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1600" windowHeight="104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2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<sst xmlns="http://schemas.openxmlformats.org/spreadsheetml/2006/main" count="9341" uniqueCount="436">
  <si>
    <t>연도</t>
  </si>
  <si>
    <t>분기</t>
  </si>
  <si>
    <t>행정동코드</t>
  </si>
  <si>
    <t>행정동명</t>
  </si>
  <si>
    <t>매출</t>
  </si>
  <si>
    <t>작년 매출</t>
  </si>
  <si>
    <t>이전 매출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</si>
  <si>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</si>
  <si>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</si>
  <si>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</si>
  <si>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</si>
  <si>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</si>
  <si>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</si>
  <si>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Y점수</t>
  </si>
  <si>
    <t>Y점수 정규화</t>
  </si>
  <si>
    <t>구</t>
  </si>
  <si>
    <t>청운효자동</t>
  </si>
  <si>
    <t>종로구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</si>
  <si>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</si>
  <si>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</si>
  <si>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</si>
  <si>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</si>
  <si>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</si>
  <si>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</si>
  <si>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</si>
  <si>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</si>
  <si>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</si>
  <si>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</si>
  <si>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</si>
  <si>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</si>
  <si>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</si>
  <si>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</si>
  <si>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중구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</si>
  <si>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</si>
  <si>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</si>
  <si>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</si>
  <si>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</si>
  <si>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</si>
  <si>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</si>
  <si>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</si>
  <si>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</si>
  <si>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</si>
  <si>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</si>
  <si>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</si>
  <si>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</si>
  <si>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</si>
  <si>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</si>
  <si>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</si>
  <si>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용산구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</si>
  <si>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</si>
  <si>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</si>
  <si>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</si>
  <si>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</si>
  <si>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</si>
  <si>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</si>
  <si>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</si>
  <si>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</si>
  <si>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</si>
  <si>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</si>
  <si>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</si>
  <si>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</si>
  <si>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</si>
  <si>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성동구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</si>
  <si>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</si>
  <si>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</si>
  <si>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</si>
  <si>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</si>
  <si>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</si>
  <si>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</si>
  <si>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</si>
  <si>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</si>
  <si>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</si>
  <si>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</si>
  <si>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</si>
  <si>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</si>
  <si>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</si>
  <si>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</si>
  <si>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</si>
  <si>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</si>
  <si>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광진구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</si>
  <si>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</si>
  <si>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</si>
  <si>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</si>
  <si>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</si>
  <si>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</si>
  <si>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</si>
  <si>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</si>
  <si>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</si>
  <si>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</si>
  <si>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</si>
  <si>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</si>
  <si>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</si>
  <si>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</si>
  <si>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</si>
  <si>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</si>
  <si>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동대문구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</si>
  <si>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</si>
  <si>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</si>
  <si>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</si>
  <si>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</si>
  <si>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</si>
  <si>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</si>
  <si>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</si>
  <si>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</si>
  <si>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</si>
  <si>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</si>
  <si>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</si>
  <si>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</si>
  <si>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</si>
  <si>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</si>
  <si>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중랑구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</si>
  <si>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</si>
  <si>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</si>
  <si>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</si>
  <si>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</si>
  <si>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</si>
  <si>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</si>
  <si>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</si>
  <si>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</si>
  <si>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</si>
  <si>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</si>
  <si>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</si>
  <si>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</si>
  <si>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</si>
  <si>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</si>
  <si>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</si>
  <si>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성북구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</si>
  <si>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</si>
  <si>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</si>
  <si>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</si>
  <si>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</si>
  <si>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</si>
  <si>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</si>
  <si>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</si>
  <si>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</si>
  <si>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</si>
  <si>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</si>
  <si>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</si>
  <si>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</si>
  <si>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</si>
  <si>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</si>
  <si>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</si>
  <si>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</si>
  <si>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</si>
  <si>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</si>
  <si>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</si>
  <si>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강북구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</si>
  <si>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</si>
  <si>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</si>
  <si>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</si>
  <si>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</si>
  <si>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</si>
  <si>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</si>
  <si>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</si>
  <si>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</si>
  <si>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</si>
  <si>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</si>
  <si>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</si>
  <si>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</si>
  <si>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</si>
  <si>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도봉구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</si>
  <si>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</si>
  <si>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</si>
  <si>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</si>
  <si>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</si>
  <si>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</si>
  <si>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</si>
  <si>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</si>
  <si>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</si>
  <si>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</si>
  <si>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</si>
  <si>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</si>
  <si>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</si>
  <si>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</si>
  <si>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노원구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</si>
  <si>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</si>
  <si>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</si>
  <si>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</si>
  <si>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</si>
  <si>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</si>
  <si>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</si>
  <si>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</si>
  <si>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</si>
  <si>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</si>
  <si>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</si>
  <si>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</si>
  <si>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</si>
  <si>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</si>
  <si>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은평구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</si>
  <si>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</si>
  <si>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</si>
  <si>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</si>
  <si>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</si>
  <si>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</si>
  <si>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</si>
  <si>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</si>
  <si>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</si>
  <si>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</si>
  <si>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</si>
  <si>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</si>
  <si>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</si>
  <si>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</si>
  <si>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</si>
  <si>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</si>
  <si>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</si>
  <si>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서대문구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</si>
  <si>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</si>
  <si>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</si>
  <si>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</si>
  <si>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</si>
  <si>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</si>
  <si>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</si>
  <si>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</si>
  <si>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</si>
  <si>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</si>
  <si>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</si>
  <si>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</si>
  <si>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</si>
  <si>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</si>
  <si>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마포구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</si>
  <si>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</si>
  <si>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</si>
  <si>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</si>
  <si>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</si>
  <si>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</si>
  <si>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</si>
  <si>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</si>
  <si>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</si>
  <si>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</si>
  <si>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</si>
  <si>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</si>
  <si>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</si>
  <si>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</si>
  <si>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</si>
  <si>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</si>
  <si>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</si>
  <si>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양천구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</si>
  <si>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</si>
  <si>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</si>
  <si>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</si>
  <si>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</si>
  <si>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</si>
  <si>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</si>
  <si>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</si>
  <si>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</si>
  <si>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</si>
  <si>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</si>
  <si>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</si>
  <si>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</si>
  <si>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</si>
  <si>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</si>
  <si>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</si>
  <si>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</si>
  <si>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</si>
  <si>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강서구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</si>
  <si>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</si>
  <si>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</si>
  <si>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</si>
  <si>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</si>
  <si>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</si>
  <si>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</si>
  <si>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</si>
  <si>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</si>
  <si>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</si>
  <si>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</si>
  <si>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</si>
  <si>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</si>
  <si>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</si>
  <si>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</si>
  <si>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</si>
  <si>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</si>
  <si>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</si>
  <si>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</si>
  <si>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</si>
  <si>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구로구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</si>
  <si>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</si>
  <si>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</si>
  <si>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</si>
  <si>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</si>
  <si>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</si>
  <si>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</si>
  <si>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</si>
  <si>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</si>
  <si>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</si>
  <si>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</si>
  <si>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</si>
  <si>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</si>
  <si>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</si>
  <si>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</si>
  <si>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</si>
  <si>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금천구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</si>
  <si>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</si>
  <si>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</si>
  <si>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</si>
  <si>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</si>
  <si>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</si>
  <si>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</si>
  <si>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</si>
  <si>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</si>
  <si>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</si>
  <si>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</si>
  <si>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영등포구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</si>
  <si>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</si>
  <si>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</si>
  <si>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</si>
  <si>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</si>
  <si>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</si>
  <si>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</si>
  <si>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</si>
  <si>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</si>
  <si>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</si>
  <si>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</si>
  <si>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</si>
  <si>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</si>
  <si>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</si>
  <si>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</si>
  <si>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</si>
  <si>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</si>
  <si>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</si>
  <si>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</si>
  <si>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동작구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</si>
  <si>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</si>
  <si>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</si>
  <si>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</si>
  <si>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</si>
  <si>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</si>
  <si>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</si>
  <si>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</si>
  <si>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</si>
  <si>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</si>
  <si>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</si>
  <si>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</si>
  <si>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</si>
  <si>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</si>
  <si>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</si>
  <si>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</si>
  <si>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관악구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</si>
  <si>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</si>
  <si>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</si>
  <si>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</si>
  <si>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</si>
  <si>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</si>
  <si>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</si>
  <si>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</si>
  <si>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</si>
  <si>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</si>
  <si>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</si>
  <si>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</si>
  <si>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</si>
  <si>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</si>
  <si>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</si>
  <si>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</si>
  <si>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</si>
  <si>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</si>
  <si>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</si>
  <si>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</si>
  <si>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서초구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</si>
  <si>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</si>
  <si>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</si>
  <si>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</si>
  <si>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</si>
  <si>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</si>
  <si>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</si>
  <si>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</si>
  <si>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</si>
  <si>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</si>
  <si>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</si>
  <si>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</si>
  <si>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</si>
  <si>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</si>
  <si>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</si>
  <si>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</si>
  <si>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강남구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</si>
  <si>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</si>
  <si>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</si>
  <si>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</si>
  <si>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</si>
  <si>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</si>
  <si>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</si>
  <si>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</si>
  <si>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</si>
  <si>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</si>
  <si>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</si>
  <si>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</si>
  <si>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</si>
  <si>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</si>
  <si>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</si>
  <si>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</si>
  <si>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</si>
  <si>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</si>
  <si>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</si>
  <si>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송파구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</si>
  <si>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</si>
  <si>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</si>
  <si>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</si>
  <si>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</si>
  <si>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</si>
  <si>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</si>
  <si>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</si>
  <si>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</si>
  <si>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</si>
  <si>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</si>
  <si>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</si>
  <si>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</si>
  <si>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</si>
  <si>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</si>
  <si>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</si>
  <si>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</si>
  <si>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</si>
  <si>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</si>
  <si>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</si>
  <si>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</si>
  <si>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</si>
  <si>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강동구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</si>
  <si>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</si>
  <si>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</si>
  <si>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</si>
  <si>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</si>
  <si>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</si>
  <si>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</si>
  <si>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</si>
  <si>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</si>
  <si>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</si>
  <si>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</si>
  <si>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</si>
  <si>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</si>
  <si>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</si>
  <si>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</si>
  <si>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</si>
  <si>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임대료</t>
  </si>
  <si>
    <t xml:space="preserve"> </t>
  </si>
  <si>
    <t>총 점포수</t>
  </si>
  <si>
    <t>임대료 백분위수</t>
    <phoneticPr fontId="2" type="noConversion"/>
  </si>
  <si>
    <t>임대료 구간산정</t>
    <phoneticPr fontId="2" type="noConversion"/>
  </si>
  <si>
    <t>경쟁밀도</t>
    <phoneticPr fontId="2" type="noConversion"/>
  </si>
  <si>
    <t>정규화 경쟁밀도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</si>
</sst>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57"/>
  <sheetViews>
    <sheetView tabSelected="1" workbookViewId="0">
      <selection activeCell="AF12" sqref="AF12"/>
    </sheetView>
  </sheetViews>
  <sheetFormatPr defaultRowHeight="16.5" x14ac:dyDescent="0.3"/>
  <cols>
    <col min="7" max="7" width="18.25" bestFit="1" customWidth="1"/>
    <col min="8" max="8" width="18.25" customWidth="1"/>
    <col min="10" max="11" width="12.75" bestFit="1" customWidth="1"/>
    <col min="12" max="12" width="9.25" customWidth="1"/>
    <col min="13" max="14" width="11.875" bestFit="1" customWidth="1"/>
    <col min="15" max="15" width="12.75" bestFit="1" customWidth="1"/>
    <col min="16" max="16" width="15.375" bestFit="1" customWidth="1"/>
    <col min="18" max="18" width="13.25" bestFit="1" customWidth="1"/>
    <col min="19" max="19" width="12.75" bestFit="1" customWidth="1"/>
    <col min="20" max="20" width="15.375" bestFit="1" customWidth="1"/>
    <col min="22" max="22" width="13.125" bestFit="1" customWidth="1"/>
  </cols>
  <sheetData>
    <row r="1" spans="1:22" x14ac:dyDescent="0.3">
      <c r="A1" s="1" t="s">
        <v>0</v>
      </c>
      <c r="B1" s="1" t="s">
        <v>1</v>
      </c>
      <c r="C1" s="2" t="s">
        <v>2</v>
      </c>
      <c r="D1" s="2" t="s">
        <v>15</v>
      </c>
      <c r="E1" s="1" t="s">
        <v>3</v>
      </c>
      <c r="F1" s="2" t="s">
        <v>429</v>
      </c>
      <c r="G1" s="4" t="s">
        <v>432</v>
      </c>
      <c r="H1" s="5" t="s">
        <v>433</v>
      </c>
      <c r="I1" s="2" t="s">
        <v>4</v>
      </c>
      <c r="J1" s="2" t="s">
        <v>5</v>
      </c>
      <c r="K1" s="2" t="s">
        <v>6</v>
      </c>
      <c r="L1" s="2" t="s">
        <v>431</v>
      </c>
      <c r="M1" s="2" t="s">
        <v>7</v>
      </c>
      <c r="N1" s="2" t="s">
        <v>8</v>
      </c>
      <c r="O1" s="1" t="s">
        <v>9</v>
      </c>
      <c r="P1" s="2" t="s">
        <v>10</v>
      </c>
      <c r="Q1" s="1" t="s">
        <v>11</v>
      </c>
      <c r="R1" s="2" t="s">
        <v>12</v>
      </c>
      <c r="S1" s="1" t="s">
        <v>434</v>
      </c>
      <c r="T1" s="2" t="s">
        <v>435</v>
      </c>
      <c r="U1" s="1" t="s">
        <v>13</v>
      </c>
      <c r="V1" s="3" t="s">
        <v>14</v>
      </c>
    </row>
    <row r="2" spans="1:22" x14ac:dyDescent="0.3">
      <c r="A2">
        <v>2022</v>
      </c>
      <c r="B2">
        <v>1</v>
      </c>
      <c r="C2">
        <v>11110515</v>
      </c>
      <c r="D2" t="s">
        <v>17</v>
      </c>
      <c r="E2" t="s">
        <v>16</v>
      </c>
      <c r="F2">
        <v>129755</v>
      </c>
      <c r="G2">
        <f>MIN(F:F)</f>
        <v>37588</v>
      </c>
      <c r="H2" t="str">
        <f>IF(F2 &lt; $G$2, "최저가",
 IF(F2 &lt; $G$3, "저가",
 IF(F2 &lt; $G$4, "중가",
 IF(F2 &lt; $G$5, "고가",
 "최고가"))))</f>
        <v>고가</v>
      </c>
      <c r="I2">
        <v>4265307664</v>
      </c>
      <c r="J2">
        <v>175024755</v>
      </c>
      <c r="K2">
        <v>386445460</v>
      </c>
      <c r="L2">
        <v>16</v>
      </c>
      <c r="M2">
        <v>75</v>
      </c>
      <c r="N2">
        <v>73</v>
      </c>
      <c r="O2">
        <v>22.82778475674241</v>
      </c>
      <c r="P2">
        <v>26.449063922774641</v>
      </c>
      <c r="Q2">
        <v>23.36973937772402</v>
      </c>
      <c r="R2">
        <v>3.3297220357167832</v>
      </c>
      <c r="S2">
        <v>6.2256809338521402</v>
      </c>
      <c r="T2">
        <f>1-(($S2-(-5.822637658))/(534.375-(-5.822637658))*100)</f>
        <v>-1.2303538097809956</v>
      </c>
      <c r="U2">
        <f>(P2*0.5 + R2*0.2 +T2*0.3)</f>
        <v>13.521370225596378</v>
      </c>
      <c r="V2">
        <f xml:space="preserve"> (U2 - MIN($U$2:$U$4657)) / (MAX($U$2:$U$4657) - MIN($U$2:$U$4657)) * 100</f>
        <v>40.568263154386656</v>
      </c>
    </row>
    <row r="3" spans="1:22" x14ac:dyDescent="0.3">
      <c r="A3">
        <v>2022</v>
      </c>
      <c r="B3">
        <v>1</v>
      </c>
      <c r="C3">
        <v>11110530</v>
      </c>
      <c r="D3" t="s">
        <v>17</v>
      </c>
      <c r="E3" t="s">
        <v>18</v>
      </c>
      <c r="F3">
        <v>145664</v>
      </c>
      <c r="G3">
        <f>_xlfn.QUARTILE.INC(F:F,1)</f>
        <v>95228</v>
      </c>
      <c r="H3" t="str">
        <f t="shared" ref="H3:H66" si="0">IF(F3 &lt; $G$2, "최저가",
 IF(F3 &lt; $G$3, "저가",
 IF(F3 &lt; $G$4, "중가",
 IF(F3 &lt; $G$5, "고가",
 "최고가"))))</f>
        <v>최고가</v>
      </c>
      <c r="I3">
        <v>8502200990</v>
      </c>
      <c r="J3">
        <v>2307930059</v>
      </c>
      <c r="K3">
        <v>5186388315</v>
      </c>
      <c r="L3">
        <v>109</v>
      </c>
      <c r="M3">
        <v>379</v>
      </c>
      <c r="N3">
        <v>380</v>
      </c>
      <c r="O3">
        <v>5.9499063251313622</v>
      </c>
      <c r="P3">
        <v>6.8661824101722004</v>
      </c>
      <c r="Q3">
        <v>2.6839075590028529</v>
      </c>
      <c r="R3">
        <v>0.50283817877631609</v>
      </c>
      <c r="S3">
        <v>88.617886178861795</v>
      </c>
      <c r="T3">
        <f t="shared" ref="T3:T66" si="1">1-(($S3-(-5.822637658))/(534.375-(-5.822637658))*100)</f>
        <v>-16.482587344569666</v>
      </c>
      <c r="U3">
        <f t="shared" ref="U3:U66" si="2">(P3*0.5 + R3*0.2 +T3*0.3)</f>
        <v>-1.4111173625295361</v>
      </c>
      <c r="V3">
        <f t="shared" ref="V3:V66" si="3" xml:space="preserve"> (U3 - MIN($U$2:$U$4657)) / (MAX($U$2:$U$4657) - MIN($U$2:$U$4657)) * 100</f>
        <v>21.675526180428523</v>
      </c>
    </row>
    <row r="4" spans="1:22" x14ac:dyDescent="0.3">
      <c r="A4">
        <v>2022</v>
      </c>
      <c r="B4">
        <v>1</v>
      </c>
      <c r="C4">
        <v>11110540</v>
      </c>
      <c r="D4" t="s">
        <v>17</v>
      </c>
      <c r="E4" t="s">
        <v>19</v>
      </c>
      <c r="F4">
        <v>175042</v>
      </c>
      <c r="G4">
        <f>_xlfn.QUARTILE.INC(F:F,2)</f>
        <v>114290</v>
      </c>
      <c r="H4" t="str">
        <f t="shared" si="0"/>
        <v>최고가</v>
      </c>
      <c r="I4">
        <v>6834458674</v>
      </c>
      <c r="J4">
        <v>236780247</v>
      </c>
      <c r="K4">
        <v>373197712</v>
      </c>
      <c r="L4">
        <v>9</v>
      </c>
      <c r="M4">
        <v>71</v>
      </c>
      <c r="N4">
        <v>71</v>
      </c>
      <c r="O4">
        <v>48.203307213323477</v>
      </c>
      <c r="P4">
        <v>55.891499570190092</v>
      </c>
      <c r="Q4">
        <v>27.864142007588999</v>
      </c>
      <c r="R4">
        <v>3.9439179913011082</v>
      </c>
      <c r="S4">
        <v>6.0402684563758386</v>
      </c>
      <c r="T4">
        <f t="shared" si="1"/>
        <v>-1.1960307279030098</v>
      </c>
      <c r="U4">
        <f t="shared" si="2"/>
        <v>28.375724164984362</v>
      </c>
      <c r="V4">
        <f t="shared" si="3"/>
        <v>59.362144631850342</v>
      </c>
    </row>
    <row r="5" spans="1:22" x14ac:dyDescent="0.3">
      <c r="A5">
        <v>2022</v>
      </c>
      <c r="B5">
        <v>1</v>
      </c>
      <c r="C5">
        <v>11110550</v>
      </c>
      <c r="D5" t="s">
        <v>17</v>
      </c>
      <c r="E5" t="s">
        <v>20</v>
      </c>
      <c r="F5">
        <v>88340</v>
      </c>
      <c r="G5">
        <f>_xlfn.QUARTILE.INC(F:F,3)</f>
        <v>144076</v>
      </c>
      <c r="H5" t="str">
        <f t="shared" si="0"/>
        <v>저가</v>
      </c>
      <c r="I5">
        <v>619997470</v>
      </c>
      <c r="J5">
        <v>24493664</v>
      </c>
      <c r="K5">
        <v>42998179</v>
      </c>
      <c r="L5">
        <v>8</v>
      </c>
      <c r="M5">
        <v>45</v>
      </c>
      <c r="N5">
        <v>43</v>
      </c>
      <c r="O5">
        <v>9.7476522212160095</v>
      </c>
      <c r="P5">
        <v>11.272589779400951</v>
      </c>
      <c r="Q5">
        <v>24.312565323015779</v>
      </c>
      <c r="R5">
        <v>3.4585667187832758</v>
      </c>
      <c r="S5">
        <v>3.5242290748898681</v>
      </c>
      <c r="T5">
        <f t="shared" si="1"/>
        <v>-0.73026797625638373</v>
      </c>
      <c r="U5">
        <f t="shared" si="2"/>
        <v>6.1089278405802157</v>
      </c>
      <c r="V5">
        <f t="shared" si="3"/>
        <v>31.189964763829948</v>
      </c>
    </row>
    <row r="6" spans="1:22" x14ac:dyDescent="0.3">
      <c r="A6">
        <v>2022</v>
      </c>
      <c r="B6">
        <v>1</v>
      </c>
      <c r="C6">
        <v>11110560</v>
      </c>
      <c r="D6" t="s">
        <v>17</v>
      </c>
      <c r="E6" t="s">
        <v>21</v>
      </c>
      <c r="F6">
        <v>92288</v>
      </c>
      <c r="G6">
        <f>MAX(F:F)</f>
        <v>402111</v>
      </c>
      <c r="H6" t="str">
        <f t="shared" si="0"/>
        <v>저가</v>
      </c>
      <c r="I6">
        <v>182096670</v>
      </c>
      <c r="J6">
        <v>326868692</v>
      </c>
      <c r="K6">
        <v>634113530</v>
      </c>
      <c r="L6">
        <v>24</v>
      </c>
      <c r="M6">
        <v>54</v>
      </c>
      <c r="N6">
        <v>55</v>
      </c>
      <c r="O6">
        <v>0.91348836131337652</v>
      </c>
      <c r="P6">
        <v>1.022582064724294</v>
      </c>
      <c r="Q6">
        <v>-0.44290574638454522</v>
      </c>
      <c r="R6">
        <v>7.5534208883905593E-2</v>
      </c>
      <c r="S6">
        <v>2.705749718151071</v>
      </c>
      <c r="T6">
        <f t="shared" si="1"/>
        <v>-0.57875317876721355</v>
      </c>
      <c r="U6">
        <f t="shared" si="2"/>
        <v>0.35277192050876405</v>
      </c>
      <c r="V6">
        <f t="shared" si="3"/>
        <v>23.907217054367404</v>
      </c>
    </row>
    <row r="7" spans="1:22" x14ac:dyDescent="0.3">
      <c r="A7">
        <v>2022</v>
      </c>
      <c r="B7">
        <v>1</v>
      </c>
      <c r="C7">
        <v>11110600</v>
      </c>
      <c r="D7" t="s">
        <v>17</v>
      </c>
      <c r="E7" t="s">
        <v>22</v>
      </c>
      <c r="F7">
        <v>142922</v>
      </c>
      <c r="H7" t="str">
        <f t="shared" si="0"/>
        <v>고가</v>
      </c>
      <c r="I7">
        <v>3020259771</v>
      </c>
      <c r="J7">
        <v>1406298452</v>
      </c>
      <c r="K7">
        <v>1888302139</v>
      </c>
      <c r="L7">
        <v>9</v>
      </c>
      <c r="M7">
        <v>88</v>
      </c>
      <c r="N7">
        <v>89</v>
      </c>
      <c r="O7">
        <v>26.089165885354721</v>
      </c>
      <c r="P7">
        <v>30.23314380389488</v>
      </c>
      <c r="Q7">
        <v>1.14766628428316</v>
      </c>
      <c r="R7">
        <v>0.29289855933396758</v>
      </c>
      <c r="S7">
        <v>16.666666666666661</v>
      </c>
      <c r="T7">
        <f t="shared" si="1"/>
        <v>-3.1631622867082356</v>
      </c>
      <c r="U7">
        <f t="shared" si="2"/>
        <v>14.226202927801761</v>
      </c>
      <c r="V7">
        <f t="shared" si="3"/>
        <v>41.460024742991578</v>
      </c>
    </row>
    <row r="8" spans="1:22" x14ac:dyDescent="0.3">
      <c r="A8">
        <v>2022</v>
      </c>
      <c r="B8">
        <v>1</v>
      </c>
      <c r="C8">
        <v>11110615</v>
      </c>
      <c r="D8" t="s">
        <v>17</v>
      </c>
      <c r="E8" t="s">
        <v>23</v>
      </c>
      <c r="F8">
        <v>193808</v>
      </c>
      <c r="H8" t="str">
        <f t="shared" si="0"/>
        <v>최고가</v>
      </c>
      <c r="I8">
        <v>15934965187</v>
      </c>
      <c r="J8">
        <v>11594727155</v>
      </c>
      <c r="K8">
        <v>21425184427</v>
      </c>
      <c r="L8">
        <v>356</v>
      </c>
      <c r="M8">
        <v>1003</v>
      </c>
      <c r="N8">
        <v>985</v>
      </c>
      <c r="O8">
        <v>2.5661787935442599</v>
      </c>
      <c r="P8">
        <v>2.9401477731472698</v>
      </c>
      <c r="Q8">
        <v>0.37432860419905239</v>
      </c>
      <c r="R8">
        <v>0.187215799126324</v>
      </c>
      <c r="S8">
        <v>151.4893617021277</v>
      </c>
      <c r="T8">
        <f t="shared" si="1"/>
        <v>-28.121193502834636</v>
      </c>
      <c r="U8">
        <f t="shared" si="2"/>
        <v>-6.928841004451491</v>
      </c>
      <c r="V8">
        <f t="shared" si="3"/>
        <v>14.69444544310276</v>
      </c>
    </row>
    <row r="9" spans="1:22" x14ac:dyDescent="0.3">
      <c r="A9">
        <v>2022</v>
      </c>
      <c r="B9">
        <v>1</v>
      </c>
      <c r="C9">
        <v>11110630</v>
      </c>
      <c r="D9" t="s">
        <v>17</v>
      </c>
      <c r="E9" t="s">
        <v>24</v>
      </c>
      <c r="F9">
        <v>261380</v>
      </c>
      <c r="H9" t="str">
        <f t="shared" si="0"/>
        <v>최고가</v>
      </c>
      <c r="I9">
        <v>1932944237</v>
      </c>
      <c r="J9">
        <v>705907144</v>
      </c>
      <c r="K9">
        <v>1018172582</v>
      </c>
      <c r="L9">
        <v>54</v>
      </c>
      <c r="M9">
        <v>285</v>
      </c>
      <c r="N9">
        <v>287</v>
      </c>
      <c r="O9">
        <v>1.521635747364338</v>
      </c>
      <c r="P9">
        <v>1.728196710041898</v>
      </c>
      <c r="Q9">
        <v>1.7382415002163509</v>
      </c>
      <c r="R9">
        <v>0.37360537155506202</v>
      </c>
      <c r="S9">
        <v>90</v>
      </c>
      <c r="T9">
        <f t="shared" si="1"/>
        <v>-16.738440707263049</v>
      </c>
      <c r="U9">
        <f t="shared" si="2"/>
        <v>-4.0827127828469525</v>
      </c>
      <c r="V9">
        <f t="shared" si="3"/>
        <v>18.295396159960667</v>
      </c>
    </row>
    <row r="10" spans="1:22" x14ac:dyDescent="0.3">
      <c r="A10">
        <v>2022</v>
      </c>
      <c r="B10">
        <v>1</v>
      </c>
      <c r="C10">
        <v>11110640</v>
      </c>
      <c r="D10" t="s">
        <v>17</v>
      </c>
      <c r="E10" t="s">
        <v>25</v>
      </c>
      <c r="F10">
        <v>129072</v>
      </c>
      <c r="H10" t="str">
        <f t="shared" si="0"/>
        <v>고가</v>
      </c>
      <c r="I10">
        <v>2586863919</v>
      </c>
      <c r="J10">
        <v>987724630</v>
      </c>
      <c r="K10">
        <v>1758014425</v>
      </c>
      <c r="L10">
        <v>27</v>
      </c>
      <c r="M10">
        <v>105</v>
      </c>
      <c r="N10">
        <v>101</v>
      </c>
      <c r="O10">
        <v>8.2477458556961984</v>
      </c>
      <c r="P10">
        <v>9.5322947088451535</v>
      </c>
      <c r="Q10">
        <v>1.6190132759977851</v>
      </c>
      <c r="R10">
        <v>0.35731188404685799</v>
      </c>
      <c r="S10">
        <v>34.615384615384613</v>
      </c>
      <c r="T10">
        <f t="shared" si="1"/>
        <v>-6.4857828791517216</v>
      </c>
      <c r="U10">
        <f t="shared" si="2"/>
        <v>2.8918748674864321</v>
      </c>
      <c r="V10">
        <f t="shared" si="3"/>
        <v>27.119716234021606</v>
      </c>
    </row>
    <row r="11" spans="1:22" x14ac:dyDescent="0.3">
      <c r="A11">
        <v>2022</v>
      </c>
      <c r="B11">
        <v>1</v>
      </c>
      <c r="C11">
        <v>11110650</v>
      </c>
      <c r="D11" t="s">
        <v>17</v>
      </c>
      <c r="E11" t="s">
        <v>26</v>
      </c>
      <c r="F11">
        <v>127588</v>
      </c>
      <c r="H11" t="str">
        <f t="shared" si="0"/>
        <v>고가</v>
      </c>
      <c r="I11">
        <v>3420923541</v>
      </c>
      <c r="J11">
        <v>1937922436</v>
      </c>
      <c r="K11">
        <v>3502393356</v>
      </c>
      <c r="L11">
        <v>95</v>
      </c>
      <c r="M11">
        <v>202</v>
      </c>
      <c r="N11">
        <v>197</v>
      </c>
      <c r="O11">
        <v>3.1359376782395532</v>
      </c>
      <c r="P11">
        <v>3.601221424966162</v>
      </c>
      <c r="Q11">
        <v>0.7652530758976156</v>
      </c>
      <c r="R11">
        <v>0.24063874522837569</v>
      </c>
      <c r="S11">
        <v>84.821428571428569</v>
      </c>
      <c r="T11">
        <f t="shared" si="1"/>
        <v>-15.779796857759582</v>
      </c>
      <c r="U11">
        <f t="shared" si="2"/>
        <v>-2.8852005957991183</v>
      </c>
      <c r="V11">
        <f t="shared" si="3"/>
        <v>19.810500903191432</v>
      </c>
    </row>
    <row r="12" spans="1:22" x14ac:dyDescent="0.3">
      <c r="A12">
        <v>2022</v>
      </c>
      <c r="B12">
        <v>1</v>
      </c>
      <c r="C12">
        <v>11110670</v>
      </c>
      <c r="D12" t="s">
        <v>17</v>
      </c>
      <c r="E12" t="s">
        <v>27</v>
      </c>
      <c r="F12">
        <v>174189</v>
      </c>
      <c r="H12" t="str">
        <f t="shared" si="0"/>
        <v>최고가</v>
      </c>
      <c r="I12">
        <v>356048811</v>
      </c>
      <c r="J12">
        <v>500444135</v>
      </c>
      <c r="K12">
        <v>599468114</v>
      </c>
      <c r="L12">
        <v>28</v>
      </c>
      <c r="M12">
        <v>94</v>
      </c>
      <c r="N12">
        <v>95</v>
      </c>
      <c r="O12">
        <v>0.81112590757330094</v>
      </c>
      <c r="P12">
        <v>0.90381406843533063</v>
      </c>
      <c r="Q12">
        <v>-0.28853435159151181</v>
      </c>
      <c r="R12">
        <v>9.6630290865915444E-2</v>
      </c>
      <c r="S12">
        <v>90.322580645161295</v>
      </c>
      <c r="T12">
        <f t="shared" si="1"/>
        <v>-16.798156008233232</v>
      </c>
      <c r="U12">
        <f t="shared" si="2"/>
        <v>-4.5682137100791209</v>
      </c>
      <c r="V12">
        <f t="shared" si="3"/>
        <v>17.681135390301371</v>
      </c>
    </row>
    <row r="13" spans="1:22" x14ac:dyDescent="0.3">
      <c r="A13">
        <v>2022</v>
      </c>
      <c r="B13">
        <v>1</v>
      </c>
      <c r="C13">
        <v>11110680</v>
      </c>
      <c r="D13" t="s">
        <v>17</v>
      </c>
      <c r="E13" t="s">
        <v>28</v>
      </c>
      <c r="F13">
        <v>95290</v>
      </c>
      <c r="H13" t="str">
        <f t="shared" si="0"/>
        <v>중가</v>
      </c>
      <c r="I13">
        <v>102228302</v>
      </c>
      <c r="J13">
        <v>240154348</v>
      </c>
      <c r="K13">
        <v>395983818</v>
      </c>
      <c r="L13">
        <v>21</v>
      </c>
      <c r="M13">
        <v>65</v>
      </c>
      <c r="N13">
        <v>69</v>
      </c>
      <c r="O13">
        <v>0.56762565512906571</v>
      </c>
      <c r="P13">
        <v>0.62128823965738988</v>
      </c>
      <c r="Q13">
        <v>-0.57432250196028101</v>
      </c>
      <c r="R13">
        <v>5.7575061380234868E-2</v>
      </c>
      <c r="S13">
        <v>80.769230769230759</v>
      </c>
      <c r="T13">
        <f t="shared" si="1"/>
        <v>-15.029664402577826</v>
      </c>
      <c r="U13">
        <f t="shared" si="2"/>
        <v>-4.1867401886686064</v>
      </c>
      <c r="V13">
        <f t="shared" si="3"/>
        <v>18.163779615518699</v>
      </c>
    </row>
    <row r="14" spans="1:22" x14ac:dyDescent="0.3">
      <c r="A14">
        <v>2022</v>
      </c>
      <c r="B14">
        <v>1</v>
      </c>
      <c r="C14">
        <v>11110700</v>
      </c>
      <c r="D14" t="s">
        <v>17</v>
      </c>
      <c r="E14" t="s">
        <v>29</v>
      </c>
      <c r="F14">
        <v>96699</v>
      </c>
      <c r="H14" t="str">
        <f t="shared" si="0"/>
        <v>중가</v>
      </c>
      <c r="I14">
        <v>35139983</v>
      </c>
      <c r="J14">
        <v>51050874</v>
      </c>
      <c r="K14">
        <v>74980011</v>
      </c>
      <c r="L14">
        <v>4</v>
      </c>
      <c r="M14">
        <v>19</v>
      </c>
      <c r="N14">
        <v>22</v>
      </c>
      <c r="O14">
        <v>1.0094319888405141</v>
      </c>
      <c r="P14">
        <v>1.1339024950358569</v>
      </c>
      <c r="Q14">
        <v>-0.31166735754612152</v>
      </c>
      <c r="R14">
        <v>9.34689811507117E-2</v>
      </c>
      <c r="S14">
        <v>17.39130434782609</v>
      </c>
      <c r="T14">
        <f t="shared" si="1"/>
        <v>-3.2973053541050241</v>
      </c>
      <c r="U14">
        <f t="shared" si="2"/>
        <v>-0.40354656248343634</v>
      </c>
      <c r="V14">
        <f t="shared" si="3"/>
        <v>22.950315126045894</v>
      </c>
    </row>
    <row r="15" spans="1:22" x14ac:dyDescent="0.3">
      <c r="A15">
        <v>2022</v>
      </c>
      <c r="B15">
        <v>1</v>
      </c>
      <c r="C15">
        <v>11110710</v>
      </c>
      <c r="D15" t="s">
        <v>17</v>
      </c>
      <c r="E15" t="s">
        <v>30</v>
      </c>
      <c r="F15">
        <v>130864</v>
      </c>
      <c r="H15" t="str">
        <f t="shared" si="0"/>
        <v>고가</v>
      </c>
      <c r="I15">
        <v>278012896</v>
      </c>
      <c r="J15">
        <v>476693131</v>
      </c>
      <c r="K15">
        <v>568364470</v>
      </c>
      <c r="L15">
        <v>27</v>
      </c>
      <c r="M15">
        <v>93</v>
      </c>
      <c r="N15">
        <v>88</v>
      </c>
      <c r="O15">
        <v>0.87425570956836662</v>
      </c>
      <c r="P15">
        <v>0.97706162957832321</v>
      </c>
      <c r="Q15">
        <v>-0.41678854189321218</v>
      </c>
      <c r="R15">
        <v>7.9103333123721947E-2</v>
      </c>
      <c r="S15">
        <v>77.142857142857153</v>
      </c>
      <c r="T15">
        <f t="shared" si="1"/>
        <v>-14.358359425737206</v>
      </c>
      <c r="U15">
        <f t="shared" si="2"/>
        <v>-3.8031563463072553</v>
      </c>
      <c r="V15">
        <f t="shared" si="3"/>
        <v>18.649093840521363</v>
      </c>
    </row>
    <row r="16" spans="1:22" x14ac:dyDescent="0.3">
      <c r="A16">
        <v>2022</v>
      </c>
      <c r="B16">
        <v>1</v>
      </c>
      <c r="C16">
        <v>11140520</v>
      </c>
      <c r="D16" t="s">
        <v>32</v>
      </c>
      <c r="E16" t="s">
        <v>31</v>
      </c>
      <c r="F16">
        <v>179033</v>
      </c>
      <c r="H16" t="str">
        <f t="shared" si="0"/>
        <v>최고가</v>
      </c>
      <c r="I16">
        <v>15860842799</v>
      </c>
      <c r="J16">
        <v>1788317973</v>
      </c>
      <c r="K16">
        <v>2441425988</v>
      </c>
      <c r="L16">
        <v>34</v>
      </c>
      <c r="M16">
        <v>311</v>
      </c>
      <c r="N16">
        <v>305</v>
      </c>
      <c r="O16">
        <v>28.95154502498152</v>
      </c>
      <c r="P16">
        <v>33.554273989930117</v>
      </c>
      <c r="Q16">
        <v>7.8691401856195524</v>
      </c>
      <c r="R16">
        <v>1.2114415617641769</v>
      </c>
      <c r="S16">
        <v>35.789473684210527</v>
      </c>
      <c r="T16">
        <f t="shared" si="1"/>
        <v>-6.7031272336950174</v>
      </c>
      <c r="U16">
        <f t="shared" si="2"/>
        <v>15.008487137209388</v>
      </c>
      <c r="V16">
        <f t="shared" si="3"/>
        <v>42.449778775599746</v>
      </c>
    </row>
    <row r="17" spans="1:22" x14ac:dyDescent="0.3">
      <c r="A17">
        <v>2022</v>
      </c>
      <c r="B17">
        <v>1</v>
      </c>
      <c r="C17">
        <v>11140540</v>
      </c>
      <c r="D17" t="s">
        <v>32</v>
      </c>
      <c r="E17" t="s">
        <v>33</v>
      </c>
      <c r="F17">
        <v>316406</v>
      </c>
      <c r="H17" t="str">
        <f t="shared" si="0"/>
        <v>최고가</v>
      </c>
      <c r="I17">
        <v>6429984625</v>
      </c>
      <c r="J17">
        <v>1120718983</v>
      </c>
      <c r="K17">
        <v>1923075456</v>
      </c>
      <c r="L17">
        <v>28</v>
      </c>
      <c r="M17">
        <v>268</v>
      </c>
      <c r="N17">
        <v>276</v>
      </c>
      <c r="O17">
        <v>8.0642630051162918</v>
      </c>
      <c r="P17">
        <v>9.3194052193835422</v>
      </c>
      <c r="Q17">
        <v>4.7373745983920754</v>
      </c>
      <c r="R17">
        <v>0.78346082307119735</v>
      </c>
      <c r="S17">
        <v>33.333333333333343</v>
      </c>
      <c r="T17">
        <f t="shared" si="1"/>
        <v>-6.2484528368343319</v>
      </c>
      <c r="U17">
        <f t="shared" si="2"/>
        <v>2.9418589232557109</v>
      </c>
      <c r="V17">
        <f t="shared" si="3"/>
        <v>27.182956575791025</v>
      </c>
    </row>
    <row r="18" spans="1:22" x14ac:dyDescent="0.3">
      <c r="A18">
        <v>2022</v>
      </c>
      <c r="B18">
        <v>1</v>
      </c>
      <c r="C18">
        <v>11140550</v>
      </c>
      <c r="D18" t="s">
        <v>32</v>
      </c>
      <c r="E18" t="s">
        <v>34</v>
      </c>
      <c r="F18">
        <v>197310</v>
      </c>
      <c r="H18" t="str">
        <f t="shared" si="0"/>
        <v>최고가</v>
      </c>
      <c r="I18">
        <v>16577956194</v>
      </c>
      <c r="J18">
        <v>3891712712</v>
      </c>
      <c r="K18">
        <v>6976057326</v>
      </c>
      <c r="L18">
        <v>73</v>
      </c>
      <c r="M18">
        <v>497</v>
      </c>
      <c r="N18">
        <v>469</v>
      </c>
      <c r="O18">
        <v>12.7884091209415</v>
      </c>
      <c r="P18">
        <v>14.80068617594957</v>
      </c>
      <c r="Q18">
        <v>3.259809862861224</v>
      </c>
      <c r="R18">
        <v>0.58153982056761522</v>
      </c>
      <c r="S18">
        <v>73.737373737373744</v>
      </c>
      <c r="T18">
        <f t="shared" si="1"/>
        <v>-13.727945079564256</v>
      </c>
      <c r="U18">
        <f t="shared" si="2"/>
        <v>3.3982675282190318</v>
      </c>
      <c r="V18">
        <f t="shared" si="3"/>
        <v>27.760409439912593</v>
      </c>
    </row>
    <row r="19" spans="1:22" x14ac:dyDescent="0.3">
      <c r="A19">
        <v>2022</v>
      </c>
      <c r="B19">
        <v>1</v>
      </c>
      <c r="C19">
        <v>11140570</v>
      </c>
      <c r="D19" t="s">
        <v>32</v>
      </c>
      <c r="E19" t="s">
        <v>35</v>
      </c>
      <c r="F19">
        <v>141332</v>
      </c>
      <c r="H19" t="str">
        <f t="shared" si="0"/>
        <v>고가</v>
      </c>
      <c r="I19">
        <v>2222726165</v>
      </c>
      <c r="J19">
        <v>919674020</v>
      </c>
      <c r="K19">
        <v>1587685988</v>
      </c>
      <c r="L19">
        <v>63</v>
      </c>
      <c r="M19">
        <v>182</v>
      </c>
      <c r="N19">
        <v>182</v>
      </c>
      <c r="O19">
        <v>2.7737185962770639</v>
      </c>
      <c r="P19">
        <v>3.180949801822472</v>
      </c>
      <c r="Q19">
        <v>1.416863058717261</v>
      </c>
      <c r="R19">
        <v>0.32968644500649308</v>
      </c>
      <c r="S19">
        <v>55.26315789473685</v>
      </c>
      <c r="T19">
        <f t="shared" si="1"/>
        <v>-10.308045665947612</v>
      </c>
      <c r="U19">
        <f t="shared" si="2"/>
        <v>-1.4360015098717489</v>
      </c>
      <c r="V19">
        <f t="shared" si="3"/>
        <v>21.644042501116349</v>
      </c>
    </row>
    <row r="20" spans="1:22" x14ac:dyDescent="0.3">
      <c r="A20">
        <v>2022</v>
      </c>
      <c r="B20">
        <v>1</v>
      </c>
      <c r="C20">
        <v>11140580</v>
      </c>
      <c r="D20" t="s">
        <v>32</v>
      </c>
      <c r="E20" t="s">
        <v>36</v>
      </c>
      <c r="F20">
        <v>114721</v>
      </c>
      <c r="H20" t="str">
        <f t="shared" si="0"/>
        <v>고가</v>
      </c>
      <c r="I20">
        <v>582312891</v>
      </c>
      <c r="J20">
        <v>95980664</v>
      </c>
      <c r="K20">
        <v>450115965</v>
      </c>
      <c r="L20">
        <v>10</v>
      </c>
      <c r="M20">
        <v>68</v>
      </c>
      <c r="N20">
        <v>64</v>
      </c>
      <c r="O20">
        <v>5.6398943814413522</v>
      </c>
      <c r="P20">
        <v>6.506485118514818</v>
      </c>
      <c r="Q20">
        <v>5.0669812723946146</v>
      </c>
      <c r="R20">
        <v>0.82850420319934626</v>
      </c>
      <c r="S20">
        <v>7.3529411764705879</v>
      </c>
      <c r="T20">
        <f t="shared" si="1"/>
        <v>-1.4390293322260082</v>
      </c>
      <c r="U20">
        <f t="shared" si="2"/>
        <v>2.9872346002294758</v>
      </c>
      <c r="V20">
        <f t="shared" si="3"/>
        <v>27.240366349281299</v>
      </c>
    </row>
    <row r="21" spans="1:22" x14ac:dyDescent="0.3">
      <c r="A21">
        <v>2022</v>
      </c>
      <c r="B21">
        <v>1</v>
      </c>
      <c r="C21">
        <v>11140590</v>
      </c>
      <c r="D21" t="s">
        <v>32</v>
      </c>
      <c r="E21" t="s">
        <v>37</v>
      </c>
      <c r="F21">
        <v>200530</v>
      </c>
      <c r="H21" t="str">
        <f t="shared" si="0"/>
        <v>최고가</v>
      </c>
      <c r="I21">
        <v>2120098942</v>
      </c>
      <c r="J21">
        <v>1730726561</v>
      </c>
      <c r="K21">
        <v>2835641015</v>
      </c>
      <c r="L21">
        <v>65</v>
      </c>
      <c r="M21">
        <v>294</v>
      </c>
      <c r="N21">
        <v>281</v>
      </c>
      <c r="O21">
        <v>1.8072611357679931</v>
      </c>
      <c r="P21">
        <v>2.0595990341411081</v>
      </c>
      <c r="Q21">
        <v>0.22497625550683389</v>
      </c>
      <c r="R21">
        <v>0.1668056098134594</v>
      </c>
      <c r="S21">
        <v>87.837837837837839</v>
      </c>
      <c r="T21">
        <f t="shared" si="1"/>
        <v>-16.3381867980575</v>
      </c>
      <c r="U21">
        <f t="shared" si="2"/>
        <v>-3.8382954003840037</v>
      </c>
      <c r="V21">
        <f t="shared" si="3"/>
        <v>18.604635547670441</v>
      </c>
    </row>
    <row r="22" spans="1:22" x14ac:dyDescent="0.3">
      <c r="A22">
        <v>2022</v>
      </c>
      <c r="B22">
        <v>1</v>
      </c>
      <c r="C22">
        <v>11140605</v>
      </c>
      <c r="D22" t="s">
        <v>32</v>
      </c>
      <c r="E22" t="s">
        <v>38</v>
      </c>
      <c r="F22">
        <v>154362</v>
      </c>
      <c r="H22" t="str">
        <f t="shared" si="0"/>
        <v>최고가</v>
      </c>
      <c r="I22">
        <v>3490202081</v>
      </c>
      <c r="J22">
        <v>5097416322</v>
      </c>
      <c r="K22">
        <v>9903276808</v>
      </c>
      <c r="L22">
        <v>139</v>
      </c>
      <c r="M22">
        <v>274</v>
      </c>
      <c r="N22">
        <v>264</v>
      </c>
      <c r="O22">
        <v>1.807394126160053</v>
      </c>
      <c r="P22">
        <v>2.0597533387890872</v>
      </c>
      <c r="Q22">
        <v>-0.31529977923588559</v>
      </c>
      <c r="R22">
        <v>9.2972581763615197E-2</v>
      </c>
      <c r="S22">
        <v>231.66666666666671</v>
      </c>
      <c r="T22">
        <f t="shared" si="1"/>
        <v>-42.963410383334846</v>
      </c>
      <c r="U22">
        <f t="shared" si="2"/>
        <v>-11.840551929253188</v>
      </c>
      <c r="V22">
        <f t="shared" si="3"/>
        <v>8.4800982322479008</v>
      </c>
    </row>
    <row r="23" spans="1:22" x14ac:dyDescent="0.3">
      <c r="A23">
        <v>2022</v>
      </c>
      <c r="B23">
        <v>1</v>
      </c>
      <c r="C23">
        <v>11140615</v>
      </c>
      <c r="D23" t="s">
        <v>32</v>
      </c>
      <c r="E23" t="s">
        <v>39</v>
      </c>
      <c r="F23">
        <v>372835</v>
      </c>
      <c r="H23" t="str">
        <f t="shared" si="0"/>
        <v>최고가</v>
      </c>
      <c r="I23">
        <v>793140438</v>
      </c>
      <c r="J23">
        <v>383920825</v>
      </c>
      <c r="K23">
        <v>489305402</v>
      </c>
      <c r="L23">
        <v>32</v>
      </c>
      <c r="M23">
        <v>139</v>
      </c>
      <c r="N23">
        <v>137</v>
      </c>
      <c r="O23">
        <v>0.73865378898619138</v>
      </c>
      <c r="P23">
        <v>0.81972690564355732</v>
      </c>
      <c r="Q23">
        <v>1.0658958471450459</v>
      </c>
      <c r="R23">
        <v>0.28172397710075531</v>
      </c>
      <c r="S23">
        <v>58.18181818181818</v>
      </c>
      <c r="T23">
        <f t="shared" si="1"/>
        <v>-10.848340566113231</v>
      </c>
      <c r="U23">
        <f t="shared" si="2"/>
        <v>-2.7882939215920395</v>
      </c>
      <c r="V23">
        <f t="shared" si="3"/>
        <v>19.933108224711741</v>
      </c>
    </row>
    <row r="24" spans="1:22" x14ac:dyDescent="0.3">
      <c r="A24">
        <v>2022</v>
      </c>
      <c r="B24">
        <v>1</v>
      </c>
      <c r="C24">
        <v>11140625</v>
      </c>
      <c r="D24" t="s">
        <v>32</v>
      </c>
      <c r="E24" t="s">
        <v>40</v>
      </c>
      <c r="F24">
        <v>124983</v>
      </c>
      <c r="H24" t="str">
        <f t="shared" si="0"/>
        <v>고가</v>
      </c>
      <c r="I24">
        <v>760112284</v>
      </c>
      <c r="J24">
        <v>377881601</v>
      </c>
      <c r="K24">
        <v>805017737</v>
      </c>
      <c r="L24">
        <v>29</v>
      </c>
      <c r="M24">
        <v>96</v>
      </c>
      <c r="N24">
        <v>94</v>
      </c>
      <c r="O24">
        <v>2.3301629833917952</v>
      </c>
      <c r="P24">
        <v>2.666305911799332</v>
      </c>
      <c r="Q24">
        <v>1.011509112876867</v>
      </c>
      <c r="R24">
        <v>0.27429159620924659</v>
      </c>
      <c r="S24">
        <v>56.862745098039213</v>
      </c>
      <c r="T24">
        <f t="shared" si="1"/>
        <v>-10.604157142894696</v>
      </c>
      <c r="U24">
        <f t="shared" si="2"/>
        <v>-1.7932358677268934</v>
      </c>
      <c r="V24">
        <f t="shared" si="3"/>
        <v>21.192065915086243</v>
      </c>
    </row>
    <row r="25" spans="1:22" x14ac:dyDescent="0.3">
      <c r="A25">
        <v>2022</v>
      </c>
      <c r="B25">
        <v>1</v>
      </c>
      <c r="C25">
        <v>11140635</v>
      </c>
      <c r="D25" t="s">
        <v>32</v>
      </c>
      <c r="E25" t="s">
        <v>41</v>
      </c>
      <c r="F25">
        <v>136272</v>
      </c>
      <c r="H25" t="str">
        <f t="shared" si="0"/>
        <v>고가</v>
      </c>
      <c r="I25">
        <v>219937912</v>
      </c>
      <c r="J25">
        <v>591763723</v>
      </c>
      <c r="K25">
        <v>910712444</v>
      </c>
      <c r="L25">
        <v>13</v>
      </c>
      <c r="M25">
        <v>64</v>
      </c>
      <c r="N25">
        <v>57</v>
      </c>
      <c r="O25">
        <v>1.3794552172678269</v>
      </c>
      <c r="P25">
        <v>1.563229028495847</v>
      </c>
      <c r="Q25">
        <v>-0.62833491907039396</v>
      </c>
      <c r="R25">
        <v>5.0193833913001563E-2</v>
      </c>
      <c r="S25">
        <v>27.083333333333339</v>
      </c>
      <c r="T25">
        <f t="shared" si="1"/>
        <v>-5.0914688805370467</v>
      </c>
      <c r="U25">
        <f t="shared" si="2"/>
        <v>-0.73578738313059022</v>
      </c>
      <c r="V25">
        <f t="shared" si="3"/>
        <v>22.52996062051194</v>
      </c>
    </row>
    <row r="26" spans="1:22" x14ac:dyDescent="0.3">
      <c r="A26">
        <v>2022</v>
      </c>
      <c r="B26">
        <v>1</v>
      </c>
      <c r="C26">
        <v>11140645</v>
      </c>
      <c r="D26" t="s">
        <v>32</v>
      </c>
      <c r="E26" t="s">
        <v>42</v>
      </c>
      <c r="F26">
        <v>135753</v>
      </c>
      <c r="H26" t="str">
        <f t="shared" si="0"/>
        <v>고가</v>
      </c>
      <c r="I26">
        <v>206397944</v>
      </c>
      <c r="J26">
        <v>40189585</v>
      </c>
      <c r="K26">
        <v>53738452</v>
      </c>
      <c r="L26">
        <v>13</v>
      </c>
      <c r="M26">
        <v>35</v>
      </c>
      <c r="N26">
        <v>34</v>
      </c>
      <c r="O26">
        <v>1.299481404796204</v>
      </c>
      <c r="P26">
        <v>1.470437881783375</v>
      </c>
      <c r="Q26">
        <v>4.1356077451409368</v>
      </c>
      <c r="R26">
        <v>0.70122458437385138</v>
      </c>
      <c r="S26">
        <v>38.235294117647058</v>
      </c>
      <c r="T26">
        <f t="shared" si="1"/>
        <v>-7.1558912339302392</v>
      </c>
      <c r="U26">
        <f t="shared" si="2"/>
        <v>-1.2713035124126137</v>
      </c>
      <c r="V26">
        <f t="shared" si="3"/>
        <v>21.852420102488495</v>
      </c>
    </row>
    <row r="27" spans="1:22" x14ac:dyDescent="0.3">
      <c r="A27">
        <v>2022</v>
      </c>
      <c r="B27">
        <v>1</v>
      </c>
      <c r="C27">
        <v>11140650</v>
      </c>
      <c r="D27" t="s">
        <v>32</v>
      </c>
      <c r="E27" t="s">
        <v>43</v>
      </c>
      <c r="F27">
        <v>127217</v>
      </c>
      <c r="H27" t="str">
        <f t="shared" si="0"/>
        <v>고가</v>
      </c>
      <c r="I27">
        <v>133639422</v>
      </c>
      <c r="J27">
        <v>1267087103</v>
      </c>
      <c r="K27">
        <v>2437159432</v>
      </c>
      <c r="L27">
        <v>49</v>
      </c>
      <c r="M27">
        <v>122</v>
      </c>
      <c r="N27">
        <v>128</v>
      </c>
      <c r="O27">
        <v>0.2382049868297775</v>
      </c>
      <c r="P27">
        <v>0.23907160376641179</v>
      </c>
      <c r="Q27">
        <v>-0.89453020105437853</v>
      </c>
      <c r="R27">
        <v>1.3816126116247249E-2</v>
      </c>
      <c r="S27">
        <v>125.64102564102561</v>
      </c>
      <c r="T27">
        <f t="shared" si="1"/>
        <v>-23.336215883686528</v>
      </c>
      <c r="U27">
        <f t="shared" si="2"/>
        <v>-6.8785657379995024</v>
      </c>
      <c r="V27">
        <f t="shared" si="3"/>
        <v>14.758054227624934</v>
      </c>
    </row>
    <row r="28" spans="1:22" x14ac:dyDescent="0.3">
      <c r="A28">
        <v>2022</v>
      </c>
      <c r="B28">
        <v>1</v>
      </c>
      <c r="C28">
        <v>11140665</v>
      </c>
      <c r="D28" t="s">
        <v>32</v>
      </c>
      <c r="E28" t="s">
        <v>44</v>
      </c>
      <c r="F28">
        <v>121965</v>
      </c>
      <c r="H28" t="str">
        <f t="shared" si="0"/>
        <v>고가</v>
      </c>
      <c r="I28">
        <v>171999903</v>
      </c>
      <c r="J28">
        <v>130339196</v>
      </c>
      <c r="K28">
        <v>631173238</v>
      </c>
      <c r="L28">
        <v>12</v>
      </c>
      <c r="M28">
        <v>48</v>
      </c>
      <c r="N28">
        <v>45</v>
      </c>
      <c r="O28">
        <v>1.3057776365715119</v>
      </c>
      <c r="P28">
        <v>1.477743205217914</v>
      </c>
      <c r="Q28">
        <v>0.31963299052420119</v>
      </c>
      <c r="R28">
        <v>0.17974120740103711</v>
      </c>
      <c r="S28">
        <v>46.153846153846153</v>
      </c>
      <c r="T28">
        <f t="shared" si="1"/>
        <v>-8.6217532600082478</v>
      </c>
      <c r="U28">
        <f t="shared" si="2"/>
        <v>-1.8117061339133096</v>
      </c>
      <c r="V28">
        <f t="shared" si="3"/>
        <v>21.168697144220733</v>
      </c>
    </row>
    <row r="29" spans="1:22" x14ac:dyDescent="0.3">
      <c r="A29">
        <v>2022</v>
      </c>
      <c r="B29">
        <v>1</v>
      </c>
      <c r="C29">
        <v>11140670</v>
      </c>
      <c r="D29" t="s">
        <v>32</v>
      </c>
      <c r="E29" t="s">
        <v>45</v>
      </c>
      <c r="F29">
        <v>128055</v>
      </c>
      <c r="H29" t="str">
        <f t="shared" si="0"/>
        <v>고가</v>
      </c>
      <c r="I29">
        <v>166470839</v>
      </c>
      <c r="J29">
        <v>197719416</v>
      </c>
      <c r="K29">
        <v>145908302</v>
      </c>
      <c r="L29">
        <v>28</v>
      </c>
      <c r="M29">
        <v>158</v>
      </c>
      <c r="N29">
        <v>159</v>
      </c>
      <c r="O29">
        <v>0.51587096752201589</v>
      </c>
      <c r="P29">
        <v>0.56123887271608131</v>
      </c>
      <c r="Q29">
        <v>-0.15804506017760039</v>
      </c>
      <c r="R29">
        <v>0.114462692996718</v>
      </c>
      <c r="S29">
        <v>84.848484848484844</v>
      </c>
      <c r="T29">
        <f t="shared" si="1"/>
        <v>-15.784805446314984</v>
      </c>
      <c r="U29">
        <f t="shared" si="2"/>
        <v>-4.4319296589371104</v>
      </c>
      <c r="V29">
        <f t="shared" si="3"/>
        <v>17.853563374371408</v>
      </c>
    </row>
    <row r="30" spans="1:22" x14ac:dyDescent="0.3">
      <c r="A30">
        <v>2022</v>
      </c>
      <c r="B30">
        <v>1</v>
      </c>
      <c r="C30">
        <v>11140680</v>
      </c>
      <c r="D30" t="s">
        <v>32</v>
      </c>
      <c r="E30" t="s">
        <v>46</v>
      </c>
      <c r="F30">
        <v>144207</v>
      </c>
      <c r="H30" t="str">
        <f t="shared" si="0"/>
        <v>최고가</v>
      </c>
      <c r="I30">
        <v>443864470</v>
      </c>
      <c r="J30">
        <v>1002960756</v>
      </c>
      <c r="K30">
        <v>1160915779</v>
      </c>
      <c r="L30">
        <v>25</v>
      </c>
      <c r="M30">
        <v>104</v>
      </c>
      <c r="N30">
        <v>107</v>
      </c>
      <c r="O30">
        <v>1.3679855886175969</v>
      </c>
      <c r="P30">
        <v>1.549921172312315</v>
      </c>
      <c r="Q30">
        <v>-0.55744582492916606</v>
      </c>
      <c r="R30">
        <v>5.9881393863073652E-2</v>
      </c>
      <c r="S30">
        <v>52.083333333333343</v>
      </c>
      <c r="T30">
        <f t="shared" si="1"/>
        <v>-9.7194047057261859</v>
      </c>
      <c r="U30">
        <f t="shared" si="2"/>
        <v>-2.1288845467890836</v>
      </c>
      <c r="V30">
        <f t="shared" si="3"/>
        <v>20.767399752013652</v>
      </c>
    </row>
    <row r="31" spans="1:22" x14ac:dyDescent="0.3">
      <c r="A31">
        <v>2022</v>
      </c>
      <c r="B31">
        <v>1</v>
      </c>
      <c r="C31">
        <v>11170510</v>
      </c>
      <c r="D31" t="s">
        <v>48</v>
      </c>
      <c r="E31" t="s">
        <v>47</v>
      </c>
      <c r="F31">
        <v>104824</v>
      </c>
      <c r="H31" t="str">
        <f t="shared" si="0"/>
        <v>중가</v>
      </c>
      <c r="I31">
        <v>923054413</v>
      </c>
      <c r="J31">
        <v>164579228</v>
      </c>
      <c r="K31">
        <v>267036763</v>
      </c>
      <c r="L31">
        <v>19</v>
      </c>
      <c r="M31">
        <v>80</v>
      </c>
      <c r="N31">
        <v>80</v>
      </c>
      <c r="O31">
        <v>5.1495640534532292</v>
      </c>
      <c r="P31">
        <v>5.9375699699708573</v>
      </c>
      <c r="Q31">
        <v>4.608571775534152</v>
      </c>
      <c r="R31">
        <v>0.76585889031566279</v>
      </c>
      <c r="S31">
        <v>22.09302325581395</v>
      </c>
      <c r="T31">
        <f t="shared" si="1"/>
        <v>-4.1676754890748713</v>
      </c>
      <c r="U31">
        <f t="shared" si="2"/>
        <v>1.8716541163260998</v>
      </c>
      <c r="V31">
        <f t="shared" si="3"/>
        <v>25.828922440067732</v>
      </c>
    </row>
    <row r="32" spans="1:22" x14ac:dyDescent="0.3">
      <c r="A32">
        <v>2022</v>
      </c>
      <c r="B32">
        <v>1</v>
      </c>
      <c r="C32">
        <v>11170520</v>
      </c>
      <c r="D32" t="s">
        <v>48</v>
      </c>
      <c r="E32" t="s">
        <v>49</v>
      </c>
      <c r="F32">
        <v>100452</v>
      </c>
      <c r="H32" t="str">
        <f t="shared" si="0"/>
        <v>중가</v>
      </c>
      <c r="I32">
        <v>607091605</v>
      </c>
      <c r="J32">
        <v>366002645</v>
      </c>
      <c r="K32">
        <v>391274230</v>
      </c>
      <c r="L32">
        <v>41</v>
      </c>
      <c r="M32">
        <v>34</v>
      </c>
      <c r="N32">
        <v>34</v>
      </c>
      <c r="O32">
        <v>1.637831702601261</v>
      </c>
      <c r="P32">
        <v>1.86301529123197</v>
      </c>
      <c r="Q32">
        <v>0.65870824512757276</v>
      </c>
      <c r="R32">
        <v>0.22607854456621509</v>
      </c>
      <c r="S32">
        <v>20.91836734693878</v>
      </c>
      <c r="T32">
        <f t="shared" si="1"/>
        <v>-3.9502262025567303</v>
      </c>
      <c r="U32">
        <f t="shared" si="2"/>
        <v>-0.20834450623779111</v>
      </c>
      <c r="V32">
        <f t="shared" si="3"/>
        <v>23.197286776526781</v>
      </c>
    </row>
    <row r="33" spans="1:22" x14ac:dyDescent="0.3">
      <c r="A33">
        <v>2022</v>
      </c>
      <c r="B33">
        <v>1</v>
      </c>
      <c r="C33">
        <v>11170530</v>
      </c>
      <c r="D33" t="s">
        <v>48</v>
      </c>
      <c r="E33" t="s">
        <v>50</v>
      </c>
      <c r="F33">
        <v>120741</v>
      </c>
      <c r="H33" t="str">
        <f t="shared" si="0"/>
        <v>고가</v>
      </c>
      <c r="I33">
        <v>1923258476</v>
      </c>
      <c r="J33">
        <v>3031439935</v>
      </c>
      <c r="K33">
        <v>5353677153</v>
      </c>
      <c r="L33">
        <v>50</v>
      </c>
      <c r="M33">
        <v>198</v>
      </c>
      <c r="N33">
        <v>209</v>
      </c>
      <c r="O33">
        <v>3.5397319257289941</v>
      </c>
      <c r="P33">
        <v>4.0697314297097744</v>
      </c>
      <c r="Q33">
        <v>-0.36556273017495888</v>
      </c>
      <c r="R33">
        <v>8.6103748745101322E-2</v>
      </c>
      <c r="S33">
        <v>42.016806722689083</v>
      </c>
      <c r="T33">
        <f t="shared" si="1"/>
        <v>-7.8559151402613701</v>
      </c>
      <c r="U33">
        <f t="shared" si="2"/>
        <v>-0.30468807747450333</v>
      </c>
      <c r="V33">
        <f t="shared" si="3"/>
        <v>23.075391898679744</v>
      </c>
    </row>
    <row r="34" spans="1:22" x14ac:dyDescent="0.3">
      <c r="A34">
        <v>2022</v>
      </c>
      <c r="B34">
        <v>1</v>
      </c>
      <c r="C34">
        <v>11170555</v>
      </c>
      <c r="D34" t="s">
        <v>48</v>
      </c>
      <c r="E34" t="s">
        <v>51</v>
      </c>
      <c r="F34">
        <v>111102</v>
      </c>
      <c r="H34" t="str">
        <f t="shared" si="0"/>
        <v>중가</v>
      </c>
      <c r="I34">
        <v>1350841443</v>
      </c>
      <c r="J34">
        <v>905545473</v>
      </c>
      <c r="K34">
        <v>1332345082</v>
      </c>
      <c r="L34">
        <v>41</v>
      </c>
      <c r="M34">
        <v>126</v>
      </c>
      <c r="N34">
        <v>129</v>
      </c>
      <c r="O34">
        <v>3.2950054172734848</v>
      </c>
      <c r="P34">
        <v>3.7857828139227792</v>
      </c>
      <c r="Q34">
        <v>0.49174335610642489</v>
      </c>
      <c r="R34">
        <v>0.20326146118344399</v>
      </c>
      <c r="S34">
        <v>45.054945054945051</v>
      </c>
      <c r="T34">
        <f t="shared" si="1"/>
        <v>-8.4183275094504815</v>
      </c>
      <c r="U34">
        <f t="shared" si="2"/>
        <v>-0.59195455363706584</v>
      </c>
      <c r="V34">
        <f t="shared" si="3"/>
        <v>22.711939396640442</v>
      </c>
    </row>
    <row r="35" spans="1:22" x14ac:dyDescent="0.3">
      <c r="A35">
        <v>2022</v>
      </c>
      <c r="B35">
        <v>1</v>
      </c>
      <c r="C35">
        <v>11170560</v>
      </c>
      <c r="D35" t="s">
        <v>48</v>
      </c>
      <c r="E35" t="s">
        <v>52</v>
      </c>
      <c r="F35">
        <v>105927</v>
      </c>
      <c r="H35" t="str">
        <f t="shared" si="0"/>
        <v>중가</v>
      </c>
      <c r="I35">
        <v>760685334</v>
      </c>
      <c r="J35">
        <v>2419646781</v>
      </c>
      <c r="K35">
        <v>3571004980</v>
      </c>
      <c r="L35">
        <v>45</v>
      </c>
      <c r="M35">
        <v>145</v>
      </c>
      <c r="N35">
        <v>146</v>
      </c>
      <c r="O35">
        <v>1.773141307308423</v>
      </c>
      <c r="P35">
        <v>2.020010850077484</v>
      </c>
      <c r="Q35">
        <v>-0.68562133119048829</v>
      </c>
      <c r="R35">
        <v>4.2365188922386693E-2</v>
      </c>
      <c r="S35">
        <v>76.271186440677965</v>
      </c>
      <c r="T35">
        <f t="shared" si="1"/>
        <v>-14.196997982921893</v>
      </c>
      <c r="U35">
        <f t="shared" si="2"/>
        <v>-3.2406209320533486</v>
      </c>
      <c r="V35">
        <f t="shared" si="3"/>
        <v>19.36081943595978</v>
      </c>
    </row>
    <row r="36" spans="1:22" x14ac:dyDescent="0.3">
      <c r="A36">
        <v>2022</v>
      </c>
      <c r="B36">
        <v>1</v>
      </c>
      <c r="C36">
        <v>11170570</v>
      </c>
      <c r="D36" t="s">
        <v>48</v>
      </c>
      <c r="E36" t="s">
        <v>53</v>
      </c>
      <c r="F36">
        <v>99817</v>
      </c>
      <c r="H36" t="str">
        <f t="shared" si="0"/>
        <v>중가</v>
      </c>
      <c r="I36">
        <v>300736892</v>
      </c>
      <c r="J36">
        <v>52649149</v>
      </c>
      <c r="K36">
        <v>79757708</v>
      </c>
      <c r="L36">
        <v>14</v>
      </c>
      <c r="M36">
        <v>53</v>
      </c>
      <c r="N36">
        <v>51</v>
      </c>
      <c r="O36">
        <v>2.39117658330618</v>
      </c>
      <c r="P36">
        <v>2.7370981089716322</v>
      </c>
      <c r="Q36">
        <v>4.7120940739232076</v>
      </c>
      <c r="R36">
        <v>0.78000603782773648</v>
      </c>
      <c r="S36">
        <v>19.718309859154932</v>
      </c>
      <c r="T36">
        <f t="shared" si="1"/>
        <v>-3.7280746409566765</v>
      </c>
      <c r="U36">
        <f t="shared" si="2"/>
        <v>0.40612786976436044</v>
      </c>
      <c r="V36">
        <f t="shared" si="3"/>
        <v>23.974723550477499</v>
      </c>
    </row>
    <row r="37" spans="1:22" x14ac:dyDescent="0.3">
      <c r="A37">
        <v>2022</v>
      </c>
      <c r="B37">
        <v>1</v>
      </c>
      <c r="C37">
        <v>11170590</v>
      </c>
      <c r="D37" t="s">
        <v>48</v>
      </c>
      <c r="E37" t="s">
        <v>54</v>
      </c>
      <c r="F37">
        <v>118237</v>
      </c>
      <c r="H37" t="str">
        <f t="shared" si="0"/>
        <v>고가</v>
      </c>
      <c r="I37">
        <v>132598261</v>
      </c>
      <c r="J37">
        <v>204150153</v>
      </c>
      <c r="K37">
        <v>327724930</v>
      </c>
      <c r="L37">
        <v>21</v>
      </c>
      <c r="M37">
        <v>56</v>
      </c>
      <c r="N37">
        <v>56</v>
      </c>
      <c r="O37">
        <v>0.59336595188401309</v>
      </c>
      <c r="P37">
        <v>0.65115391166669145</v>
      </c>
      <c r="Q37">
        <v>-0.35048659503086438</v>
      </c>
      <c r="R37">
        <v>8.8164022822420404E-2</v>
      </c>
      <c r="S37">
        <v>74.999999999999986</v>
      </c>
      <c r="T37">
        <f t="shared" si="1"/>
        <v>-13.961679212149562</v>
      </c>
      <c r="U37">
        <f t="shared" si="2"/>
        <v>-3.8452940032470382</v>
      </c>
      <c r="V37">
        <f t="shared" si="3"/>
        <v>18.595780843302119</v>
      </c>
    </row>
    <row r="38" spans="1:22" x14ac:dyDescent="0.3">
      <c r="A38">
        <v>2022</v>
      </c>
      <c r="B38">
        <v>1</v>
      </c>
      <c r="C38">
        <v>11170625</v>
      </c>
      <c r="D38" t="s">
        <v>48</v>
      </c>
      <c r="E38" t="s">
        <v>55</v>
      </c>
      <c r="F38">
        <v>141339</v>
      </c>
      <c r="H38" t="str">
        <f t="shared" si="0"/>
        <v>고가</v>
      </c>
      <c r="I38">
        <v>4105976371</v>
      </c>
      <c r="J38">
        <v>2402111929</v>
      </c>
      <c r="K38">
        <v>3285475633</v>
      </c>
      <c r="L38">
        <v>88</v>
      </c>
      <c r="M38">
        <v>325</v>
      </c>
      <c r="N38">
        <v>338</v>
      </c>
      <c r="O38">
        <v>3.667999348904035</v>
      </c>
      <c r="P38">
        <v>4.2185561626370571</v>
      </c>
      <c r="Q38">
        <v>0.70931933746705944</v>
      </c>
      <c r="R38">
        <v>0.2329949538830082</v>
      </c>
      <c r="S38">
        <v>30.3448275862069</v>
      </c>
      <c r="T38">
        <f t="shared" si="1"/>
        <v>-5.6952283243979283</v>
      </c>
      <c r="U38">
        <f t="shared" si="2"/>
        <v>0.4473085747757517</v>
      </c>
      <c r="V38">
        <f t="shared" si="3"/>
        <v>24.026825802268487</v>
      </c>
    </row>
    <row r="39" spans="1:22" x14ac:dyDescent="0.3">
      <c r="A39">
        <v>2022</v>
      </c>
      <c r="B39">
        <v>1</v>
      </c>
      <c r="C39">
        <v>11170630</v>
      </c>
      <c r="D39" t="s">
        <v>48</v>
      </c>
      <c r="E39" t="s">
        <v>56</v>
      </c>
      <c r="F39">
        <v>222481</v>
      </c>
      <c r="H39" t="str">
        <f t="shared" si="0"/>
        <v>최고가</v>
      </c>
      <c r="I39">
        <v>734526950</v>
      </c>
      <c r="J39">
        <v>473359311</v>
      </c>
      <c r="K39">
        <v>716188660</v>
      </c>
      <c r="L39">
        <v>18</v>
      </c>
      <c r="M39">
        <v>70</v>
      </c>
      <c r="N39">
        <v>69</v>
      </c>
      <c r="O39">
        <v>2.0379794118637728</v>
      </c>
      <c r="P39">
        <v>2.3272943301987818</v>
      </c>
      <c r="Q39">
        <v>0.55173233721391823</v>
      </c>
      <c r="R39">
        <v>0.21145943377517731</v>
      </c>
      <c r="S39">
        <v>6.2937062937062942</v>
      </c>
      <c r="T39">
        <f t="shared" si="1"/>
        <v>-1.2429464897766125</v>
      </c>
      <c r="U39">
        <f t="shared" si="2"/>
        <v>0.83305510492144275</v>
      </c>
      <c r="V39">
        <f t="shared" si="3"/>
        <v>24.514876282113164</v>
      </c>
    </row>
    <row r="40" spans="1:22" x14ac:dyDescent="0.3">
      <c r="A40">
        <v>2022</v>
      </c>
      <c r="B40">
        <v>1</v>
      </c>
      <c r="C40">
        <v>11170650</v>
      </c>
      <c r="D40" t="s">
        <v>48</v>
      </c>
      <c r="E40" t="s">
        <v>57</v>
      </c>
      <c r="F40">
        <v>163576</v>
      </c>
      <c r="H40" t="str">
        <f t="shared" si="0"/>
        <v>최고가</v>
      </c>
      <c r="I40">
        <v>2196225271</v>
      </c>
      <c r="J40">
        <v>2988299024</v>
      </c>
      <c r="K40">
        <v>10855827714</v>
      </c>
      <c r="L40">
        <v>170</v>
      </c>
      <c r="M40">
        <v>116</v>
      </c>
      <c r="N40">
        <v>105</v>
      </c>
      <c r="O40">
        <v>0.8775378745016208</v>
      </c>
      <c r="P40">
        <v>0.98086982426660552</v>
      </c>
      <c r="Q40">
        <v>-0.2650583983191101</v>
      </c>
      <c r="R40">
        <v>9.9838467066593051E-2</v>
      </c>
      <c r="S40">
        <v>298.24561403508773</v>
      </c>
      <c r="T40">
        <f t="shared" si="1"/>
        <v>-55.288334212522763</v>
      </c>
      <c r="U40">
        <f t="shared" si="2"/>
        <v>-16.076097658210209</v>
      </c>
      <c r="V40">
        <f t="shared" si="3"/>
        <v>3.1212421859192054</v>
      </c>
    </row>
    <row r="41" spans="1:22" x14ac:dyDescent="0.3">
      <c r="A41">
        <v>2022</v>
      </c>
      <c r="B41">
        <v>1</v>
      </c>
      <c r="C41">
        <v>11170660</v>
      </c>
      <c r="D41" t="s">
        <v>48</v>
      </c>
      <c r="E41" t="s">
        <v>58</v>
      </c>
      <c r="F41">
        <v>143911</v>
      </c>
      <c r="H41" t="str">
        <f t="shared" si="0"/>
        <v>고가</v>
      </c>
      <c r="I41">
        <v>1116418193</v>
      </c>
      <c r="J41">
        <v>946291643</v>
      </c>
      <c r="K41">
        <v>1894519815</v>
      </c>
      <c r="L41">
        <v>62</v>
      </c>
      <c r="M41">
        <v>55</v>
      </c>
      <c r="N41">
        <v>53</v>
      </c>
      <c r="O41">
        <v>1.390268603387363</v>
      </c>
      <c r="P41">
        <v>1.5757754667218911</v>
      </c>
      <c r="Q41">
        <v>0.1797823654667951</v>
      </c>
      <c r="R41">
        <v>0.1606295043850616</v>
      </c>
      <c r="S41">
        <v>72.093023255813961</v>
      </c>
      <c r="T41">
        <f t="shared" si="1"/>
        <v>-13.423547139453156</v>
      </c>
      <c r="U41">
        <f t="shared" si="2"/>
        <v>-3.2070505075979892</v>
      </c>
      <c r="V41">
        <f t="shared" si="3"/>
        <v>19.403293082470192</v>
      </c>
    </row>
    <row r="42" spans="1:22" x14ac:dyDescent="0.3">
      <c r="A42">
        <v>2022</v>
      </c>
      <c r="B42">
        <v>1</v>
      </c>
      <c r="C42">
        <v>11170685</v>
      </c>
      <c r="D42" t="s">
        <v>48</v>
      </c>
      <c r="E42" t="s">
        <v>59</v>
      </c>
      <c r="F42">
        <v>133206</v>
      </c>
      <c r="H42" t="str">
        <f t="shared" si="0"/>
        <v>고가</v>
      </c>
      <c r="I42">
        <v>2941856524</v>
      </c>
      <c r="J42">
        <v>5415503187</v>
      </c>
      <c r="K42">
        <v>7900843819</v>
      </c>
      <c r="L42">
        <v>97</v>
      </c>
      <c r="M42">
        <v>196</v>
      </c>
      <c r="N42">
        <v>185</v>
      </c>
      <c r="O42">
        <v>2.5297840915737759</v>
      </c>
      <c r="P42">
        <v>2.8979201235488699</v>
      </c>
      <c r="Q42">
        <v>-0.45677134286210508</v>
      </c>
      <c r="R42">
        <v>7.3639364567623808E-2</v>
      </c>
      <c r="S42">
        <v>32.225913621262457</v>
      </c>
      <c r="T42">
        <f t="shared" si="1"/>
        <v>-6.0434501424737919</v>
      </c>
      <c r="U42">
        <f t="shared" si="2"/>
        <v>-0.3493471080541779</v>
      </c>
      <c r="V42">
        <f t="shared" si="3"/>
        <v>23.018888833582626</v>
      </c>
    </row>
    <row r="43" spans="1:22" x14ac:dyDescent="0.3">
      <c r="A43">
        <v>2022</v>
      </c>
      <c r="B43">
        <v>1</v>
      </c>
      <c r="C43">
        <v>11170700</v>
      </c>
      <c r="D43" t="s">
        <v>48</v>
      </c>
      <c r="E43" t="s">
        <v>60</v>
      </c>
      <c r="F43">
        <v>108143</v>
      </c>
      <c r="H43" t="str">
        <f t="shared" si="0"/>
        <v>중가</v>
      </c>
      <c r="I43">
        <v>346029907</v>
      </c>
      <c r="J43">
        <v>285167368</v>
      </c>
      <c r="K43">
        <v>464395052</v>
      </c>
      <c r="L43">
        <v>29</v>
      </c>
      <c r="M43">
        <v>84</v>
      </c>
      <c r="N43">
        <v>85</v>
      </c>
      <c r="O43">
        <v>1.225955525823389</v>
      </c>
      <c r="P43">
        <v>1.3851280733338811</v>
      </c>
      <c r="Q43">
        <v>0.21342743185117871</v>
      </c>
      <c r="R43">
        <v>0.16522737097612741</v>
      </c>
      <c r="S43">
        <v>40.845070422535223</v>
      </c>
      <c r="T43">
        <f t="shared" si="1"/>
        <v>-7.6390063242151065</v>
      </c>
      <c r="U43">
        <f t="shared" si="2"/>
        <v>-1.5660923864023657</v>
      </c>
      <c r="V43">
        <f t="shared" si="3"/>
        <v>21.479450185301594</v>
      </c>
    </row>
    <row r="44" spans="1:22" x14ac:dyDescent="0.3">
      <c r="A44">
        <v>2022</v>
      </c>
      <c r="B44">
        <v>1</v>
      </c>
      <c r="C44">
        <v>11200520</v>
      </c>
      <c r="D44" t="s">
        <v>62</v>
      </c>
      <c r="E44" t="s">
        <v>61</v>
      </c>
      <c r="F44">
        <v>112733</v>
      </c>
      <c r="H44" t="str">
        <f t="shared" si="0"/>
        <v>중가</v>
      </c>
      <c r="I44">
        <v>81148263</v>
      </c>
      <c r="J44">
        <v>148307154</v>
      </c>
      <c r="K44">
        <v>192017879</v>
      </c>
      <c r="L44">
        <v>7</v>
      </c>
      <c r="M44">
        <v>48</v>
      </c>
      <c r="N44">
        <v>50</v>
      </c>
      <c r="O44">
        <v>1.1425826214743391</v>
      </c>
      <c r="P44">
        <v>1.2883930652080331</v>
      </c>
      <c r="Q44">
        <v>-0.45283648960049488</v>
      </c>
      <c r="R44">
        <v>7.4177093640457534E-2</v>
      </c>
      <c r="S44">
        <v>17.073170731707322</v>
      </c>
      <c r="T44">
        <f t="shared" si="1"/>
        <v>-3.2384132757357031</v>
      </c>
      <c r="U44">
        <f t="shared" si="2"/>
        <v>-0.31249203138860293</v>
      </c>
      <c r="V44">
        <f t="shared" si="3"/>
        <v>23.06551825587335</v>
      </c>
    </row>
    <row r="45" spans="1:22" x14ac:dyDescent="0.3">
      <c r="A45">
        <v>2022</v>
      </c>
      <c r="B45">
        <v>1</v>
      </c>
      <c r="C45">
        <v>11200535</v>
      </c>
      <c r="D45" t="s">
        <v>62</v>
      </c>
      <c r="E45" t="s">
        <v>63</v>
      </c>
      <c r="F45">
        <v>131595</v>
      </c>
      <c r="H45" t="str">
        <f t="shared" si="0"/>
        <v>고가</v>
      </c>
      <c r="I45">
        <v>582868276</v>
      </c>
      <c r="J45">
        <v>1324882504</v>
      </c>
      <c r="K45">
        <v>2073187980</v>
      </c>
      <c r="L45">
        <v>51</v>
      </c>
      <c r="M45">
        <v>217</v>
      </c>
      <c r="N45">
        <v>218</v>
      </c>
      <c r="O45">
        <v>0.96498007147267462</v>
      </c>
      <c r="P45">
        <v>1.082326307048153</v>
      </c>
      <c r="Q45">
        <v>-0.56006040215623532</v>
      </c>
      <c r="R45">
        <v>5.9524091037608501E-2</v>
      </c>
      <c r="S45">
        <v>70.833333333333343</v>
      </c>
      <c r="T45">
        <f t="shared" si="1"/>
        <v>-13.190356574618043</v>
      </c>
      <c r="U45">
        <f t="shared" si="2"/>
        <v>-3.4040390006538144</v>
      </c>
      <c r="V45">
        <f t="shared" si="3"/>
        <v>19.154061213751984</v>
      </c>
    </row>
    <row r="46" spans="1:22" x14ac:dyDescent="0.3">
      <c r="A46">
        <v>2022</v>
      </c>
      <c r="B46">
        <v>1</v>
      </c>
      <c r="C46">
        <v>11200540</v>
      </c>
      <c r="D46" t="s">
        <v>62</v>
      </c>
      <c r="E46" t="s">
        <v>64</v>
      </c>
      <c r="F46">
        <v>112213</v>
      </c>
      <c r="H46" t="str">
        <f t="shared" si="0"/>
        <v>중가</v>
      </c>
      <c r="I46">
        <v>368221478</v>
      </c>
      <c r="J46">
        <v>594638543</v>
      </c>
      <c r="K46">
        <v>784768072</v>
      </c>
      <c r="L46">
        <v>23</v>
      </c>
      <c r="M46">
        <v>129</v>
      </c>
      <c r="N46">
        <v>131</v>
      </c>
      <c r="O46">
        <v>1.585242101901529</v>
      </c>
      <c r="P46">
        <v>1.801997200393664</v>
      </c>
      <c r="Q46">
        <v>-0.38076419308056858</v>
      </c>
      <c r="R46">
        <v>8.4026347629867659E-2</v>
      </c>
      <c r="S46">
        <v>21.904761904761909</v>
      </c>
      <c r="T46">
        <f t="shared" si="1"/>
        <v>-4.1328250310335815</v>
      </c>
      <c r="U46">
        <f t="shared" si="2"/>
        <v>-0.322043639587269</v>
      </c>
      <c r="V46">
        <f t="shared" si="3"/>
        <v>23.053433462880175</v>
      </c>
    </row>
    <row r="47" spans="1:22" x14ac:dyDescent="0.3">
      <c r="A47">
        <v>2022</v>
      </c>
      <c r="B47">
        <v>1</v>
      </c>
      <c r="C47">
        <v>11200550</v>
      </c>
      <c r="D47" t="s">
        <v>62</v>
      </c>
      <c r="E47" t="s">
        <v>65</v>
      </c>
      <c r="F47">
        <v>146898</v>
      </c>
      <c r="H47" t="str">
        <f t="shared" si="0"/>
        <v>최고가</v>
      </c>
      <c r="I47">
        <v>1995796381</v>
      </c>
      <c r="J47">
        <v>2317298372</v>
      </c>
      <c r="K47">
        <v>4123753298</v>
      </c>
      <c r="L47">
        <v>79</v>
      </c>
      <c r="M47">
        <v>140</v>
      </c>
      <c r="N47">
        <v>133</v>
      </c>
      <c r="O47">
        <v>1.9108682615082819</v>
      </c>
      <c r="P47">
        <v>2.1798111849427961</v>
      </c>
      <c r="Q47">
        <v>-0.13874000641640291</v>
      </c>
      <c r="R47">
        <v>0.1171008825224351</v>
      </c>
      <c r="S47">
        <v>71.818181818181813</v>
      </c>
      <c r="T47">
        <f t="shared" si="1"/>
        <v>-13.372669198034583</v>
      </c>
      <c r="U47">
        <f t="shared" si="2"/>
        <v>-2.8984749904344893</v>
      </c>
      <c r="V47">
        <f t="shared" si="3"/>
        <v>19.793706002485536</v>
      </c>
    </row>
    <row r="48" spans="1:22" x14ac:dyDescent="0.3">
      <c r="A48">
        <v>2022</v>
      </c>
      <c r="B48">
        <v>1</v>
      </c>
      <c r="C48">
        <v>11200560</v>
      </c>
      <c r="D48" t="s">
        <v>62</v>
      </c>
      <c r="E48" t="s">
        <v>66</v>
      </c>
      <c r="F48">
        <v>119981</v>
      </c>
      <c r="H48" t="str">
        <f t="shared" si="0"/>
        <v>고가</v>
      </c>
      <c r="I48">
        <v>706205578</v>
      </c>
      <c r="J48">
        <v>489587619</v>
      </c>
      <c r="K48">
        <v>811056456</v>
      </c>
      <c r="L48">
        <v>17</v>
      </c>
      <c r="M48">
        <v>141</v>
      </c>
      <c r="N48">
        <v>139</v>
      </c>
      <c r="O48">
        <v>3.847044725436648</v>
      </c>
      <c r="P48">
        <v>4.4262969878968574</v>
      </c>
      <c r="Q48">
        <v>0.44244983041533981</v>
      </c>
      <c r="R48">
        <v>0.19652510785480021</v>
      </c>
      <c r="S48">
        <v>28.8135593220339</v>
      </c>
      <c r="T48">
        <f t="shared" si="1"/>
        <v>-5.4117638740882708</v>
      </c>
      <c r="U48">
        <f t="shared" si="2"/>
        <v>0.62892435329290741</v>
      </c>
      <c r="V48">
        <f t="shared" si="3"/>
        <v>24.256607954344325</v>
      </c>
    </row>
    <row r="49" spans="1:22" x14ac:dyDescent="0.3">
      <c r="A49">
        <v>2022</v>
      </c>
      <c r="B49">
        <v>1</v>
      </c>
      <c r="C49">
        <v>11200570</v>
      </c>
      <c r="D49" t="s">
        <v>62</v>
      </c>
      <c r="E49" t="s">
        <v>67</v>
      </c>
      <c r="F49">
        <v>149490</v>
      </c>
      <c r="H49" t="str">
        <f t="shared" si="0"/>
        <v>최고가</v>
      </c>
      <c r="I49">
        <v>57849364</v>
      </c>
      <c r="J49">
        <v>12000000</v>
      </c>
      <c r="K49">
        <v>12000000</v>
      </c>
      <c r="L49">
        <v>5</v>
      </c>
      <c r="M49">
        <v>19</v>
      </c>
      <c r="N49">
        <v>21</v>
      </c>
      <c r="O49">
        <v>0.85995144974394433</v>
      </c>
      <c r="P49">
        <v>0.96046483831678053</v>
      </c>
      <c r="Q49">
        <v>3.820780333333333</v>
      </c>
      <c r="R49">
        <v>0.6582009082673963</v>
      </c>
      <c r="S49">
        <v>11.90476190476191</v>
      </c>
      <c r="T49">
        <f t="shared" si="1"/>
        <v>-2.2816507009579254</v>
      </c>
      <c r="U49">
        <f t="shared" si="2"/>
        <v>-7.2622609475508026E-2</v>
      </c>
      <c r="V49">
        <f t="shared" si="3"/>
        <v>23.369003517090185</v>
      </c>
    </row>
    <row r="50" spans="1:22" x14ac:dyDescent="0.3">
      <c r="A50">
        <v>2022</v>
      </c>
      <c r="B50">
        <v>1</v>
      </c>
      <c r="C50">
        <v>11200590</v>
      </c>
      <c r="D50" t="s">
        <v>62</v>
      </c>
      <c r="E50" t="s">
        <v>68</v>
      </c>
      <c r="F50">
        <v>104552</v>
      </c>
      <c r="H50" t="str">
        <f t="shared" si="0"/>
        <v>중가</v>
      </c>
      <c r="I50">
        <v>131248752</v>
      </c>
      <c r="J50">
        <v>141209689</v>
      </c>
      <c r="K50">
        <v>188250982</v>
      </c>
      <c r="L50">
        <v>7</v>
      </c>
      <c r="M50">
        <v>21</v>
      </c>
      <c r="N50">
        <v>22</v>
      </c>
      <c r="O50">
        <v>1.9926099202401899</v>
      </c>
      <c r="P50">
        <v>2.2746535091174072</v>
      </c>
      <c r="Q50">
        <v>-7.0540039217847156E-2</v>
      </c>
      <c r="R50">
        <v>0.12642095183398119</v>
      </c>
      <c r="S50">
        <v>15.21739130434783</v>
      </c>
      <c r="T50">
        <f t="shared" si="1"/>
        <v>-2.894876151914664</v>
      </c>
      <c r="U50">
        <f t="shared" si="2"/>
        <v>0.29414809935110064</v>
      </c>
      <c r="V50">
        <f t="shared" si="3"/>
        <v>23.833045592512594</v>
      </c>
    </row>
    <row r="51" spans="1:22" x14ac:dyDescent="0.3">
      <c r="A51">
        <v>2022</v>
      </c>
      <c r="B51">
        <v>1</v>
      </c>
      <c r="C51">
        <v>11200615</v>
      </c>
      <c r="D51" t="s">
        <v>62</v>
      </c>
      <c r="E51" t="s">
        <v>69</v>
      </c>
      <c r="F51">
        <v>137181</v>
      </c>
      <c r="H51" t="str">
        <f t="shared" si="0"/>
        <v>고가</v>
      </c>
      <c r="I51">
        <v>266933759</v>
      </c>
      <c r="J51">
        <v>372696745</v>
      </c>
      <c r="K51">
        <v>503870235</v>
      </c>
      <c r="L51">
        <v>23</v>
      </c>
      <c r="M51">
        <v>101</v>
      </c>
      <c r="N51">
        <v>109</v>
      </c>
      <c r="O51">
        <v>0.94002454248973999</v>
      </c>
      <c r="P51">
        <v>1.0533711768677021</v>
      </c>
      <c r="Q51">
        <v>-0.28377759510617673</v>
      </c>
      <c r="R51">
        <v>9.7280339567733701E-2</v>
      </c>
      <c r="S51">
        <v>35.9375</v>
      </c>
      <c r="T51">
        <f t="shared" si="1"/>
        <v>-6.7305294852915321</v>
      </c>
      <c r="U51">
        <f t="shared" si="2"/>
        <v>-1.4730171892400619</v>
      </c>
      <c r="V51">
        <f t="shared" si="3"/>
        <v>21.597209882633276</v>
      </c>
    </row>
    <row r="52" spans="1:22" x14ac:dyDescent="0.3">
      <c r="A52">
        <v>2022</v>
      </c>
      <c r="B52">
        <v>1</v>
      </c>
      <c r="C52">
        <v>11200620</v>
      </c>
      <c r="D52" t="s">
        <v>62</v>
      </c>
      <c r="E52" t="s">
        <v>70</v>
      </c>
      <c r="F52">
        <v>119358</v>
      </c>
      <c r="H52" t="str">
        <f t="shared" si="0"/>
        <v>고가</v>
      </c>
      <c r="I52">
        <v>149361761</v>
      </c>
      <c r="J52">
        <v>593434694</v>
      </c>
      <c r="K52">
        <v>818369383</v>
      </c>
      <c r="L52">
        <v>17</v>
      </c>
      <c r="M52">
        <v>56</v>
      </c>
      <c r="N52">
        <v>52</v>
      </c>
      <c r="O52">
        <v>0.81789294402613899</v>
      </c>
      <c r="P52">
        <v>0.9116656520087254</v>
      </c>
      <c r="Q52">
        <v>-0.74830969184959717</v>
      </c>
      <c r="R52">
        <v>3.3798324591365919E-2</v>
      </c>
      <c r="S52">
        <v>20.238095238095241</v>
      </c>
      <c r="T52">
        <f t="shared" si="1"/>
        <v>-3.8242959760209709</v>
      </c>
      <c r="U52">
        <f t="shared" si="2"/>
        <v>-0.68469630188365527</v>
      </c>
      <c r="V52">
        <f t="shared" si="3"/>
        <v>22.59460158230862</v>
      </c>
    </row>
    <row r="53" spans="1:22" x14ac:dyDescent="0.3">
      <c r="A53">
        <v>2022</v>
      </c>
      <c r="B53">
        <v>1</v>
      </c>
      <c r="C53">
        <v>11200645</v>
      </c>
      <c r="D53" t="s">
        <v>62</v>
      </c>
      <c r="E53" t="s">
        <v>71</v>
      </c>
      <c r="F53">
        <v>135569</v>
      </c>
      <c r="H53" t="str">
        <f t="shared" si="0"/>
        <v>고가</v>
      </c>
      <c r="I53">
        <v>263975095</v>
      </c>
      <c r="J53">
        <v>380686901</v>
      </c>
      <c r="K53">
        <v>461416023</v>
      </c>
      <c r="L53">
        <v>9</v>
      </c>
      <c r="M53">
        <v>54</v>
      </c>
      <c r="N53">
        <v>54</v>
      </c>
      <c r="O53">
        <v>2.403906342986565</v>
      </c>
      <c r="P53">
        <v>2.751868056303282</v>
      </c>
      <c r="Q53">
        <v>-0.3065821432085471</v>
      </c>
      <c r="R53">
        <v>9.4163916237004E-2</v>
      </c>
      <c r="S53">
        <v>4.6391752577319592</v>
      </c>
      <c r="T53">
        <f t="shared" si="1"/>
        <v>-0.93666395156569537</v>
      </c>
      <c r="U53">
        <f t="shared" si="2"/>
        <v>1.1137676259293334</v>
      </c>
      <c r="V53">
        <f t="shared" si="3"/>
        <v>24.870036652640845</v>
      </c>
    </row>
    <row r="54" spans="1:22" x14ac:dyDescent="0.3">
      <c r="A54">
        <v>2022</v>
      </c>
      <c r="B54">
        <v>1</v>
      </c>
      <c r="C54">
        <v>11200650</v>
      </c>
      <c r="D54" t="s">
        <v>62</v>
      </c>
      <c r="E54" t="s">
        <v>72</v>
      </c>
      <c r="F54">
        <v>111825</v>
      </c>
      <c r="H54" t="str">
        <f t="shared" si="0"/>
        <v>중가</v>
      </c>
      <c r="I54">
        <v>663137151</v>
      </c>
      <c r="J54">
        <v>613551344</v>
      </c>
      <c r="K54">
        <v>968968313</v>
      </c>
      <c r="L54">
        <v>17</v>
      </c>
      <c r="M54">
        <v>67</v>
      </c>
      <c r="N54">
        <v>73</v>
      </c>
      <c r="O54">
        <v>3.8759040868303511</v>
      </c>
      <c r="P54">
        <v>4.4597816143558182</v>
      </c>
      <c r="Q54">
        <v>8.0817697630208435E-2</v>
      </c>
      <c r="R54">
        <v>0.1471051934283453</v>
      </c>
      <c r="S54">
        <v>8.6294416243654819</v>
      </c>
      <c r="T54">
        <f t="shared" si="1"/>
        <v>-1.6753318183733188</v>
      </c>
      <c r="U54">
        <f t="shared" si="2"/>
        <v>1.7567123003515825</v>
      </c>
      <c r="V54">
        <f t="shared" si="3"/>
        <v>25.683496871574885</v>
      </c>
    </row>
    <row r="55" spans="1:22" x14ac:dyDescent="0.3">
      <c r="A55">
        <v>2022</v>
      </c>
      <c r="B55">
        <v>1</v>
      </c>
      <c r="C55">
        <v>11200660</v>
      </c>
      <c r="D55" t="s">
        <v>62</v>
      </c>
      <c r="E55" t="s">
        <v>73</v>
      </c>
      <c r="F55">
        <v>141019</v>
      </c>
      <c r="H55" t="str">
        <f t="shared" si="0"/>
        <v>고가</v>
      </c>
      <c r="I55">
        <v>4616270841</v>
      </c>
      <c r="J55">
        <v>927235582</v>
      </c>
      <c r="K55">
        <v>1940449424</v>
      </c>
      <c r="L55">
        <v>46</v>
      </c>
      <c r="M55">
        <v>185</v>
      </c>
      <c r="N55">
        <v>179</v>
      </c>
      <c r="O55">
        <v>7.9070285985720297</v>
      </c>
      <c r="P55">
        <v>9.1369709895401918</v>
      </c>
      <c r="Q55">
        <v>3.978530732225503</v>
      </c>
      <c r="R55">
        <v>0.67975875810211295</v>
      </c>
      <c r="S55">
        <v>51.685393258426963</v>
      </c>
      <c r="T55">
        <f t="shared" si="1"/>
        <v>-9.6457390605686797</v>
      </c>
      <c r="U55">
        <f t="shared" si="2"/>
        <v>1.8107155282199145</v>
      </c>
      <c r="V55">
        <f t="shared" si="3"/>
        <v>25.75182231124727</v>
      </c>
    </row>
    <row r="56" spans="1:22" x14ac:dyDescent="0.3">
      <c r="A56">
        <v>2022</v>
      </c>
      <c r="B56">
        <v>1</v>
      </c>
      <c r="C56">
        <v>11200670</v>
      </c>
      <c r="D56" t="s">
        <v>62</v>
      </c>
      <c r="E56" t="s">
        <v>74</v>
      </c>
      <c r="F56">
        <v>101069</v>
      </c>
      <c r="H56" t="str">
        <f t="shared" si="0"/>
        <v>중가</v>
      </c>
      <c r="I56">
        <v>2884685104</v>
      </c>
      <c r="J56">
        <v>574246323</v>
      </c>
      <c r="K56">
        <v>1149658568</v>
      </c>
      <c r="L56">
        <v>55</v>
      </c>
      <c r="M56">
        <v>174</v>
      </c>
      <c r="N56">
        <v>177</v>
      </c>
      <c r="O56">
        <v>5.7660080487067988</v>
      </c>
      <c r="P56">
        <v>6.6528109149225871</v>
      </c>
      <c r="Q56">
        <v>4.0234280803570774</v>
      </c>
      <c r="R56">
        <v>0.685894338714236</v>
      </c>
      <c r="S56">
        <v>47.008547008547012</v>
      </c>
      <c r="T56">
        <f t="shared" si="1"/>
        <v>-8.7799732882198427</v>
      </c>
      <c r="U56">
        <f t="shared" si="2"/>
        <v>0.82959233873818805</v>
      </c>
      <c r="V56">
        <f t="shared" si="3"/>
        <v>24.510495154701108</v>
      </c>
    </row>
    <row r="57" spans="1:22" x14ac:dyDescent="0.3">
      <c r="A57">
        <v>2022</v>
      </c>
      <c r="B57">
        <v>1</v>
      </c>
      <c r="C57">
        <v>11200690</v>
      </c>
      <c r="D57" t="s">
        <v>62</v>
      </c>
      <c r="E57" t="s">
        <v>75</v>
      </c>
      <c r="F57">
        <v>143714</v>
      </c>
      <c r="H57" t="str">
        <f t="shared" si="0"/>
        <v>고가</v>
      </c>
      <c r="I57">
        <v>3818469886</v>
      </c>
      <c r="J57">
        <v>1905602645</v>
      </c>
      <c r="K57">
        <v>3273366358</v>
      </c>
      <c r="L57">
        <v>61</v>
      </c>
      <c r="M57">
        <v>291</v>
      </c>
      <c r="N57">
        <v>296</v>
      </c>
      <c r="O57">
        <v>4.8396945000028264</v>
      </c>
      <c r="P57">
        <v>5.5780378893144942</v>
      </c>
      <c r="Q57">
        <v>1.003812230224943</v>
      </c>
      <c r="R57">
        <v>0.27323975582360649</v>
      </c>
      <c r="S57">
        <v>59.223300970873787</v>
      </c>
      <c r="T57">
        <f t="shared" si="1"/>
        <v>-11.041137186544766</v>
      </c>
      <c r="U57">
        <f t="shared" si="2"/>
        <v>-0.4686742601414613</v>
      </c>
      <c r="V57">
        <f t="shared" si="3"/>
        <v>22.867914892708285</v>
      </c>
    </row>
    <row r="58" spans="1:22" x14ac:dyDescent="0.3">
      <c r="A58">
        <v>2022</v>
      </c>
      <c r="B58">
        <v>1</v>
      </c>
      <c r="C58">
        <v>11200720</v>
      </c>
      <c r="D58" t="s">
        <v>62</v>
      </c>
      <c r="E58" t="s">
        <v>76</v>
      </c>
      <c r="F58">
        <v>106267</v>
      </c>
      <c r="H58" t="str">
        <f t="shared" si="0"/>
        <v>중가</v>
      </c>
      <c r="I58">
        <v>105780146</v>
      </c>
      <c r="J58">
        <v>33269035</v>
      </c>
      <c r="K58">
        <v>59242201</v>
      </c>
      <c r="L58">
        <v>6</v>
      </c>
      <c r="M58">
        <v>36</v>
      </c>
      <c r="N58">
        <v>40</v>
      </c>
      <c r="O58">
        <v>1.843367736543416</v>
      </c>
      <c r="P58">
        <v>2.1014924088133449</v>
      </c>
      <c r="Q58">
        <v>2.1795375489550568</v>
      </c>
      <c r="R58">
        <v>0.43391199529847119</v>
      </c>
      <c r="S58">
        <v>8</v>
      </c>
      <c r="T58">
        <f t="shared" si="1"/>
        <v>-1.5588112006426682</v>
      </c>
      <c r="U58">
        <f t="shared" si="2"/>
        <v>0.66988524327356624</v>
      </c>
      <c r="V58">
        <f t="shared" si="3"/>
        <v>24.308432093896208</v>
      </c>
    </row>
    <row r="59" spans="1:22" x14ac:dyDescent="0.3">
      <c r="A59">
        <v>2022</v>
      </c>
      <c r="B59">
        <v>1</v>
      </c>
      <c r="C59">
        <v>11200790</v>
      </c>
      <c r="D59" t="s">
        <v>62</v>
      </c>
      <c r="E59" t="s">
        <v>77</v>
      </c>
      <c r="F59">
        <v>117095</v>
      </c>
      <c r="H59" t="str">
        <f t="shared" si="0"/>
        <v>고가</v>
      </c>
      <c r="I59">
        <v>635424315</v>
      </c>
      <c r="J59">
        <v>439988520</v>
      </c>
      <c r="K59">
        <v>643620100</v>
      </c>
      <c r="L59">
        <v>26</v>
      </c>
      <c r="M59">
        <v>127</v>
      </c>
      <c r="N59">
        <v>126</v>
      </c>
      <c r="O59">
        <v>2.3190473766096131</v>
      </c>
      <c r="P59">
        <v>2.6534088162645948</v>
      </c>
      <c r="Q59">
        <v>0.44418385052409998</v>
      </c>
      <c r="R59">
        <v>0.1967620755289079</v>
      </c>
      <c r="S59">
        <v>11.255411255411261</v>
      </c>
      <c r="T59">
        <f t="shared" si="1"/>
        <v>-2.1614445756283369</v>
      </c>
      <c r="U59">
        <f t="shared" si="2"/>
        <v>0.71762345054957788</v>
      </c>
      <c r="V59">
        <f t="shared" si="3"/>
        <v>24.368830965038825</v>
      </c>
    </row>
    <row r="60" spans="1:22" x14ac:dyDescent="0.3">
      <c r="A60">
        <v>2022</v>
      </c>
      <c r="B60">
        <v>1</v>
      </c>
      <c r="C60">
        <v>11215710</v>
      </c>
      <c r="D60" t="s">
        <v>79</v>
      </c>
      <c r="E60" t="s">
        <v>78</v>
      </c>
      <c r="F60">
        <v>154412</v>
      </c>
      <c r="H60" t="str">
        <f t="shared" si="0"/>
        <v>최고가</v>
      </c>
      <c r="I60">
        <v>4752059419</v>
      </c>
      <c r="J60">
        <v>6025366784</v>
      </c>
      <c r="K60">
        <v>12178021374</v>
      </c>
      <c r="L60">
        <v>251</v>
      </c>
      <c r="M60">
        <v>324</v>
      </c>
      <c r="N60">
        <v>348</v>
      </c>
      <c r="O60">
        <v>1.3623370985428831</v>
      </c>
      <c r="P60">
        <v>1.5433674035844249</v>
      </c>
      <c r="Q60">
        <v>-0.2113244571900903</v>
      </c>
      <c r="R60">
        <v>0.1071816385705759</v>
      </c>
      <c r="S60">
        <v>216.37931034482759</v>
      </c>
      <c r="T60">
        <f t="shared" si="1"/>
        <v>-40.133454223564009</v>
      </c>
      <c r="U60">
        <f t="shared" si="2"/>
        <v>-11.246916237562875</v>
      </c>
      <c r="V60">
        <f t="shared" si="3"/>
        <v>9.2311722187668721</v>
      </c>
    </row>
    <row r="61" spans="1:22" x14ac:dyDescent="0.3">
      <c r="A61">
        <v>2022</v>
      </c>
      <c r="B61">
        <v>1</v>
      </c>
      <c r="C61">
        <v>11215730</v>
      </c>
      <c r="D61" t="s">
        <v>79</v>
      </c>
      <c r="E61" t="s">
        <v>80</v>
      </c>
      <c r="F61">
        <v>96629</v>
      </c>
      <c r="H61" t="str">
        <f t="shared" si="0"/>
        <v>중가</v>
      </c>
      <c r="I61">
        <v>897394573</v>
      </c>
      <c r="J61">
        <v>1271673830</v>
      </c>
      <c r="K61">
        <v>1842128756</v>
      </c>
      <c r="L61">
        <v>66</v>
      </c>
      <c r="M61">
        <v>158</v>
      </c>
      <c r="N61">
        <v>158</v>
      </c>
      <c r="O61">
        <v>1.563469842811966</v>
      </c>
      <c r="P61">
        <v>1.7767355200385051</v>
      </c>
      <c r="Q61">
        <v>-0.29432016934719812</v>
      </c>
      <c r="R61">
        <v>9.5839612736262139E-2</v>
      </c>
      <c r="S61">
        <v>89.189189189189193</v>
      </c>
      <c r="T61">
        <f t="shared" si="1"/>
        <v>-16.588345491310971</v>
      </c>
      <c r="U61">
        <f t="shared" si="2"/>
        <v>-4.0689679648267862</v>
      </c>
      <c r="V61">
        <f t="shared" si="3"/>
        <v>18.312786245174358</v>
      </c>
    </row>
    <row r="62" spans="1:22" x14ac:dyDescent="0.3">
      <c r="A62">
        <v>2022</v>
      </c>
      <c r="B62">
        <v>1</v>
      </c>
      <c r="C62">
        <v>11215740</v>
      </c>
      <c r="D62" t="s">
        <v>79</v>
      </c>
      <c r="E62" t="s">
        <v>81</v>
      </c>
      <c r="F62">
        <v>100519</v>
      </c>
      <c r="H62" t="str">
        <f t="shared" si="0"/>
        <v>중가</v>
      </c>
      <c r="I62">
        <v>175880811</v>
      </c>
      <c r="J62">
        <v>841631934</v>
      </c>
      <c r="K62">
        <v>1460404061</v>
      </c>
      <c r="L62">
        <v>66</v>
      </c>
      <c r="M62">
        <v>121</v>
      </c>
      <c r="N62">
        <v>134</v>
      </c>
      <c r="O62">
        <v>0.29456683951704798</v>
      </c>
      <c r="P62">
        <v>0.30446652217857251</v>
      </c>
      <c r="Q62">
        <v>-0.79102407608977443</v>
      </c>
      <c r="R62">
        <v>2.796106340091048E-2</v>
      </c>
      <c r="S62">
        <v>106.45161290322579</v>
      </c>
      <c r="T62">
        <f t="shared" si="1"/>
        <v>-19.783921056742351</v>
      </c>
      <c r="U62">
        <f t="shared" si="2"/>
        <v>-5.7773508432532372</v>
      </c>
      <c r="V62">
        <f t="shared" si="3"/>
        <v>16.15132264559368</v>
      </c>
    </row>
    <row r="63" spans="1:22" x14ac:dyDescent="0.3">
      <c r="A63">
        <v>2022</v>
      </c>
      <c r="B63">
        <v>1</v>
      </c>
      <c r="C63">
        <v>11215750</v>
      </c>
      <c r="D63" t="s">
        <v>79</v>
      </c>
      <c r="E63" t="s">
        <v>82</v>
      </c>
      <c r="F63">
        <v>91914</v>
      </c>
      <c r="H63" t="str">
        <f t="shared" si="0"/>
        <v>저가</v>
      </c>
      <c r="I63">
        <v>422601010</v>
      </c>
      <c r="J63">
        <v>917584189</v>
      </c>
      <c r="K63">
        <v>1402871985</v>
      </c>
      <c r="L63">
        <v>37</v>
      </c>
      <c r="M63">
        <v>111</v>
      </c>
      <c r="N63">
        <v>113</v>
      </c>
      <c r="O63">
        <v>1.3807168680528561</v>
      </c>
      <c r="P63">
        <v>1.5646928829686479</v>
      </c>
      <c r="Q63">
        <v>-0.53944170456930141</v>
      </c>
      <c r="R63">
        <v>6.2341800466479032E-2</v>
      </c>
      <c r="S63">
        <v>67.272727272727266</v>
      </c>
      <c r="T63">
        <f t="shared" si="1"/>
        <v>-12.531226320727466</v>
      </c>
      <c r="U63">
        <f t="shared" si="2"/>
        <v>-2.9645530946406202</v>
      </c>
      <c r="V63">
        <f t="shared" si="3"/>
        <v>19.710103305002168</v>
      </c>
    </row>
    <row r="64" spans="1:22" x14ac:dyDescent="0.3">
      <c r="A64">
        <v>2022</v>
      </c>
      <c r="B64">
        <v>1</v>
      </c>
      <c r="C64">
        <v>11215760</v>
      </c>
      <c r="D64" t="s">
        <v>79</v>
      </c>
      <c r="E64" t="s">
        <v>83</v>
      </c>
      <c r="F64">
        <v>83936</v>
      </c>
      <c r="H64" t="str">
        <f t="shared" si="0"/>
        <v>저가</v>
      </c>
      <c r="I64">
        <v>667283785</v>
      </c>
      <c r="J64">
        <v>791675821</v>
      </c>
      <c r="K64">
        <v>1245356404</v>
      </c>
      <c r="L64">
        <v>56</v>
      </c>
      <c r="M64">
        <v>89</v>
      </c>
      <c r="N64">
        <v>97</v>
      </c>
      <c r="O64">
        <v>1.5773634243815391</v>
      </c>
      <c r="P64">
        <v>1.792855813993997</v>
      </c>
      <c r="Q64">
        <v>-0.15712496542192619</v>
      </c>
      <c r="R64">
        <v>0.1145884312814756</v>
      </c>
      <c r="S64">
        <v>93.333333333333343</v>
      </c>
      <c r="T64">
        <f t="shared" si="1"/>
        <v>-17.355498817288268</v>
      </c>
      <c r="U64">
        <f t="shared" si="2"/>
        <v>-4.2873040519331864</v>
      </c>
      <c r="V64">
        <f t="shared" si="3"/>
        <v>18.036545180764936</v>
      </c>
    </row>
    <row r="65" spans="1:22" x14ac:dyDescent="0.3">
      <c r="A65">
        <v>2022</v>
      </c>
      <c r="B65">
        <v>1</v>
      </c>
      <c r="C65">
        <v>11215770</v>
      </c>
      <c r="D65" t="s">
        <v>79</v>
      </c>
      <c r="E65" t="s">
        <v>84</v>
      </c>
      <c r="F65">
        <v>98644</v>
      </c>
      <c r="H65" t="str">
        <f t="shared" si="0"/>
        <v>중가</v>
      </c>
      <c r="I65">
        <v>997083658</v>
      </c>
      <c r="J65">
        <v>635579315</v>
      </c>
      <c r="K65">
        <v>1021930927</v>
      </c>
      <c r="L65">
        <v>31</v>
      </c>
      <c r="M65">
        <v>104</v>
      </c>
      <c r="N65">
        <v>109</v>
      </c>
      <c r="O65">
        <v>3.6229031182548619</v>
      </c>
      <c r="P65">
        <v>4.1662323978317763</v>
      </c>
      <c r="Q65">
        <v>0.56877927658800542</v>
      </c>
      <c r="R65">
        <v>0.21378903396477361</v>
      </c>
      <c r="S65">
        <v>13.36206896551724</v>
      </c>
      <c r="T65">
        <f t="shared" si="1"/>
        <v>-2.5514236431487523</v>
      </c>
      <c r="U65">
        <f t="shared" si="2"/>
        <v>1.3604469127642171</v>
      </c>
      <c r="V65">
        <f t="shared" si="3"/>
        <v>25.182137825040339</v>
      </c>
    </row>
    <row r="66" spans="1:22" x14ac:dyDescent="0.3">
      <c r="A66">
        <v>2022</v>
      </c>
      <c r="B66">
        <v>1</v>
      </c>
      <c r="C66">
        <v>11215780</v>
      </c>
      <c r="D66" t="s">
        <v>79</v>
      </c>
      <c r="E66" t="s">
        <v>85</v>
      </c>
      <c r="F66">
        <v>125998</v>
      </c>
      <c r="H66" t="str">
        <f t="shared" si="0"/>
        <v>고가</v>
      </c>
      <c r="I66">
        <v>616527538</v>
      </c>
      <c r="J66">
        <v>1739070470</v>
      </c>
      <c r="K66">
        <v>2271449775</v>
      </c>
      <c r="L66">
        <v>28</v>
      </c>
      <c r="M66">
        <v>68</v>
      </c>
      <c r="N66">
        <v>65</v>
      </c>
      <c r="O66">
        <v>1.941727526791178</v>
      </c>
      <c r="P66">
        <v>2.2156162381696922</v>
      </c>
      <c r="Q66">
        <v>-0.64548444204219046</v>
      </c>
      <c r="R66">
        <v>4.7850214856825828E-2</v>
      </c>
      <c r="S66">
        <v>25.45454545454545</v>
      </c>
      <c r="T66">
        <f t="shared" si="1"/>
        <v>-4.7899518495019944</v>
      </c>
      <c r="U66">
        <f t="shared" si="2"/>
        <v>-0.31960739279438699</v>
      </c>
      <c r="V66">
        <f t="shared" si="3"/>
        <v>23.056515827395124</v>
      </c>
    </row>
    <row r="67" spans="1:22" x14ac:dyDescent="0.3">
      <c r="A67">
        <v>2022</v>
      </c>
      <c r="B67">
        <v>1</v>
      </c>
      <c r="C67">
        <v>11215810</v>
      </c>
      <c r="D67" t="s">
        <v>79</v>
      </c>
      <c r="E67" t="s">
        <v>86</v>
      </c>
      <c r="F67">
        <v>111634</v>
      </c>
      <c r="H67" t="str">
        <f t="shared" ref="H67:H130" si="4">IF(F67 &lt; $G$2, "최저가",
 IF(F67 &lt; $G$3, "저가",
 IF(F67 &lt; $G$4, "중가",
 IF(F67 &lt; $G$5, "고가",
 "최고가"))))</f>
        <v>중가</v>
      </c>
      <c r="I67">
        <v>2327736757</v>
      </c>
      <c r="J67">
        <v>266903302</v>
      </c>
      <c r="K67">
        <v>370662456</v>
      </c>
      <c r="L67">
        <v>15</v>
      </c>
      <c r="M67">
        <v>84</v>
      </c>
      <c r="N67">
        <v>81</v>
      </c>
      <c r="O67">
        <v>15.445558249544311</v>
      </c>
      <c r="P67">
        <v>17.883694313351871</v>
      </c>
      <c r="Q67">
        <v>7.7212737330615706</v>
      </c>
      <c r="R67">
        <v>1.1912344320058801</v>
      </c>
      <c r="S67">
        <v>6.2761506276150616</v>
      </c>
      <c r="T67">
        <f t="shared" ref="T67:T130" si="5">1-(($S67-(-5.822637658))/(534.375-(-5.822637658))*100)</f>
        <v>-1.2396966299350658</v>
      </c>
      <c r="U67">
        <f t="shared" ref="U67:U130" si="6">(P67*0.5 + R67*0.2 +T67*0.3)</f>
        <v>8.808185054096592</v>
      </c>
      <c r="V67">
        <f t="shared" ref="V67:V130" si="7" xml:space="preserve"> (U67 - MIN($U$2:$U$4657)) / (MAX($U$2:$U$4657) - MIN($U$2:$U$4657)) * 100</f>
        <v>34.605092769734036</v>
      </c>
    </row>
    <row r="68" spans="1:22" x14ac:dyDescent="0.3">
      <c r="A68">
        <v>2022</v>
      </c>
      <c r="B68">
        <v>1</v>
      </c>
      <c r="C68">
        <v>11215820</v>
      </c>
      <c r="D68" t="s">
        <v>79</v>
      </c>
      <c r="E68" t="s">
        <v>87</v>
      </c>
      <c r="F68">
        <v>110621</v>
      </c>
      <c r="H68" t="str">
        <f t="shared" si="4"/>
        <v>중가</v>
      </c>
      <c r="I68">
        <v>359032399</v>
      </c>
      <c r="J68">
        <v>285928476</v>
      </c>
      <c r="K68">
        <v>460183148</v>
      </c>
      <c r="L68">
        <v>27</v>
      </c>
      <c r="M68">
        <v>160</v>
      </c>
      <c r="N68">
        <v>158</v>
      </c>
      <c r="O68">
        <v>1.3356411389900109</v>
      </c>
      <c r="P68">
        <v>1.5123929055213281</v>
      </c>
      <c r="Q68">
        <v>0.25567206184808261</v>
      </c>
      <c r="R68">
        <v>0.1710004365036443</v>
      </c>
      <c r="S68">
        <v>47.368421052631582</v>
      </c>
      <c r="T68">
        <f t="shared" si="5"/>
        <v>-8.8465922474668304</v>
      </c>
      <c r="U68">
        <f t="shared" si="6"/>
        <v>-1.8635811341786561</v>
      </c>
      <c r="V68">
        <f t="shared" si="7"/>
        <v>21.103064360014265</v>
      </c>
    </row>
    <row r="69" spans="1:22" x14ac:dyDescent="0.3">
      <c r="A69">
        <v>2022</v>
      </c>
      <c r="B69">
        <v>1</v>
      </c>
      <c r="C69">
        <v>11215830</v>
      </c>
      <c r="D69" t="s">
        <v>79</v>
      </c>
      <c r="E69" t="s">
        <v>88</v>
      </c>
      <c r="F69">
        <v>101911</v>
      </c>
      <c r="H69" t="str">
        <f t="shared" si="4"/>
        <v>중가</v>
      </c>
      <c r="I69">
        <v>353909638</v>
      </c>
      <c r="J69">
        <v>455043740</v>
      </c>
      <c r="K69">
        <v>640025571</v>
      </c>
      <c r="L69">
        <v>32</v>
      </c>
      <c r="M69">
        <v>71</v>
      </c>
      <c r="N69">
        <v>75</v>
      </c>
      <c r="O69">
        <v>1.2058098828607531</v>
      </c>
      <c r="P69">
        <v>1.361753705475323</v>
      </c>
      <c r="Q69">
        <v>-0.22225138620740059</v>
      </c>
      <c r="R69">
        <v>0.1056883865942637</v>
      </c>
      <c r="S69">
        <v>19.047619047619051</v>
      </c>
      <c r="T69">
        <f t="shared" si="5"/>
        <v>-3.6039180795833934</v>
      </c>
      <c r="U69">
        <f t="shared" si="6"/>
        <v>-0.37916089381850371</v>
      </c>
      <c r="V69">
        <f t="shared" si="7"/>
        <v>22.981168125005492</v>
      </c>
    </row>
    <row r="70" spans="1:22" x14ac:dyDescent="0.3">
      <c r="A70">
        <v>2022</v>
      </c>
      <c r="B70">
        <v>1</v>
      </c>
      <c r="C70">
        <v>11215840</v>
      </c>
      <c r="D70" t="s">
        <v>79</v>
      </c>
      <c r="E70" t="s">
        <v>89</v>
      </c>
      <c r="F70">
        <v>104394</v>
      </c>
      <c r="H70" t="str">
        <f t="shared" si="4"/>
        <v>중가</v>
      </c>
      <c r="I70">
        <v>2424830402</v>
      </c>
      <c r="J70">
        <v>174193187</v>
      </c>
      <c r="K70">
        <v>430479202</v>
      </c>
      <c r="L70">
        <v>10</v>
      </c>
      <c r="M70">
        <v>95</v>
      </c>
      <c r="N70">
        <v>88</v>
      </c>
      <c r="O70">
        <v>25.80853307874229</v>
      </c>
      <c r="P70">
        <v>29.907534218382789</v>
      </c>
      <c r="Q70">
        <v>12.920351557721951</v>
      </c>
      <c r="R70">
        <v>1.901729871701386</v>
      </c>
      <c r="S70">
        <v>8.3333333333333339</v>
      </c>
      <c r="T70">
        <f t="shared" si="5"/>
        <v>-1.6205170116451901</v>
      </c>
      <c r="U70">
        <f t="shared" si="6"/>
        <v>14.847957980038116</v>
      </c>
      <c r="V70">
        <f t="shared" si="7"/>
        <v>42.246675633863362</v>
      </c>
    </row>
    <row r="71" spans="1:22" x14ac:dyDescent="0.3">
      <c r="A71">
        <v>2022</v>
      </c>
      <c r="B71">
        <v>1</v>
      </c>
      <c r="C71">
        <v>11215847</v>
      </c>
      <c r="D71" t="s">
        <v>79</v>
      </c>
      <c r="E71" t="s">
        <v>90</v>
      </c>
      <c r="F71">
        <v>121484</v>
      </c>
      <c r="H71" t="str">
        <f t="shared" si="4"/>
        <v>고가</v>
      </c>
      <c r="I71">
        <v>677511888</v>
      </c>
      <c r="J71">
        <v>944423790</v>
      </c>
      <c r="K71">
        <v>1324429064</v>
      </c>
      <c r="L71">
        <v>51</v>
      </c>
      <c r="M71">
        <v>156</v>
      </c>
      <c r="N71">
        <v>145</v>
      </c>
      <c r="O71">
        <v>1.215024824808151</v>
      </c>
      <c r="P71">
        <v>1.372445518254555</v>
      </c>
      <c r="Q71">
        <v>-0.28261878282418113</v>
      </c>
      <c r="R71">
        <v>9.7438700505882353E-2</v>
      </c>
      <c r="S71">
        <v>43.965517241379317</v>
      </c>
      <c r="T71">
        <f t="shared" si="5"/>
        <v>-8.21665542915615</v>
      </c>
      <c r="U71">
        <f t="shared" si="6"/>
        <v>-1.759286129518391</v>
      </c>
      <c r="V71">
        <f t="shared" si="7"/>
        <v>21.235019473260834</v>
      </c>
    </row>
    <row r="72" spans="1:22" x14ac:dyDescent="0.3">
      <c r="A72">
        <v>2022</v>
      </c>
      <c r="B72">
        <v>1</v>
      </c>
      <c r="C72">
        <v>11215850</v>
      </c>
      <c r="D72" t="s">
        <v>79</v>
      </c>
      <c r="E72" t="s">
        <v>91</v>
      </c>
      <c r="F72">
        <v>95214</v>
      </c>
      <c r="H72" t="str">
        <f t="shared" si="4"/>
        <v>저가</v>
      </c>
      <c r="I72">
        <v>719023202</v>
      </c>
      <c r="J72">
        <v>2983519693</v>
      </c>
      <c r="K72">
        <v>4799197993</v>
      </c>
      <c r="L72">
        <v>79</v>
      </c>
      <c r="M72">
        <v>188</v>
      </c>
      <c r="N72">
        <v>205</v>
      </c>
      <c r="O72">
        <v>1.06211732623206</v>
      </c>
      <c r="P72">
        <v>1.195031666203352</v>
      </c>
      <c r="Q72">
        <v>-0.75900169062500633</v>
      </c>
      <c r="R72">
        <v>3.2337177705830618E-2</v>
      </c>
      <c r="S72">
        <v>141.07142857142861</v>
      </c>
      <c r="T72">
        <f t="shared" si="5"/>
        <v>-26.192652464435152</v>
      </c>
      <c r="U72">
        <f t="shared" si="6"/>
        <v>-7.2538124706877039</v>
      </c>
      <c r="V72">
        <f t="shared" si="7"/>
        <v>14.283288199581969</v>
      </c>
    </row>
    <row r="73" spans="1:22" x14ac:dyDescent="0.3">
      <c r="A73">
        <v>2022</v>
      </c>
      <c r="B73">
        <v>1</v>
      </c>
      <c r="C73">
        <v>11215860</v>
      </c>
      <c r="D73" t="s">
        <v>79</v>
      </c>
      <c r="E73" t="s">
        <v>92</v>
      </c>
      <c r="F73">
        <v>113545</v>
      </c>
      <c r="H73" t="str">
        <f t="shared" si="4"/>
        <v>중가</v>
      </c>
      <c r="I73">
        <v>451697726</v>
      </c>
      <c r="J73">
        <v>249303636</v>
      </c>
      <c r="K73">
        <v>333325622</v>
      </c>
      <c r="L73">
        <v>30</v>
      </c>
      <c r="M73">
        <v>123</v>
      </c>
      <c r="N73">
        <v>123</v>
      </c>
      <c r="O73">
        <v>1.473384597067894</v>
      </c>
      <c r="P73">
        <v>1.67221238932702</v>
      </c>
      <c r="Q73">
        <v>0.81183769818744245</v>
      </c>
      <c r="R73">
        <v>0.2470049053077398</v>
      </c>
      <c r="S73">
        <v>21.582733812949641</v>
      </c>
      <c r="T73">
        <f t="shared" si="5"/>
        <v>-4.0732120173209685</v>
      </c>
      <c r="U73">
        <f t="shared" si="6"/>
        <v>-0.33645642947123255</v>
      </c>
      <c r="V73">
        <f t="shared" si="7"/>
        <v>23.035198252789986</v>
      </c>
    </row>
    <row r="74" spans="1:22" x14ac:dyDescent="0.3">
      <c r="A74">
        <v>2022</v>
      </c>
      <c r="B74">
        <v>1</v>
      </c>
      <c r="C74">
        <v>11215870</v>
      </c>
      <c r="D74" t="s">
        <v>79</v>
      </c>
      <c r="E74" t="s">
        <v>93</v>
      </c>
      <c r="F74">
        <v>115981</v>
      </c>
      <c r="H74" t="str">
        <f t="shared" si="4"/>
        <v>고가</v>
      </c>
      <c r="I74">
        <v>1414240636</v>
      </c>
      <c r="J74">
        <v>499242300</v>
      </c>
      <c r="K74">
        <v>967852658</v>
      </c>
      <c r="L74">
        <v>36</v>
      </c>
      <c r="M74">
        <v>163</v>
      </c>
      <c r="N74">
        <v>162</v>
      </c>
      <c r="O74">
        <v>3.7634959472395488</v>
      </c>
      <c r="P74">
        <v>4.3293579187723781</v>
      </c>
      <c r="Q74">
        <v>1.8327740578072009</v>
      </c>
      <c r="R74">
        <v>0.38652399930717479</v>
      </c>
      <c r="S74">
        <v>35.294117647058833</v>
      </c>
      <c r="T74">
        <f t="shared" si="5"/>
        <v>-6.611428195672695</v>
      </c>
      <c r="U74">
        <f t="shared" si="6"/>
        <v>0.25855530054581566</v>
      </c>
      <c r="V74">
        <f t="shared" si="7"/>
        <v>23.788013217161421</v>
      </c>
    </row>
    <row r="75" spans="1:22" x14ac:dyDescent="0.3">
      <c r="A75">
        <v>2022</v>
      </c>
      <c r="B75">
        <v>1</v>
      </c>
      <c r="C75">
        <v>11230536</v>
      </c>
      <c r="D75" t="s">
        <v>95</v>
      </c>
      <c r="E75" t="s">
        <v>94</v>
      </c>
      <c r="F75">
        <v>92668</v>
      </c>
      <c r="H75" t="str">
        <f t="shared" si="4"/>
        <v>저가</v>
      </c>
      <c r="I75">
        <v>1309387692</v>
      </c>
      <c r="J75">
        <v>1185129350</v>
      </c>
      <c r="K75">
        <v>1829454233</v>
      </c>
      <c r="L75">
        <v>54</v>
      </c>
      <c r="M75">
        <v>364</v>
      </c>
      <c r="N75">
        <v>357</v>
      </c>
      <c r="O75">
        <v>2.907382654233059</v>
      </c>
      <c r="P75">
        <v>3.3360360835522571</v>
      </c>
      <c r="Q75">
        <v>0.10484791554609631</v>
      </c>
      <c r="R75">
        <v>0.150389114311996</v>
      </c>
      <c r="S75">
        <v>33.54037267080745</v>
      </c>
      <c r="T75">
        <f t="shared" si="5"/>
        <v>-6.286779427519126</v>
      </c>
      <c r="U75">
        <f t="shared" si="6"/>
        <v>-0.18793796361720982</v>
      </c>
      <c r="V75">
        <f t="shared" si="7"/>
        <v>23.223105344263953</v>
      </c>
    </row>
    <row r="76" spans="1:22" x14ac:dyDescent="0.3">
      <c r="A76">
        <v>2022</v>
      </c>
      <c r="B76">
        <v>1</v>
      </c>
      <c r="C76">
        <v>11230545</v>
      </c>
      <c r="D76" t="s">
        <v>95</v>
      </c>
      <c r="E76" t="s">
        <v>96</v>
      </c>
      <c r="F76">
        <v>104097</v>
      </c>
      <c r="H76" t="str">
        <f t="shared" si="4"/>
        <v>중가</v>
      </c>
      <c r="I76">
        <v>341547353</v>
      </c>
      <c r="J76">
        <v>372232893</v>
      </c>
      <c r="K76">
        <v>524816251</v>
      </c>
      <c r="L76">
        <v>65</v>
      </c>
      <c r="M76">
        <v>249</v>
      </c>
      <c r="N76">
        <v>265</v>
      </c>
      <c r="O76">
        <v>0.56086306911806205</v>
      </c>
      <c r="P76">
        <v>0.61344181979432022</v>
      </c>
      <c r="Q76">
        <v>-8.2436400912049429E-2</v>
      </c>
      <c r="R76">
        <v>0.12479521915258</v>
      </c>
      <c r="S76">
        <v>55.084745762711869</v>
      </c>
      <c r="T76">
        <f t="shared" si="5"/>
        <v>-10.275018470049741</v>
      </c>
      <c r="U76">
        <f t="shared" si="6"/>
        <v>-2.7508255872872458</v>
      </c>
      <c r="V76">
        <f t="shared" si="7"/>
        <v>19.980513546878939</v>
      </c>
    </row>
    <row r="77" spans="1:22" x14ac:dyDescent="0.3">
      <c r="A77">
        <v>2022</v>
      </c>
      <c r="B77">
        <v>1</v>
      </c>
      <c r="C77">
        <v>11230560</v>
      </c>
      <c r="D77" t="s">
        <v>95</v>
      </c>
      <c r="E77" t="s">
        <v>97</v>
      </c>
      <c r="F77">
        <v>103697</v>
      </c>
      <c r="H77" t="str">
        <f t="shared" si="4"/>
        <v>중가</v>
      </c>
      <c r="I77">
        <v>824038976</v>
      </c>
      <c r="J77">
        <v>560264265</v>
      </c>
      <c r="K77">
        <v>739361984</v>
      </c>
      <c r="L77">
        <v>47</v>
      </c>
      <c r="M77">
        <v>216</v>
      </c>
      <c r="N77">
        <v>218</v>
      </c>
      <c r="O77">
        <v>1.87862974394553</v>
      </c>
      <c r="P77">
        <v>2.142405827857695</v>
      </c>
      <c r="Q77">
        <v>0.47080409634906839</v>
      </c>
      <c r="R77">
        <v>0.20039994437797609</v>
      </c>
      <c r="S77">
        <v>39.495798319327733</v>
      </c>
      <c r="T77">
        <f t="shared" si="5"/>
        <v>-7.3892325360406161</v>
      </c>
      <c r="U77">
        <f t="shared" si="6"/>
        <v>-1.1054868580077419</v>
      </c>
      <c r="V77">
        <f t="shared" si="7"/>
        <v>22.062213040141032</v>
      </c>
    </row>
    <row r="78" spans="1:22" x14ac:dyDescent="0.3">
      <c r="A78">
        <v>2022</v>
      </c>
      <c r="B78">
        <v>1</v>
      </c>
      <c r="C78">
        <v>11230570</v>
      </c>
      <c r="D78" t="s">
        <v>95</v>
      </c>
      <c r="E78" t="s">
        <v>98</v>
      </c>
      <c r="F78">
        <v>111610</v>
      </c>
      <c r="H78" t="str">
        <f t="shared" si="4"/>
        <v>중가</v>
      </c>
      <c r="I78">
        <v>431576924</v>
      </c>
      <c r="J78">
        <v>359131294</v>
      </c>
      <c r="K78">
        <v>421727814</v>
      </c>
      <c r="L78">
        <v>15</v>
      </c>
      <c r="M78">
        <v>47</v>
      </c>
      <c r="N78">
        <v>51</v>
      </c>
      <c r="O78">
        <v>2.8643187023597378</v>
      </c>
      <c r="P78">
        <v>3.2860703090968491</v>
      </c>
      <c r="Q78">
        <v>0.20172463722974809</v>
      </c>
      <c r="R78">
        <v>0.1636280907786315</v>
      </c>
      <c r="S78">
        <v>17.441860465116282</v>
      </c>
      <c r="T78">
        <f t="shared" si="5"/>
        <v>-3.3066641727606134</v>
      </c>
      <c r="U78">
        <f t="shared" si="6"/>
        <v>0.68376152087596687</v>
      </c>
      <c r="V78">
        <f t="shared" si="7"/>
        <v>24.325988503126258</v>
      </c>
    </row>
    <row r="79" spans="1:22" x14ac:dyDescent="0.3">
      <c r="A79">
        <v>2022</v>
      </c>
      <c r="B79">
        <v>1</v>
      </c>
      <c r="C79">
        <v>11230600</v>
      </c>
      <c r="D79" t="s">
        <v>95</v>
      </c>
      <c r="E79" t="s">
        <v>99</v>
      </c>
      <c r="F79">
        <v>106440</v>
      </c>
      <c r="H79" t="str">
        <f t="shared" si="4"/>
        <v>중가</v>
      </c>
      <c r="I79">
        <v>632156420</v>
      </c>
      <c r="J79">
        <v>210310722</v>
      </c>
      <c r="K79">
        <v>355448074</v>
      </c>
      <c r="L79">
        <v>19</v>
      </c>
      <c r="M79">
        <v>93</v>
      </c>
      <c r="N79">
        <v>87</v>
      </c>
      <c r="O79">
        <v>3.4731502908593042</v>
      </c>
      <c r="P79">
        <v>3.992478813401882</v>
      </c>
      <c r="Q79">
        <v>2.005821167786205</v>
      </c>
      <c r="R79">
        <v>0.41017226668055279</v>
      </c>
      <c r="S79">
        <v>23.456790123456791</v>
      </c>
      <c r="T79">
        <f t="shared" si="5"/>
        <v>-4.4201325108336817</v>
      </c>
      <c r="U79">
        <f t="shared" si="6"/>
        <v>0.75223410678694713</v>
      </c>
      <c r="V79">
        <f t="shared" si="7"/>
        <v>24.41262072350537</v>
      </c>
    </row>
    <row r="80" spans="1:22" x14ac:dyDescent="0.3">
      <c r="A80">
        <v>2022</v>
      </c>
      <c r="B80">
        <v>1</v>
      </c>
      <c r="C80">
        <v>11230610</v>
      </c>
      <c r="D80" t="s">
        <v>95</v>
      </c>
      <c r="E80" t="s">
        <v>100</v>
      </c>
      <c r="F80">
        <v>74019</v>
      </c>
      <c r="H80" t="str">
        <f t="shared" si="4"/>
        <v>저가</v>
      </c>
      <c r="I80">
        <v>471296021</v>
      </c>
      <c r="J80">
        <v>271055277</v>
      </c>
      <c r="K80">
        <v>369401102</v>
      </c>
      <c r="L80">
        <v>29</v>
      </c>
      <c r="M80">
        <v>113</v>
      </c>
      <c r="N80">
        <v>112</v>
      </c>
      <c r="O80">
        <v>2.4395518464530102</v>
      </c>
      <c r="P80">
        <v>2.793226433996836</v>
      </c>
      <c r="Q80">
        <v>0.73874504940923913</v>
      </c>
      <c r="R80">
        <v>0.23701621204643611</v>
      </c>
      <c r="S80">
        <v>34.117647058823529</v>
      </c>
      <c r="T80">
        <f t="shared" si="5"/>
        <v>-6.393642980369675</v>
      </c>
      <c r="U80">
        <f t="shared" si="6"/>
        <v>-0.47407643470319716</v>
      </c>
      <c r="V80">
        <f t="shared" si="7"/>
        <v>22.861080005856387</v>
      </c>
    </row>
    <row r="81" spans="1:22" x14ac:dyDescent="0.3">
      <c r="A81">
        <v>2022</v>
      </c>
      <c r="B81">
        <v>1</v>
      </c>
      <c r="C81">
        <v>11230650</v>
      </c>
      <c r="D81" t="s">
        <v>95</v>
      </c>
      <c r="E81" t="s">
        <v>101</v>
      </c>
      <c r="F81">
        <v>81861</v>
      </c>
      <c r="H81" t="str">
        <f t="shared" si="4"/>
        <v>저가</v>
      </c>
      <c r="I81">
        <v>755665831</v>
      </c>
      <c r="J81">
        <v>1382332386</v>
      </c>
      <c r="K81">
        <v>2465949337</v>
      </c>
      <c r="L81">
        <v>74</v>
      </c>
      <c r="M81">
        <v>302</v>
      </c>
      <c r="N81">
        <v>318</v>
      </c>
      <c r="O81">
        <v>1.386048765443715</v>
      </c>
      <c r="P81">
        <v>1.570879318975142</v>
      </c>
      <c r="Q81">
        <v>-0.45333999358385862</v>
      </c>
      <c r="R81">
        <v>7.4108285806431334E-2</v>
      </c>
      <c r="S81">
        <v>59.2</v>
      </c>
      <c r="T81">
        <f t="shared" si="5"/>
        <v>-11.036823770630029</v>
      </c>
      <c r="U81">
        <f t="shared" si="6"/>
        <v>-2.5107858145401516</v>
      </c>
      <c r="V81">
        <f t="shared" si="7"/>
        <v>20.284214337724109</v>
      </c>
    </row>
    <row r="82" spans="1:22" x14ac:dyDescent="0.3">
      <c r="A82">
        <v>2022</v>
      </c>
      <c r="B82">
        <v>1</v>
      </c>
      <c r="C82">
        <v>11230660</v>
      </c>
      <c r="D82" t="s">
        <v>95</v>
      </c>
      <c r="E82" t="s">
        <v>102</v>
      </c>
      <c r="F82">
        <v>87857</v>
      </c>
      <c r="H82" t="str">
        <f t="shared" si="4"/>
        <v>저가</v>
      </c>
      <c r="I82">
        <v>1092804566</v>
      </c>
      <c r="J82">
        <v>1134804699</v>
      </c>
      <c r="K82">
        <v>1790243052</v>
      </c>
      <c r="L82">
        <v>66</v>
      </c>
      <c r="M82">
        <v>251</v>
      </c>
      <c r="N82">
        <v>257</v>
      </c>
      <c r="O82">
        <v>2.0940145083480282</v>
      </c>
      <c r="P82">
        <v>2.3923101234718991</v>
      </c>
      <c r="Q82">
        <v>-3.7010890981515047E-2</v>
      </c>
      <c r="R82">
        <v>0.13100297728584001</v>
      </c>
      <c r="S82">
        <v>60.550458715596328</v>
      </c>
      <c r="T82">
        <f t="shared" si="5"/>
        <v>-11.286817221443913</v>
      </c>
      <c r="U82">
        <f t="shared" si="6"/>
        <v>-2.1636895092400561</v>
      </c>
      <c r="V82">
        <f t="shared" si="7"/>
        <v>20.723364155325957</v>
      </c>
    </row>
    <row r="83" spans="1:22" x14ac:dyDescent="0.3">
      <c r="A83">
        <v>2022</v>
      </c>
      <c r="B83">
        <v>1</v>
      </c>
      <c r="C83">
        <v>11230705</v>
      </c>
      <c r="D83" t="s">
        <v>95</v>
      </c>
      <c r="E83" t="s">
        <v>103</v>
      </c>
      <c r="F83">
        <v>103385</v>
      </c>
      <c r="H83" t="str">
        <f t="shared" si="4"/>
        <v>중가</v>
      </c>
      <c r="I83">
        <v>562724620</v>
      </c>
      <c r="J83">
        <v>645493390</v>
      </c>
      <c r="K83">
        <v>857273404</v>
      </c>
      <c r="L83">
        <v>33</v>
      </c>
      <c r="M83">
        <v>161</v>
      </c>
      <c r="N83">
        <v>161</v>
      </c>
      <c r="O83">
        <v>1.832660144349461</v>
      </c>
      <c r="P83">
        <v>2.0890687200144762</v>
      </c>
      <c r="Q83">
        <v>-0.12822558880114951</v>
      </c>
      <c r="R83">
        <v>0.11853776152648809</v>
      </c>
      <c r="S83">
        <v>27.5</v>
      </c>
      <c r="T83">
        <f t="shared" si="5"/>
        <v>-5.1686011442901973</v>
      </c>
      <c r="U83">
        <f t="shared" si="6"/>
        <v>-0.48233843097452334</v>
      </c>
      <c r="V83">
        <f t="shared" si="7"/>
        <v>22.850626843145701</v>
      </c>
    </row>
    <row r="84" spans="1:22" x14ac:dyDescent="0.3">
      <c r="A84">
        <v>2022</v>
      </c>
      <c r="B84">
        <v>1</v>
      </c>
      <c r="C84">
        <v>11230710</v>
      </c>
      <c r="D84" t="s">
        <v>95</v>
      </c>
      <c r="E84" t="s">
        <v>104</v>
      </c>
      <c r="F84">
        <v>106773</v>
      </c>
      <c r="H84" t="str">
        <f t="shared" si="4"/>
        <v>중가</v>
      </c>
      <c r="I84">
        <v>2664984688</v>
      </c>
      <c r="J84">
        <v>2104084029</v>
      </c>
      <c r="K84">
        <v>3928578952</v>
      </c>
      <c r="L84">
        <v>75</v>
      </c>
      <c r="M84">
        <v>145</v>
      </c>
      <c r="N84">
        <v>145</v>
      </c>
      <c r="O84">
        <v>3.6976814959809161</v>
      </c>
      <c r="P84">
        <v>4.2529954419340061</v>
      </c>
      <c r="Q84">
        <v>0.2665771191973626</v>
      </c>
      <c r="R84">
        <v>0.17249069954212601</v>
      </c>
      <c r="S84">
        <v>98.684210526315795</v>
      </c>
      <c r="T84">
        <f t="shared" si="5"/>
        <v>-18.346039467591908</v>
      </c>
      <c r="U84">
        <f t="shared" si="6"/>
        <v>-3.3428159794021437</v>
      </c>
      <c r="V84">
        <f t="shared" si="7"/>
        <v>19.231521210315357</v>
      </c>
    </row>
    <row r="85" spans="1:22" x14ac:dyDescent="0.3">
      <c r="A85">
        <v>2022</v>
      </c>
      <c r="B85">
        <v>1</v>
      </c>
      <c r="C85">
        <v>11230720</v>
      </c>
      <c r="D85" t="s">
        <v>95</v>
      </c>
      <c r="E85" t="s">
        <v>105</v>
      </c>
      <c r="F85">
        <v>125539</v>
      </c>
      <c r="H85" t="str">
        <f t="shared" si="4"/>
        <v>고가</v>
      </c>
      <c r="I85">
        <v>417865094</v>
      </c>
      <c r="J85">
        <v>503619568</v>
      </c>
      <c r="K85">
        <v>489708902</v>
      </c>
      <c r="L85">
        <v>23</v>
      </c>
      <c r="M85">
        <v>73</v>
      </c>
      <c r="N85">
        <v>79</v>
      </c>
      <c r="O85">
        <v>1.608003848756818</v>
      </c>
      <c r="P85">
        <v>1.8284069528689599</v>
      </c>
      <c r="Q85">
        <v>-0.17027629474476649</v>
      </c>
      <c r="R85">
        <v>0.1127911972671103</v>
      </c>
      <c r="S85">
        <v>36.507936507936513</v>
      </c>
      <c r="T85">
        <f t="shared" si="5"/>
        <v>-6.8361272273345381</v>
      </c>
      <c r="U85">
        <f t="shared" si="6"/>
        <v>-1.1140764523124593</v>
      </c>
      <c r="V85">
        <f t="shared" si="7"/>
        <v>22.051345397027024</v>
      </c>
    </row>
    <row r="86" spans="1:22" x14ac:dyDescent="0.3">
      <c r="A86">
        <v>2022</v>
      </c>
      <c r="B86">
        <v>1</v>
      </c>
      <c r="C86">
        <v>11230730</v>
      </c>
      <c r="D86" t="s">
        <v>95</v>
      </c>
      <c r="E86" t="s">
        <v>106</v>
      </c>
      <c r="F86">
        <v>72089</v>
      </c>
      <c r="H86" t="str">
        <f t="shared" si="4"/>
        <v>저가</v>
      </c>
      <c r="I86">
        <v>174970788</v>
      </c>
      <c r="J86">
        <v>206581986</v>
      </c>
      <c r="K86">
        <v>344489108</v>
      </c>
      <c r="L86">
        <v>10</v>
      </c>
      <c r="M86">
        <v>50</v>
      </c>
      <c r="N86">
        <v>49</v>
      </c>
      <c r="O86">
        <v>2.696832896373464</v>
      </c>
      <c r="P86">
        <v>3.091741696827135</v>
      </c>
      <c r="Q86">
        <v>-0.15302010892663209</v>
      </c>
      <c r="R86">
        <v>0.1151493926517166</v>
      </c>
      <c r="S86">
        <v>9.5238095238095237</v>
      </c>
      <c r="T86">
        <f t="shared" si="5"/>
        <v>-1.8408949080827681</v>
      </c>
      <c r="U86">
        <f t="shared" si="6"/>
        <v>1.0166322545190805</v>
      </c>
      <c r="V86">
        <f t="shared" si="7"/>
        <v>24.747139981065448</v>
      </c>
    </row>
    <row r="87" spans="1:22" x14ac:dyDescent="0.3">
      <c r="A87">
        <v>2022</v>
      </c>
      <c r="B87">
        <v>1</v>
      </c>
      <c r="C87">
        <v>11230740</v>
      </c>
      <c r="D87" t="s">
        <v>95</v>
      </c>
      <c r="E87" t="s">
        <v>107</v>
      </c>
      <c r="F87">
        <v>93561</v>
      </c>
      <c r="H87" t="str">
        <f t="shared" si="4"/>
        <v>저가</v>
      </c>
      <c r="I87">
        <v>1267995989</v>
      </c>
      <c r="J87">
        <v>276512336</v>
      </c>
      <c r="K87">
        <v>577563473</v>
      </c>
      <c r="L87">
        <v>37</v>
      </c>
      <c r="M87">
        <v>113</v>
      </c>
      <c r="N87">
        <v>117</v>
      </c>
      <c r="O87">
        <v>4.0698536385489277</v>
      </c>
      <c r="P87">
        <v>4.6848152941584713</v>
      </c>
      <c r="Q87">
        <v>3.5856760220636228</v>
      </c>
      <c r="R87">
        <v>0.62607202952325225</v>
      </c>
      <c r="S87">
        <v>35.576923076923073</v>
      </c>
      <c r="T87">
        <f t="shared" si="5"/>
        <v>-6.663780410889764</v>
      </c>
      <c r="U87">
        <f t="shared" si="6"/>
        <v>0.46848792971695707</v>
      </c>
      <c r="V87">
        <f t="shared" si="7"/>
        <v>24.053622140107098</v>
      </c>
    </row>
    <row r="88" spans="1:22" x14ac:dyDescent="0.3">
      <c r="A88">
        <v>2022</v>
      </c>
      <c r="B88">
        <v>1</v>
      </c>
      <c r="C88">
        <v>11230750</v>
      </c>
      <c r="D88" t="s">
        <v>95</v>
      </c>
      <c r="E88" t="s">
        <v>108</v>
      </c>
      <c r="F88">
        <v>72622</v>
      </c>
      <c r="H88" t="str">
        <f t="shared" si="4"/>
        <v>저가</v>
      </c>
      <c r="I88">
        <v>73727606</v>
      </c>
      <c r="J88">
        <v>115803965</v>
      </c>
      <c r="K88">
        <v>185823153</v>
      </c>
      <c r="L88">
        <v>17</v>
      </c>
      <c r="M88">
        <v>41</v>
      </c>
      <c r="N88">
        <v>39</v>
      </c>
      <c r="O88">
        <v>0.66354517608683017</v>
      </c>
      <c r="P88">
        <v>0.7325806998604103</v>
      </c>
      <c r="Q88">
        <v>-0.3633412638332375</v>
      </c>
      <c r="R88">
        <v>8.6407329833605842E-2</v>
      </c>
      <c r="S88">
        <v>24.637681159420289</v>
      </c>
      <c r="T88">
        <f t="shared" si="5"/>
        <v>-4.6387360280728895</v>
      </c>
      <c r="U88">
        <f t="shared" si="6"/>
        <v>-1.0080489925249405</v>
      </c>
      <c r="V88">
        <f t="shared" si="7"/>
        <v>22.185492430330132</v>
      </c>
    </row>
    <row r="89" spans="1:22" x14ac:dyDescent="0.3">
      <c r="A89">
        <v>2022</v>
      </c>
      <c r="B89">
        <v>1</v>
      </c>
      <c r="C89">
        <v>11260520</v>
      </c>
      <c r="D89" t="s">
        <v>110</v>
      </c>
      <c r="E89" t="s">
        <v>109</v>
      </c>
      <c r="F89">
        <v>64616</v>
      </c>
      <c r="H89" t="str">
        <f t="shared" si="4"/>
        <v>저가</v>
      </c>
      <c r="I89">
        <v>221483541</v>
      </c>
      <c r="J89">
        <v>333361006</v>
      </c>
      <c r="K89">
        <v>388818215</v>
      </c>
      <c r="L89">
        <v>35</v>
      </c>
      <c r="M89">
        <v>164</v>
      </c>
      <c r="N89">
        <v>163</v>
      </c>
      <c r="O89">
        <v>1.088155181968788</v>
      </c>
      <c r="P89">
        <v>1.2252425867168919</v>
      </c>
      <c r="Q89">
        <v>-0.33560453378281441</v>
      </c>
      <c r="R89">
        <v>9.0197775154392743E-2</v>
      </c>
      <c r="S89">
        <v>47.945205479452063</v>
      </c>
      <c r="T89">
        <f t="shared" si="5"/>
        <v>-8.9533650999585781</v>
      </c>
      <c r="U89">
        <f t="shared" si="6"/>
        <v>-2.0553486815982489</v>
      </c>
      <c r="V89">
        <f t="shared" si="7"/>
        <v>20.860438085446294</v>
      </c>
    </row>
    <row r="90" spans="1:22" x14ac:dyDescent="0.3">
      <c r="A90">
        <v>2022</v>
      </c>
      <c r="B90">
        <v>1</v>
      </c>
      <c r="C90">
        <v>11260540</v>
      </c>
      <c r="D90" t="s">
        <v>110</v>
      </c>
      <c r="E90" t="s">
        <v>111</v>
      </c>
      <c r="F90">
        <v>94193</v>
      </c>
      <c r="H90" t="str">
        <f t="shared" si="4"/>
        <v>저가</v>
      </c>
      <c r="I90">
        <v>213730657</v>
      </c>
      <c r="J90">
        <v>337424050</v>
      </c>
      <c r="K90">
        <v>540597233</v>
      </c>
      <c r="L90">
        <v>24</v>
      </c>
      <c r="M90">
        <v>50</v>
      </c>
      <c r="N90">
        <v>48</v>
      </c>
      <c r="O90">
        <v>1.0504960903755129</v>
      </c>
      <c r="P90">
        <v>1.181547904856753</v>
      </c>
      <c r="Q90">
        <v>-0.36658143662255249</v>
      </c>
      <c r="R90">
        <v>8.5964534386360508E-2</v>
      </c>
      <c r="S90">
        <v>21.81818181818182</v>
      </c>
      <c r="T90">
        <f t="shared" si="5"/>
        <v>-4.1167975476563026</v>
      </c>
      <c r="U90">
        <f t="shared" si="6"/>
        <v>-0.62707240499124217</v>
      </c>
      <c r="V90">
        <f t="shared" si="7"/>
        <v>22.667507929692327</v>
      </c>
    </row>
    <row r="91" spans="1:22" x14ac:dyDescent="0.3">
      <c r="A91">
        <v>2022</v>
      </c>
      <c r="B91">
        <v>1</v>
      </c>
      <c r="C91">
        <v>11260565</v>
      </c>
      <c r="D91" t="s">
        <v>110</v>
      </c>
      <c r="E91" t="s">
        <v>112</v>
      </c>
      <c r="F91">
        <v>88501</v>
      </c>
      <c r="H91" t="str">
        <f t="shared" si="4"/>
        <v>저가</v>
      </c>
      <c r="I91">
        <v>258317099</v>
      </c>
      <c r="J91">
        <v>1161497343</v>
      </c>
      <c r="K91">
        <v>1458444538</v>
      </c>
      <c r="L91">
        <v>66</v>
      </c>
      <c r="M91">
        <v>213</v>
      </c>
      <c r="N91">
        <v>214</v>
      </c>
      <c r="O91">
        <v>0.49138119461223162</v>
      </c>
      <c r="P91">
        <v>0.53282414493461872</v>
      </c>
      <c r="Q91">
        <v>-0.77759992258544497</v>
      </c>
      <c r="R91">
        <v>2.979558101504555E-2</v>
      </c>
      <c r="S91">
        <v>65.346534653465341</v>
      </c>
      <c r="T91">
        <f t="shared" si="5"/>
        <v>-12.174654487571576</v>
      </c>
      <c r="U91">
        <f t="shared" si="6"/>
        <v>-3.3800251576011542</v>
      </c>
      <c r="V91">
        <f t="shared" si="7"/>
        <v>19.1844437751203</v>
      </c>
    </row>
    <row r="92" spans="1:22" x14ac:dyDescent="0.3">
      <c r="A92">
        <v>2022</v>
      </c>
      <c r="B92">
        <v>1</v>
      </c>
      <c r="C92">
        <v>11260570</v>
      </c>
      <c r="D92" t="s">
        <v>110</v>
      </c>
      <c r="E92" t="s">
        <v>113</v>
      </c>
      <c r="F92">
        <v>94046</v>
      </c>
      <c r="H92" t="str">
        <f t="shared" si="4"/>
        <v>저가</v>
      </c>
      <c r="I92">
        <v>599486048</v>
      </c>
      <c r="J92">
        <v>282496523</v>
      </c>
      <c r="K92">
        <v>359119195</v>
      </c>
      <c r="L92">
        <v>30</v>
      </c>
      <c r="M92">
        <v>107</v>
      </c>
      <c r="N92">
        <v>109</v>
      </c>
      <c r="O92">
        <v>2.360885839159875</v>
      </c>
      <c r="P92">
        <v>2.7019526932756248</v>
      </c>
      <c r="Q92">
        <v>1.122100624934063</v>
      </c>
      <c r="R92">
        <v>0.28940480813559449</v>
      </c>
      <c r="S92">
        <v>34.482758620689658</v>
      </c>
      <c r="T92">
        <f t="shared" si="5"/>
        <v>-6.461231495463716</v>
      </c>
      <c r="U92">
        <f t="shared" si="6"/>
        <v>-0.52951214037418337</v>
      </c>
      <c r="V92">
        <f t="shared" si="7"/>
        <v>22.790942180525757</v>
      </c>
    </row>
    <row r="93" spans="1:22" x14ac:dyDescent="0.3">
      <c r="A93">
        <v>2022</v>
      </c>
      <c r="B93">
        <v>1</v>
      </c>
      <c r="C93">
        <v>11260575</v>
      </c>
      <c r="D93" t="s">
        <v>110</v>
      </c>
      <c r="E93" t="s">
        <v>114</v>
      </c>
      <c r="F93">
        <v>95930</v>
      </c>
      <c r="H93" t="str">
        <f t="shared" si="4"/>
        <v>중가</v>
      </c>
      <c r="I93">
        <v>571148096</v>
      </c>
      <c r="J93">
        <v>1512741742</v>
      </c>
      <c r="K93">
        <v>2276862460</v>
      </c>
      <c r="L93">
        <v>87</v>
      </c>
      <c r="M93">
        <v>205</v>
      </c>
      <c r="N93">
        <v>211</v>
      </c>
      <c r="O93">
        <v>0.7603832243045463</v>
      </c>
      <c r="P93">
        <v>0.84493889889847518</v>
      </c>
      <c r="Q93">
        <v>-0.62244176904586268</v>
      </c>
      <c r="R93">
        <v>5.0999179853008607E-2</v>
      </c>
      <c r="S93">
        <v>52.095808383233532</v>
      </c>
      <c r="T93">
        <f t="shared" si="5"/>
        <v>-9.7217140549403513</v>
      </c>
      <c r="U93">
        <f t="shared" si="6"/>
        <v>-2.4838449310622659</v>
      </c>
      <c r="V93">
        <f t="shared" si="7"/>
        <v>20.318300220762012</v>
      </c>
    </row>
    <row r="94" spans="1:22" x14ac:dyDescent="0.3">
      <c r="A94">
        <v>2022</v>
      </c>
      <c r="B94">
        <v>1</v>
      </c>
      <c r="C94">
        <v>11260580</v>
      </c>
      <c r="D94" t="s">
        <v>110</v>
      </c>
      <c r="E94" t="s">
        <v>115</v>
      </c>
      <c r="F94">
        <v>77482</v>
      </c>
      <c r="H94" t="str">
        <f t="shared" si="4"/>
        <v>저가</v>
      </c>
      <c r="I94">
        <v>322586710</v>
      </c>
      <c r="J94">
        <v>101086171</v>
      </c>
      <c r="K94">
        <v>182350485</v>
      </c>
      <c r="L94">
        <v>14</v>
      </c>
      <c r="M94">
        <v>55</v>
      </c>
      <c r="N94">
        <v>59</v>
      </c>
      <c r="O94">
        <v>3.304266776963662</v>
      </c>
      <c r="P94">
        <v>3.79652848377656</v>
      </c>
      <c r="Q94">
        <v>2.1912051550552851</v>
      </c>
      <c r="R94">
        <v>0.43550646670396842</v>
      </c>
      <c r="S94">
        <v>16.47058823529412</v>
      </c>
      <c r="T94">
        <f t="shared" si="5"/>
        <v>-3.1268647508244012</v>
      </c>
      <c r="U94">
        <f t="shared" si="6"/>
        <v>1.0473061099817533</v>
      </c>
      <c r="V94">
        <f t="shared" si="7"/>
        <v>24.785948858676321</v>
      </c>
    </row>
    <row r="95" spans="1:22" x14ac:dyDescent="0.3">
      <c r="A95">
        <v>2022</v>
      </c>
      <c r="B95">
        <v>1</v>
      </c>
      <c r="C95">
        <v>11260590</v>
      </c>
      <c r="D95" t="s">
        <v>110</v>
      </c>
      <c r="E95" t="s">
        <v>116</v>
      </c>
      <c r="F95">
        <v>85258</v>
      </c>
      <c r="H95" t="str">
        <f t="shared" si="4"/>
        <v>저가</v>
      </c>
      <c r="I95">
        <v>759525600</v>
      </c>
      <c r="J95">
        <v>1945997631</v>
      </c>
      <c r="K95">
        <v>3136906232</v>
      </c>
      <c r="L95">
        <v>108</v>
      </c>
      <c r="M95">
        <v>274</v>
      </c>
      <c r="N95">
        <v>280</v>
      </c>
      <c r="O95">
        <v>0.91651802560651774</v>
      </c>
      <c r="P95">
        <v>1.026097290711727</v>
      </c>
      <c r="Q95">
        <v>-0.6096985998848834</v>
      </c>
      <c r="R95">
        <v>5.2740635526781987E-2</v>
      </c>
      <c r="S95">
        <v>158.8235294117647</v>
      </c>
      <c r="T95">
        <f t="shared" si="5"/>
        <v>-29.478875802489618</v>
      </c>
      <c r="U95">
        <f t="shared" si="6"/>
        <v>-8.3200659682856646</v>
      </c>
      <c r="V95">
        <f t="shared" si="7"/>
        <v>12.934253301089926</v>
      </c>
    </row>
    <row r="96" spans="1:22" x14ac:dyDescent="0.3">
      <c r="A96">
        <v>2022</v>
      </c>
      <c r="B96">
        <v>1</v>
      </c>
      <c r="C96">
        <v>11260600</v>
      </c>
      <c r="D96" t="s">
        <v>110</v>
      </c>
      <c r="E96" t="s">
        <v>117</v>
      </c>
      <c r="F96">
        <v>99899</v>
      </c>
      <c r="H96" t="str">
        <f t="shared" si="4"/>
        <v>중가</v>
      </c>
      <c r="I96">
        <v>39809229</v>
      </c>
      <c r="J96">
        <v>65085148</v>
      </c>
      <c r="K96">
        <v>75835636</v>
      </c>
      <c r="L96">
        <v>9</v>
      </c>
      <c r="M96">
        <v>39</v>
      </c>
      <c r="N96">
        <v>39</v>
      </c>
      <c r="O96">
        <v>0.49196885150298097</v>
      </c>
      <c r="P96">
        <v>0.53350598509055058</v>
      </c>
      <c r="Q96">
        <v>-0.38835156370851298</v>
      </c>
      <c r="R96">
        <v>8.2989472935500824E-2</v>
      </c>
      <c r="S96">
        <v>13.23529411764706</v>
      </c>
      <c r="T96">
        <f t="shared" si="5"/>
        <v>-2.5279554087411</v>
      </c>
      <c r="U96">
        <f t="shared" si="6"/>
        <v>-0.47503573548995459</v>
      </c>
      <c r="V96">
        <f t="shared" si="7"/>
        <v>22.85986628862835</v>
      </c>
    </row>
    <row r="97" spans="1:22" x14ac:dyDescent="0.3">
      <c r="A97">
        <v>2022</v>
      </c>
      <c r="B97">
        <v>1</v>
      </c>
      <c r="C97">
        <v>11260610</v>
      </c>
      <c r="D97" t="s">
        <v>110</v>
      </c>
      <c r="E97" t="s">
        <v>118</v>
      </c>
      <c r="F97">
        <v>84915</v>
      </c>
      <c r="H97" t="str">
        <f t="shared" si="4"/>
        <v>저가</v>
      </c>
      <c r="I97">
        <v>197852745</v>
      </c>
      <c r="J97">
        <v>824300371</v>
      </c>
      <c r="K97">
        <v>1414666981</v>
      </c>
      <c r="L97">
        <v>64</v>
      </c>
      <c r="M97">
        <v>199</v>
      </c>
      <c r="N97">
        <v>200</v>
      </c>
      <c r="O97">
        <v>0.40451551428879862</v>
      </c>
      <c r="P97">
        <v>0.43203657662867628</v>
      </c>
      <c r="Q97">
        <v>-0.75997494122200271</v>
      </c>
      <c r="R97">
        <v>3.2204175251517093E-2</v>
      </c>
      <c r="S97">
        <v>65.306122448979593</v>
      </c>
      <c r="T97">
        <f t="shared" si="5"/>
        <v>-12.167173484014999</v>
      </c>
      <c r="U97">
        <f t="shared" si="6"/>
        <v>-3.4276929218398582</v>
      </c>
      <c r="V97">
        <f t="shared" si="7"/>
        <v>19.124134029233442</v>
      </c>
    </row>
    <row r="98" spans="1:22" x14ac:dyDescent="0.3">
      <c r="A98">
        <v>2022</v>
      </c>
      <c r="B98">
        <v>1</v>
      </c>
      <c r="C98">
        <v>11260620</v>
      </c>
      <c r="D98" t="s">
        <v>110</v>
      </c>
      <c r="E98" t="s">
        <v>119</v>
      </c>
      <c r="F98">
        <v>101018</v>
      </c>
      <c r="H98" t="str">
        <f t="shared" si="4"/>
        <v>중가</v>
      </c>
      <c r="I98">
        <v>819439448</v>
      </c>
      <c r="J98">
        <v>344741680</v>
      </c>
      <c r="K98">
        <v>473799073</v>
      </c>
      <c r="L98">
        <v>32</v>
      </c>
      <c r="M98">
        <v>114</v>
      </c>
      <c r="N98">
        <v>111</v>
      </c>
      <c r="O98">
        <v>2.816602844157587</v>
      </c>
      <c r="P98">
        <v>3.2307070712804911</v>
      </c>
      <c r="Q98">
        <v>1.3769665681271841</v>
      </c>
      <c r="R98">
        <v>0.32423427145185779</v>
      </c>
      <c r="S98">
        <v>26.666666666666671</v>
      </c>
      <c r="T98">
        <f t="shared" si="5"/>
        <v>-5.0143366167838934</v>
      </c>
      <c r="U98">
        <f t="shared" si="6"/>
        <v>0.17589940489544897</v>
      </c>
      <c r="V98">
        <f t="shared" si="7"/>
        <v>23.683436127332726</v>
      </c>
    </row>
    <row r="99" spans="1:22" x14ac:dyDescent="0.3">
      <c r="A99">
        <v>2022</v>
      </c>
      <c r="B99">
        <v>1</v>
      </c>
      <c r="C99">
        <v>11260630</v>
      </c>
      <c r="D99" t="s">
        <v>110</v>
      </c>
      <c r="E99" t="s">
        <v>120</v>
      </c>
      <c r="F99">
        <v>84898</v>
      </c>
      <c r="H99" t="str">
        <f t="shared" si="4"/>
        <v>저가</v>
      </c>
      <c r="I99">
        <v>148910410</v>
      </c>
      <c r="J99">
        <v>411494212</v>
      </c>
      <c r="K99">
        <v>641847807</v>
      </c>
      <c r="L99">
        <v>49</v>
      </c>
      <c r="M99">
        <v>109</v>
      </c>
      <c r="N99">
        <v>115</v>
      </c>
      <c r="O99">
        <v>0.39773060472353411</v>
      </c>
      <c r="P99">
        <v>0.42416425543447661</v>
      </c>
      <c r="Q99">
        <v>-0.63812271070291504</v>
      </c>
      <c r="R99">
        <v>4.8856254143256471E-2</v>
      </c>
      <c r="S99">
        <v>70</v>
      </c>
      <c r="T99">
        <f t="shared" si="5"/>
        <v>-13.036092047111737</v>
      </c>
      <c r="U99">
        <f t="shared" si="6"/>
        <v>-3.6889742355876312</v>
      </c>
      <c r="V99">
        <f t="shared" si="7"/>
        <v>18.793558222107229</v>
      </c>
    </row>
    <row r="100" spans="1:22" x14ac:dyDescent="0.3">
      <c r="A100">
        <v>2022</v>
      </c>
      <c r="B100">
        <v>1</v>
      </c>
      <c r="C100">
        <v>11260655</v>
      </c>
      <c r="D100" t="s">
        <v>110</v>
      </c>
      <c r="E100" t="s">
        <v>121</v>
      </c>
      <c r="F100">
        <v>85352</v>
      </c>
      <c r="H100" t="str">
        <f t="shared" si="4"/>
        <v>저가</v>
      </c>
      <c r="I100">
        <v>560984557</v>
      </c>
      <c r="J100">
        <v>1249055522</v>
      </c>
      <c r="K100">
        <v>1839242528</v>
      </c>
      <c r="L100">
        <v>82</v>
      </c>
      <c r="M100">
        <v>236</v>
      </c>
      <c r="N100">
        <v>241</v>
      </c>
      <c r="O100">
        <v>0.89059620881966617</v>
      </c>
      <c r="P100">
        <v>0.99602100661090343</v>
      </c>
      <c r="Q100">
        <v>-0.55087300194490474</v>
      </c>
      <c r="R100">
        <v>6.0779622532414361E-2</v>
      </c>
      <c r="S100">
        <v>28.472222222222221</v>
      </c>
      <c r="T100">
        <f t="shared" si="5"/>
        <v>-5.3485764263808848</v>
      </c>
      <c r="U100">
        <f t="shared" si="6"/>
        <v>-1.0944065001023309</v>
      </c>
      <c r="V100">
        <f t="shared" si="7"/>
        <v>22.076232022996287</v>
      </c>
    </row>
    <row r="101" spans="1:22" x14ac:dyDescent="0.3">
      <c r="A101">
        <v>2022</v>
      </c>
      <c r="B101">
        <v>1</v>
      </c>
      <c r="C101">
        <v>11260660</v>
      </c>
      <c r="D101" t="s">
        <v>110</v>
      </c>
      <c r="E101" t="s">
        <v>122</v>
      </c>
      <c r="F101">
        <v>64858</v>
      </c>
      <c r="H101" t="str">
        <f t="shared" si="4"/>
        <v>저가</v>
      </c>
      <c r="I101">
        <v>117789971</v>
      </c>
      <c r="J101">
        <v>210911571</v>
      </c>
      <c r="K101">
        <v>201495850</v>
      </c>
      <c r="L101">
        <v>16</v>
      </c>
      <c r="M101">
        <v>55</v>
      </c>
      <c r="N101">
        <v>59</v>
      </c>
      <c r="O101">
        <v>1.2611950873018321</v>
      </c>
      <c r="P101">
        <v>1.4260154490656509</v>
      </c>
      <c r="Q101">
        <v>-0.44151963573397313</v>
      </c>
      <c r="R101">
        <v>7.5723631956488499E-2</v>
      </c>
      <c r="S101">
        <v>16.161616161616159</v>
      </c>
      <c r="T101">
        <f t="shared" si="5"/>
        <v>-3.0696686336741115</v>
      </c>
      <c r="U101">
        <f t="shared" si="6"/>
        <v>-0.19274813917811018</v>
      </c>
      <c r="V101">
        <f t="shared" si="7"/>
        <v>23.217019460640454</v>
      </c>
    </row>
    <row r="102" spans="1:22" x14ac:dyDescent="0.3">
      <c r="A102">
        <v>2022</v>
      </c>
      <c r="B102">
        <v>1</v>
      </c>
      <c r="C102">
        <v>11260680</v>
      </c>
      <c r="D102" t="s">
        <v>110</v>
      </c>
      <c r="E102" t="s">
        <v>123</v>
      </c>
      <c r="F102">
        <v>85632</v>
      </c>
      <c r="H102" t="str">
        <f t="shared" si="4"/>
        <v>저가</v>
      </c>
      <c r="I102">
        <v>914362076</v>
      </c>
      <c r="J102">
        <v>467456606</v>
      </c>
      <c r="K102">
        <v>756004961</v>
      </c>
      <c r="L102">
        <v>28</v>
      </c>
      <c r="M102">
        <v>137</v>
      </c>
      <c r="N102">
        <v>150</v>
      </c>
      <c r="O102">
        <v>4.2372254957351654</v>
      </c>
      <c r="P102">
        <v>4.8790116951518314</v>
      </c>
      <c r="Q102">
        <v>0.95603627002759695</v>
      </c>
      <c r="R102">
        <v>0.26671078992002228</v>
      </c>
      <c r="S102">
        <v>11.06719367588933</v>
      </c>
      <c r="T102">
        <f t="shared" si="5"/>
        <v>-2.1266022204603403</v>
      </c>
      <c r="U102">
        <f t="shared" si="6"/>
        <v>1.8548673394218178</v>
      </c>
      <c r="V102">
        <f t="shared" si="7"/>
        <v>25.807683637167589</v>
      </c>
    </row>
    <row r="103" spans="1:22" x14ac:dyDescent="0.3">
      <c r="A103">
        <v>2022</v>
      </c>
      <c r="B103">
        <v>1</v>
      </c>
      <c r="C103">
        <v>11260690</v>
      </c>
      <c r="D103" t="s">
        <v>110</v>
      </c>
      <c r="E103" t="s">
        <v>124</v>
      </c>
      <c r="F103">
        <v>122563</v>
      </c>
      <c r="H103" t="str">
        <f t="shared" si="4"/>
        <v>고가</v>
      </c>
      <c r="I103">
        <v>246653897</v>
      </c>
      <c r="J103">
        <v>155314626</v>
      </c>
      <c r="K103">
        <v>258441969</v>
      </c>
      <c r="L103">
        <v>10</v>
      </c>
      <c r="M103">
        <v>46</v>
      </c>
      <c r="N103">
        <v>49</v>
      </c>
      <c r="O103">
        <v>2.2360735748599132</v>
      </c>
      <c r="P103">
        <v>2.5571368745689331</v>
      </c>
      <c r="Q103">
        <v>0.58809188388993061</v>
      </c>
      <c r="R103">
        <v>0.21642825574205951</v>
      </c>
      <c r="S103">
        <v>10.1010101010101</v>
      </c>
      <c r="T103">
        <f t="shared" si="5"/>
        <v>-1.9477447972646242</v>
      </c>
      <c r="U103">
        <f t="shared" si="6"/>
        <v>0.73753064925349121</v>
      </c>
      <c r="V103">
        <f t="shared" si="7"/>
        <v>24.394017757713637</v>
      </c>
    </row>
    <row r="104" spans="1:22" x14ac:dyDescent="0.3">
      <c r="A104">
        <v>2022</v>
      </c>
      <c r="B104">
        <v>1</v>
      </c>
      <c r="C104">
        <v>11290525</v>
      </c>
      <c r="D104" t="s">
        <v>126</v>
      </c>
      <c r="E104" t="s">
        <v>125</v>
      </c>
      <c r="F104">
        <v>112301</v>
      </c>
      <c r="H104" t="str">
        <f t="shared" si="4"/>
        <v>중가</v>
      </c>
      <c r="I104">
        <v>1086867726</v>
      </c>
      <c r="J104">
        <v>200808086</v>
      </c>
      <c r="K104">
        <v>237998369</v>
      </c>
      <c r="L104">
        <v>13</v>
      </c>
      <c r="M104">
        <v>87</v>
      </c>
      <c r="N104">
        <v>82</v>
      </c>
      <c r="O104">
        <v>8.2719367980603415</v>
      </c>
      <c r="P104">
        <v>9.5603627127660715</v>
      </c>
      <c r="Q104">
        <v>4.4124699241443892</v>
      </c>
      <c r="R104">
        <v>0.73906000870104227</v>
      </c>
      <c r="S104">
        <v>4.5454545454545459</v>
      </c>
      <c r="T104">
        <f t="shared" si="5"/>
        <v>-0.91931461388925961</v>
      </c>
      <c r="U104">
        <f t="shared" si="6"/>
        <v>4.652198973956466</v>
      </c>
      <c r="V104">
        <f t="shared" si="7"/>
        <v>29.346896409875356</v>
      </c>
    </row>
    <row r="105" spans="1:22" x14ac:dyDescent="0.3">
      <c r="A105">
        <v>2022</v>
      </c>
      <c r="B105">
        <v>1</v>
      </c>
      <c r="C105">
        <v>11290555</v>
      </c>
      <c r="D105" t="s">
        <v>126</v>
      </c>
      <c r="E105" t="s">
        <v>127</v>
      </c>
      <c r="F105">
        <v>90396</v>
      </c>
      <c r="H105" t="str">
        <f t="shared" si="4"/>
        <v>저가</v>
      </c>
      <c r="I105">
        <v>640248522</v>
      </c>
      <c r="J105">
        <v>889584561</v>
      </c>
      <c r="K105">
        <v>1536934379</v>
      </c>
      <c r="L105">
        <v>69</v>
      </c>
      <c r="M105">
        <v>194</v>
      </c>
      <c r="N105">
        <v>199</v>
      </c>
      <c r="O105">
        <v>1.1405327776249341</v>
      </c>
      <c r="P105">
        <v>1.286014694645353</v>
      </c>
      <c r="Q105">
        <v>-0.28028368513918039</v>
      </c>
      <c r="R105">
        <v>9.7757810223487882E-2</v>
      </c>
      <c r="S105">
        <v>75</v>
      </c>
      <c r="T105">
        <f t="shared" si="5"/>
        <v>-13.961679212149564</v>
      </c>
      <c r="U105">
        <f t="shared" si="6"/>
        <v>-3.5259448542774949</v>
      </c>
      <c r="V105">
        <f t="shared" si="7"/>
        <v>18.999824673155128</v>
      </c>
    </row>
    <row r="106" spans="1:22" x14ac:dyDescent="0.3">
      <c r="A106">
        <v>2022</v>
      </c>
      <c r="B106">
        <v>1</v>
      </c>
      <c r="C106">
        <v>11290575</v>
      </c>
      <c r="D106" t="s">
        <v>126</v>
      </c>
      <c r="E106" t="s">
        <v>128</v>
      </c>
      <c r="F106">
        <v>136744</v>
      </c>
      <c r="H106" t="str">
        <f t="shared" si="4"/>
        <v>고가</v>
      </c>
      <c r="I106">
        <v>6364323786</v>
      </c>
      <c r="J106">
        <v>2082491305</v>
      </c>
      <c r="K106">
        <v>3687251081</v>
      </c>
      <c r="L106">
        <v>99</v>
      </c>
      <c r="M106">
        <v>201</v>
      </c>
      <c r="N106">
        <v>215</v>
      </c>
      <c r="O106">
        <v>5.22355633304121</v>
      </c>
      <c r="P106">
        <v>6.0234209286615501</v>
      </c>
      <c r="Q106">
        <v>2.0561106165098728</v>
      </c>
      <c r="R106">
        <v>0.41704472083261213</v>
      </c>
      <c r="S106">
        <v>135.61643835616439</v>
      </c>
      <c r="T106">
        <f t="shared" si="5"/>
        <v>-25.182838678704051</v>
      </c>
      <c r="U106">
        <f t="shared" si="6"/>
        <v>-4.4597321951139186</v>
      </c>
      <c r="V106">
        <f t="shared" si="7"/>
        <v>17.81838731947115</v>
      </c>
    </row>
    <row r="107" spans="1:22" x14ac:dyDescent="0.3">
      <c r="A107">
        <v>2022</v>
      </c>
      <c r="B107">
        <v>1</v>
      </c>
      <c r="C107">
        <v>11290580</v>
      </c>
      <c r="D107" t="s">
        <v>126</v>
      </c>
      <c r="E107" t="s">
        <v>129</v>
      </c>
      <c r="F107">
        <v>116207</v>
      </c>
      <c r="H107" t="str">
        <f t="shared" si="4"/>
        <v>고가</v>
      </c>
      <c r="I107">
        <v>30468867</v>
      </c>
      <c r="J107">
        <v>43064456</v>
      </c>
      <c r="K107">
        <v>43775738</v>
      </c>
      <c r="L107">
        <v>4</v>
      </c>
      <c r="M107">
        <v>10</v>
      </c>
      <c r="N107">
        <v>9</v>
      </c>
      <c r="O107">
        <v>0.72831879031957336</v>
      </c>
      <c r="P107">
        <v>0.80773552561665618</v>
      </c>
      <c r="Q107">
        <v>-0.29248225032727693</v>
      </c>
      <c r="R107">
        <v>9.6090779025020084E-2</v>
      </c>
      <c r="S107">
        <v>8.1632653061224492</v>
      </c>
      <c r="T107">
        <f t="shared" si="5"/>
        <v>-1.5890344550112503</v>
      </c>
      <c r="U107">
        <f t="shared" si="6"/>
        <v>-5.3624417890042964E-2</v>
      </c>
      <c r="V107">
        <f t="shared" si="7"/>
        <v>23.393040224603709</v>
      </c>
    </row>
    <row r="108" spans="1:22" x14ac:dyDescent="0.3">
      <c r="A108">
        <v>2022</v>
      </c>
      <c r="B108">
        <v>1</v>
      </c>
      <c r="C108">
        <v>11290600</v>
      </c>
      <c r="D108" t="s">
        <v>126</v>
      </c>
      <c r="E108" t="s">
        <v>130</v>
      </c>
      <c r="F108">
        <v>114567</v>
      </c>
      <c r="H108" t="str">
        <f t="shared" si="4"/>
        <v>고가</v>
      </c>
      <c r="I108">
        <v>3252536147</v>
      </c>
      <c r="J108">
        <v>1972107238</v>
      </c>
      <c r="K108">
        <v>3073836110</v>
      </c>
      <c r="L108">
        <v>68</v>
      </c>
      <c r="M108">
        <v>138</v>
      </c>
      <c r="N108">
        <v>145</v>
      </c>
      <c r="O108">
        <v>4.638858962341355</v>
      </c>
      <c r="P108">
        <v>5.3450146125157767</v>
      </c>
      <c r="Q108">
        <v>0.64926941310683428</v>
      </c>
      <c r="R108">
        <v>0.22478865290985689</v>
      </c>
      <c r="S108">
        <v>51.127819548872168</v>
      </c>
      <c r="T108">
        <f t="shared" si="5"/>
        <v>-9.5425224467433889</v>
      </c>
      <c r="U108">
        <f t="shared" si="6"/>
        <v>-0.14529169718315682</v>
      </c>
      <c r="V108">
        <f t="shared" si="7"/>
        <v>23.277061839449694</v>
      </c>
    </row>
    <row r="109" spans="1:22" x14ac:dyDescent="0.3">
      <c r="A109">
        <v>2022</v>
      </c>
      <c r="B109">
        <v>1</v>
      </c>
      <c r="C109">
        <v>11290610</v>
      </c>
      <c r="D109" t="s">
        <v>126</v>
      </c>
      <c r="E109" t="s">
        <v>131</v>
      </c>
      <c r="F109">
        <v>85935</v>
      </c>
      <c r="H109" t="str">
        <f t="shared" si="4"/>
        <v>저가</v>
      </c>
      <c r="I109">
        <v>295507953</v>
      </c>
      <c r="J109">
        <v>426086054</v>
      </c>
      <c r="K109">
        <v>611750843</v>
      </c>
      <c r="L109">
        <v>17</v>
      </c>
      <c r="M109">
        <v>91</v>
      </c>
      <c r="N109">
        <v>90</v>
      </c>
      <c r="O109">
        <v>2.24754119905948</v>
      </c>
      <c r="P109">
        <v>2.570442405050215</v>
      </c>
      <c r="Q109">
        <v>-0.30645945760055321</v>
      </c>
      <c r="R109">
        <v>9.4180682203572633E-2</v>
      </c>
      <c r="S109">
        <v>30.357142857142851</v>
      </c>
      <c r="T109">
        <f t="shared" si="5"/>
        <v>-5.6975080957403845</v>
      </c>
      <c r="U109">
        <f t="shared" si="6"/>
        <v>-0.40519508975629326</v>
      </c>
      <c r="V109">
        <f t="shared" si="7"/>
        <v>22.948229392374483</v>
      </c>
    </row>
    <row r="110" spans="1:22" x14ac:dyDescent="0.3">
      <c r="A110">
        <v>2022</v>
      </c>
      <c r="B110">
        <v>1</v>
      </c>
      <c r="C110">
        <v>11290620</v>
      </c>
      <c r="D110" t="s">
        <v>126</v>
      </c>
      <c r="E110" t="s">
        <v>132</v>
      </c>
      <c r="F110">
        <v>83929</v>
      </c>
      <c r="H110" t="str">
        <f t="shared" si="4"/>
        <v>저가</v>
      </c>
      <c r="I110">
        <v>126325519</v>
      </c>
      <c r="J110">
        <v>43120111</v>
      </c>
      <c r="K110">
        <v>60964838</v>
      </c>
      <c r="L110">
        <v>4</v>
      </c>
      <c r="M110">
        <v>50</v>
      </c>
      <c r="N110">
        <v>51</v>
      </c>
      <c r="O110">
        <v>4.1809650948354493</v>
      </c>
      <c r="P110">
        <v>4.8137344881180857</v>
      </c>
      <c r="Q110">
        <v>1.929619522547148</v>
      </c>
      <c r="R110">
        <v>0.39975870426322507</v>
      </c>
      <c r="S110">
        <v>9.0909090909090917</v>
      </c>
      <c r="T110">
        <f t="shared" si="5"/>
        <v>-1.7607574911963764</v>
      </c>
      <c r="U110">
        <f t="shared" si="6"/>
        <v>1.9585917375527748</v>
      </c>
      <c r="V110">
        <f t="shared" si="7"/>
        <v>25.938916813160883</v>
      </c>
    </row>
    <row r="111" spans="1:22" x14ac:dyDescent="0.3">
      <c r="A111">
        <v>2022</v>
      </c>
      <c r="B111">
        <v>1</v>
      </c>
      <c r="C111">
        <v>11290630</v>
      </c>
      <c r="D111" t="s">
        <v>126</v>
      </c>
      <c r="E111" t="s">
        <v>133</v>
      </c>
      <c r="F111">
        <v>87021</v>
      </c>
      <c r="H111" t="str">
        <f t="shared" si="4"/>
        <v>저가</v>
      </c>
      <c r="I111">
        <v>313725224</v>
      </c>
      <c r="J111">
        <v>97882759</v>
      </c>
      <c r="K111">
        <v>191533771</v>
      </c>
      <c r="L111">
        <v>13</v>
      </c>
      <c r="M111">
        <v>50</v>
      </c>
      <c r="N111">
        <v>52</v>
      </c>
      <c r="O111">
        <v>3.0813391835765751</v>
      </c>
      <c r="P111">
        <v>3.5378724764544209</v>
      </c>
      <c r="Q111">
        <v>2.2051121893693248</v>
      </c>
      <c r="R111">
        <v>0.43740697383101068</v>
      </c>
      <c r="S111">
        <v>11.111111111111111</v>
      </c>
      <c r="T111">
        <f t="shared" si="5"/>
        <v>-2.1347321033328726</v>
      </c>
      <c r="U111">
        <f t="shared" si="6"/>
        <v>1.2159980019935508</v>
      </c>
      <c r="V111">
        <f t="shared" si="7"/>
        <v>24.999379576539603</v>
      </c>
    </row>
    <row r="112" spans="1:22" x14ac:dyDescent="0.3">
      <c r="A112">
        <v>2022</v>
      </c>
      <c r="B112">
        <v>1</v>
      </c>
      <c r="C112">
        <v>11290640</v>
      </c>
      <c r="D112" t="s">
        <v>126</v>
      </c>
      <c r="E112" t="s">
        <v>134</v>
      </c>
      <c r="F112">
        <v>81621</v>
      </c>
      <c r="H112" t="str">
        <f t="shared" si="4"/>
        <v>저가</v>
      </c>
      <c r="I112">
        <v>210173440</v>
      </c>
      <c r="J112">
        <v>178010542</v>
      </c>
      <c r="K112">
        <v>354901048</v>
      </c>
      <c r="L112">
        <v>20</v>
      </c>
      <c r="M112">
        <v>57</v>
      </c>
      <c r="N112">
        <v>54</v>
      </c>
      <c r="O112">
        <v>1.4305512334107919</v>
      </c>
      <c r="P112">
        <v>1.6225141592632091</v>
      </c>
      <c r="Q112">
        <v>0.18067973749554669</v>
      </c>
      <c r="R112">
        <v>0.16075213742800509</v>
      </c>
      <c r="S112">
        <v>5.3908355795148246</v>
      </c>
      <c r="T112">
        <f t="shared" si="5"/>
        <v>-1.07580938082778</v>
      </c>
      <c r="U112">
        <f t="shared" si="6"/>
        <v>0.52066469286887163</v>
      </c>
      <c r="V112">
        <f t="shared" si="7"/>
        <v>24.119636717823237</v>
      </c>
    </row>
    <row r="113" spans="1:22" x14ac:dyDescent="0.3">
      <c r="A113">
        <v>2022</v>
      </c>
      <c r="B113">
        <v>1</v>
      </c>
      <c r="C113">
        <v>11290650</v>
      </c>
      <c r="D113" t="s">
        <v>126</v>
      </c>
      <c r="E113" t="s">
        <v>135</v>
      </c>
      <c r="F113">
        <v>100053</v>
      </c>
      <c r="H113" t="str">
        <f t="shared" si="4"/>
        <v>중가</v>
      </c>
      <c r="I113">
        <v>260203731</v>
      </c>
      <c r="J113">
        <v>137976749</v>
      </c>
      <c r="K113">
        <v>308248604</v>
      </c>
      <c r="L113">
        <v>19</v>
      </c>
      <c r="M113">
        <v>74</v>
      </c>
      <c r="N113">
        <v>77</v>
      </c>
      <c r="O113">
        <v>1.5208531934215219</v>
      </c>
      <c r="P113">
        <v>1.727288736850749</v>
      </c>
      <c r="Q113">
        <v>0.88585202134310326</v>
      </c>
      <c r="R113">
        <v>0.257119552721713</v>
      </c>
      <c r="S113">
        <v>6.0702875399361016</v>
      </c>
      <c r="T113">
        <f t="shared" si="5"/>
        <v>-1.2015877835929247</v>
      </c>
      <c r="U113">
        <f t="shared" si="6"/>
        <v>0.55459194389183963</v>
      </c>
      <c r="V113">
        <f t="shared" si="7"/>
        <v>24.162561824979267</v>
      </c>
    </row>
    <row r="114" spans="1:22" x14ac:dyDescent="0.3">
      <c r="A114">
        <v>2022</v>
      </c>
      <c r="B114">
        <v>1</v>
      </c>
      <c r="C114">
        <v>11290660</v>
      </c>
      <c r="D114" t="s">
        <v>126</v>
      </c>
      <c r="E114" t="s">
        <v>136</v>
      </c>
      <c r="F114">
        <v>159478</v>
      </c>
      <c r="H114" t="str">
        <f t="shared" si="4"/>
        <v>최고가</v>
      </c>
      <c r="I114">
        <v>145458298</v>
      </c>
      <c r="J114">
        <v>150485346</v>
      </c>
      <c r="K114">
        <v>336503548</v>
      </c>
      <c r="L114">
        <v>23</v>
      </c>
      <c r="M114">
        <v>47</v>
      </c>
      <c r="N114">
        <v>47</v>
      </c>
      <c r="O114">
        <v>0.44062321560807111</v>
      </c>
      <c r="P114">
        <v>0.47393122822798028</v>
      </c>
      <c r="Q114">
        <v>-3.3405564951154779E-2</v>
      </c>
      <c r="R114">
        <v>0.13149567383503119</v>
      </c>
      <c r="S114">
        <v>29.11392405063291</v>
      </c>
      <c r="T114">
        <f t="shared" si="5"/>
        <v>-5.4673666216125332</v>
      </c>
      <c r="U114">
        <f t="shared" si="6"/>
        <v>-1.3769452376027633</v>
      </c>
      <c r="V114">
        <f t="shared" si="7"/>
        <v>21.718761104567765</v>
      </c>
    </row>
    <row r="115" spans="1:22" x14ac:dyDescent="0.3">
      <c r="A115">
        <v>2022</v>
      </c>
      <c r="B115">
        <v>1</v>
      </c>
      <c r="C115">
        <v>11290685</v>
      </c>
      <c r="D115" t="s">
        <v>126</v>
      </c>
      <c r="E115" t="s">
        <v>137</v>
      </c>
      <c r="F115">
        <v>130294</v>
      </c>
      <c r="H115" t="str">
        <f t="shared" si="4"/>
        <v>고가</v>
      </c>
      <c r="I115">
        <v>530436826</v>
      </c>
      <c r="J115">
        <v>83830563</v>
      </c>
      <c r="K115">
        <v>52959899</v>
      </c>
      <c r="L115">
        <v>11</v>
      </c>
      <c r="M115">
        <v>80</v>
      </c>
      <c r="N115">
        <v>79</v>
      </c>
      <c r="O115">
        <v>4.1121983647548914</v>
      </c>
      <c r="P115">
        <v>4.7339465732665067</v>
      </c>
      <c r="Q115">
        <v>5.3274873389553639</v>
      </c>
      <c r="R115">
        <v>0.86410443434543749</v>
      </c>
      <c r="S115">
        <v>18.96551724137931</v>
      </c>
      <c r="T115">
        <f t="shared" si="5"/>
        <v>-3.5887196039670082</v>
      </c>
      <c r="U115">
        <f t="shared" si="6"/>
        <v>1.4631782923122387</v>
      </c>
      <c r="V115">
        <f t="shared" si="7"/>
        <v>25.312114623702875</v>
      </c>
    </row>
    <row r="116" spans="1:22" x14ac:dyDescent="0.3">
      <c r="A116">
        <v>2022</v>
      </c>
      <c r="B116">
        <v>1</v>
      </c>
      <c r="C116">
        <v>11290705</v>
      </c>
      <c r="D116" t="s">
        <v>126</v>
      </c>
      <c r="E116" t="s">
        <v>138</v>
      </c>
      <c r="F116">
        <v>98582</v>
      </c>
      <c r="H116" t="str">
        <f t="shared" si="4"/>
        <v>중가</v>
      </c>
      <c r="I116">
        <v>936897129</v>
      </c>
      <c r="J116">
        <v>514833378</v>
      </c>
      <c r="K116">
        <v>634983872</v>
      </c>
      <c r="L116">
        <v>30</v>
      </c>
      <c r="M116">
        <v>158</v>
      </c>
      <c r="N116">
        <v>158</v>
      </c>
      <c r="O116">
        <v>3.5199015709426331</v>
      </c>
      <c r="P116">
        <v>4.046722880992724</v>
      </c>
      <c r="Q116">
        <v>0.81980650252245302</v>
      </c>
      <c r="R116">
        <v>0.24809390595954681</v>
      </c>
      <c r="S116">
        <v>20.547945205479451</v>
      </c>
      <c r="T116">
        <f t="shared" si="5"/>
        <v>-3.8816546066006143</v>
      </c>
      <c r="U116">
        <f t="shared" si="6"/>
        <v>0.90848383970808722</v>
      </c>
      <c r="V116">
        <f t="shared" si="7"/>
        <v>24.610309493638866</v>
      </c>
    </row>
    <row r="117" spans="1:22" x14ac:dyDescent="0.3">
      <c r="A117">
        <v>2022</v>
      </c>
      <c r="B117">
        <v>1</v>
      </c>
      <c r="C117">
        <v>11290715</v>
      </c>
      <c r="D117" t="s">
        <v>126</v>
      </c>
      <c r="E117" t="s">
        <v>139</v>
      </c>
      <c r="F117">
        <v>104262</v>
      </c>
      <c r="H117" t="str">
        <f t="shared" si="4"/>
        <v>중가</v>
      </c>
      <c r="I117">
        <v>445463052</v>
      </c>
      <c r="J117">
        <v>53572324</v>
      </c>
      <c r="K117">
        <v>86330767</v>
      </c>
      <c r="L117">
        <v>8</v>
      </c>
      <c r="M117">
        <v>83</v>
      </c>
      <c r="N117">
        <v>90</v>
      </c>
      <c r="O117">
        <v>5.9340764931934293</v>
      </c>
      <c r="P117">
        <v>6.8478155446647229</v>
      </c>
      <c r="Q117">
        <v>7.3151713186831318</v>
      </c>
      <c r="R117">
        <v>1.1357372990149801</v>
      </c>
      <c r="S117">
        <v>9.8765432098765427</v>
      </c>
      <c r="T117">
        <f t="shared" si="5"/>
        <v>-1.9061920625827913</v>
      </c>
      <c r="U117">
        <f t="shared" si="6"/>
        <v>3.0791976133605203</v>
      </c>
      <c r="V117">
        <f t="shared" si="7"/>
        <v>27.356718899930595</v>
      </c>
    </row>
    <row r="118" spans="1:22" x14ac:dyDescent="0.3">
      <c r="A118">
        <v>2022</v>
      </c>
      <c r="B118">
        <v>1</v>
      </c>
      <c r="C118">
        <v>11290725</v>
      </c>
      <c r="D118" t="s">
        <v>126</v>
      </c>
      <c r="E118" t="s">
        <v>140</v>
      </c>
      <c r="F118">
        <v>98843</v>
      </c>
      <c r="H118" t="str">
        <f t="shared" si="4"/>
        <v>중가</v>
      </c>
      <c r="I118">
        <v>650812794</v>
      </c>
      <c r="J118">
        <v>363990035</v>
      </c>
      <c r="K118">
        <v>683464494</v>
      </c>
      <c r="L118">
        <v>33</v>
      </c>
      <c r="M118">
        <v>139</v>
      </c>
      <c r="N118">
        <v>135</v>
      </c>
      <c r="O118">
        <v>2.2169388511951968</v>
      </c>
      <c r="P118">
        <v>2.534935445175964</v>
      </c>
      <c r="Q118">
        <v>0.78799618511534253</v>
      </c>
      <c r="R118">
        <v>0.2437467724456347</v>
      </c>
      <c r="S118">
        <v>24.264705882352938</v>
      </c>
      <c r="T118">
        <f t="shared" si="5"/>
        <v>-4.5696918022068971</v>
      </c>
      <c r="U118">
        <f t="shared" si="6"/>
        <v>-5.4690463584960103E-2</v>
      </c>
      <c r="V118">
        <f t="shared" si="7"/>
        <v>23.391691452619305</v>
      </c>
    </row>
    <row r="119" spans="1:22" x14ac:dyDescent="0.3">
      <c r="A119">
        <v>2022</v>
      </c>
      <c r="B119">
        <v>1</v>
      </c>
      <c r="C119">
        <v>11290760</v>
      </c>
      <c r="D119" t="s">
        <v>126</v>
      </c>
      <c r="E119" t="s">
        <v>141</v>
      </c>
      <c r="F119">
        <v>60909</v>
      </c>
      <c r="H119" t="str">
        <f t="shared" si="4"/>
        <v>저가</v>
      </c>
      <c r="I119">
        <v>156415855</v>
      </c>
      <c r="J119">
        <v>326442466</v>
      </c>
      <c r="K119">
        <v>582464200</v>
      </c>
      <c r="L119">
        <v>28</v>
      </c>
      <c r="M119">
        <v>65</v>
      </c>
      <c r="N119">
        <v>69</v>
      </c>
      <c r="O119">
        <v>1.01905767177525</v>
      </c>
      <c r="P119">
        <v>1.145070877907709</v>
      </c>
      <c r="Q119">
        <v>-0.52084709775473881</v>
      </c>
      <c r="R119">
        <v>6.4882901752174968E-2</v>
      </c>
      <c r="S119">
        <v>40</v>
      </c>
      <c r="T119">
        <f t="shared" si="5"/>
        <v>-7.4825690568847669</v>
      </c>
      <c r="U119">
        <f t="shared" si="6"/>
        <v>-1.6592586977611405</v>
      </c>
      <c r="V119">
        <f t="shared" si="7"/>
        <v>21.36157520935085</v>
      </c>
    </row>
    <row r="120" spans="1:22" x14ac:dyDescent="0.3">
      <c r="A120">
        <v>2022</v>
      </c>
      <c r="B120">
        <v>1</v>
      </c>
      <c r="C120">
        <v>11290770</v>
      </c>
      <c r="D120" t="s">
        <v>126</v>
      </c>
      <c r="E120" t="s">
        <v>142</v>
      </c>
      <c r="F120">
        <v>86116</v>
      </c>
      <c r="H120" t="str">
        <f t="shared" si="4"/>
        <v>저가</v>
      </c>
      <c r="I120">
        <v>40956635</v>
      </c>
      <c r="J120">
        <v>275284625</v>
      </c>
      <c r="K120">
        <v>252279869</v>
      </c>
      <c r="L120">
        <v>39</v>
      </c>
      <c r="M120">
        <v>82</v>
      </c>
      <c r="N120">
        <v>79</v>
      </c>
      <c r="O120">
        <v>0.1354981301971408</v>
      </c>
      <c r="P120">
        <v>0.11990400742908069</v>
      </c>
      <c r="Q120">
        <v>-0.85122076832296756</v>
      </c>
      <c r="R120">
        <v>1.9734705427661359E-2</v>
      </c>
      <c r="S120">
        <v>58.208955223880587</v>
      </c>
      <c r="T120">
        <f t="shared" si="5"/>
        <v>-10.853364105679242</v>
      </c>
      <c r="U120">
        <f t="shared" si="6"/>
        <v>-3.1921102869037004</v>
      </c>
      <c r="V120">
        <f t="shared" si="7"/>
        <v>19.422195603449651</v>
      </c>
    </row>
    <row r="121" spans="1:22" x14ac:dyDescent="0.3">
      <c r="A121">
        <v>2022</v>
      </c>
      <c r="B121">
        <v>1</v>
      </c>
      <c r="C121">
        <v>11290780</v>
      </c>
      <c r="D121" t="s">
        <v>126</v>
      </c>
      <c r="E121" t="s">
        <v>143</v>
      </c>
      <c r="F121">
        <v>149127</v>
      </c>
      <c r="H121" t="str">
        <f t="shared" si="4"/>
        <v>최고가</v>
      </c>
      <c r="I121">
        <v>74154431</v>
      </c>
      <c r="J121">
        <v>140915474</v>
      </c>
      <c r="K121">
        <v>5144807</v>
      </c>
      <c r="L121">
        <v>6</v>
      </c>
      <c r="M121">
        <v>28</v>
      </c>
      <c r="N121">
        <v>30</v>
      </c>
      <c r="O121">
        <v>0.92084612692785595</v>
      </c>
      <c r="P121">
        <v>1.031119053114729</v>
      </c>
      <c r="Q121">
        <v>-0.47376658577609437</v>
      </c>
      <c r="R121">
        <v>7.131682911150268E-2</v>
      </c>
      <c r="S121">
        <v>9.2307692307692299</v>
      </c>
      <c r="T121">
        <f t="shared" si="5"/>
        <v>-1.7866480412673642</v>
      </c>
      <c r="U121">
        <f t="shared" si="6"/>
        <v>-6.1715200005442172E-3</v>
      </c>
      <c r="V121">
        <f t="shared" si="7"/>
        <v>23.453078119374251</v>
      </c>
    </row>
    <row r="122" spans="1:22" x14ac:dyDescent="0.3">
      <c r="A122">
        <v>2022</v>
      </c>
      <c r="B122">
        <v>1</v>
      </c>
      <c r="C122">
        <v>11290810</v>
      </c>
      <c r="D122" t="s">
        <v>126</v>
      </c>
      <c r="E122" t="s">
        <v>144</v>
      </c>
      <c r="F122">
        <v>80590</v>
      </c>
      <c r="H122" t="str">
        <f t="shared" si="4"/>
        <v>저가</v>
      </c>
      <c r="I122">
        <v>486264237</v>
      </c>
      <c r="J122">
        <v>1004456361</v>
      </c>
      <c r="K122">
        <v>1374772127</v>
      </c>
      <c r="L122">
        <v>59</v>
      </c>
      <c r="M122">
        <v>182</v>
      </c>
      <c r="N122">
        <v>189</v>
      </c>
      <c r="O122">
        <v>1.1363095405845169</v>
      </c>
      <c r="P122">
        <v>1.2811146030315139</v>
      </c>
      <c r="Q122">
        <v>-0.51589311802864868</v>
      </c>
      <c r="R122">
        <v>6.5559902582406029E-2</v>
      </c>
      <c r="S122">
        <v>34.104046242774572</v>
      </c>
      <c r="T122">
        <f t="shared" si="5"/>
        <v>-6.3911252322158836</v>
      </c>
      <c r="U122">
        <f t="shared" si="6"/>
        <v>-1.2636682876325267</v>
      </c>
      <c r="V122">
        <f t="shared" si="7"/>
        <v>21.862080267458055</v>
      </c>
    </row>
    <row r="123" spans="1:22" x14ac:dyDescent="0.3">
      <c r="A123">
        <v>2022</v>
      </c>
      <c r="B123">
        <v>1</v>
      </c>
      <c r="C123">
        <v>11305534</v>
      </c>
      <c r="D123" t="s">
        <v>146</v>
      </c>
      <c r="E123" t="s">
        <v>145</v>
      </c>
      <c r="F123">
        <v>93683</v>
      </c>
      <c r="H123" t="str">
        <f t="shared" si="4"/>
        <v>저가</v>
      </c>
      <c r="I123">
        <v>77598229</v>
      </c>
      <c r="J123">
        <v>193389569</v>
      </c>
      <c r="K123">
        <v>240631344</v>
      </c>
      <c r="L123">
        <v>18</v>
      </c>
      <c r="M123">
        <v>55</v>
      </c>
      <c r="N123">
        <v>53</v>
      </c>
      <c r="O123">
        <v>0.51130025039788107</v>
      </c>
      <c r="P123">
        <v>0.55593561068393427</v>
      </c>
      <c r="Q123">
        <v>-0.59874656424721651</v>
      </c>
      <c r="R123">
        <v>5.4237318522954173E-2</v>
      </c>
      <c r="S123">
        <v>19.780219780219781</v>
      </c>
      <c r="T123">
        <f t="shared" si="5"/>
        <v>-3.7395352466219025</v>
      </c>
      <c r="U123">
        <f t="shared" si="6"/>
        <v>-0.83304530494001283</v>
      </c>
      <c r="V123">
        <f t="shared" si="7"/>
        <v>22.406908896910281</v>
      </c>
    </row>
    <row r="124" spans="1:22" x14ac:dyDescent="0.3">
      <c r="A124">
        <v>2022</v>
      </c>
      <c r="B124">
        <v>1</v>
      </c>
      <c r="C124">
        <v>11305535</v>
      </c>
      <c r="D124" t="s">
        <v>146</v>
      </c>
      <c r="E124" t="s">
        <v>147</v>
      </c>
      <c r="F124">
        <v>88818</v>
      </c>
      <c r="H124" t="str">
        <f t="shared" si="4"/>
        <v>저가</v>
      </c>
      <c r="I124">
        <v>504042383</v>
      </c>
      <c r="J124">
        <v>1028212079</v>
      </c>
      <c r="K124">
        <v>1839780040</v>
      </c>
      <c r="L124">
        <v>61</v>
      </c>
      <c r="M124">
        <v>163</v>
      </c>
      <c r="N124">
        <v>166</v>
      </c>
      <c r="O124">
        <v>1.033698109898382</v>
      </c>
      <c r="P124">
        <v>1.1620577264751759</v>
      </c>
      <c r="Q124">
        <v>-0.50978752993233412</v>
      </c>
      <c r="R124">
        <v>6.6394279878801685E-2</v>
      </c>
      <c r="S124">
        <v>65.591397849462368</v>
      </c>
      <c r="T124">
        <f t="shared" si="5"/>
        <v>-12.219982933852576</v>
      </c>
      <c r="U124">
        <f t="shared" si="6"/>
        <v>-3.0716871609424246</v>
      </c>
      <c r="V124">
        <f t="shared" si="7"/>
        <v>19.574556181748566</v>
      </c>
    </row>
    <row r="125" spans="1:22" x14ac:dyDescent="0.3">
      <c r="A125">
        <v>2022</v>
      </c>
      <c r="B125">
        <v>1</v>
      </c>
      <c r="C125">
        <v>11305545</v>
      </c>
      <c r="D125" t="s">
        <v>146</v>
      </c>
      <c r="E125" t="s">
        <v>148</v>
      </c>
      <c r="F125">
        <v>115968</v>
      </c>
      <c r="H125" t="str">
        <f t="shared" si="4"/>
        <v>고가</v>
      </c>
      <c r="I125">
        <v>1084129488</v>
      </c>
      <c r="J125">
        <v>1802250577</v>
      </c>
      <c r="K125">
        <v>2717681680</v>
      </c>
      <c r="L125">
        <v>93</v>
      </c>
      <c r="M125">
        <v>238</v>
      </c>
      <c r="N125">
        <v>242</v>
      </c>
      <c r="O125">
        <v>1.11690833511358</v>
      </c>
      <c r="P125">
        <v>1.2586039830221041</v>
      </c>
      <c r="Q125">
        <v>-0.39845796037717118</v>
      </c>
      <c r="R125">
        <v>8.1608353247163673E-2</v>
      </c>
      <c r="S125">
        <v>92.079207920792072</v>
      </c>
      <c r="T125">
        <f t="shared" si="5"/>
        <v>-17.123338340249074</v>
      </c>
      <c r="U125">
        <f t="shared" si="6"/>
        <v>-4.4913778399142377</v>
      </c>
      <c r="V125">
        <f t="shared" si="7"/>
        <v>17.778348923989128</v>
      </c>
    </row>
    <row r="126" spans="1:22" x14ac:dyDescent="0.3">
      <c r="A126">
        <v>2022</v>
      </c>
      <c r="B126">
        <v>1</v>
      </c>
      <c r="C126">
        <v>11305555</v>
      </c>
      <c r="D126" t="s">
        <v>146</v>
      </c>
      <c r="E126" t="s">
        <v>149</v>
      </c>
      <c r="F126">
        <v>84409</v>
      </c>
      <c r="H126" t="str">
        <f t="shared" si="4"/>
        <v>저가</v>
      </c>
      <c r="I126">
        <v>327100330</v>
      </c>
      <c r="J126">
        <v>445215442</v>
      </c>
      <c r="K126">
        <v>589533627</v>
      </c>
      <c r="L126">
        <v>49</v>
      </c>
      <c r="M126">
        <v>230</v>
      </c>
      <c r="N126">
        <v>219</v>
      </c>
      <c r="O126">
        <v>0.87872632575719423</v>
      </c>
      <c r="P126">
        <v>0.98224874758423097</v>
      </c>
      <c r="Q126">
        <v>-0.26529877640677157</v>
      </c>
      <c r="R126">
        <v>9.9805617484254414E-2</v>
      </c>
      <c r="S126">
        <v>54.444444444444443</v>
      </c>
      <c r="T126">
        <f t="shared" si="5"/>
        <v>-10.156487533660714</v>
      </c>
      <c r="U126">
        <f t="shared" si="6"/>
        <v>-2.5358607628092478</v>
      </c>
      <c r="V126">
        <f t="shared" si="7"/>
        <v>20.252489255115616</v>
      </c>
    </row>
    <row r="127" spans="1:22" x14ac:dyDescent="0.3">
      <c r="A127">
        <v>2022</v>
      </c>
      <c r="B127">
        <v>1</v>
      </c>
      <c r="C127">
        <v>11305575</v>
      </c>
      <c r="D127" t="s">
        <v>146</v>
      </c>
      <c r="E127" t="s">
        <v>150</v>
      </c>
      <c r="F127">
        <v>115533</v>
      </c>
      <c r="H127" t="str">
        <f t="shared" si="4"/>
        <v>고가</v>
      </c>
      <c r="I127">
        <v>260106974</v>
      </c>
      <c r="J127">
        <v>38367774</v>
      </c>
      <c r="K127">
        <v>65949965</v>
      </c>
      <c r="L127">
        <v>12</v>
      </c>
      <c r="M127">
        <v>58</v>
      </c>
      <c r="N127">
        <v>54</v>
      </c>
      <c r="O127">
        <v>2.0845973941708489</v>
      </c>
      <c r="P127">
        <v>2.3813837364932509</v>
      </c>
      <c r="Q127">
        <v>5.7793084373359793</v>
      </c>
      <c r="R127">
        <v>0.92584939004411693</v>
      </c>
      <c r="S127">
        <v>19.35483870967742</v>
      </c>
      <c r="T127">
        <f t="shared" si="5"/>
        <v>-3.6607897947930912</v>
      </c>
      <c r="U127">
        <f t="shared" si="6"/>
        <v>0.27762480781752141</v>
      </c>
      <c r="V127">
        <f t="shared" si="7"/>
        <v>23.812140154015111</v>
      </c>
    </row>
    <row r="128" spans="1:22" x14ac:dyDescent="0.3">
      <c r="A128">
        <v>2022</v>
      </c>
      <c r="B128">
        <v>1</v>
      </c>
      <c r="C128">
        <v>11305595</v>
      </c>
      <c r="D128" t="s">
        <v>146</v>
      </c>
      <c r="E128" t="s">
        <v>151</v>
      </c>
      <c r="F128">
        <v>96809</v>
      </c>
      <c r="H128" t="str">
        <f t="shared" si="4"/>
        <v>중가</v>
      </c>
      <c r="I128">
        <v>550979219</v>
      </c>
      <c r="J128">
        <v>1641025089</v>
      </c>
      <c r="K128">
        <v>2221440897</v>
      </c>
      <c r="L128">
        <v>62</v>
      </c>
      <c r="M128">
        <v>161</v>
      </c>
      <c r="N128">
        <v>160</v>
      </c>
      <c r="O128">
        <v>1.0199650396111239</v>
      </c>
      <c r="P128">
        <v>1.146123668807363</v>
      </c>
      <c r="Q128">
        <v>-0.66424692547768838</v>
      </c>
      <c r="R128">
        <v>4.5286171892311343E-2</v>
      </c>
      <c r="S128">
        <v>93.939393939393938</v>
      </c>
      <c r="T128">
        <f t="shared" si="5"/>
        <v>-17.467691200929217</v>
      </c>
      <c r="U128">
        <f t="shared" si="6"/>
        <v>-4.6581882914966206</v>
      </c>
      <c r="V128">
        <f t="shared" si="7"/>
        <v>17.567298623919957</v>
      </c>
    </row>
    <row r="129" spans="1:22" x14ac:dyDescent="0.3">
      <c r="A129">
        <v>2022</v>
      </c>
      <c r="B129">
        <v>1</v>
      </c>
      <c r="C129">
        <v>11305603</v>
      </c>
      <c r="D129" t="s">
        <v>146</v>
      </c>
      <c r="E129" t="s">
        <v>152</v>
      </c>
      <c r="F129">
        <v>63436</v>
      </c>
      <c r="H129" t="str">
        <f t="shared" si="4"/>
        <v>저가</v>
      </c>
      <c r="I129">
        <v>127631292</v>
      </c>
      <c r="J129">
        <v>47165099</v>
      </c>
      <c r="K129">
        <v>68510956</v>
      </c>
      <c r="L129">
        <v>5</v>
      </c>
      <c r="M129">
        <v>29</v>
      </c>
      <c r="N129">
        <v>29</v>
      </c>
      <c r="O129">
        <v>4.4710431511024229</v>
      </c>
      <c r="P129">
        <v>5.150303105334979</v>
      </c>
      <c r="Q129">
        <v>1.706053728414733</v>
      </c>
      <c r="R129">
        <v>0.36920665588849988</v>
      </c>
      <c r="S129">
        <v>5.2631578947368416</v>
      </c>
      <c r="T129">
        <f t="shared" si="5"/>
        <v>-1.0521740155693307</v>
      </c>
      <c r="U129">
        <f t="shared" si="6"/>
        <v>2.3333406791743907</v>
      </c>
      <c r="V129">
        <f t="shared" si="7"/>
        <v>26.413053030823392</v>
      </c>
    </row>
    <row r="130" spans="1:22" x14ac:dyDescent="0.3">
      <c r="A130">
        <v>2022</v>
      </c>
      <c r="B130">
        <v>1</v>
      </c>
      <c r="C130">
        <v>11305608</v>
      </c>
      <c r="D130" t="s">
        <v>146</v>
      </c>
      <c r="E130" t="s">
        <v>153</v>
      </c>
      <c r="F130">
        <v>67957</v>
      </c>
      <c r="H130" t="str">
        <f t="shared" si="4"/>
        <v>저가</v>
      </c>
      <c r="I130">
        <v>142086420</v>
      </c>
      <c r="J130">
        <v>94160121</v>
      </c>
      <c r="K130">
        <v>132787059</v>
      </c>
      <c r="L130">
        <v>5</v>
      </c>
      <c r="M130">
        <v>39</v>
      </c>
      <c r="N130">
        <v>39</v>
      </c>
      <c r="O130">
        <v>4.646285150904248</v>
      </c>
      <c r="P130">
        <v>5.3536309899418049</v>
      </c>
      <c r="Q130">
        <v>0.50898722825557963</v>
      </c>
      <c r="R130">
        <v>0.20561797380700089</v>
      </c>
      <c r="S130">
        <v>4.545454545454545</v>
      </c>
      <c r="T130">
        <f t="shared" si="5"/>
        <v>-0.91931461388925961</v>
      </c>
      <c r="U130">
        <f t="shared" si="6"/>
        <v>2.442144705565525</v>
      </c>
      <c r="V130">
        <f t="shared" si="7"/>
        <v>26.550713004768383</v>
      </c>
    </row>
    <row r="131" spans="1:22" x14ac:dyDescent="0.3">
      <c r="A131">
        <v>2022</v>
      </c>
      <c r="B131">
        <v>1</v>
      </c>
      <c r="C131">
        <v>11305615</v>
      </c>
      <c r="D131" t="s">
        <v>146</v>
      </c>
      <c r="E131" t="s">
        <v>154</v>
      </c>
      <c r="F131">
        <v>80771</v>
      </c>
      <c r="H131" t="str">
        <f t="shared" ref="H131:H194" si="8">IF(F131 &lt; $G$2, "최저가",
 IF(F131 &lt; $G$3, "저가",
 IF(F131 &lt; $G$4, "중가",
 IF(F131 &lt; $G$5, "고가",
 "최고가"))))</f>
        <v>저가</v>
      </c>
      <c r="I131">
        <v>138282474</v>
      </c>
      <c r="J131">
        <v>341887005</v>
      </c>
      <c r="K131">
        <v>424200053</v>
      </c>
      <c r="L131">
        <v>21</v>
      </c>
      <c r="M131">
        <v>126</v>
      </c>
      <c r="N131">
        <v>135</v>
      </c>
      <c r="O131">
        <v>0.90583662649626928</v>
      </c>
      <c r="P131">
        <v>1.013703992939595</v>
      </c>
      <c r="Q131">
        <v>-0.59553164648653434</v>
      </c>
      <c r="R131">
        <v>5.4676662669165321E-2</v>
      </c>
      <c r="S131">
        <v>12.5748502994012</v>
      </c>
      <c r="T131">
        <f t="shared" ref="T131:T194" si="9">1-(($S131-(-5.822637658))/(534.375-(-5.822637658))*100)</f>
        <v>-2.4056957444617111</v>
      </c>
      <c r="U131">
        <f t="shared" ref="U131:U194" si="10">(P131*0.5 + R131*0.2 +T131*0.3)</f>
        <v>-0.20392139433488277</v>
      </c>
      <c r="V131">
        <f t="shared" ref="V131:V194" si="11" xml:space="preserve"> (U131 - MIN($U$2:$U$4657)) / (MAX($U$2:$U$4657) - MIN($U$2:$U$4657)) * 100</f>
        <v>23.202882943226726</v>
      </c>
    </row>
    <row r="132" spans="1:22" x14ac:dyDescent="0.3">
      <c r="A132">
        <v>2022</v>
      </c>
      <c r="B132">
        <v>1</v>
      </c>
      <c r="C132">
        <v>11305625</v>
      </c>
      <c r="D132" t="s">
        <v>146</v>
      </c>
      <c r="E132" t="s">
        <v>155</v>
      </c>
      <c r="F132">
        <v>83648</v>
      </c>
      <c r="H132" t="str">
        <f t="shared" si="8"/>
        <v>저가</v>
      </c>
      <c r="I132">
        <v>98659391</v>
      </c>
      <c r="J132">
        <v>242004111</v>
      </c>
      <c r="K132">
        <v>434464389</v>
      </c>
      <c r="L132">
        <v>28</v>
      </c>
      <c r="M132">
        <v>88</v>
      </c>
      <c r="N132">
        <v>89</v>
      </c>
      <c r="O132">
        <v>0.46803930738483868</v>
      </c>
      <c r="P132">
        <v>0.50574127348802456</v>
      </c>
      <c r="Q132">
        <v>-0.59232349156250486</v>
      </c>
      <c r="R132">
        <v>5.5115082619824257E-2</v>
      </c>
      <c r="S132">
        <v>49.122807017543863</v>
      </c>
      <c r="T132">
        <f t="shared" si="9"/>
        <v>-9.1713596737958927</v>
      </c>
      <c r="U132">
        <f t="shared" si="10"/>
        <v>-2.4875142488707906</v>
      </c>
      <c r="V132">
        <f t="shared" si="11"/>
        <v>20.313657762107937</v>
      </c>
    </row>
    <row r="133" spans="1:22" x14ac:dyDescent="0.3">
      <c r="A133">
        <v>2022</v>
      </c>
      <c r="B133">
        <v>1</v>
      </c>
      <c r="C133">
        <v>11305635</v>
      </c>
      <c r="D133" t="s">
        <v>146</v>
      </c>
      <c r="E133" t="s">
        <v>156</v>
      </c>
      <c r="F133">
        <v>101058</v>
      </c>
      <c r="H133" t="str">
        <f t="shared" si="8"/>
        <v>중가</v>
      </c>
      <c r="I133">
        <v>1196518768</v>
      </c>
      <c r="J133">
        <v>7958454316</v>
      </c>
      <c r="K133">
        <v>13499394299</v>
      </c>
      <c r="L133">
        <v>201</v>
      </c>
      <c r="M133">
        <v>354</v>
      </c>
      <c r="N133">
        <v>358</v>
      </c>
      <c r="O133">
        <v>0.65450090174204567</v>
      </c>
      <c r="P133">
        <v>0.72208690743388915</v>
      </c>
      <c r="Q133">
        <v>-0.84965437753478457</v>
      </c>
      <c r="R133">
        <v>1.994876521851624E-2</v>
      </c>
      <c r="S133">
        <v>279.16666666666669</v>
      </c>
      <c r="T133">
        <f t="shared" si="9"/>
        <v>-51.756488451194215</v>
      </c>
      <c r="U133">
        <f t="shared" si="10"/>
        <v>-15.161913328597615</v>
      </c>
      <c r="V133">
        <f t="shared" si="11"/>
        <v>4.2778776080587129</v>
      </c>
    </row>
    <row r="134" spans="1:22" x14ac:dyDescent="0.3">
      <c r="A134">
        <v>2022</v>
      </c>
      <c r="B134">
        <v>1</v>
      </c>
      <c r="C134">
        <v>11305645</v>
      </c>
      <c r="D134" t="s">
        <v>146</v>
      </c>
      <c r="E134" t="s">
        <v>157</v>
      </c>
      <c r="F134">
        <v>70267</v>
      </c>
      <c r="H134" t="str">
        <f t="shared" si="8"/>
        <v>저가</v>
      </c>
      <c r="I134">
        <v>1323119091</v>
      </c>
      <c r="J134">
        <v>551664569</v>
      </c>
      <c r="K134">
        <v>779171101</v>
      </c>
      <c r="L134">
        <v>44</v>
      </c>
      <c r="M134">
        <v>179</v>
      </c>
      <c r="N134">
        <v>178</v>
      </c>
      <c r="O134">
        <v>4.7550198895037159</v>
      </c>
      <c r="P134">
        <v>5.47979255171186</v>
      </c>
      <c r="Q134">
        <v>1.3984123058662481</v>
      </c>
      <c r="R134">
        <v>0.32716500251193892</v>
      </c>
      <c r="S134">
        <v>4.2801556420233462</v>
      </c>
      <c r="T134">
        <f t="shared" si="9"/>
        <v>-0.87020316190635438</v>
      </c>
      <c r="U134">
        <f t="shared" si="10"/>
        <v>2.5442683277864115</v>
      </c>
      <c r="V134">
        <f t="shared" si="11"/>
        <v>26.679920862605901</v>
      </c>
    </row>
    <row r="135" spans="1:22" x14ac:dyDescent="0.3">
      <c r="A135">
        <v>2022</v>
      </c>
      <c r="B135">
        <v>1</v>
      </c>
      <c r="C135">
        <v>11305660</v>
      </c>
      <c r="D135" t="s">
        <v>146</v>
      </c>
      <c r="E135" t="s">
        <v>158</v>
      </c>
      <c r="F135">
        <v>58998</v>
      </c>
      <c r="H135" t="str">
        <f t="shared" si="8"/>
        <v>저가</v>
      </c>
      <c r="I135">
        <v>602628178</v>
      </c>
      <c r="J135">
        <v>385472617</v>
      </c>
      <c r="K135">
        <v>550325727</v>
      </c>
      <c r="L135">
        <v>35</v>
      </c>
      <c r="M135">
        <v>110</v>
      </c>
      <c r="N135">
        <v>113</v>
      </c>
      <c r="O135">
        <v>3.2426613223908052</v>
      </c>
      <c r="P135">
        <v>3.7250495759079771</v>
      </c>
      <c r="Q135">
        <v>0.56334886428521591</v>
      </c>
      <c r="R135">
        <v>0.21304692482409149</v>
      </c>
      <c r="S135">
        <v>10.670731707317071</v>
      </c>
      <c r="T135">
        <f t="shared" si="9"/>
        <v>-2.0532101985531175</v>
      </c>
      <c r="U135">
        <f t="shared" si="10"/>
        <v>1.2891711133528716</v>
      </c>
      <c r="V135">
        <f t="shared" si="11"/>
        <v>25.091958950091335</v>
      </c>
    </row>
    <row r="136" spans="1:22" x14ac:dyDescent="0.3">
      <c r="A136">
        <v>2022</v>
      </c>
      <c r="B136">
        <v>1</v>
      </c>
      <c r="C136">
        <v>11320511</v>
      </c>
      <c r="D136" t="s">
        <v>160</v>
      </c>
      <c r="E136" t="s">
        <v>159</v>
      </c>
      <c r="F136">
        <v>115730</v>
      </c>
      <c r="H136" t="str">
        <f t="shared" si="8"/>
        <v>고가</v>
      </c>
      <c r="I136">
        <v>668583790</v>
      </c>
      <c r="J136">
        <v>462239619</v>
      </c>
      <c r="K136">
        <v>485097799</v>
      </c>
      <c r="L136">
        <v>17</v>
      </c>
      <c r="M136">
        <v>65</v>
      </c>
      <c r="N136">
        <v>69</v>
      </c>
      <c r="O136">
        <v>3.7758823924742568</v>
      </c>
      <c r="P136">
        <v>4.3437295289469908</v>
      </c>
      <c r="Q136">
        <v>0.44640087633855552</v>
      </c>
      <c r="R136">
        <v>0.19706504978395489</v>
      </c>
      <c r="S136">
        <v>19.31818181818182</v>
      </c>
      <c r="T136">
        <f t="shared" si="9"/>
        <v>-3.6540039651373881</v>
      </c>
      <c r="U136">
        <f t="shared" si="10"/>
        <v>1.11507658488907</v>
      </c>
      <c r="V136">
        <f t="shared" si="11"/>
        <v>24.871692760987834</v>
      </c>
    </row>
    <row r="137" spans="1:22" x14ac:dyDescent="0.3">
      <c r="A137">
        <v>2022</v>
      </c>
      <c r="B137">
        <v>1</v>
      </c>
      <c r="C137">
        <v>11320512</v>
      </c>
      <c r="D137" t="s">
        <v>160</v>
      </c>
      <c r="E137" t="s">
        <v>161</v>
      </c>
      <c r="F137">
        <v>90160</v>
      </c>
      <c r="H137" t="str">
        <f t="shared" si="8"/>
        <v>저가</v>
      </c>
      <c r="I137">
        <v>140528223</v>
      </c>
      <c r="J137">
        <v>143682484</v>
      </c>
      <c r="K137">
        <v>124188447</v>
      </c>
      <c r="L137">
        <v>20</v>
      </c>
      <c r="M137">
        <v>77</v>
      </c>
      <c r="N137">
        <v>77</v>
      </c>
      <c r="O137">
        <v>0.86591875554569664</v>
      </c>
      <c r="P137">
        <v>0.96738851909447321</v>
      </c>
      <c r="Q137">
        <v>-2.1952996024205709E-2</v>
      </c>
      <c r="R137">
        <v>0.13306075869619641</v>
      </c>
      <c r="S137">
        <v>19.047619047619051</v>
      </c>
      <c r="T137">
        <f t="shared" si="9"/>
        <v>-3.6039180795833934</v>
      </c>
      <c r="U137">
        <f t="shared" si="10"/>
        <v>-0.57086901258854206</v>
      </c>
      <c r="V137">
        <f t="shared" si="11"/>
        <v>22.73861704017655</v>
      </c>
    </row>
    <row r="138" spans="1:22" x14ac:dyDescent="0.3">
      <c r="A138">
        <v>2022</v>
      </c>
      <c r="B138">
        <v>1</v>
      </c>
      <c r="C138">
        <v>11320513</v>
      </c>
      <c r="D138" t="s">
        <v>160</v>
      </c>
      <c r="E138" t="s">
        <v>162</v>
      </c>
      <c r="F138">
        <v>67899</v>
      </c>
      <c r="H138" t="str">
        <f t="shared" si="8"/>
        <v>저가</v>
      </c>
      <c r="I138">
        <v>39016614</v>
      </c>
      <c r="J138">
        <v>211425963</v>
      </c>
      <c r="K138">
        <v>286285950</v>
      </c>
      <c r="L138">
        <v>33</v>
      </c>
      <c r="M138">
        <v>77</v>
      </c>
      <c r="N138">
        <v>83</v>
      </c>
      <c r="O138">
        <v>0.1934771803812585</v>
      </c>
      <c r="P138">
        <v>0.18717531019200931</v>
      </c>
      <c r="Q138">
        <v>-0.8154596841070082</v>
      </c>
      <c r="R138">
        <v>2.46217427275244E-2</v>
      </c>
      <c r="S138">
        <v>49.253731343283583</v>
      </c>
      <c r="T138">
        <f t="shared" si="9"/>
        <v>-9.1955960488950748</v>
      </c>
      <c r="U138">
        <f t="shared" si="10"/>
        <v>-2.6601668110270125</v>
      </c>
      <c r="V138">
        <f t="shared" si="11"/>
        <v>20.095215963616756</v>
      </c>
    </row>
    <row r="139" spans="1:22" x14ac:dyDescent="0.3">
      <c r="A139">
        <v>2022</v>
      </c>
      <c r="B139">
        <v>1</v>
      </c>
      <c r="C139">
        <v>11320514</v>
      </c>
      <c r="D139" t="s">
        <v>160</v>
      </c>
      <c r="E139" t="s">
        <v>163</v>
      </c>
      <c r="F139">
        <v>135777</v>
      </c>
      <c r="H139" t="str">
        <f t="shared" si="8"/>
        <v>고가</v>
      </c>
      <c r="I139">
        <v>382628493</v>
      </c>
      <c r="J139">
        <v>766901953</v>
      </c>
      <c r="K139">
        <v>1032804261</v>
      </c>
      <c r="L139">
        <v>36</v>
      </c>
      <c r="M139">
        <v>88</v>
      </c>
      <c r="N139">
        <v>95</v>
      </c>
      <c r="O139">
        <v>0.86977333339880014</v>
      </c>
      <c r="P139">
        <v>0.97186086682966333</v>
      </c>
      <c r="Q139">
        <v>-0.50107247542763789</v>
      </c>
      <c r="R139">
        <v>6.7585261566537602E-2</v>
      </c>
      <c r="S139">
        <v>37.894736842105267</v>
      </c>
      <c r="T139">
        <f t="shared" si="9"/>
        <v>-7.0928481452898922</v>
      </c>
      <c r="U139">
        <f t="shared" si="10"/>
        <v>-1.6284069578588285</v>
      </c>
      <c r="V139">
        <f t="shared" si="11"/>
        <v>21.400609148185449</v>
      </c>
    </row>
    <row r="140" spans="1:22" x14ac:dyDescent="0.3">
      <c r="A140">
        <v>2022</v>
      </c>
      <c r="B140">
        <v>1</v>
      </c>
      <c r="C140">
        <v>11320515</v>
      </c>
      <c r="D140" t="s">
        <v>160</v>
      </c>
      <c r="E140" t="s">
        <v>164</v>
      </c>
      <c r="F140">
        <v>109589</v>
      </c>
      <c r="H140" t="str">
        <f t="shared" si="8"/>
        <v>중가</v>
      </c>
      <c r="I140">
        <v>950965819</v>
      </c>
      <c r="J140">
        <v>732529386</v>
      </c>
      <c r="K140">
        <v>951488381</v>
      </c>
      <c r="L140">
        <v>40</v>
      </c>
      <c r="M140">
        <v>109</v>
      </c>
      <c r="N140">
        <v>111</v>
      </c>
      <c r="O140">
        <v>2.410435097906217</v>
      </c>
      <c r="P140">
        <v>2.75944316916681</v>
      </c>
      <c r="Q140">
        <v>0.29819477167022479</v>
      </c>
      <c r="R140">
        <v>0.17681150385655531</v>
      </c>
      <c r="S140">
        <v>57.142857142857153</v>
      </c>
      <c r="T140">
        <f t="shared" si="9"/>
        <v>-10.656010765585894</v>
      </c>
      <c r="U140">
        <f t="shared" si="10"/>
        <v>-1.7817193443210517</v>
      </c>
      <c r="V140">
        <f t="shared" si="11"/>
        <v>21.20663673902143</v>
      </c>
    </row>
    <row r="141" spans="1:22" x14ac:dyDescent="0.3">
      <c r="A141">
        <v>2022</v>
      </c>
      <c r="B141">
        <v>1</v>
      </c>
      <c r="C141">
        <v>11320521</v>
      </c>
      <c r="D141" t="s">
        <v>160</v>
      </c>
      <c r="E141" t="s">
        <v>165</v>
      </c>
      <c r="F141">
        <v>66000</v>
      </c>
      <c r="H141" t="str">
        <f t="shared" si="8"/>
        <v>저가</v>
      </c>
      <c r="I141">
        <v>528732062</v>
      </c>
      <c r="J141">
        <v>667762020</v>
      </c>
      <c r="K141">
        <v>934079696</v>
      </c>
      <c r="L141">
        <v>51</v>
      </c>
      <c r="M141">
        <v>236</v>
      </c>
      <c r="N141">
        <v>222</v>
      </c>
      <c r="O141">
        <v>1.745335914702582</v>
      </c>
      <c r="P141">
        <v>1.987749111078835</v>
      </c>
      <c r="Q141">
        <v>-0.2082028534656703</v>
      </c>
      <c r="R141">
        <v>0.10760823060969051</v>
      </c>
      <c r="S141">
        <v>5.8486238532110084</v>
      </c>
      <c r="T141">
        <f t="shared" si="9"/>
        <v>-1.160553970915382</v>
      </c>
      <c r="U141">
        <f t="shared" si="10"/>
        <v>0.66723001038674101</v>
      </c>
      <c r="V141">
        <f t="shared" si="11"/>
        <v>24.305072665921511</v>
      </c>
    </row>
    <row r="142" spans="1:22" x14ac:dyDescent="0.3">
      <c r="A142">
        <v>2022</v>
      </c>
      <c r="B142">
        <v>1</v>
      </c>
      <c r="C142">
        <v>11320522</v>
      </c>
      <c r="D142" t="s">
        <v>160</v>
      </c>
      <c r="E142" t="s">
        <v>166</v>
      </c>
      <c r="F142">
        <v>85263</v>
      </c>
      <c r="H142" t="str">
        <f t="shared" si="8"/>
        <v>저가</v>
      </c>
      <c r="I142">
        <v>199469809</v>
      </c>
      <c r="J142">
        <v>217914710</v>
      </c>
      <c r="K142">
        <v>314227859</v>
      </c>
      <c r="L142">
        <v>26</v>
      </c>
      <c r="M142">
        <v>93</v>
      </c>
      <c r="N142">
        <v>88</v>
      </c>
      <c r="O142">
        <v>0.99977139110350466</v>
      </c>
      <c r="P142">
        <v>1.1226936015963569</v>
      </c>
      <c r="Q142">
        <v>-8.4642753121163775E-2</v>
      </c>
      <c r="R142">
        <v>0.12449370353080901</v>
      </c>
      <c r="S142">
        <v>31.325301204819279</v>
      </c>
      <c r="T142">
        <f t="shared" si="9"/>
        <v>-5.8767310838070905</v>
      </c>
      <c r="U142">
        <f t="shared" si="10"/>
        <v>-1.176773783637787</v>
      </c>
      <c r="V142">
        <f t="shared" si="11"/>
        <v>21.972020088185619</v>
      </c>
    </row>
    <row r="143" spans="1:22" x14ac:dyDescent="0.3">
      <c r="A143">
        <v>2022</v>
      </c>
      <c r="B143">
        <v>1</v>
      </c>
      <c r="C143">
        <v>11320660</v>
      </c>
      <c r="D143" t="s">
        <v>160</v>
      </c>
      <c r="E143" t="s">
        <v>167</v>
      </c>
      <c r="F143">
        <v>80168</v>
      </c>
      <c r="H143" t="str">
        <f t="shared" si="8"/>
        <v>저가</v>
      </c>
      <c r="I143">
        <v>232798433</v>
      </c>
      <c r="J143">
        <v>39387442</v>
      </c>
      <c r="K143">
        <v>102404365</v>
      </c>
      <c r="L143">
        <v>8</v>
      </c>
      <c r="M143">
        <v>49</v>
      </c>
      <c r="N143">
        <v>49</v>
      </c>
      <c r="O143">
        <v>4.0331698052146052</v>
      </c>
      <c r="P143">
        <v>4.6422521743608636</v>
      </c>
      <c r="Q143">
        <v>4.9104735209765593</v>
      </c>
      <c r="R143">
        <v>0.80711617105024303</v>
      </c>
      <c r="S143">
        <v>6.4516129032258069</v>
      </c>
      <c r="T143">
        <f t="shared" si="9"/>
        <v>-1.2721777559857927</v>
      </c>
      <c r="U143">
        <f t="shared" si="10"/>
        <v>2.100895994594743</v>
      </c>
      <c r="V143">
        <f t="shared" si="11"/>
        <v>26.118961623692407</v>
      </c>
    </row>
    <row r="144" spans="1:22" x14ac:dyDescent="0.3">
      <c r="A144">
        <v>2022</v>
      </c>
      <c r="B144">
        <v>1</v>
      </c>
      <c r="C144">
        <v>11320670</v>
      </c>
      <c r="D144" t="s">
        <v>160</v>
      </c>
      <c r="E144" t="s">
        <v>168</v>
      </c>
      <c r="F144">
        <v>98730</v>
      </c>
      <c r="H144" t="str">
        <f t="shared" si="8"/>
        <v>중가</v>
      </c>
      <c r="I144">
        <v>237471121</v>
      </c>
      <c r="J144">
        <v>192100450</v>
      </c>
      <c r="K144">
        <v>339307260</v>
      </c>
      <c r="L144">
        <v>22</v>
      </c>
      <c r="M144">
        <v>93</v>
      </c>
      <c r="N144">
        <v>112</v>
      </c>
      <c r="O144">
        <v>1.2147767608220359</v>
      </c>
      <c r="P144">
        <v>1.37215769726643</v>
      </c>
      <c r="Q144">
        <v>0.23618201310824621</v>
      </c>
      <c r="R144">
        <v>0.1683369659390348</v>
      </c>
      <c r="S144">
        <v>40.74074074074074</v>
      </c>
      <c r="T144">
        <f t="shared" si="9"/>
        <v>-7.619693081334816</v>
      </c>
      <c r="U144">
        <f t="shared" si="10"/>
        <v>-1.5661616825794225</v>
      </c>
      <c r="V144">
        <f t="shared" si="11"/>
        <v>21.479362511065226</v>
      </c>
    </row>
    <row r="145" spans="1:22" x14ac:dyDescent="0.3">
      <c r="A145">
        <v>2022</v>
      </c>
      <c r="B145">
        <v>1</v>
      </c>
      <c r="C145">
        <v>11320680</v>
      </c>
      <c r="D145" t="s">
        <v>160</v>
      </c>
      <c r="E145" t="s">
        <v>169</v>
      </c>
      <c r="F145">
        <v>82162</v>
      </c>
      <c r="H145" t="str">
        <f t="shared" si="8"/>
        <v>저가</v>
      </c>
      <c r="I145">
        <v>306553844</v>
      </c>
      <c r="J145">
        <v>281745546</v>
      </c>
      <c r="K145">
        <v>305883882</v>
      </c>
      <c r="L145">
        <v>20</v>
      </c>
      <c r="M145">
        <v>73</v>
      </c>
      <c r="N145">
        <v>72</v>
      </c>
      <c r="O145">
        <v>2.0728279631838449</v>
      </c>
      <c r="P145">
        <v>2.367728028909911</v>
      </c>
      <c r="Q145">
        <v>8.8052139074454083E-2</v>
      </c>
      <c r="R145">
        <v>0.14809383753567151</v>
      </c>
      <c r="S145">
        <v>40</v>
      </c>
      <c r="T145">
        <f t="shared" si="9"/>
        <v>-7.4825690568847669</v>
      </c>
      <c r="U145">
        <f t="shared" si="10"/>
        <v>-1.0312879351033404</v>
      </c>
      <c r="V145">
        <f t="shared" si="11"/>
        <v>22.156090281016727</v>
      </c>
    </row>
    <row r="146" spans="1:22" x14ac:dyDescent="0.3">
      <c r="A146">
        <v>2022</v>
      </c>
      <c r="B146">
        <v>1</v>
      </c>
      <c r="C146">
        <v>11320690</v>
      </c>
      <c r="D146" t="s">
        <v>160</v>
      </c>
      <c r="E146" t="s">
        <v>170</v>
      </c>
      <c r="F146">
        <v>82014</v>
      </c>
      <c r="H146" t="str">
        <f t="shared" si="8"/>
        <v>저가</v>
      </c>
      <c r="I146">
        <v>954910039</v>
      </c>
      <c r="J146">
        <v>1000004170</v>
      </c>
      <c r="K146">
        <v>1469759672</v>
      </c>
      <c r="L146">
        <v>93</v>
      </c>
      <c r="M146">
        <v>245</v>
      </c>
      <c r="N146">
        <v>243</v>
      </c>
      <c r="O146">
        <v>1.391070072280401</v>
      </c>
      <c r="P146">
        <v>1.57670538634609</v>
      </c>
      <c r="Q146">
        <v>-4.5093942958257867E-2</v>
      </c>
      <c r="R146">
        <v>0.12989836378283429</v>
      </c>
      <c r="S146">
        <v>134.78260869565219</v>
      </c>
      <c r="T146">
        <f t="shared" si="9"/>
        <v>-25.028482272384462</v>
      </c>
      <c r="U146">
        <f t="shared" si="10"/>
        <v>-6.6942123157857258</v>
      </c>
      <c r="V146">
        <f t="shared" si="11"/>
        <v>14.991300074680147</v>
      </c>
    </row>
    <row r="147" spans="1:22" x14ac:dyDescent="0.3">
      <c r="A147">
        <v>2022</v>
      </c>
      <c r="B147">
        <v>1</v>
      </c>
      <c r="C147">
        <v>11320700</v>
      </c>
      <c r="D147" t="s">
        <v>160</v>
      </c>
      <c r="E147" t="s">
        <v>171</v>
      </c>
      <c r="F147">
        <v>64715</v>
      </c>
      <c r="H147" t="str">
        <f t="shared" si="8"/>
        <v>저가</v>
      </c>
      <c r="I147">
        <v>114143650</v>
      </c>
      <c r="J147">
        <v>176424201</v>
      </c>
      <c r="K147">
        <v>329921702</v>
      </c>
      <c r="L147">
        <v>15</v>
      </c>
      <c r="M147">
        <v>86</v>
      </c>
      <c r="N147">
        <v>82</v>
      </c>
      <c r="O147">
        <v>1.30651088390407</v>
      </c>
      <c r="P147">
        <v>1.4785939694707251</v>
      </c>
      <c r="Q147">
        <v>-0.35301591645014729</v>
      </c>
      <c r="R147">
        <v>8.7818370882878222E-2</v>
      </c>
      <c r="S147">
        <v>20.27027027027027</v>
      </c>
      <c r="T147">
        <f t="shared" si="9"/>
        <v>-3.830252135384149</v>
      </c>
      <c r="U147">
        <f t="shared" si="10"/>
        <v>-0.39221498170330649</v>
      </c>
      <c r="V147">
        <f t="shared" si="11"/>
        <v>22.964651958667702</v>
      </c>
    </row>
    <row r="148" spans="1:22" x14ac:dyDescent="0.3">
      <c r="A148">
        <v>2022</v>
      </c>
      <c r="B148">
        <v>1</v>
      </c>
      <c r="C148">
        <v>11320710</v>
      </c>
      <c r="D148" t="s">
        <v>160</v>
      </c>
      <c r="E148" t="s">
        <v>172</v>
      </c>
      <c r="F148">
        <v>82209</v>
      </c>
      <c r="H148" t="str">
        <f t="shared" si="8"/>
        <v>저가</v>
      </c>
      <c r="I148">
        <v>222595438</v>
      </c>
      <c r="J148">
        <v>15816165</v>
      </c>
      <c r="K148">
        <v>25746342</v>
      </c>
      <c r="L148">
        <v>5</v>
      </c>
      <c r="M148">
        <v>46</v>
      </c>
      <c r="N148">
        <v>44</v>
      </c>
      <c r="O148">
        <v>6.0170605273010116</v>
      </c>
      <c r="P148">
        <v>6.9440993586494777</v>
      </c>
      <c r="Q148">
        <v>13.07391981558108</v>
      </c>
      <c r="R148">
        <v>1.9227161986175489</v>
      </c>
      <c r="S148">
        <v>1.9083969465648849</v>
      </c>
      <c r="T148">
        <f t="shared" si="9"/>
        <v>-0.43114928048971124</v>
      </c>
      <c r="U148">
        <f t="shared" si="10"/>
        <v>3.7272481349013353</v>
      </c>
      <c r="V148">
        <f t="shared" si="11"/>
        <v>28.176639089185784</v>
      </c>
    </row>
    <row r="149" spans="1:22" x14ac:dyDescent="0.3">
      <c r="A149">
        <v>2022</v>
      </c>
      <c r="B149">
        <v>1</v>
      </c>
      <c r="C149">
        <v>11350560</v>
      </c>
      <c r="D149" t="s">
        <v>174</v>
      </c>
      <c r="E149" t="s">
        <v>173</v>
      </c>
      <c r="F149">
        <v>103219</v>
      </c>
      <c r="H149" t="str">
        <f t="shared" si="8"/>
        <v>중가</v>
      </c>
      <c r="I149">
        <v>577542335</v>
      </c>
      <c r="J149">
        <v>591523309</v>
      </c>
      <c r="K149">
        <v>926880083</v>
      </c>
      <c r="L149">
        <v>35</v>
      </c>
      <c r="M149">
        <v>146</v>
      </c>
      <c r="N149">
        <v>140</v>
      </c>
      <c r="O149">
        <v>1.776288987646393</v>
      </c>
      <c r="P149">
        <v>2.0236630064398962</v>
      </c>
      <c r="Q149">
        <v>-2.3635541976588448E-2</v>
      </c>
      <c r="R149">
        <v>0.132830825375988</v>
      </c>
      <c r="S149">
        <v>30.172413793103448</v>
      </c>
      <c r="T149">
        <f t="shared" si="9"/>
        <v>-5.66331152560352</v>
      </c>
      <c r="U149">
        <f t="shared" si="10"/>
        <v>-0.66059578938591024</v>
      </c>
      <c r="V149">
        <f t="shared" si="11"/>
        <v>22.625093798750811</v>
      </c>
    </row>
    <row r="150" spans="1:22" x14ac:dyDescent="0.3">
      <c r="A150">
        <v>2022</v>
      </c>
      <c r="B150">
        <v>1</v>
      </c>
      <c r="C150">
        <v>11350595</v>
      </c>
      <c r="D150" t="s">
        <v>174</v>
      </c>
      <c r="E150" t="s">
        <v>175</v>
      </c>
      <c r="F150">
        <v>87888</v>
      </c>
      <c r="H150" t="str">
        <f t="shared" si="8"/>
        <v>저가</v>
      </c>
      <c r="I150">
        <v>1988130846</v>
      </c>
      <c r="J150">
        <v>1323205315</v>
      </c>
      <c r="K150">
        <v>1967090625</v>
      </c>
      <c r="L150">
        <v>51</v>
      </c>
      <c r="M150">
        <v>246</v>
      </c>
      <c r="N150">
        <v>254</v>
      </c>
      <c r="O150">
        <v>4.9283630889700376</v>
      </c>
      <c r="P150">
        <v>5.6809173168841598</v>
      </c>
      <c r="Q150">
        <v>0.50251123046615032</v>
      </c>
      <c r="R150">
        <v>0.20473297707257171</v>
      </c>
      <c r="S150">
        <v>36.170212765957451</v>
      </c>
      <c r="T150">
        <f t="shared" si="9"/>
        <v>-6.7736086751536648</v>
      </c>
      <c r="U150">
        <f t="shared" si="10"/>
        <v>0.84932265131049522</v>
      </c>
      <c r="V150">
        <f t="shared" si="11"/>
        <v>24.535458149221792</v>
      </c>
    </row>
    <row r="151" spans="1:22" x14ac:dyDescent="0.3">
      <c r="A151">
        <v>2022</v>
      </c>
      <c r="B151">
        <v>1</v>
      </c>
      <c r="C151">
        <v>11350600</v>
      </c>
      <c r="D151" t="s">
        <v>174</v>
      </c>
      <c r="E151" t="s">
        <v>176</v>
      </c>
      <c r="F151">
        <v>97559</v>
      </c>
      <c r="H151" t="str">
        <f t="shared" si="8"/>
        <v>중가</v>
      </c>
      <c r="I151">
        <v>1111490969</v>
      </c>
      <c r="J151">
        <v>563493442</v>
      </c>
      <c r="K151">
        <v>1064854978</v>
      </c>
      <c r="L151">
        <v>30</v>
      </c>
      <c r="M151">
        <v>127</v>
      </c>
      <c r="N151">
        <v>126</v>
      </c>
      <c r="O151">
        <v>4.2196344965800376</v>
      </c>
      <c r="P151">
        <v>4.8586014016698016</v>
      </c>
      <c r="Q151">
        <v>0.97250027445749754</v>
      </c>
      <c r="R151">
        <v>0.2689607274014516</v>
      </c>
      <c r="S151">
        <v>4.3988269794721404</v>
      </c>
      <c r="T151">
        <f t="shared" si="9"/>
        <v>-0.89217129526644956</v>
      </c>
      <c r="U151">
        <f t="shared" si="10"/>
        <v>2.2154414577352566</v>
      </c>
      <c r="V151">
        <f t="shared" si="11"/>
        <v>26.263885722500618</v>
      </c>
    </row>
    <row r="152" spans="1:22" x14ac:dyDescent="0.3">
      <c r="A152">
        <v>2022</v>
      </c>
      <c r="B152">
        <v>1</v>
      </c>
      <c r="C152">
        <v>11350611</v>
      </c>
      <c r="D152" t="s">
        <v>174</v>
      </c>
      <c r="E152" t="s">
        <v>177</v>
      </c>
      <c r="F152">
        <v>99187</v>
      </c>
      <c r="H152" t="str">
        <f t="shared" si="8"/>
        <v>중가</v>
      </c>
      <c r="I152">
        <v>188599584</v>
      </c>
      <c r="J152">
        <v>252949457</v>
      </c>
      <c r="K152">
        <v>221341649</v>
      </c>
      <c r="L152">
        <v>11</v>
      </c>
      <c r="M152">
        <v>85</v>
      </c>
      <c r="N152">
        <v>84</v>
      </c>
      <c r="O152">
        <v>1.9206612792304461</v>
      </c>
      <c r="P152">
        <v>2.1911737212047449</v>
      </c>
      <c r="Q152">
        <v>-0.2543981464249595</v>
      </c>
      <c r="R152">
        <v>0.10129527548767001</v>
      </c>
      <c r="S152">
        <v>7.096774193548387</v>
      </c>
      <c r="T152">
        <f t="shared" si="9"/>
        <v>-1.3916083579261573</v>
      </c>
      <c r="U152">
        <f t="shared" si="10"/>
        <v>0.69836340832205912</v>
      </c>
      <c r="V152">
        <f t="shared" si="11"/>
        <v>24.344462961398147</v>
      </c>
    </row>
    <row r="153" spans="1:22" x14ac:dyDescent="0.3">
      <c r="A153">
        <v>2022</v>
      </c>
      <c r="B153">
        <v>1</v>
      </c>
      <c r="C153">
        <v>11350619</v>
      </c>
      <c r="D153" t="s">
        <v>174</v>
      </c>
      <c r="E153" t="s">
        <v>178</v>
      </c>
      <c r="F153">
        <v>103329</v>
      </c>
      <c r="H153" t="str">
        <f t="shared" si="8"/>
        <v>중가</v>
      </c>
      <c r="I153">
        <v>557871923</v>
      </c>
      <c r="J153">
        <v>737798708</v>
      </c>
      <c r="K153">
        <v>861663192</v>
      </c>
      <c r="L153">
        <v>16</v>
      </c>
      <c r="M153">
        <v>64</v>
      </c>
      <c r="N153">
        <v>64</v>
      </c>
      <c r="O153">
        <v>3.7492964960358548</v>
      </c>
      <c r="P153">
        <v>4.3128827337191948</v>
      </c>
      <c r="Q153">
        <v>-0.2438697480072031</v>
      </c>
      <c r="R153">
        <v>0.1027340650798611</v>
      </c>
      <c r="S153">
        <v>8.1218274111675122</v>
      </c>
      <c r="T153">
        <f t="shared" si="9"/>
        <v>-1.5813635782679554</v>
      </c>
      <c r="U153">
        <f t="shared" si="10"/>
        <v>1.7025791063951832</v>
      </c>
      <c r="V153">
        <f t="shared" si="11"/>
        <v>25.615006997470331</v>
      </c>
    </row>
    <row r="154" spans="1:22" x14ac:dyDescent="0.3">
      <c r="A154">
        <v>2022</v>
      </c>
      <c r="B154">
        <v>1</v>
      </c>
      <c r="C154">
        <v>11350624</v>
      </c>
      <c r="D154" t="s">
        <v>174</v>
      </c>
      <c r="E154" t="s">
        <v>179</v>
      </c>
      <c r="F154">
        <v>99598</v>
      </c>
      <c r="H154" t="str">
        <f t="shared" si="8"/>
        <v>중가</v>
      </c>
      <c r="I154">
        <v>432689171</v>
      </c>
      <c r="J154">
        <v>670204109</v>
      </c>
      <c r="K154">
        <v>956303933</v>
      </c>
      <c r="L154">
        <v>33</v>
      </c>
      <c r="M154">
        <v>117</v>
      </c>
      <c r="N154">
        <v>120</v>
      </c>
      <c r="O154">
        <v>1.462746135085941</v>
      </c>
      <c r="P154">
        <v>1.6598689101798589</v>
      </c>
      <c r="Q154">
        <v>-0.35439194539465291</v>
      </c>
      <c r="R154">
        <v>8.7630325555815985E-2</v>
      </c>
      <c r="S154">
        <v>19.411764705882359</v>
      </c>
      <c r="T154">
        <f t="shared" si="9"/>
        <v>-3.671327789081948</v>
      </c>
      <c r="U154">
        <f t="shared" si="10"/>
        <v>-0.25393781652349168</v>
      </c>
      <c r="V154">
        <f t="shared" si="11"/>
        <v>23.139601651130473</v>
      </c>
    </row>
    <row r="155" spans="1:22" x14ac:dyDescent="0.3">
      <c r="A155">
        <v>2022</v>
      </c>
      <c r="B155">
        <v>1</v>
      </c>
      <c r="C155">
        <v>11350625</v>
      </c>
      <c r="D155" t="s">
        <v>174</v>
      </c>
      <c r="E155" t="s">
        <v>180</v>
      </c>
      <c r="F155">
        <v>121898</v>
      </c>
      <c r="H155" t="str">
        <f t="shared" si="8"/>
        <v>고가</v>
      </c>
      <c r="I155">
        <v>801431467</v>
      </c>
      <c r="J155">
        <v>234522920</v>
      </c>
      <c r="K155">
        <v>368873160</v>
      </c>
      <c r="L155">
        <v>11</v>
      </c>
      <c r="M155">
        <v>69</v>
      </c>
      <c r="N155">
        <v>68</v>
      </c>
      <c r="O155">
        <v>6.6410173615927608</v>
      </c>
      <c r="P155">
        <v>7.6680572188997793</v>
      </c>
      <c r="Q155">
        <v>2.4172841912423739</v>
      </c>
      <c r="R155">
        <v>0.46640196964485298</v>
      </c>
      <c r="S155">
        <v>12.22222222222222</v>
      </c>
      <c r="T155">
        <f t="shared" si="9"/>
        <v>-2.3404181400079445</v>
      </c>
      <c r="U155">
        <f t="shared" si="10"/>
        <v>3.2251835613764772</v>
      </c>
      <c r="V155">
        <f t="shared" si="11"/>
        <v>27.54142182377247</v>
      </c>
    </row>
    <row r="156" spans="1:22" x14ac:dyDescent="0.3">
      <c r="A156">
        <v>2022</v>
      </c>
      <c r="B156">
        <v>1</v>
      </c>
      <c r="C156">
        <v>11350630</v>
      </c>
      <c r="D156" t="s">
        <v>174</v>
      </c>
      <c r="E156" t="s">
        <v>181</v>
      </c>
      <c r="F156">
        <v>85034</v>
      </c>
      <c r="H156" t="str">
        <f t="shared" si="8"/>
        <v>저가</v>
      </c>
      <c r="I156">
        <v>875104350</v>
      </c>
      <c r="J156">
        <v>905100585</v>
      </c>
      <c r="K156">
        <v>1303353111</v>
      </c>
      <c r="L156">
        <v>46</v>
      </c>
      <c r="M156">
        <v>183</v>
      </c>
      <c r="N156">
        <v>176</v>
      </c>
      <c r="O156">
        <v>2.4858040585982151</v>
      </c>
      <c r="P156">
        <v>2.8468914484597252</v>
      </c>
      <c r="Q156">
        <v>-3.314132760172727E-2</v>
      </c>
      <c r="R156">
        <v>0.13153178397573251</v>
      </c>
      <c r="S156">
        <v>8.185053380782918</v>
      </c>
      <c r="T156">
        <f t="shared" si="9"/>
        <v>-1.5930678074625737</v>
      </c>
      <c r="U156">
        <f t="shared" si="10"/>
        <v>0.97183173878623696</v>
      </c>
      <c r="V156">
        <f t="shared" si="11"/>
        <v>24.690457907496448</v>
      </c>
    </row>
    <row r="157" spans="1:22" x14ac:dyDescent="0.3">
      <c r="A157">
        <v>2022</v>
      </c>
      <c r="B157">
        <v>1</v>
      </c>
      <c r="C157">
        <v>11350640</v>
      </c>
      <c r="D157" t="s">
        <v>174</v>
      </c>
      <c r="E157" t="s">
        <v>182</v>
      </c>
      <c r="F157">
        <v>113160</v>
      </c>
      <c r="H157" t="str">
        <f t="shared" si="8"/>
        <v>중가</v>
      </c>
      <c r="I157">
        <v>5768816779</v>
      </c>
      <c r="J157">
        <v>2950160170</v>
      </c>
      <c r="K157">
        <v>4478405366</v>
      </c>
      <c r="L157">
        <v>129</v>
      </c>
      <c r="M157">
        <v>307</v>
      </c>
      <c r="N157">
        <v>303</v>
      </c>
      <c r="O157">
        <v>4.390981296367845</v>
      </c>
      <c r="P157">
        <v>5.0574098059016821</v>
      </c>
      <c r="Q157">
        <v>0.95542494189391758</v>
      </c>
      <c r="R157">
        <v>0.2666272470561174</v>
      </c>
      <c r="S157">
        <v>211.47540983606561</v>
      </c>
      <c r="T157">
        <f t="shared" si="9"/>
        <v>-39.225656749657496</v>
      </c>
      <c r="U157">
        <f t="shared" si="10"/>
        <v>-9.1856666725351843</v>
      </c>
      <c r="V157">
        <f t="shared" si="11"/>
        <v>11.839086381757395</v>
      </c>
    </row>
    <row r="158" spans="1:22" x14ac:dyDescent="0.3">
      <c r="A158">
        <v>2022</v>
      </c>
      <c r="B158">
        <v>1</v>
      </c>
      <c r="C158">
        <v>11350665</v>
      </c>
      <c r="D158" t="s">
        <v>174</v>
      </c>
      <c r="E158" t="s">
        <v>183</v>
      </c>
      <c r="F158">
        <v>93579</v>
      </c>
      <c r="H158" t="str">
        <f t="shared" si="8"/>
        <v>저가</v>
      </c>
      <c r="I158">
        <v>486305648</v>
      </c>
      <c r="J158">
        <v>177125556</v>
      </c>
      <c r="K158">
        <v>335855640</v>
      </c>
      <c r="L158">
        <v>40</v>
      </c>
      <c r="M158">
        <v>98</v>
      </c>
      <c r="N158">
        <v>102</v>
      </c>
      <c r="O158">
        <v>1.443538638179743</v>
      </c>
      <c r="P158">
        <v>1.6375830442404959</v>
      </c>
      <c r="Q158">
        <v>1.745541970239461</v>
      </c>
      <c r="R158">
        <v>0.37460303899417019</v>
      </c>
      <c r="S158">
        <v>7.9207920792079207</v>
      </c>
      <c r="T158">
        <f t="shared" si="9"/>
        <v>-1.5441484336717721</v>
      </c>
      <c r="U158">
        <f t="shared" si="10"/>
        <v>0.43046759981755039</v>
      </c>
      <c r="V158">
        <f t="shared" si="11"/>
        <v>24.005518427432744</v>
      </c>
    </row>
    <row r="159" spans="1:22" x14ac:dyDescent="0.3">
      <c r="A159">
        <v>2022</v>
      </c>
      <c r="B159">
        <v>1</v>
      </c>
      <c r="C159">
        <v>11350670</v>
      </c>
      <c r="D159" t="s">
        <v>174</v>
      </c>
      <c r="E159" t="s">
        <v>184</v>
      </c>
      <c r="F159">
        <v>84376</v>
      </c>
      <c r="H159" t="str">
        <f t="shared" si="8"/>
        <v>저가</v>
      </c>
      <c r="I159">
        <v>369355102</v>
      </c>
      <c r="J159">
        <v>193255300</v>
      </c>
      <c r="K159">
        <v>360634155</v>
      </c>
      <c r="L159">
        <v>36</v>
      </c>
      <c r="M159">
        <v>125</v>
      </c>
      <c r="N159">
        <v>131</v>
      </c>
      <c r="O159">
        <v>1.3510771815635361</v>
      </c>
      <c r="P159">
        <v>1.530302869381162</v>
      </c>
      <c r="Q159">
        <v>0.91122883563866042</v>
      </c>
      <c r="R159">
        <v>0.26058749673775988</v>
      </c>
      <c r="S159">
        <v>35.643564356435647</v>
      </c>
      <c r="T159">
        <f t="shared" si="9"/>
        <v>-6.6761168734854728</v>
      </c>
      <c r="U159">
        <f t="shared" si="10"/>
        <v>-1.1855661280075087</v>
      </c>
      <c r="V159">
        <f t="shared" si="11"/>
        <v>21.960895923602777</v>
      </c>
    </row>
    <row r="160" spans="1:22" x14ac:dyDescent="0.3">
      <c r="A160">
        <v>2022</v>
      </c>
      <c r="B160">
        <v>1</v>
      </c>
      <c r="C160">
        <v>11350695</v>
      </c>
      <c r="D160" t="s">
        <v>174</v>
      </c>
      <c r="E160" t="s">
        <v>185</v>
      </c>
      <c r="F160">
        <v>148044</v>
      </c>
      <c r="H160" t="str">
        <f t="shared" si="8"/>
        <v>최고가</v>
      </c>
      <c r="I160">
        <v>1719082928</v>
      </c>
      <c r="J160">
        <v>577768269</v>
      </c>
      <c r="K160">
        <v>949528401</v>
      </c>
      <c r="L160">
        <v>27</v>
      </c>
      <c r="M160">
        <v>129</v>
      </c>
      <c r="N160">
        <v>132</v>
      </c>
      <c r="O160">
        <v>4.7785897041175502</v>
      </c>
      <c r="P160">
        <v>5.5071398802713691</v>
      </c>
      <c r="Q160">
        <v>1.9753848043184941</v>
      </c>
      <c r="R160">
        <v>0.40601289492770998</v>
      </c>
      <c r="S160">
        <v>24.324324324324319</v>
      </c>
      <c r="T160">
        <f t="shared" si="9"/>
        <v>-4.5807282151445499</v>
      </c>
      <c r="U160">
        <f t="shared" si="10"/>
        <v>1.4605540545778617</v>
      </c>
      <c r="V160">
        <f t="shared" si="11"/>
        <v>25.308794411114043</v>
      </c>
    </row>
    <row r="161" spans="1:22" x14ac:dyDescent="0.3">
      <c r="A161">
        <v>2022</v>
      </c>
      <c r="B161">
        <v>1</v>
      </c>
      <c r="C161">
        <v>11350700</v>
      </c>
      <c r="D161" t="s">
        <v>174</v>
      </c>
      <c r="E161" t="s">
        <v>186</v>
      </c>
      <c r="F161">
        <v>139410</v>
      </c>
      <c r="H161" t="str">
        <f t="shared" si="8"/>
        <v>고가</v>
      </c>
      <c r="I161">
        <v>350245068</v>
      </c>
      <c r="J161">
        <v>87946447</v>
      </c>
      <c r="K161">
        <v>99918813</v>
      </c>
      <c r="L161">
        <v>4</v>
      </c>
      <c r="M161">
        <v>20</v>
      </c>
      <c r="N161">
        <v>20</v>
      </c>
      <c r="O161">
        <v>6.9787172130167612</v>
      </c>
      <c r="P161">
        <v>8.0598799354844495</v>
      </c>
      <c r="Q161">
        <v>2.9824811569704459</v>
      </c>
      <c r="R161">
        <v>0.54364064162140957</v>
      </c>
      <c r="S161">
        <v>5.9701492537313428</v>
      </c>
      <c r="T161">
        <f t="shared" si="9"/>
        <v>-1.183050441104923</v>
      </c>
      <c r="U161">
        <f t="shared" si="10"/>
        <v>3.7837529637350298</v>
      </c>
      <c r="V161">
        <f t="shared" si="11"/>
        <v>28.248129580144731</v>
      </c>
    </row>
    <row r="162" spans="1:22" x14ac:dyDescent="0.3">
      <c r="A162">
        <v>2022</v>
      </c>
      <c r="B162">
        <v>1</v>
      </c>
      <c r="C162">
        <v>11380510</v>
      </c>
      <c r="D162" t="s">
        <v>188</v>
      </c>
      <c r="E162" t="s">
        <v>187</v>
      </c>
      <c r="F162">
        <v>101474</v>
      </c>
      <c r="H162" t="str">
        <f t="shared" si="8"/>
        <v>중가</v>
      </c>
      <c r="I162">
        <v>262626640</v>
      </c>
      <c r="J162">
        <v>731228460</v>
      </c>
      <c r="K162">
        <v>1199997167</v>
      </c>
      <c r="L162">
        <v>32</v>
      </c>
      <c r="M162">
        <v>138</v>
      </c>
      <c r="N162">
        <v>141</v>
      </c>
      <c r="O162">
        <v>0.89865192616389966</v>
      </c>
      <c r="P162">
        <v>1.0053678068553991</v>
      </c>
      <c r="Q162">
        <v>-0.64084187861068753</v>
      </c>
      <c r="R162">
        <v>4.8484658167317229E-2</v>
      </c>
      <c r="S162">
        <v>17.877094972067042</v>
      </c>
      <c r="T162">
        <f t="shared" si="9"/>
        <v>-3.3872336674436507</v>
      </c>
      <c r="U162">
        <f t="shared" si="10"/>
        <v>-0.50378926517193223</v>
      </c>
      <c r="V162">
        <f t="shared" si="11"/>
        <v>22.823487026958212</v>
      </c>
    </row>
    <row r="163" spans="1:22" x14ac:dyDescent="0.3">
      <c r="A163">
        <v>2022</v>
      </c>
      <c r="B163">
        <v>1</v>
      </c>
      <c r="C163">
        <v>11380520</v>
      </c>
      <c r="D163" t="s">
        <v>188</v>
      </c>
      <c r="E163" t="s">
        <v>189</v>
      </c>
      <c r="F163">
        <v>88992</v>
      </c>
      <c r="H163" t="str">
        <f t="shared" si="8"/>
        <v>저가</v>
      </c>
      <c r="I163">
        <v>679293024</v>
      </c>
      <c r="J163">
        <v>497252292</v>
      </c>
      <c r="K163">
        <v>757999998</v>
      </c>
      <c r="L163">
        <v>38</v>
      </c>
      <c r="M163">
        <v>137</v>
      </c>
      <c r="N163">
        <v>142</v>
      </c>
      <c r="O163">
        <v>2.231927490426894</v>
      </c>
      <c r="P163">
        <v>2.5523263007446189</v>
      </c>
      <c r="Q163">
        <v>0.36609329897266718</v>
      </c>
      <c r="R163">
        <v>0.18609037900276021</v>
      </c>
      <c r="S163">
        <v>12.1405750798722</v>
      </c>
      <c r="T163">
        <f t="shared" si="9"/>
        <v>-2.3253038306037057</v>
      </c>
      <c r="U163">
        <f t="shared" si="10"/>
        <v>0.61579007699174981</v>
      </c>
      <c r="V163">
        <f t="shared" si="11"/>
        <v>24.2399903327969</v>
      </c>
    </row>
    <row r="164" spans="1:22" x14ac:dyDescent="0.3">
      <c r="A164">
        <v>2022</v>
      </c>
      <c r="B164">
        <v>1</v>
      </c>
      <c r="C164">
        <v>11380530</v>
      </c>
      <c r="D164" t="s">
        <v>188</v>
      </c>
      <c r="E164" t="s">
        <v>190</v>
      </c>
      <c r="F164">
        <v>109939</v>
      </c>
      <c r="H164" t="str">
        <f t="shared" si="8"/>
        <v>중가</v>
      </c>
      <c r="I164">
        <v>155527027</v>
      </c>
      <c r="J164">
        <v>767748707</v>
      </c>
      <c r="K164">
        <v>812450870</v>
      </c>
      <c r="L164">
        <v>30</v>
      </c>
      <c r="M164">
        <v>132</v>
      </c>
      <c r="N164">
        <v>127</v>
      </c>
      <c r="O164">
        <v>0.52395057798044908</v>
      </c>
      <c r="P164">
        <v>0.57061339540366873</v>
      </c>
      <c r="Q164">
        <v>-0.7974245666818166</v>
      </c>
      <c r="R164">
        <v>2.7086385327062451E-2</v>
      </c>
      <c r="S164">
        <v>21.739130434782609</v>
      </c>
      <c r="T164">
        <f t="shared" si="9"/>
        <v>-4.1021637584857435</v>
      </c>
      <c r="U164">
        <f t="shared" si="10"/>
        <v>-0.9399251527784761</v>
      </c>
      <c r="V164">
        <f t="shared" si="11"/>
        <v>22.271683413472783</v>
      </c>
    </row>
    <row r="165" spans="1:22" x14ac:dyDescent="0.3">
      <c r="A165">
        <v>2022</v>
      </c>
      <c r="B165">
        <v>1</v>
      </c>
      <c r="C165">
        <v>11380551</v>
      </c>
      <c r="D165" t="s">
        <v>188</v>
      </c>
      <c r="E165" t="s">
        <v>191</v>
      </c>
      <c r="F165">
        <v>101241</v>
      </c>
      <c r="H165" t="str">
        <f t="shared" si="8"/>
        <v>중가</v>
      </c>
      <c r="I165">
        <v>627357793</v>
      </c>
      <c r="J165">
        <v>2664824199</v>
      </c>
      <c r="K165">
        <v>3659284442</v>
      </c>
      <c r="L165">
        <v>89</v>
      </c>
      <c r="M165">
        <v>175</v>
      </c>
      <c r="N165">
        <v>185</v>
      </c>
      <c r="O165">
        <v>0.77361762376596821</v>
      </c>
      <c r="P165">
        <v>0.86029436419546856</v>
      </c>
      <c r="Q165">
        <v>-0.76457816870793138</v>
      </c>
      <c r="R165">
        <v>3.1575107511634407E-2</v>
      </c>
      <c r="S165">
        <v>91.75257731958763</v>
      </c>
      <c r="T165">
        <f t="shared" si="9"/>
        <v>-17.06287332181239</v>
      </c>
      <c r="U165">
        <f t="shared" si="10"/>
        <v>-4.6823997929436558</v>
      </c>
      <c r="V165">
        <f t="shared" si="11"/>
        <v>17.536665983116883</v>
      </c>
    </row>
    <row r="166" spans="1:22" x14ac:dyDescent="0.3">
      <c r="A166">
        <v>2022</v>
      </c>
      <c r="B166">
        <v>1</v>
      </c>
      <c r="C166">
        <v>11380552</v>
      </c>
      <c r="D166" t="s">
        <v>188</v>
      </c>
      <c r="E166" t="s">
        <v>192</v>
      </c>
      <c r="F166">
        <v>93489</v>
      </c>
      <c r="H166" t="str">
        <f t="shared" si="8"/>
        <v>저가</v>
      </c>
      <c r="I166">
        <v>666643426</v>
      </c>
      <c r="J166">
        <v>2051597563</v>
      </c>
      <c r="K166">
        <v>3146778883</v>
      </c>
      <c r="L166">
        <v>71</v>
      </c>
      <c r="M166">
        <v>161</v>
      </c>
      <c r="N166">
        <v>162</v>
      </c>
      <c r="O166">
        <v>1.11591785939986</v>
      </c>
      <c r="P166">
        <v>1.2574547646163969</v>
      </c>
      <c r="Q166">
        <v>-0.67506130928271135</v>
      </c>
      <c r="R166">
        <v>4.3808300116639727E-2</v>
      </c>
      <c r="S166">
        <v>73.958333333333343</v>
      </c>
      <c r="T166">
        <f t="shared" si="9"/>
        <v>-13.768848552766684</v>
      </c>
      <c r="U166">
        <f t="shared" si="10"/>
        <v>-3.4931655234984786</v>
      </c>
      <c r="V166">
        <f t="shared" si="11"/>
        <v>19.041297419804703</v>
      </c>
    </row>
    <row r="167" spans="1:22" x14ac:dyDescent="0.3">
      <c r="A167">
        <v>2022</v>
      </c>
      <c r="B167">
        <v>1</v>
      </c>
      <c r="C167">
        <v>11380560</v>
      </c>
      <c r="D167" t="s">
        <v>188</v>
      </c>
      <c r="E167" t="s">
        <v>193</v>
      </c>
      <c r="F167">
        <v>90805</v>
      </c>
      <c r="H167" t="str">
        <f t="shared" si="8"/>
        <v>저가</v>
      </c>
      <c r="I167">
        <v>194616610</v>
      </c>
      <c r="J167">
        <v>74230528</v>
      </c>
      <c r="K167">
        <v>241236371</v>
      </c>
      <c r="L167">
        <v>9</v>
      </c>
      <c r="M167">
        <v>64</v>
      </c>
      <c r="N167">
        <v>65</v>
      </c>
      <c r="O167">
        <v>2.6459712543702039</v>
      </c>
      <c r="P167">
        <v>3.0327285031415601</v>
      </c>
      <c r="Q167">
        <v>1.6217866859306189</v>
      </c>
      <c r="R167">
        <v>0.35769089262802178</v>
      </c>
      <c r="S167">
        <v>6.5217391304347831</v>
      </c>
      <c r="T167">
        <f t="shared" si="9"/>
        <v>-1.2851593431532238</v>
      </c>
      <c r="U167">
        <f t="shared" si="10"/>
        <v>1.2023546271504173</v>
      </c>
      <c r="V167">
        <f t="shared" si="11"/>
        <v>24.982117838277489</v>
      </c>
    </row>
    <row r="168" spans="1:22" x14ac:dyDescent="0.3">
      <c r="A168">
        <v>2022</v>
      </c>
      <c r="B168">
        <v>1</v>
      </c>
      <c r="C168">
        <v>11380570</v>
      </c>
      <c r="D168" t="s">
        <v>188</v>
      </c>
      <c r="E168" t="s">
        <v>194</v>
      </c>
      <c r="F168">
        <v>116886</v>
      </c>
      <c r="H168" t="str">
        <f t="shared" si="8"/>
        <v>고가</v>
      </c>
      <c r="I168">
        <v>975010300</v>
      </c>
      <c r="J168">
        <v>600279131</v>
      </c>
      <c r="K168">
        <v>1029260231</v>
      </c>
      <c r="L168">
        <v>72</v>
      </c>
      <c r="M168">
        <v>228</v>
      </c>
      <c r="N168">
        <v>244</v>
      </c>
      <c r="O168">
        <v>1.2872760849813989</v>
      </c>
      <c r="P168">
        <v>1.456276425844157</v>
      </c>
      <c r="Q168">
        <v>0.6242615304245851</v>
      </c>
      <c r="R168">
        <v>0.22137112634045239</v>
      </c>
      <c r="S168">
        <v>84.705882352941174</v>
      </c>
      <c r="T168">
        <f t="shared" si="9"/>
        <v>-15.758407238399464</v>
      </c>
      <c r="U168">
        <f t="shared" si="10"/>
        <v>-3.9551097333296701</v>
      </c>
      <c r="V168">
        <f t="shared" si="11"/>
        <v>18.456840851434709</v>
      </c>
    </row>
    <row r="169" spans="1:22" x14ac:dyDescent="0.3">
      <c r="A169">
        <v>2022</v>
      </c>
      <c r="B169">
        <v>1</v>
      </c>
      <c r="C169">
        <v>11380580</v>
      </c>
      <c r="D169" t="s">
        <v>188</v>
      </c>
      <c r="E169" t="s">
        <v>195</v>
      </c>
      <c r="F169">
        <v>107351</v>
      </c>
      <c r="H169" t="str">
        <f t="shared" si="8"/>
        <v>중가</v>
      </c>
      <c r="I169">
        <v>439000171</v>
      </c>
      <c r="J169">
        <v>511086710</v>
      </c>
      <c r="K169">
        <v>811940941</v>
      </c>
      <c r="L169">
        <v>39</v>
      </c>
      <c r="M169">
        <v>114</v>
      </c>
      <c r="N169">
        <v>116</v>
      </c>
      <c r="O169">
        <v>1.1650685488646939</v>
      </c>
      <c r="P169">
        <v>1.314482792869631</v>
      </c>
      <c r="Q169">
        <v>-0.14104561435377569</v>
      </c>
      <c r="R169">
        <v>0.1167858028139801</v>
      </c>
      <c r="S169">
        <v>32.5</v>
      </c>
      <c r="T169">
        <f t="shared" si="9"/>
        <v>-6.0941883093280254</v>
      </c>
      <c r="U169">
        <f t="shared" si="10"/>
        <v>-1.1476579358007961</v>
      </c>
      <c r="V169">
        <f t="shared" si="11"/>
        <v>22.008857758514271</v>
      </c>
    </row>
    <row r="170" spans="1:22" x14ac:dyDescent="0.3">
      <c r="A170">
        <v>2022</v>
      </c>
      <c r="B170">
        <v>1</v>
      </c>
      <c r="C170">
        <v>11380590</v>
      </c>
      <c r="D170" t="s">
        <v>188</v>
      </c>
      <c r="E170" t="s">
        <v>196</v>
      </c>
      <c r="F170">
        <v>136926</v>
      </c>
      <c r="H170" t="str">
        <f t="shared" si="8"/>
        <v>고가</v>
      </c>
      <c r="I170">
        <v>39861307</v>
      </c>
      <c r="J170">
        <v>142162783</v>
      </c>
      <c r="K170">
        <v>262922520</v>
      </c>
      <c r="L170">
        <v>12</v>
      </c>
      <c r="M170">
        <v>52</v>
      </c>
      <c r="N170">
        <v>59</v>
      </c>
      <c r="O170">
        <v>0.26955156502484989</v>
      </c>
      <c r="P170">
        <v>0.2754420711273996</v>
      </c>
      <c r="Q170">
        <v>-0.71960800035829353</v>
      </c>
      <c r="R170">
        <v>3.7720639587189367E-2</v>
      </c>
      <c r="S170">
        <v>15.38461538461538</v>
      </c>
      <c r="T170">
        <f t="shared" si="9"/>
        <v>-2.9258322443908438</v>
      </c>
      <c r="U170">
        <f t="shared" si="10"/>
        <v>-0.73248450983611546</v>
      </c>
      <c r="V170">
        <f t="shared" si="11"/>
        <v>22.534139449795575</v>
      </c>
    </row>
    <row r="171" spans="1:22" x14ac:dyDescent="0.3">
      <c r="A171">
        <v>2022</v>
      </c>
      <c r="B171">
        <v>1</v>
      </c>
      <c r="C171">
        <v>11380600</v>
      </c>
      <c r="D171" t="s">
        <v>188</v>
      </c>
      <c r="E171" t="s">
        <v>197</v>
      </c>
      <c r="F171">
        <v>86796</v>
      </c>
      <c r="H171" t="str">
        <f t="shared" si="8"/>
        <v>저가</v>
      </c>
      <c r="I171">
        <v>285383693</v>
      </c>
      <c r="J171">
        <v>1309895360</v>
      </c>
      <c r="K171">
        <v>2207657593</v>
      </c>
      <c r="L171">
        <v>88</v>
      </c>
      <c r="M171">
        <v>197</v>
      </c>
      <c r="N171">
        <v>202</v>
      </c>
      <c r="O171">
        <v>0.41514925308432499</v>
      </c>
      <c r="P171">
        <v>0.44437457560837862</v>
      </c>
      <c r="Q171">
        <v>-0.78213244987752306</v>
      </c>
      <c r="R171">
        <v>2.9176175020382011E-2</v>
      </c>
      <c r="S171">
        <v>139.6825396825397</v>
      </c>
      <c r="T171">
        <f t="shared" si="9"/>
        <v>-25.935544918591308</v>
      </c>
      <c r="U171">
        <f t="shared" si="10"/>
        <v>-7.5526409527691269</v>
      </c>
      <c r="V171">
        <f t="shared" si="11"/>
        <v>13.905207328663929</v>
      </c>
    </row>
    <row r="172" spans="1:22" x14ac:dyDescent="0.3">
      <c r="A172">
        <v>2022</v>
      </c>
      <c r="B172">
        <v>1</v>
      </c>
      <c r="C172">
        <v>11380625</v>
      </c>
      <c r="D172" t="s">
        <v>188</v>
      </c>
      <c r="E172" t="s">
        <v>198</v>
      </c>
      <c r="F172">
        <v>90794</v>
      </c>
      <c r="H172" t="str">
        <f t="shared" si="8"/>
        <v>저가</v>
      </c>
      <c r="I172">
        <v>398775127</v>
      </c>
      <c r="J172">
        <v>818572680</v>
      </c>
      <c r="K172">
        <v>1168475760</v>
      </c>
      <c r="L172">
        <v>70</v>
      </c>
      <c r="M172">
        <v>205</v>
      </c>
      <c r="N172">
        <v>212</v>
      </c>
      <c r="O172">
        <v>0.69715663156540308</v>
      </c>
      <c r="P172">
        <v>0.77157903444197873</v>
      </c>
      <c r="Q172">
        <v>-0.51284090375456948</v>
      </c>
      <c r="R172">
        <v>6.5977011999853244E-2</v>
      </c>
      <c r="S172">
        <v>60.344827586206897</v>
      </c>
      <c r="T172">
        <f t="shared" si="9"/>
        <v>-11.248751314624895</v>
      </c>
      <c r="U172">
        <f t="shared" si="10"/>
        <v>-2.9756404747665086</v>
      </c>
      <c r="V172">
        <f t="shared" si="11"/>
        <v>19.696075437561294</v>
      </c>
    </row>
    <row r="173" spans="1:22" x14ac:dyDescent="0.3">
      <c r="A173">
        <v>2022</v>
      </c>
      <c r="B173">
        <v>1</v>
      </c>
      <c r="C173">
        <v>11380631</v>
      </c>
      <c r="D173" t="s">
        <v>188</v>
      </c>
      <c r="E173" t="s">
        <v>199</v>
      </c>
      <c r="F173">
        <v>91863</v>
      </c>
      <c r="H173" t="str">
        <f t="shared" si="8"/>
        <v>저가</v>
      </c>
      <c r="I173">
        <v>297690480</v>
      </c>
      <c r="J173">
        <v>328954877</v>
      </c>
      <c r="K173">
        <v>476847220</v>
      </c>
      <c r="L173">
        <v>19</v>
      </c>
      <c r="M173">
        <v>81</v>
      </c>
      <c r="N173">
        <v>79</v>
      </c>
      <c r="O173">
        <v>1.8950828951808669</v>
      </c>
      <c r="P173">
        <v>2.1614959115110461</v>
      </c>
      <c r="Q173">
        <v>-9.5041597452893214E-2</v>
      </c>
      <c r="R173">
        <v>0.1230726185374757</v>
      </c>
      <c r="S173">
        <v>22.61904761904762</v>
      </c>
      <c r="T173">
        <f t="shared" si="9"/>
        <v>-4.2650517688961269</v>
      </c>
      <c r="U173">
        <f t="shared" si="10"/>
        <v>-0.17415305120581981</v>
      </c>
      <c r="V173">
        <f t="shared" si="11"/>
        <v>23.24054615731405</v>
      </c>
    </row>
    <row r="174" spans="1:22" x14ac:dyDescent="0.3">
      <c r="A174">
        <v>2022</v>
      </c>
      <c r="B174">
        <v>1</v>
      </c>
      <c r="C174">
        <v>11380632</v>
      </c>
      <c r="D174" t="s">
        <v>188</v>
      </c>
      <c r="E174" t="s">
        <v>200</v>
      </c>
      <c r="F174">
        <v>74225</v>
      </c>
      <c r="H174" t="str">
        <f t="shared" si="8"/>
        <v>저가</v>
      </c>
      <c r="I174">
        <v>102545124</v>
      </c>
      <c r="J174">
        <v>131596785</v>
      </c>
      <c r="K174">
        <v>169911778</v>
      </c>
      <c r="L174">
        <v>11</v>
      </c>
      <c r="M174">
        <v>33</v>
      </c>
      <c r="N174">
        <v>32</v>
      </c>
      <c r="O174">
        <v>1.395499270236892</v>
      </c>
      <c r="P174">
        <v>1.5818444480551359</v>
      </c>
      <c r="Q174">
        <v>-0.22076269568439691</v>
      </c>
      <c r="R174">
        <v>0.1058918280243371</v>
      </c>
      <c r="S174">
        <v>11</v>
      </c>
      <c r="T174">
        <f t="shared" si="9"/>
        <v>-2.1141634996653647</v>
      </c>
      <c r="U174">
        <f t="shared" si="10"/>
        <v>0.17785153973282597</v>
      </c>
      <c r="V174">
        <f t="shared" si="11"/>
        <v>23.685905988419339</v>
      </c>
    </row>
    <row r="175" spans="1:22" x14ac:dyDescent="0.3">
      <c r="A175">
        <v>2022</v>
      </c>
      <c r="B175">
        <v>1</v>
      </c>
      <c r="C175">
        <v>11380640</v>
      </c>
      <c r="D175" t="s">
        <v>188</v>
      </c>
      <c r="E175" t="s">
        <v>201</v>
      </c>
      <c r="F175">
        <v>85705</v>
      </c>
      <c r="H175" t="str">
        <f t="shared" si="8"/>
        <v>저가</v>
      </c>
      <c r="I175">
        <v>129590377</v>
      </c>
      <c r="J175">
        <v>101288057</v>
      </c>
      <c r="K175">
        <v>129997542</v>
      </c>
      <c r="L175">
        <v>18</v>
      </c>
      <c r="M175">
        <v>82</v>
      </c>
      <c r="N175">
        <v>81</v>
      </c>
      <c r="O175">
        <v>0.93336514645053625</v>
      </c>
      <c r="P175">
        <v>1.0456444851445901</v>
      </c>
      <c r="Q175">
        <v>0.27942405885029459</v>
      </c>
      <c r="R175">
        <v>0.17424633628104089</v>
      </c>
      <c r="S175">
        <v>22.222222222222221</v>
      </c>
      <c r="T175">
        <f t="shared" si="9"/>
        <v>-4.1915924700836014</v>
      </c>
      <c r="U175">
        <f t="shared" si="10"/>
        <v>-0.69980623119657714</v>
      </c>
      <c r="V175">
        <f t="shared" si="11"/>
        <v>22.575484344238308</v>
      </c>
    </row>
    <row r="176" spans="1:22" x14ac:dyDescent="0.3">
      <c r="A176">
        <v>2022</v>
      </c>
      <c r="B176">
        <v>1</v>
      </c>
      <c r="C176">
        <v>11380650</v>
      </c>
      <c r="D176" t="s">
        <v>188</v>
      </c>
      <c r="E176" t="s">
        <v>202</v>
      </c>
      <c r="F176">
        <v>112998</v>
      </c>
      <c r="H176" t="str">
        <f t="shared" si="8"/>
        <v>중가</v>
      </c>
      <c r="I176">
        <v>86978140</v>
      </c>
      <c r="J176">
        <v>12892986</v>
      </c>
      <c r="K176">
        <v>12855235</v>
      </c>
      <c r="L176">
        <v>24</v>
      </c>
      <c r="M176">
        <v>42</v>
      </c>
      <c r="N176">
        <v>43</v>
      </c>
      <c r="O176">
        <v>0.3563572577161313</v>
      </c>
      <c r="P176">
        <v>0.37616003763490458</v>
      </c>
      <c r="Q176">
        <v>5.7461595009875914</v>
      </c>
      <c r="R176">
        <v>0.92131932357837309</v>
      </c>
      <c r="S176">
        <v>18.604651162790699</v>
      </c>
      <c r="T176">
        <f t="shared" si="9"/>
        <v>-3.5219170018391788</v>
      </c>
      <c r="U176">
        <f t="shared" si="10"/>
        <v>-0.68423121701862666</v>
      </c>
      <c r="V176">
        <f t="shared" si="11"/>
        <v>22.595190012466261</v>
      </c>
    </row>
    <row r="177" spans="1:22" x14ac:dyDescent="0.3">
      <c r="A177">
        <v>2022</v>
      </c>
      <c r="B177">
        <v>1</v>
      </c>
      <c r="C177">
        <v>11380690</v>
      </c>
      <c r="D177" t="s">
        <v>188</v>
      </c>
      <c r="E177" t="s">
        <v>203</v>
      </c>
      <c r="F177">
        <v>118019</v>
      </c>
      <c r="H177" t="str">
        <f t="shared" si="8"/>
        <v>고가</v>
      </c>
      <c r="I177">
        <v>1306367176</v>
      </c>
      <c r="J177">
        <v>644487983</v>
      </c>
      <c r="K177">
        <v>638178791</v>
      </c>
      <c r="L177">
        <v>15</v>
      </c>
      <c r="M177">
        <v>172</v>
      </c>
      <c r="N177">
        <v>180</v>
      </c>
      <c r="O177">
        <v>8.1993525587374023</v>
      </c>
      <c r="P177">
        <v>9.4761454597444299</v>
      </c>
      <c r="Q177">
        <v>1.026984537274142</v>
      </c>
      <c r="R177">
        <v>0.27640643634675399</v>
      </c>
      <c r="S177">
        <v>1.300954032957502</v>
      </c>
      <c r="T177">
        <f t="shared" si="9"/>
        <v>-0.31870100762407638</v>
      </c>
      <c r="U177">
        <f t="shared" si="10"/>
        <v>4.6977437148543428</v>
      </c>
      <c r="V177">
        <f t="shared" si="11"/>
        <v>29.404520084782337</v>
      </c>
    </row>
    <row r="178" spans="1:22" x14ac:dyDescent="0.3">
      <c r="A178">
        <v>2022</v>
      </c>
      <c r="B178">
        <v>1</v>
      </c>
      <c r="C178">
        <v>11410520</v>
      </c>
      <c r="D178" t="s">
        <v>205</v>
      </c>
      <c r="E178" t="s">
        <v>204</v>
      </c>
      <c r="F178">
        <v>105996</v>
      </c>
      <c r="H178" t="str">
        <f t="shared" si="8"/>
        <v>중가</v>
      </c>
      <c r="I178">
        <v>171303605</v>
      </c>
      <c r="J178">
        <v>1094920381</v>
      </c>
      <c r="K178">
        <v>1205721825</v>
      </c>
      <c r="L178">
        <v>23</v>
      </c>
      <c r="M178">
        <v>80</v>
      </c>
      <c r="N178">
        <v>75</v>
      </c>
      <c r="O178">
        <v>0.78074044996320158</v>
      </c>
      <c r="P178">
        <v>0.86855875963002949</v>
      </c>
      <c r="Q178">
        <v>-0.84354697567731185</v>
      </c>
      <c r="R178">
        <v>2.078339037983621E-2</v>
      </c>
      <c r="S178">
        <v>23.711340206185572</v>
      </c>
      <c r="T178">
        <f t="shared" si="9"/>
        <v>-4.4672541687202978</v>
      </c>
      <c r="U178">
        <f t="shared" si="10"/>
        <v>-0.90174019272510719</v>
      </c>
      <c r="V178">
        <f t="shared" si="11"/>
        <v>22.319995417912221</v>
      </c>
    </row>
    <row r="179" spans="1:22" x14ac:dyDescent="0.3">
      <c r="A179">
        <v>2022</v>
      </c>
      <c r="B179">
        <v>1</v>
      </c>
      <c r="C179">
        <v>11410555</v>
      </c>
      <c r="D179" t="s">
        <v>205</v>
      </c>
      <c r="E179" t="s">
        <v>206</v>
      </c>
      <c r="F179">
        <v>133385</v>
      </c>
      <c r="H179" t="str">
        <f t="shared" si="8"/>
        <v>고가</v>
      </c>
      <c r="I179">
        <v>20093931</v>
      </c>
      <c r="J179">
        <v>238408236</v>
      </c>
      <c r="K179">
        <v>297049367</v>
      </c>
      <c r="L179">
        <v>17</v>
      </c>
      <c r="M179">
        <v>41</v>
      </c>
      <c r="N179">
        <v>39</v>
      </c>
      <c r="O179">
        <v>9.8461507930382858E-2</v>
      </c>
      <c r="P179">
        <v>7.6931557519823779E-2</v>
      </c>
      <c r="Q179">
        <v>-0.91571628842553909</v>
      </c>
      <c r="R179">
        <v>1.0920878349267841E-2</v>
      </c>
      <c r="S179">
        <v>36.95652173913043</v>
      </c>
      <c r="T179">
        <f t="shared" si="9"/>
        <v>-6.9191681738182629</v>
      </c>
      <c r="U179">
        <f t="shared" si="10"/>
        <v>-2.035100497715713</v>
      </c>
      <c r="V179">
        <f t="shared" si="11"/>
        <v>20.886056296078348</v>
      </c>
    </row>
    <row r="180" spans="1:22" x14ac:dyDescent="0.3">
      <c r="A180">
        <v>2022</v>
      </c>
      <c r="B180">
        <v>1</v>
      </c>
      <c r="C180">
        <v>11410565</v>
      </c>
      <c r="D180" t="s">
        <v>205</v>
      </c>
      <c r="E180" t="s">
        <v>207</v>
      </c>
      <c r="F180">
        <v>116239</v>
      </c>
      <c r="H180" t="str">
        <f t="shared" si="8"/>
        <v>고가</v>
      </c>
      <c r="I180">
        <v>2530418633</v>
      </c>
      <c r="J180">
        <v>733908158</v>
      </c>
      <c r="K180">
        <v>1195163879</v>
      </c>
      <c r="L180">
        <v>50</v>
      </c>
      <c r="M180">
        <v>214</v>
      </c>
      <c r="N180">
        <v>212</v>
      </c>
      <c r="O180">
        <v>4.8375781947347942</v>
      </c>
      <c r="P180">
        <v>5.5755824056187029</v>
      </c>
      <c r="Q180">
        <v>2.4478682453888192</v>
      </c>
      <c r="R180">
        <v>0.47058152450655938</v>
      </c>
      <c r="S180">
        <v>44.642857142857139</v>
      </c>
      <c r="T180">
        <f t="shared" si="9"/>
        <v>-8.3420428529913213</v>
      </c>
      <c r="U180">
        <f t="shared" si="10"/>
        <v>0.37929465181326716</v>
      </c>
      <c r="V180">
        <f t="shared" si="11"/>
        <v>23.940773886972131</v>
      </c>
    </row>
    <row r="181" spans="1:22" x14ac:dyDescent="0.3">
      <c r="A181">
        <v>2022</v>
      </c>
      <c r="B181">
        <v>1</v>
      </c>
      <c r="C181">
        <v>11410585</v>
      </c>
      <c r="D181" t="s">
        <v>205</v>
      </c>
      <c r="E181" t="s">
        <v>208</v>
      </c>
      <c r="F181">
        <v>140148</v>
      </c>
      <c r="H181" t="str">
        <f t="shared" si="8"/>
        <v>고가</v>
      </c>
      <c r="I181">
        <v>7163963931</v>
      </c>
      <c r="J181">
        <v>4614385283</v>
      </c>
      <c r="K181">
        <v>7366636877</v>
      </c>
      <c r="L181">
        <v>225</v>
      </c>
      <c r="M181">
        <v>430</v>
      </c>
      <c r="N181">
        <v>421</v>
      </c>
      <c r="O181">
        <v>2.524302855499847</v>
      </c>
      <c r="P181">
        <v>2.8915604144768272</v>
      </c>
      <c r="Q181">
        <v>0.55252834161745912</v>
      </c>
      <c r="R181">
        <v>0.21156821412387891</v>
      </c>
      <c r="S181">
        <v>85.551330798479086</v>
      </c>
      <c r="T181">
        <f t="shared" si="9"/>
        <v>-15.914914484377679</v>
      </c>
      <c r="U181">
        <f t="shared" si="10"/>
        <v>-3.2863804952501146</v>
      </c>
      <c r="V181">
        <f t="shared" si="11"/>
        <v>19.302923965669404</v>
      </c>
    </row>
    <row r="182" spans="1:22" x14ac:dyDescent="0.3">
      <c r="A182">
        <v>2022</v>
      </c>
      <c r="B182">
        <v>1</v>
      </c>
      <c r="C182">
        <v>11410615</v>
      </c>
      <c r="D182" t="s">
        <v>205</v>
      </c>
      <c r="E182" t="s">
        <v>209</v>
      </c>
      <c r="F182">
        <v>103226</v>
      </c>
      <c r="H182" t="str">
        <f t="shared" si="8"/>
        <v>중가</v>
      </c>
      <c r="I182">
        <v>3567812671</v>
      </c>
      <c r="J182">
        <v>790366969</v>
      </c>
      <c r="K182">
        <v>1287047007</v>
      </c>
      <c r="L182">
        <v>62</v>
      </c>
      <c r="M182">
        <v>144</v>
      </c>
      <c r="N182">
        <v>138</v>
      </c>
      <c r="O182">
        <v>6.1941076065343488</v>
      </c>
      <c r="P182">
        <v>7.149521621218045</v>
      </c>
      <c r="Q182">
        <v>3.5141216813679881</v>
      </c>
      <c r="R182">
        <v>0.61629355832716304</v>
      </c>
      <c r="S182">
        <v>20.327868852459019</v>
      </c>
      <c r="T182">
        <f t="shared" si="9"/>
        <v>-3.840914637063805</v>
      </c>
      <c r="U182">
        <f t="shared" si="10"/>
        <v>2.5457451311553134</v>
      </c>
      <c r="V182">
        <f t="shared" si="11"/>
        <v>26.681789329426735</v>
      </c>
    </row>
    <row r="183" spans="1:22" x14ac:dyDescent="0.3">
      <c r="A183">
        <v>2022</v>
      </c>
      <c r="B183">
        <v>1</v>
      </c>
      <c r="C183">
        <v>11410620</v>
      </c>
      <c r="D183" t="s">
        <v>205</v>
      </c>
      <c r="E183" t="s">
        <v>210</v>
      </c>
      <c r="F183">
        <v>117055</v>
      </c>
      <c r="H183" t="str">
        <f t="shared" si="8"/>
        <v>고가</v>
      </c>
      <c r="I183">
        <v>116875721</v>
      </c>
      <c r="J183">
        <v>129612307</v>
      </c>
      <c r="K183">
        <v>151797708</v>
      </c>
      <c r="L183">
        <v>14</v>
      </c>
      <c r="M183">
        <v>80</v>
      </c>
      <c r="N183">
        <v>84</v>
      </c>
      <c r="O183">
        <v>0.79243525462525077</v>
      </c>
      <c r="P183">
        <v>0.88212788059140612</v>
      </c>
      <c r="Q183">
        <v>-9.8266794988843151E-2</v>
      </c>
      <c r="R183">
        <v>0.1226318695780081</v>
      </c>
      <c r="S183">
        <v>11.38211382113821</v>
      </c>
      <c r="T183">
        <f t="shared" si="9"/>
        <v>-2.1848994293511823</v>
      </c>
      <c r="U183">
        <f t="shared" si="10"/>
        <v>-0.18987951459404995</v>
      </c>
      <c r="V183">
        <f t="shared" si="11"/>
        <v>23.220648873986612</v>
      </c>
    </row>
    <row r="184" spans="1:22" x14ac:dyDescent="0.3">
      <c r="A184">
        <v>2022</v>
      </c>
      <c r="B184">
        <v>1</v>
      </c>
      <c r="C184">
        <v>11410640</v>
      </c>
      <c r="D184" t="s">
        <v>205</v>
      </c>
      <c r="E184" t="s">
        <v>211</v>
      </c>
      <c r="F184">
        <v>95467</v>
      </c>
      <c r="H184" t="str">
        <f t="shared" si="8"/>
        <v>중가</v>
      </c>
      <c r="I184">
        <v>143474401</v>
      </c>
      <c r="J184">
        <v>410565249</v>
      </c>
      <c r="K184">
        <v>557702506</v>
      </c>
      <c r="L184">
        <v>31</v>
      </c>
      <c r="M184">
        <v>113</v>
      </c>
      <c r="N184">
        <v>113</v>
      </c>
      <c r="O184">
        <v>0.53866274720537144</v>
      </c>
      <c r="P184">
        <v>0.58768347135500443</v>
      </c>
      <c r="Q184">
        <v>-0.65054421593289791</v>
      </c>
      <c r="R184">
        <v>4.7158756410447818E-2</v>
      </c>
      <c r="S184">
        <v>38.271604938271601</v>
      </c>
      <c r="T184">
        <f t="shared" si="9"/>
        <v>-7.1626129998346517</v>
      </c>
      <c r="U184">
        <f t="shared" si="10"/>
        <v>-1.8455104129908038</v>
      </c>
      <c r="V184">
        <f t="shared" si="11"/>
        <v>21.125927622435679</v>
      </c>
    </row>
    <row r="185" spans="1:22" x14ac:dyDescent="0.3">
      <c r="A185">
        <v>2022</v>
      </c>
      <c r="B185">
        <v>1</v>
      </c>
      <c r="C185">
        <v>11410655</v>
      </c>
      <c r="D185" t="s">
        <v>205</v>
      </c>
      <c r="E185" t="s">
        <v>212</v>
      </c>
      <c r="F185">
        <v>122350</v>
      </c>
      <c r="H185" t="str">
        <f t="shared" si="8"/>
        <v>고가</v>
      </c>
      <c r="I185">
        <v>253825929</v>
      </c>
      <c r="J185">
        <v>158175790</v>
      </c>
      <c r="K185">
        <v>196921845</v>
      </c>
      <c r="L185">
        <v>10</v>
      </c>
      <c r="M185">
        <v>40</v>
      </c>
      <c r="N185">
        <v>44</v>
      </c>
      <c r="O185">
        <v>2.3050985696771562</v>
      </c>
      <c r="P185">
        <v>2.63722444602474</v>
      </c>
      <c r="Q185">
        <v>0.60470783171052911</v>
      </c>
      <c r="R185">
        <v>0.21869895749935139</v>
      </c>
      <c r="S185">
        <v>9.5238095238095237</v>
      </c>
      <c r="T185">
        <f t="shared" si="9"/>
        <v>-1.8408949080827681</v>
      </c>
      <c r="U185">
        <f t="shared" si="10"/>
        <v>0.81008354208740985</v>
      </c>
      <c r="V185">
        <f t="shared" si="11"/>
        <v>24.48581242440407</v>
      </c>
    </row>
    <row r="186" spans="1:22" x14ac:dyDescent="0.3">
      <c r="A186">
        <v>2022</v>
      </c>
      <c r="B186">
        <v>1</v>
      </c>
      <c r="C186">
        <v>11410660</v>
      </c>
      <c r="D186" t="s">
        <v>205</v>
      </c>
      <c r="E186" t="s">
        <v>213</v>
      </c>
      <c r="F186">
        <v>100168</v>
      </c>
      <c r="H186" t="str">
        <f t="shared" si="8"/>
        <v>중가</v>
      </c>
      <c r="I186">
        <v>220898508</v>
      </c>
      <c r="J186">
        <v>202736533</v>
      </c>
      <c r="K186">
        <v>196953709</v>
      </c>
      <c r="L186">
        <v>15</v>
      </c>
      <c r="M186">
        <v>70</v>
      </c>
      <c r="N186">
        <v>72</v>
      </c>
      <c r="O186">
        <v>1.633540895739602</v>
      </c>
      <c r="P186">
        <v>1.858036800439671</v>
      </c>
      <c r="Q186">
        <v>8.9584125422525598E-2</v>
      </c>
      <c r="R186">
        <v>0.1483031956854606</v>
      </c>
      <c r="S186">
        <v>9.4936708860759484</v>
      </c>
      <c r="T186">
        <f t="shared" si="9"/>
        <v>-1.8353157208311837</v>
      </c>
      <c r="U186">
        <f t="shared" si="10"/>
        <v>0.40808432310757259</v>
      </c>
      <c r="V186">
        <f t="shared" si="11"/>
        <v>23.97719887538214</v>
      </c>
    </row>
    <row r="187" spans="1:22" x14ac:dyDescent="0.3">
      <c r="A187">
        <v>2022</v>
      </c>
      <c r="B187">
        <v>1</v>
      </c>
      <c r="C187">
        <v>11410685</v>
      </c>
      <c r="D187" t="s">
        <v>205</v>
      </c>
      <c r="E187" t="s">
        <v>214</v>
      </c>
      <c r="F187">
        <v>97379</v>
      </c>
      <c r="H187" t="str">
        <f t="shared" si="8"/>
        <v>중가</v>
      </c>
      <c r="I187">
        <v>441412236</v>
      </c>
      <c r="J187">
        <v>264527579</v>
      </c>
      <c r="K187">
        <v>379617281</v>
      </c>
      <c r="L187">
        <v>29</v>
      </c>
      <c r="M187">
        <v>94</v>
      </c>
      <c r="N187">
        <v>93</v>
      </c>
      <c r="O187">
        <v>1.7367549684117261</v>
      </c>
      <c r="P187">
        <v>1.9777929038955251</v>
      </c>
      <c r="Q187">
        <v>0.66868134380801181</v>
      </c>
      <c r="R187">
        <v>0.22744144802160779</v>
      </c>
      <c r="S187">
        <v>14.07766990291262</v>
      </c>
      <c r="T187">
        <f t="shared" si="9"/>
        <v>-2.6838938517371926</v>
      </c>
      <c r="U187">
        <f t="shared" si="10"/>
        <v>0.22921658603092643</v>
      </c>
      <c r="V187">
        <f t="shared" si="11"/>
        <v>23.750893573618264</v>
      </c>
    </row>
    <row r="188" spans="1:22" x14ac:dyDescent="0.3">
      <c r="A188">
        <v>2022</v>
      </c>
      <c r="B188">
        <v>1</v>
      </c>
      <c r="C188">
        <v>11410690</v>
      </c>
      <c r="D188" t="s">
        <v>205</v>
      </c>
      <c r="E188" t="s">
        <v>215</v>
      </c>
      <c r="F188">
        <v>154567</v>
      </c>
      <c r="H188" t="str">
        <f t="shared" si="8"/>
        <v>최고가</v>
      </c>
      <c r="I188">
        <v>27000000</v>
      </c>
      <c r="J188">
        <v>109089549</v>
      </c>
      <c r="K188">
        <v>193267495</v>
      </c>
      <c r="L188">
        <v>23</v>
      </c>
      <c r="M188">
        <v>68</v>
      </c>
      <c r="N188">
        <v>73</v>
      </c>
      <c r="O188">
        <v>8.4387212411896242E-2</v>
      </c>
      <c r="P188">
        <v>6.0601586746028682E-2</v>
      </c>
      <c r="Q188">
        <v>-0.75249691425527843</v>
      </c>
      <c r="R188">
        <v>3.3226107262724243E-2</v>
      </c>
      <c r="S188">
        <v>45.098039215686271</v>
      </c>
      <c r="T188">
        <f t="shared" si="9"/>
        <v>-8.4263049898645122</v>
      </c>
      <c r="U188">
        <f t="shared" si="10"/>
        <v>-2.4909454821337942</v>
      </c>
      <c r="V188">
        <f t="shared" si="11"/>
        <v>20.309316530471101</v>
      </c>
    </row>
    <row r="189" spans="1:22" x14ac:dyDescent="0.3">
      <c r="A189">
        <v>2022</v>
      </c>
      <c r="B189">
        <v>1</v>
      </c>
      <c r="C189">
        <v>11410700</v>
      </c>
      <c r="D189" t="s">
        <v>205</v>
      </c>
      <c r="E189" t="s">
        <v>216</v>
      </c>
      <c r="F189">
        <v>113388</v>
      </c>
      <c r="H189" t="str">
        <f t="shared" si="8"/>
        <v>중가</v>
      </c>
      <c r="I189">
        <v>440001407</v>
      </c>
      <c r="J189">
        <v>380441122</v>
      </c>
      <c r="K189">
        <v>628064037</v>
      </c>
      <c r="L189">
        <v>34</v>
      </c>
      <c r="M189">
        <v>122</v>
      </c>
      <c r="N189">
        <v>126</v>
      </c>
      <c r="O189">
        <v>1.268135159603522</v>
      </c>
      <c r="P189">
        <v>1.4340678007947849</v>
      </c>
      <c r="Q189">
        <v>0.1565558546533779</v>
      </c>
      <c r="R189">
        <v>0.15745541648533889</v>
      </c>
      <c r="S189">
        <v>44.155844155844157</v>
      </c>
      <c r="T189">
        <f t="shared" si="9"/>
        <v>-8.2518882589941303</v>
      </c>
      <c r="U189">
        <f t="shared" si="10"/>
        <v>-1.7270414940037786</v>
      </c>
      <c r="V189">
        <f t="shared" si="11"/>
        <v>21.27581571795908</v>
      </c>
    </row>
    <row r="190" spans="1:22" x14ac:dyDescent="0.3">
      <c r="A190">
        <v>2022</v>
      </c>
      <c r="B190">
        <v>1</v>
      </c>
      <c r="C190">
        <v>11410720</v>
      </c>
      <c r="D190" t="s">
        <v>205</v>
      </c>
      <c r="E190" t="s">
        <v>217</v>
      </c>
      <c r="F190">
        <v>86080</v>
      </c>
      <c r="H190" t="str">
        <f t="shared" si="8"/>
        <v>저가</v>
      </c>
      <c r="I190">
        <v>460020891</v>
      </c>
      <c r="J190">
        <v>434667188</v>
      </c>
      <c r="K190">
        <v>683771174</v>
      </c>
      <c r="L190">
        <v>47</v>
      </c>
      <c r="M190">
        <v>102</v>
      </c>
      <c r="N190">
        <v>108</v>
      </c>
      <c r="O190">
        <v>1.2633827101294519</v>
      </c>
      <c r="P190">
        <v>1.428553680325056</v>
      </c>
      <c r="Q190">
        <v>5.8329001360001437E-2</v>
      </c>
      <c r="R190">
        <v>0.14403193376893189</v>
      </c>
      <c r="S190">
        <v>55.952380952380963</v>
      </c>
      <c r="T190">
        <f t="shared" si="9"/>
        <v>-10.435632869148316</v>
      </c>
      <c r="U190">
        <f t="shared" si="10"/>
        <v>-2.3876066338281801</v>
      </c>
      <c r="V190">
        <f t="shared" si="11"/>
        <v>20.440061904857494</v>
      </c>
    </row>
    <row r="191" spans="1:22" x14ac:dyDescent="0.3">
      <c r="A191">
        <v>2022</v>
      </c>
      <c r="B191">
        <v>1</v>
      </c>
      <c r="C191">
        <v>11440555</v>
      </c>
      <c r="D191" t="s">
        <v>219</v>
      </c>
      <c r="E191" t="s">
        <v>218</v>
      </c>
      <c r="F191">
        <v>150739</v>
      </c>
      <c r="H191" t="str">
        <f t="shared" si="8"/>
        <v>최고가</v>
      </c>
      <c r="I191">
        <v>1271905690</v>
      </c>
      <c r="J191">
        <v>290148371</v>
      </c>
      <c r="K191">
        <v>491531073</v>
      </c>
      <c r="L191">
        <v>30</v>
      </c>
      <c r="M191">
        <v>108</v>
      </c>
      <c r="N191">
        <v>111</v>
      </c>
      <c r="O191">
        <v>3.1251114939165152</v>
      </c>
      <c r="P191">
        <v>3.588660137379533</v>
      </c>
      <c r="Q191">
        <v>3.383638914174707</v>
      </c>
      <c r="R191">
        <v>0.59846204778313061</v>
      </c>
      <c r="S191">
        <v>39.473684210526322</v>
      </c>
      <c r="T191">
        <f t="shared" si="9"/>
        <v>-7.3851388289860491</v>
      </c>
      <c r="U191">
        <f t="shared" si="10"/>
        <v>-0.30151917044942222</v>
      </c>
      <c r="V191">
        <f t="shared" si="11"/>
        <v>23.079401232460633</v>
      </c>
    </row>
    <row r="192" spans="1:22" x14ac:dyDescent="0.3">
      <c r="A192">
        <v>2022</v>
      </c>
      <c r="B192">
        <v>1</v>
      </c>
      <c r="C192">
        <v>11440565</v>
      </c>
      <c r="D192" t="s">
        <v>219</v>
      </c>
      <c r="E192" t="s">
        <v>220</v>
      </c>
      <c r="F192">
        <v>121128</v>
      </c>
      <c r="H192" t="str">
        <f t="shared" si="8"/>
        <v>고가</v>
      </c>
      <c r="I192">
        <v>813317319</v>
      </c>
      <c r="J192">
        <v>1390134784</v>
      </c>
      <c r="K192">
        <v>2284407335</v>
      </c>
      <c r="L192">
        <v>61</v>
      </c>
      <c r="M192">
        <v>225</v>
      </c>
      <c r="N192">
        <v>226</v>
      </c>
      <c r="O192">
        <v>1.22304695155159</v>
      </c>
      <c r="P192">
        <v>1.381753344361514</v>
      </c>
      <c r="Q192">
        <v>-0.41493635843011889</v>
      </c>
      <c r="R192">
        <v>7.9356448762377199E-2</v>
      </c>
      <c r="S192">
        <v>60.396039603960403</v>
      </c>
      <c r="T192">
        <f t="shared" si="9"/>
        <v>-11.258231551890562</v>
      </c>
      <c r="U192">
        <f t="shared" si="10"/>
        <v>-2.6707215036339358</v>
      </c>
      <c r="V192">
        <f t="shared" si="11"/>
        <v>20.081862057907028</v>
      </c>
    </row>
    <row r="193" spans="1:22" x14ac:dyDescent="0.3">
      <c r="A193">
        <v>2022</v>
      </c>
      <c r="B193">
        <v>1</v>
      </c>
      <c r="C193">
        <v>11440585</v>
      </c>
      <c r="D193" t="s">
        <v>219</v>
      </c>
      <c r="E193" t="s">
        <v>221</v>
      </c>
      <c r="F193">
        <v>158585</v>
      </c>
      <c r="H193" t="str">
        <f t="shared" si="8"/>
        <v>최고가</v>
      </c>
      <c r="I193">
        <v>1403349949</v>
      </c>
      <c r="J193">
        <v>2477740426</v>
      </c>
      <c r="K193">
        <v>3699460847</v>
      </c>
      <c r="L193">
        <v>73</v>
      </c>
      <c r="M193">
        <v>170</v>
      </c>
      <c r="N193">
        <v>170</v>
      </c>
      <c r="O193">
        <v>1.3469097822835701</v>
      </c>
      <c r="P193">
        <v>1.525467564597687</v>
      </c>
      <c r="Q193">
        <v>-0.43361704306308962</v>
      </c>
      <c r="R193">
        <v>7.6803584256452506E-2</v>
      </c>
      <c r="S193">
        <v>117.741935483871</v>
      </c>
      <c r="T193">
        <f t="shared" si="9"/>
        <v>-21.873956590698747</v>
      </c>
      <c r="U193">
        <f t="shared" si="10"/>
        <v>-5.78409247805949</v>
      </c>
      <c r="V193">
        <f t="shared" si="11"/>
        <v>16.142793059855382</v>
      </c>
    </row>
    <row r="194" spans="1:22" x14ac:dyDescent="0.3">
      <c r="A194">
        <v>2022</v>
      </c>
      <c r="B194">
        <v>1</v>
      </c>
      <c r="C194">
        <v>11440590</v>
      </c>
      <c r="D194" t="s">
        <v>219</v>
      </c>
      <c r="E194" t="s">
        <v>222</v>
      </c>
      <c r="F194">
        <v>137815</v>
      </c>
      <c r="H194" t="str">
        <f t="shared" si="8"/>
        <v>고가</v>
      </c>
      <c r="I194">
        <v>974136513</v>
      </c>
      <c r="J194">
        <v>1791471943</v>
      </c>
      <c r="K194">
        <v>3658898834</v>
      </c>
      <c r="L194">
        <v>59</v>
      </c>
      <c r="M194">
        <v>196</v>
      </c>
      <c r="N194">
        <v>203</v>
      </c>
      <c r="O194">
        <v>1.3311555632899339</v>
      </c>
      <c r="P194">
        <v>1.50718843045615</v>
      </c>
      <c r="Q194">
        <v>-0.45623680191791871</v>
      </c>
      <c r="R194">
        <v>7.371241384982026E-2</v>
      </c>
      <c r="S194">
        <v>70.238095238095241</v>
      </c>
      <c r="T194">
        <f t="shared" si="9"/>
        <v>-13.08016762639925</v>
      </c>
      <c r="U194">
        <f t="shared" si="10"/>
        <v>-3.1557135899217359</v>
      </c>
      <c r="V194">
        <f t="shared" si="11"/>
        <v>19.468245079047268</v>
      </c>
    </row>
    <row r="195" spans="1:22" x14ac:dyDescent="0.3">
      <c r="A195">
        <v>2022</v>
      </c>
      <c r="B195">
        <v>1</v>
      </c>
      <c r="C195">
        <v>11440600</v>
      </c>
      <c r="D195" t="s">
        <v>219</v>
      </c>
      <c r="E195" t="s">
        <v>223</v>
      </c>
      <c r="F195">
        <v>135022</v>
      </c>
      <c r="H195" t="str">
        <f t="shared" ref="H195:H258" si="12">IF(F195 &lt; $G$2, "최저가",
 IF(F195 &lt; $G$3, "저가",
 IF(F195 &lt; $G$4, "중가",
 IF(F195 &lt; $G$5, "고가",
 "최고가"))))</f>
        <v>고가</v>
      </c>
      <c r="I195">
        <v>1257997254</v>
      </c>
      <c r="J195">
        <v>378953269</v>
      </c>
      <c r="K195">
        <v>749525250</v>
      </c>
      <c r="L195">
        <v>29</v>
      </c>
      <c r="M195">
        <v>128</v>
      </c>
      <c r="N195">
        <v>124</v>
      </c>
      <c r="O195">
        <v>3.5697240824270948</v>
      </c>
      <c r="P195">
        <v>4.1045304036036896</v>
      </c>
      <c r="Q195">
        <v>2.3196632854485291</v>
      </c>
      <c r="R195">
        <v>0.45306129448579191</v>
      </c>
      <c r="S195">
        <v>33.333333333333343</v>
      </c>
      <c r="T195">
        <f t="shared" ref="T195:T258" si="13">1-(($S195-(-5.822637658))/(534.375-(-5.822637658))*100)</f>
        <v>-6.2484528368343319</v>
      </c>
      <c r="U195">
        <f t="shared" ref="U195:U258" si="14">(P195*0.5 + R195*0.2 +T195*0.3)</f>
        <v>0.2683416096487039</v>
      </c>
      <c r="V195">
        <f t="shared" ref="V195:V258" si="15" xml:space="preserve"> (U195 - MIN($U$2:$U$4657)) / (MAX($U$2:$U$4657) - MIN($U$2:$U$4657)) * 100</f>
        <v>23.80039495615404</v>
      </c>
    </row>
    <row r="196" spans="1:22" x14ac:dyDescent="0.3">
      <c r="A196">
        <v>2022</v>
      </c>
      <c r="B196">
        <v>1</v>
      </c>
      <c r="C196">
        <v>11440610</v>
      </c>
      <c r="D196" t="s">
        <v>219</v>
      </c>
      <c r="E196" t="s">
        <v>224</v>
      </c>
      <c r="F196">
        <v>138016</v>
      </c>
      <c r="H196" t="str">
        <f t="shared" si="12"/>
        <v>고가</v>
      </c>
      <c r="I196">
        <v>1084697302</v>
      </c>
      <c r="J196">
        <v>278085131</v>
      </c>
      <c r="K196">
        <v>406976396</v>
      </c>
      <c r="L196">
        <v>16</v>
      </c>
      <c r="M196">
        <v>73</v>
      </c>
      <c r="N196">
        <v>72</v>
      </c>
      <c r="O196">
        <v>5.457787613593915</v>
      </c>
      <c r="P196">
        <v>6.2951922553833848</v>
      </c>
      <c r="Q196">
        <v>2.9005943902840312</v>
      </c>
      <c r="R196">
        <v>0.53245016202786577</v>
      </c>
      <c r="S196">
        <v>36.363636363636367</v>
      </c>
      <c r="T196">
        <f t="shared" si="13"/>
        <v>-6.8094147550390751</v>
      </c>
      <c r="U196">
        <f t="shared" si="14"/>
        <v>1.2112617335855433</v>
      </c>
      <c r="V196">
        <f t="shared" si="15"/>
        <v>24.993387201006559</v>
      </c>
    </row>
    <row r="197" spans="1:22" x14ac:dyDescent="0.3">
      <c r="A197">
        <v>2022</v>
      </c>
      <c r="B197">
        <v>1</v>
      </c>
      <c r="C197">
        <v>11440630</v>
      </c>
      <c r="D197" t="s">
        <v>219</v>
      </c>
      <c r="E197" t="s">
        <v>225</v>
      </c>
      <c r="F197">
        <v>145553</v>
      </c>
      <c r="H197" t="str">
        <f t="shared" si="12"/>
        <v>최고가</v>
      </c>
      <c r="I197">
        <v>1033220254</v>
      </c>
      <c r="J197">
        <v>73754955</v>
      </c>
      <c r="K197">
        <v>119286621</v>
      </c>
      <c r="L197">
        <v>18</v>
      </c>
      <c r="M197">
        <v>76</v>
      </c>
      <c r="N197">
        <v>76</v>
      </c>
      <c r="O197">
        <v>4.3818422172467324</v>
      </c>
      <c r="P197">
        <v>5.0468060144187534</v>
      </c>
      <c r="Q197">
        <v>13.00882495284554</v>
      </c>
      <c r="R197">
        <v>1.9138204665894889</v>
      </c>
      <c r="S197">
        <v>23.07692307692308</v>
      </c>
      <c r="T197">
        <f t="shared" si="13"/>
        <v>-4.3498124982951953</v>
      </c>
      <c r="U197">
        <f t="shared" si="14"/>
        <v>1.6012233510387159</v>
      </c>
      <c r="V197">
        <f t="shared" si="15"/>
        <v>25.486770652692165</v>
      </c>
    </row>
    <row r="198" spans="1:22" x14ac:dyDescent="0.3">
      <c r="A198">
        <v>2022</v>
      </c>
      <c r="B198">
        <v>1</v>
      </c>
      <c r="C198">
        <v>11440655</v>
      </c>
      <c r="D198" t="s">
        <v>219</v>
      </c>
      <c r="E198" t="s">
        <v>226</v>
      </c>
      <c r="F198">
        <v>151808</v>
      </c>
      <c r="H198" t="str">
        <f t="shared" si="12"/>
        <v>최고가</v>
      </c>
      <c r="I198">
        <v>3011831680</v>
      </c>
      <c r="J198">
        <v>2372123291</v>
      </c>
      <c r="K198">
        <v>3379867894</v>
      </c>
      <c r="L198">
        <v>96</v>
      </c>
      <c r="M198">
        <v>156</v>
      </c>
      <c r="N198">
        <v>155</v>
      </c>
      <c r="O198">
        <v>2.2962665316032731</v>
      </c>
      <c r="P198">
        <v>2.6269769047939819</v>
      </c>
      <c r="Q198">
        <v>0.26967754645262237</v>
      </c>
      <c r="R198">
        <v>0.1729143976478788</v>
      </c>
      <c r="S198">
        <v>66.206896551724142</v>
      </c>
      <c r="T198">
        <f t="shared" si="13"/>
        <v>-12.333922473634763</v>
      </c>
      <c r="U198">
        <f t="shared" si="14"/>
        <v>-2.3521054101638619</v>
      </c>
      <c r="V198">
        <f t="shared" si="15"/>
        <v>20.48497841839788</v>
      </c>
    </row>
    <row r="199" spans="1:22" x14ac:dyDescent="0.3">
      <c r="A199">
        <v>2022</v>
      </c>
      <c r="B199">
        <v>1</v>
      </c>
      <c r="C199">
        <v>11440660</v>
      </c>
      <c r="D199" t="s">
        <v>219</v>
      </c>
      <c r="E199" t="s">
        <v>227</v>
      </c>
      <c r="F199">
        <v>161603</v>
      </c>
      <c r="H199" t="str">
        <f t="shared" si="12"/>
        <v>최고가</v>
      </c>
      <c r="I199">
        <v>21702382439</v>
      </c>
      <c r="J199">
        <v>17453932861</v>
      </c>
      <c r="K199">
        <v>34101913937</v>
      </c>
      <c r="L199">
        <v>562</v>
      </c>
      <c r="M199">
        <v>792</v>
      </c>
      <c r="N199">
        <v>789</v>
      </c>
      <c r="O199">
        <v>2.6550895204386751</v>
      </c>
      <c r="P199">
        <v>3.043308145881777</v>
      </c>
      <c r="Q199">
        <v>0.24340929988867799</v>
      </c>
      <c r="R199">
        <v>0.1693246323045029</v>
      </c>
      <c r="S199">
        <v>340.60606060606062</v>
      </c>
      <c r="T199">
        <f t="shared" si="13"/>
        <v>-63.129991342795407</v>
      </c>
      <c r="U199">
        <f t="shared" si="14"/>
        <v>-17.383478403436833</v>
      </c>
      <c r="V199">
        <f t="shared" si="15"/>
        <v>1.467130612170098</v>
      </c>
    </row>
    <row r="200" spans="1:22" x14ac:dyDescent="0.3">
      <c r="A200">
        <v>2022</v>
      </c>
      <c r="B200">
        <v>1</v>
      </c>
      <c r="C200">
        <v>11440680</v>
      </c>
      <c r="D200" t="s">
        <v>219</v>
      </c>
      <c r="E200" t="s">
        <v>228</v>
      </c>
      <c r="F200">
        <v>131301</v>
      </c>
      <c r="H200" t="str">
        <f t="shared" si="12"/>
        <v>고가</v>
      </c>
      <c r="I200">
        <v>4175945749</v>
      </c>
      <c r="J200">
        <v>2492201391</v>
      </c>
      <c r="K200">
        <v>4318493164</v>
      </c>
      <c r="L200">
        <v>110</v>
      </c>
      <c r="M200">
        <v>186</v>
      </c>
      <c r="N200">
        <v>181</v>
      </c>
      <c r="O200">
        <v>3.2125627521434859</v>
      </c>
      <c r="P200">
        <v>3.6901271336566999</v>
      </c>
      <c r="Q200">
        <v>0.67560525569099161</v>
      </c>
      <c r="R200">
        <v>0.22838765578837311</v>
      </c>
      <c r="S200">
        <v>63.953488372093027</v>
      </c>
      <c r="T200">
        <f t="shared" si="13"/>
        <v>-11.916777335903198</v>
      </c>
      <c r="U200">
        <f t="shared" si="14"/>
        <v>-1.6842921027849347</v>
      </c>
      <c r="V200">
        <f t="shared" si="15"/>
        <v>21.329902687683852</v>
      </c>
    </row>
    <row r="201" spans="1:22" x14ac:dyDescent="0.3">
      <c r="A201">
        <v>2022</v>
      </c>
      <c r="B201">
        <v>1</v>
      </c>
      <c r="C201">
        <v>11440690</v>
      </c>
      <c r="D201" t="s">
        <v>219</v>
      </c>
      <c r="E201" t="s">
        <v>229</v>
      </c>
      <c r="F201">
        <v>135592</v>
      </c>
      <c r="H201" t="str">
        <f t="shared" si="12"/>
        <v>고가</v>
      </c>
      <c r="I201">
        <v>1815700389</v>
      </c>
      <c r="J201">
        <v>1333707923</v>
      </c>
      <c r="K201">
        <v>1906682331</v>
      </c>
      <c r="L201">
        <v>54</v>
      </c>
      <c r="M201">
        <v>146</v>
      </c>
      <c r="N201">
        <v>151</v>
      </c>
      <c r="O201">
        <v>2.75533145824547</v>
      </c>
      <c r="P201">
        <v>3.159615772969997</v>
      </c>
      <c r="Q201">
        <v>0.36139281898829961</v>
      </c>
      <c r="R201">
        <v>0.18544802093352089</v>
      </c>
      <c r="S201">
        <v>47.787610619469028</v>
      </c>
      <c r="T201">
        <f t="shared" si="13"/>
        <v>-8.9241915440233299</v>
      </c>
      <c r="U201">
        <f t="shared" si="14"/>
        <v>-1.0603599725352963</v>
      </c>
      <c r="V201">
        <f t="shared" si="15"/>
        <v>22.119308040063402</v>
      </c>
    </row>
    <row r="202" spans="1:22" x14ac:dyDescent="0.3">
      <c r="A202">
        <v>2022</v>
      </c>
      <c r="B202">
        <v>1</v>
      </c>
      <c r="C202">
        <v>11440700</v>
      </c>
      <c r="D202" t="s">
        <v>219</v>
      </c>
      <c r="E202" t="s">
        <v>230</v>
      </c>
      <c r="F202">
        <v>97684</v>
      </c>
      <c r="H202" t="str">
        <f t="shared" si="12"/>
        <v>중가</v>
      </c>
      <c r="I202">
        <v>581492264</v>
      </c>
      <c r="J202">
        <v>540548858</v>
      </c>
      <c r="K202">
        <v>582689532</v>
      </c>
      <c r="L202">
        <v>26</v>
      </c>
      <c r="M202">
        <v>103</v>
      </c>
      <c r="N202">
        <v>111</v>
      </c>
      <c r="O202">
        <v>2.5439270251153472</v>
      </c>
      <c r="P202">
        <v>2.9143297329027611</v>
      </c>
      <c r="Q202">
        <v>7.5744135602262244E-2</v>
      </c>
      <c r="R202">
        <v>0.14641185072307361</v>
      </c>
      <c r="S202">
        <v>38.805970149253731</v>
      </c>
      <c r="T202">
        <f t="shared" si="13"/>
        <v>-7.2615333159802109</v>
      </c>
      <c r="U202">
        <f t="shared" si="14"/>
        <v>-0.69201275819806796</v>
      </c>
      <c r="V202">
        <f t="shared" si="15"/>
        <v>22.585344726482425</v>
      </c>
    </row>
    <row r="203" spans="1:22" x14ac:dyDescent="0.3">
      <c r="A203">
        <v>2022</v>
      </c>
      <c r="B203">
        <v>1</v>
      </c>
      <c r="C203">
        <v>11440710</v>
      </c>
      <c r="D203" t="s">
        <v>219</v>
      </c>
      <c r="E203" t="s">
        <v>231</v>
      </c>
      <c r="F203">
        <v>141807</v>
      </c>
      <c r="H203" t="str">
        <f t="shared" si="12"/>
        <v>고가</v>
      </c>
      <c r="I203">
        <v>4517464984</v>
      </c>
      <c r="J203">
        <v>3157521449</v>
      </c>
      <c r="K203">
        <v>4810092261</v>
      </c>
      <c r="L203">
        <v>145</v>
      </c>
      <c r="M203">
        <v>144</v>
      </c>
      <c r="N203">
        <v>164</v>
      </c>
      <c r="O203">
        <v>2.441105863300741</v>
      </c>
      <c r="P203">
        <v>2.7950295117901152</v>
      </c>
      <c r="Q203">
        <v>0.43069969815429121</v>
      </c>
      <c r="R203">
        <v>0.1949193585914028</v>
      </c>
      <c r="S203">
        <v>226.5625</v>
      </c>
      <c r="T203">
        <f t="shared" si="13"/>
        <v>-42.018540152358717</v>
      </c>
      <c r="U203">
        <f t="shared" si="14"/>
        <v>-11.169063418094277</v>
      </c>
      <c r="V203">
        <f t="shared" si="15"/>
        <v>9.3296724071796096</v>
      </c>
    </row>
    <row r="204" spans="1:22" x14ac:dyDescent="0.3">
      <c r="A204">
        <v>2022</v>
      </c>
      <c r="B204">
        <v>1</v>
      </c>
      <c r="C204">
        <v>11440720</v>
      </c>
      <c r="D204" t="s">
        <v>219</v>
      </c>
      <c r="E204" t="s">
        <v>232</v>
      </c>
      <c r="F204">
        <v>93226</v>
      </c>
      <c r="H204" t="str">
        <f t="shared" si="12"/>
        <v>저가</v>
      </c>
      <c r="I204">
        <v>385484690</v>
      </c>
      <c r="J204">
        <v>452804019</v>
      </c>
      <c r="K204">
        <v>734130580</v>
      </c>
      <c r="L204">
        <v>23</v>
      </c>
      <c r="M204">
        <v>91</v>
      </c>
      <c r="N204">
        <v>89</v>
      </c>
      <c r="O204">
        <v>1.9975595640991279</v>
      </c>
      <c r="P204">
        <v>2.2803964281467111</v>
      </c>
      <c r="Q204">
        <v>-0.14867211017400439</v>
      </c>
      <c r="R204">
        <v>0.1157435813501221</v>
      </c>
      <c r="S204">
        <v>28.75</v>
      </c>
      <c r="T204">
        <f t="shared" si="13"/>
        <v>-5.3999979355496537</v>
      </c>
      <c r="U204">
        <f t="shared" si="14"/>
        <v>-0.45665245032151613</v>
      </c>
      <c r="V204">
        <f t="shared" si="15"/>
        <v>22.883125010214748</v>
      </c>
    </row>
    <row r="205" spans="1:22" x14ac:dyDescent="0.3">
      <c r="A205">
        <v>2022</v>
      </c>
      <c r="B205">
        <v>1</v>
      </c>
      <c r="C205">
        <v>11440730</v>
      </c>
      <c r="D205" t="s">
        <v>219</v>
      </c>
      <c r="E205" t="s">
        <v>233</v>
      </c>
      <c r="F205">
        <v>135584</v>
      </c>
      <c r="H205" t="str">
        <f t="shared" si="12"/>
        <v>고가</v>
      </c>
      <c r="I205">
        <v>1222774724</v>
      </c>
      <c r="J205">
        <v>138414307</v>
      </c>
      <c r="K205">
        <v>146142429</v>
      </c>
      <c r="L205">
        <v>23</v>
      </c>
      <c r="M205">
        <v>102</v>
      </c>
      <c r="N205">
        <v>108</v>
      </c>
      <c r="O205">
        <v>4.3568004119449206</v>
      </c>
      <c r="P205">
        <v>5.0177507804878942</v>
      </c>
      <c r="Q205">
        <v>7.8341642602018009</v>
      </c>
      <c r="R205">
        <v>1.20666182267457</v>
      </c>
      <c r="S205">
        <v>11.111111111111111</v>
      </c>
      <c r="T205">
        <f t="shared" si="13"/>
        <v>-2.1347321033328726</v>
      </c>
      <c r="U205">
        <f t="shared" si="14"/>
        <v>2.1097881237789995</v>
      </c>
      <c r="V205">
        <f t="shared" si="15"/>
        <v>26.130212037049532</v>
      </c>
    </row>
    <row r="206" spans="1:22" x14ac:dyDescent="0.3">
      <c r="A206">
        <v>2022</v>
      </c>
      <c r="B206">
        <v>1</v>
      </c>
      <c r="C206">
        <v>11440740</v>
      </c>
      <c r="D206" t="s">
        <v>219</v>
      </c>
      <c r="E206" t="s">
        <v>234</v>
      </c>
      <c r="F206">
        <v>150592</v>
      </c>
      <c r="H206" t="str">
        <f t="shared" si="12"/>
        <v>최고가</v>
      </c>
      <c r="I206">
        <v>6665803822</v>
      </c>
      <c r="J206">
        <v>2490972511</v>
      </c>
      <c r="K206">
        <v>4428022799</v>
      </c>
      <c r="L206">
        <v>54</v>
      </c>
      <c r="M206">
        <v>319</v>
      </c>
      <c r="N206">
        <v>322</v>
      </c>
      <c r="O206">
        <v>9.1078182933222447</v>
      </c>
      <c r="P206">
        <v>10.530210217392771</v>
      </c>
      <c r="Q206">
        <v>1.6759844970444959</v>
      </c>
      <c r="R206">
        <v>0.36509745566411239</v>
      </c>
      <c r="S206">
        <v>6.4285714285714279</v>
      </c>
      <c r="T206">
        <f t="shared" si="13"/>
        <v>-1.2679123773450653</v>
      </c>
      <c r="U206">
        <f t="shared" si="14"/>
        <v>4.9577508866256883</v>
      </c>
      <c r="V206">
        <f t="shared" si="15"/>
        <v>29.733483834367163</v>
      </c>
    </row>
    <row r="207" spans="1:22" x14ac:dyDescent="0.3">
      <c r="A207">
        <v>2022</v>
      </c>
      <c r="B207">
        <v>1</v>
      </c>
      <c r="C207">
        <v>11470510</v>
      </c>
      <c r="D207" t="s">
        <v>236</v>
      </c>
      <c r="E207" t="s">
        <v>235</v>
      </c>
      <c r="F207">
        <v>153427</v>
      </c>
      <c r="H207" t="str">
        <f t="shared" si="12"/>
        <v>최고가</v>
      </c>
      <c r="I207">
        <v>3756160761</v>
      </c>
      <c r="J207">
        <v>2986386113</v>
      </c>
      <c r="K207">
        <v>4170507896</v>
      </c>
      <c r="L207">
        <v>61</v>
      </c>
      <c r="M207">
        <v>231</v>
      </c>
      <c r="N207">
        <v>233</v>
      </c>
      <c r="O207">
        <v>4.4593343282352</v>
      </c>
      <c r="P207">
        <v>5.1367177194827249</v>
      </c>
      <c r="Q207">
        <v>0.25776126022321882</v>
      </c>
      <c r="R207">
        <v>0.17128594211987361</v>
      </c>
      <c r="S207">
        <v>43.262411347517727</v>
      </c>
      <c r="T207">
        <f t="shared" si="13"/>
        <v>-8.086498270952001</v>
      </c>
      <c r="U207">
        <f t="shared" si="14"/>
        <v>0.17666656687973692</v>
      </c>
      <c r="V207">
        <f t="shared" si="15"/>
        <v>23.684406748570481</v>
      </c>
    </row>
    <row r="208" spans="1:22" x14ac:dyDescent="0.3">
      <c r="A208">
        <v>2022</v>
      </c>
      <c r="B208">
        <v>1</v>
      </c>
      <c r="C208">
        <v>11470520</v>
      </c>
      <c r="D208" t="s">
        <v>236</v>
      </c>
      <c r="E208" t="s">
        <v>237</v>
      </c>
      <c r="F208">
        <v>117154</v>
      </c>
      <c r="H208" t="str">
        <f t="shared" si="12"/>
        <v>고가</v>
      </c>
      <c r="I208">
        <v>501963300</v>
      </c>
      <c r="J208">
        <v>573410165</v>
      </c>
      <c r="K208">
        <v>849499111</v>
      </c>
      <c r="L208">
        <v>24</v>
      </c>
      <c r="M208">
        <v>77</v>
      </c>
      <c r="N208">
        <v>79</v>
      </c>
      <c r="O208">
        <v>1.9836319431403679</v>
      </c>
      <c r="P208">
        <v>2.2642366393383608</v>
      </c>
      <c r="Q208">
        <v>-0.1245999275230846</v>
      </c>
      <c r="R208">
        <v>0.11903323704942161</v>
      </c>
      <c r="S208">
        <v>23.300970873786412</v>
      </c>
      <c r="T208">
        <f t="shared" si="13"/>
        <v>-4.3912876513215364</v>
      </c>
      <c r="U208">
        <f t="shared" si="14"/>
        <v>-0.16146132831739601</v>
      </c>
      <c r="V208">
        <f t="shared" si="15"/>
        <v>23.25660385572915</v>
      </c>
    </row>
    <row r="209" spans="1:22" x14ac:dyDescent="0.3">
      <c r="A209">
        <v>2022</v>
      </c>
      <c r="B209">
        <v>1</v>
      </c>
      <c r="C209">
        <v>11470530</v>
      </c>
      <c r="D209" t="s">
        <v>236</v>
      </c>
      <c r="E209" t="s">
        <v>238</v>
      </c>
      <c r="F209">
        <v>114040</v>
      </c>
      <c r="H209" t="str">
        <f t="shared" si="12"/>
        <v>중가</v>
      </c>
      <c r="I209">
        <v>520629500</v>
      </c>
      <c r="J209">
        <v>555539723</v>
      </c>
      <c r="K209">
        <v>742499652</v>
      </c>
      <c r="L209">
        <v>43</v>
      </c>
      <c r="M209">
        <v>83</v>
      </c>
      <c r="N209">
        <v>86</v>
      </c>
      <c r="O209">
        <v>1.1796701733015389</v>
      </c>
      <c r="P209">
        <v>1.3314246071146441</v>
      </c>
      <c r="Q209">
        <v>-6.2840192257503064E-2</v>
      </c>
      <c r="R209">
        <v>0.1274731973160029</v>
      </c>
      <c r="S209">
        <v>81.132075471698116</v>
      </c>
      <c r="T209">
        <f t="shared" si="13"/>
        <v>-15.096833282478975</v>
      </c>
      <c r="U209">
        <f t="shared" si="14"/>
        <v>-3.8378430417231697</v>
      </c>
      <c r="V209">
        <f t="shared" si="15"/>
        <v>18.605207876503567</v>
      </c>
    </row>
    <row r="210" spans="1:22" x14ac:dyDescent="0.3">
      <c r="A210">
        <v>2022</v>
      </c>
      <c r="B210">
        <v>1</v>
      </c>
      <c r="C210">
        <v>11470540</v>
      </c>
      <c r="D210" t="s">
        <v>236</v>
      </c>
      <c r="E210" t="s">
        <v>239</v>
      </c>
      <c r="F210">
        <v>96767</v>
      </c>
      <c r="H210" t="str">
        <f t="shared" si="12"/>
        <v>중가</v>
      </c>
      <c r="I210">
        <v>87617748</v>
      </c>
      <c r="J210">
        <v>349441292</v>
      </c>
      <c r="K210">
        <v>472308270</v>
      </c>
      <c r="L210">
        <v>35</v>
      </c>
      <c r="M210">
        <v>115</v>
      </c>
      <c r="N210">
        <v>115</v>
      </c>
      <c r="O210">
        <v>0.2874446670377101</v>
      </c>
      <c r="P210">
        <v>0.2962028852327126</v>
      </c>
      <c r="Q210">
        <v>-0.74926332403784723</v>
      </c>
      <c r="R210">
        <v>3.3668003149035369E-2</v>
      </c>
      <c r="S210">
        <v>61.403508771929829</v>
      </c>
      <c r="T210">
        <f t="shared" si="13"/>
        <v>-11.444731658099331</v>
      </c>
      <c r="U210">
        <f t="shared" si="14"/>
        <v>-3.2785844541836355</v>
      </c>
      <c r="V210">
        <f t="shared" si="15"/>
        <v>19.312787597059547</v>
      </c>
    </row>
    <row r="211" spans="1:22" x14ac:dyDescent="0.3">
      <c r="A211">
        <v>2022</v>
      </c>
      <c r="B211">
        <v>1</v>
      </c>
      <c r="C211">
        <v>11470550</v>
      </c>
      <c r="D211" t="s">
        <v>236</v>
      </c>
      <c r="E211" t="s">
        <v>240</v>
      </c>
      <c r="F211">
        <v>156006</v>
      </c>
      <c r="H211" t="str">
        <f t="shared" si="12"/>
        <v>최고가</v>
      </c>
      <c r="I211">
        <v>770175098</v>
      </c>
      <c r="J211">
        <v>18819057</v>
      </c>
      <c r="K211">
        <v>74053438</v>
      </c>
      <c r="L211">
        <v>13</v>
      </c>
      <c r="M211">
        <v>62</v>
      </c>
      <c r="N211">
        <v>58</v>
      </c>
      <c r="O211">
        <v>4.2195128041864702</v>
      </c>
      <c r="P211">
        <v>4.8584602057408306</v>
      </c>
      <c r="Q211">
        <v>39.925275798888329</v>
      </c>
      <c r="R211">
        <v>5.5921680935844531</v>
      </c>
      <c r="S211">
        <v>7.1823204419889501</v>
      </c>
      <c r="T211">
        <f t="shared" si="13"/>
        <v>-1.4074444598409022</v>
      </c>
      <c r="U211">
        <f t="shared" si="14"/>
        <v>3.1254303836350354</v>
      </c>
      <c r="V211">
        <f t="shared" si="15"/>
        <v>27.415213076685742</v>
      </c>
    </row>
    <row r="212" spans="1:22" x14ac:dyDescent="0.3">
      <c r="A212">
        <v>2022</v>
      </c>
      <c r="B212">
        <v>1</v>
      </c>
      <c r="C212">
        <v>11470560</v>
      </c>
      <c r="D212" t="s">
        <v>236</v>
      </c>
      <c r="E212" t="s">
        <v>241</v>
      </c>
      <c r="F212">
        <v>71749</v>
      </c>
      <c r="H212" t="str">
        <f t="shared" si="12"/>
        <v>저가</v>
      </c>
      <c r="I212">
        <v>67118589</v>
      </c>
      <c r="J212">
        <v>435654413</v>
      </c>
      <c r="K212">
        <v>489260441</v>
      </c>
      <c r="L212">
        <v>56</v>
      </c>
      <c r="M212">
        <v>154</v>
      </c>
      <c r="N212">
        <v>158</v>
      </c>
      <c r="O212">
        <v>0.18560788801436751</v>
      </c>
      <c r="P212">
        <v>0.17804481309586781</v>
      </c>
      <c r="Q212">
        <v>-0.84593616638057556</v>
      </c>
      <c r="R212">
        <v>2.0456888419973229E-2</v>
      </c>
      <c r="S212">
        <v>86.153846153846146</v>
      </c>
      <c r="T212">
        <f t="shared" si="13"/>
        <v>-16.026450580310872</v>
      </c>
      <c r="U212">
        <f t="shared" si="14"/>
        <v>-4.7148213898613323</v>
      </c>
      <c r="V212">
        <f t="shared" si="15"/>
        <v>17.495645845030282</v>
      </c>
    </row>
    <row r="213" spans="1:22" x14ac:dyDescent="0.3">
      <c r="A213">
        <v>2022</v>
      </c>
      <c r="B213">
        <v>1</v>
      </c>
      <c r="C213">
        <v>11470570</v>
      </c>
      <c r="D213" t="s">
        <v>236</v>
      </c>
      <c r="E213" t="s">
        <v>242</v>
      </c>
      <c r="F213">
        <v>74776</v>
      </c>
      <c r="H213" t="str">
        <f t="shared" si="12"/>
        <v>저가</v>
      </c>
      <c r="I213">
        <v>124827703</v>
      </c>
      <c r="J213">
        <v>124000697</v>
      </c>
      <c r="K213">
        <v>161557268</v>
      </c>
      <c r="L213">
        <v>14</v>
      </c>
      <c r="M213">
        <v>42</v>
      </c>
      <c r="N213">
        <v>41</v>
      </c>
      <c r="O213">
        <v>1.324885064132282</v>
      </c>
      <c r="P213">
        <v>1.4999129637838</v>
      </c>
      <c r="Q213">
        <v>6.669365737516782E-3</v>
      </c>
      <c r="R213">
        <v>0.13697223265193531</v>
      </c>
      <c r="S213">
        <v>22.95081967213115</v>
      </c>
      <c r="T213">
        <f t="shared" si="13"/>
        <v>-4.3264685597066004</v>
      </c>
      <c r="U213">
        <f t="shared" si="14"/>
        <v>-0.52058963948969295</v>
      </c>
      <c r="V213">
        <f t="shared" si="15"/>
        <v>22.802231020470593</v>
      </c>
    </row>
    <row r="214" spans="1:22" x14ac:dyDescent="0.3">
      <c r="A214">
        <v>2022</v>
      </c>
      <c r="B214">
        <v>1</v>
      </c>
      <c r="C214">
        <v>11470580</v>
      </c>
      <c r="D214" t="s">
        <v>236</v>
      </c>
      <c r="E214" t="s">
        <v>243</v>
      </c>
      <c r="F214">
        <v>91049</v>
      </c>
      <c r="H214" t="str">
        <f t="shared" si="12"/>
        <v>저가</v>
      </c>
      <c r="I214">
        <v>152578247</v>
      </c>
      <c r="J214">
        <v>94659210</v>
      </c>
      <c r="K214">
        <v>211116798</v>
      </c>
      <c r="L214">
        <v>19</v>
      </c>
      <c r="M214">
        <v>52</v>
      </c>
      <c r="N214">
        <v>52</v>
      </c>
      <c r="O214">
        <v>0.97998929180155492</v>
      </c>
      <c r="P214">
        <v>1.099741042228761</v>
      </c>
      <c r="Q214">
        <v>0.61186900883706929</v>
      </c>
      <c r="R214">
        <v>0.21967758945348859</v>
      </c>
      <c r="S214">
        <v>21.83908045977012</v>
      </c>
      <c r="T214">
        <f t="shared" si="13"/>
        <v>-4.1206662505404736</v>
      </c>
      <c r="U214">
        <f t="shared" si="14"/>
        <v>-0.64239383615706391</v>
      </c>
      <c r="V214">
        <f t="shared" si="15"/>
        <v>22.64812309730106</v>
      </c>
    </row>
    <row r="215" spans="1:22" x14ac:dyDescent="0.3">
      <c r="A215">
        <v>2022</v>
      </c>
      <c r="B215">
        <v>1</v>
      </c>
      <c r="C215">
        <v>11470590</v>
      </c>
      <c r="D215" t="s">
        <v>236</v>
      </c>
      <c r="E215" t="s">
        <v>244</v>
      </c>
      <c r="F215">
        <v>72238</v>
      </c>
      <c r="H215" t="str">
        <f t="shared" si="12"/>
        <v>저가</v>
      </c>
      <c r="I215">
        <v>189510644</v>
      </c>
      <c r="J215">
        <v>360425269</v>
      </c>
      <c r="K215">
        <v>561925376</v>
      </c>
      <c r="L215">
        <v>38</v>
      </c>
      <c r="M215">
        <v>81</v>
      </c>
      <c r="N215">
        <v>84</v>
      </c>
      <c r="O215">
        <v>0.76708199293789903</v>
      </c>
      <c r="P215">
        <v>0.85271127342758601</v>
      </c>
      <c r="Q215">
        <v>-0.47420267029057828</v>
      </c>
      <c r="R215">
        <v>7.1257234685469475E-2</v>
      </c>
      <c r="S215">
        <v>73.07692307692308</v>
      </c>
      <c r="T215">
        <f t="shared" si="13"/>
        <v>-13.605684148673475</v>
      </c>
      <c r="U215">
        <f t="shared" si="14"/>
        <v>-3.641098160951155</v>
      </c>
      <c r="V215">
        <f t="shared" si="15"/>
        <v>18.854131524453166</v>
      </c>
    </row>
    <row r="216" spans="1:22" x14ac:dyDescent="0.3">
      <c r="A216">
        <v>2022</v>
      </c>
      <c r="B216">
        <v>1</v>
      </c>
      <c r="C216">
        <v>11470600</v>
      </c>
      <c r="D216" t="s">
        <v>236</v>
      </c>
      <c r="E216" t="s">
        <v>245</v>
      </c>
      <c r="F216">
        <v>86428</v>
      </c>
      <c r="H216" t="str">
        <f t="shared" si="12"/>
        <v>저가</v>
      </c>
      <c r="I216">
        <v>159973585</v>
      </c>
      <c r="J216">
        <v>186999125</v>
      </c>
      <c r="K216">
        <v>283353133</v>
      </c>
      <c r="L216">
        <v>19</v>
      </c>
      <c r="M216">
        <v>77</v>
      </c>
      <c r="N216">
        <v>75</v>
      </c>
      <c r="O216">
        <v>1.0824247245518499</v>
      </c>
      <c r="P216">
        <v>1.218593713811235</v>
      </c>
      <c r="Q216">
        <v>-0.14452228051869229</v>
      </c>
      <c r="R216">
        <v>0.11631068866127391</v>
      </c>
      <c r="S216">
        <v>27.536231884057969</v>
      </c>
      <c r="T216">
        <f t="shared" si="13"/>
        <v>-5.1753082976600355</v>
      </c>
      <c r="U216">
        <f t="shared" si="14"/>
        <v>-0.92003349466013817</v>
      </c>
      <c r="V216">
        <f t="shared" si="15"/>
        <v>22.29685054403879</v>
      </c>
    </row>
    <row r="217" spans="1:22" x14ac:dyDescent="0.3">
      <c r="A217">
        <v>2022</v>
      </c>
      <c r="B217">
        <v>1</v>
      </c>
      <c r="C217">
        <v>11470610</v>
      </c>
      <c r="D217" t="s">
        <v>236</v>
      </c>
      <c r="E217" t="s">
        <v>246</v>
      </c>
      <c r="F217">
        <v>111185</v>
      </c>
      <c r="H217" t="str">
        <f t="shared" si="12"/>
        <v>중가</v>
      </c>
      <c r="I217">
        <v>70159189</v>
      </c>
      <c r="J217">
        <v>106988962</v>
      </c>
      <c r="K217">
        <v>137218354</v>
      </c>
      <c r="L217">
        <v>13</v>
      </c>
      <c r="M217">
        <v>46</v>
      </c>
      <c r="N217">
        <v>44</v>
      </c>
      <c r="O217">
        <v>0.53932741649879745</v>
      </c>
      <c r="P217">
        <v>0.58845466662524926</v>
      </c>
      <c r="Q217">
        <v>-0.34423899729020652</v>
      </c>
      <c r="R217">
        <v>8.9017806869032434E-2</v>
      </c>
      <c r="S217">
        <v>31.707317073170739</v>
      </c>
      <c r="T217">
        <f t="shared" si="13"/>
        <v>-5.947448880724469</v>
      </c>
      <c r="U217">
        <f t="shared" si="14"/>
        <v>-1.4722037695309094</v>
      </c>
      <c r="V217">
        <f t="shared" si="15"/>
        <v>21.59823902962059</v>
      </c>
    </row>
    <row r="218" spans="1:22" x14ac:dyDescent="0.3">
      <c r="A218">
        <v>2022</v>
      </c>
      <c r="B218">
        <v>1</v>
      </c>
      <c r="C218">
        <v>11470611</v>
      </c>
      <c r="D218" t="s">
        <v>236</v>
      </c>
      <c r="E218" t="s">
        <v>247</v>
      </c>
      <c r="F218">
        <v>60330</v>
      </c>
      <c r="H218" t="str">
        <f t="shared" si="12"/>
        <v>저가</v>
      </c>
      <c r="I218">
        <v>109249181</v>
      </c>
      <c r="J218">
        <v>354011203</v>
      </c>
      <c r="K218">
        <v>498947850</v>
      </c>
      <c r="L218">
        <v>25</v>
      </c>
      <c r="M218">
        <v>82</v>
      </c>
      <c r="N218">
        <v>79</v>
      </c>
      <c r="O218">
        <v>0.80482664603937604</v>
      </c>
      <c r="P218">
        <v>0.89650522966536383</v>
      </c>
      <c r="Q218">
        <v>-0.69139626069969318</v>
      </c>
      <c r="R218">
        <v>4.1575998758432743E-2</v>
      </c>
      <c r="S218">
        <v>21.008403361344541</v>
      </c>
      <c r="T218">
        <f t="shared" si="13"/>
        <v>-3.9668934384217573</v>
      </c>
      <c r="U218">
        <f t="shared" si="14"/>
        <v>-0.73350021694215861</v>
      </c>
      <c r="V218">
        <f t="shared" si="15"/>
        <v>22.532854366711874</v>
      </c>
    </row>
    <row r="219" spans="1:22" x14ac:dyDescent="0.3">
      <c r="A219">
        <v>2022</v>
      </c>
      <c r="B219">
        <v>1</v>
      </c>
      <c r="C219">
        <v>11470620</v>
      </c>
      <c r="D219" t="s">
        <v>236</v>
      </c>
      <c r="E219" t="s">
        <v>248</v>
      </c>
      <c r="F219">
        <v>89752</v>
      </c>
      <c r="H219" t="str">
        <f t="shared" si="12"/>
        <v>저가</v>
      </c>
      <c r="I219">
        <v>444862920</v>
      </c>
      <c r="J219">
        <v>716237353</v>
      </c>
      <c r="K219">
        <v>1283758111</v>
      </c>
      <c r="L219">
        <v>40</v>
      </c>
      <c r="M219">
        <v>106</v>
      </c>
      <c r="N219">
        <v>99</v>
      </c>
      <c r="O219">
        <v>1.37682762872508</v>
      </c>
      <c r="P219">
        <v>1.560180318594008</v>
      </c>
      <c r="Q219">
        <v>-0.37888897006464839</v>
      </c>
      <c r="R219">
        <v>8.4282611807123056E-2</v>
      </c>
      <c r="S219">
        <v>57.142857142857153</v>
      </c>
      <c r="T219">
        <f t="shared" si="13"/>
        <v>-10.656010765585894</v>
      </c>
      <c r="U219">
        <f t="shared" si="14"/>
        <v>-2.3998565480173393</v>
      </c>
      <c r="V219">
        <f t="shared" si="15"/>
        <v>20.424563187355574</v>
      </c>
    </row>
    <row r="220" spans="1:22" x14ac:dyDescent="0.3">
      <c r="A220">
        <v>2022</v>
      </c>
      <c r="B220">
        <v>1</v>
      </c>
      <c r="C220">
        <v>11470630</v>
      </c>
      <c r="D220" t="s">
        <v>236</v>
      </c>
      <c r="E220" t="s">
        <v>249</v>
      </c>
      <c r="F220">
        <v>92010</v>
      </c>
      <c r="H220" t="str">
        <f t="shared" si="12"/>
        <v>저가</v>
      </c>
      <c r="I220">
        <v>204876029</v>
      </c>
      <c r="J220">
        <v>109178977</v>
      </c>
      <c r="K220">
        <v>272386386</v>
      </c>
      <c r="L220">
        <v>15</v>
      </c>
      <c r="M220">
        <v>72</v>
      </c>
      <c r="N220">
        <v>72</v>
      </c>
      <c r="O220">
        <v>1.649386169780257</v>
      </c>
      <c r="P220">
        <v>1.8764215829424109</v>
      </c>
      <c r="Q220">
        <v>0.87651537529977042</v>
      </c>
      <c r="R220">
        <v>0.25584362559394919</v>
      </c>
      <c r="S220">
        <v>28.84615384615385</v>
      </c>
      <c r="T220">
        <f t="shared" si="13"/>
        <v>-5.4177976887234607</v>
      </c>
      <c r="U220">
        <f t="shared" si="14"/>
        <v>-0.63595979002704284</v>
      </c>
      <c r="V220">
        <f t="shared" si="15"/>
        <v>22.656263518680646</v>
      </c>
    </row>
    <row r="221" spans="1:22" x14ac:dyDescent="0.3">
      <c r="A221">
        <v>2022</v>
      </c>
      <c r="B221">
        <v>1</v>
      </c>
      <c r="C221">
        <v>11470640</v>
      </c>
      <c r="D221" t="s">
        <v>236</v>
      </c>
      <c r="E221" t="s">
        <v>250</v>
      </c>
      <c r="F221">
        <v>101570</v>
      </c>
      <c r="H221" t="str">
        <f t="shared" si="12"/>
        <v>중가</v>
      </c>
      <c r="I221">
        <v>817530723</v>
      </c>
      <c r="J221">
        <v>242703008</v>
      </c>
      <c r="K221">
        <v>345015643</v>
      </c>
      <c r="L221">
        <v>17</v>
      </c>
      <c r="M221">
        <v>54</v>
      </c>
      <c r="N221">
        <v>50</v>
      </c>
      <c r="O221">
        <v>5.2607443721802989</v>
      </c>
      <c r="P221">
        <v>6.0665690628952254</v>
      </c>
      <c r="Q221">
        <v>2.368440835310949</v>
      </c>
      <c r="R221">
        <v>0.45972713560330458</v>
      </c>
      <c r="S221">
        <v>6.2499999999999991</v>
      </c>
      <c r="T221">
        <f t="shared" si="13"/>
        <v>-1.2348556928794281</v>
      </c>
      <c r="U221">
        <f t="shared" si="14"/>
        <v>2.7547732507044453</v>
      </c>
      <c r="V221">
        <f t="shared" si="15"/>
        <v>26.946253857489904</v>
      </c>
    </row>
    <row r="222" spans="1:22" x14ac:dyDescent="0.3">
      <c r="A222">
        <v>2022</v>
      </c>
      <c r="B222">
        <v>1</v>
      </c>
      <c r="C222">
        <v>11470650</v>
      </c>
      <c r="D222" t="s">
        <v>236</v>
      </c>
      <c r="E222" t="s">
        <v>251</v>
      </c>
      <c r="F222">
        <v>105058</v>
      </c>
      <c r="H222" t="str">
        <f t="shared" si="12"/>
        <v>중가</v>
      </c>
      <c r="I222">
        <v>971231982</v>
      </c>
      <c r="J222">
        <v>2768020476</v>
      </c>
      <c r="K222">
        <v>4235867214</v>
      </c>
      <c r="L222">
        <v>84</v>
      </c>
      <c r="M222">
        <v>217</v>
      </c>
      <c r="N222">
        <v>240</v>
      </c>
      <c r="O222">
        <v>1.222846797853461</v>
      </c>
      <c r="P222">
        <v>1.3815211122020841</v>
      </c>
      <c r="Q222">
        <v>-0.64912398935592264</v>
      </c>
      <c r="R222">
        <v>4.7352841696397779E-2</v>
      </c>
      <c r="S222">
        <v>83.168316831683171</v>
      </c>
      <c r="T222">
        <f t="shared" si="13"/>
        <v>-15.473777056023245</v>
      </c>
      <c r="U222">
        <f t="shared" si="14"/>
        <v>-3.9419019923666516</v>
      </c>
      <c r="V222">
        <f t="shared" si="15"/>
        <v>18.473551421228379</v>
      </c>
    </row>
    <row r="223" spans="1:22" x14ac:dyDescent="0.3">
      <c r="A223">
        <v>2022</v>
      </c>
      <c r="B223">
        <v>1</v>
      </c>
      <c r="C223">
        <v>11470680</v>
      </c>
      <c r="D223" t="s">
        <v>236</v>
      </c>
      <c r="E223" t="s">
        <v>252</v>
      </c>
      <c r="F223">
        <v>99486</v>
      </c>
      <c r="H223" t="str">
        <f t="shared" si="12"/>
        <v>중가</v>
      </c>
      <c r="I223">
        <v>735218595</v>
      </c>
      <c r="J223">
        <v>80229611</v>
      </c>
      <c r="K223">
        <v>278905729</v>
      </c>
      <c r="L223">
        <v>8</v>
      </c>
      <c r="M223">
        <v>51</v>
      </c>
      <c r="N223">
        <v>55</v>
      </c>
      <c r="O223">
        <v>10.26412698771686</v>
      </c>
      <c r="P223">
        <v>11.871839513164421</v>
      </c>
      <c r="Q223">
        <v>8.163930696360973</v>
      </c>
      <c r="R223">
        <v>1.251727035575289</v>
      </c>
      <c r="S223">
        <v>6.6115702479338836</v>
      </c>
      <c r="T223">
        <f t="shared" si="13"/>
        <v>-1.3017886490288584</v>
      </c>
      <c r="U223">
        <f t="shared" si="14"/>
        <v>5.7957285689886104</v>
      </c>
      <c r="V223">
        <f t="shared" si="15"/>
        <v>30.793701822126874</v>
      </c>
    </row>
    <row r="224" spans="1:22" x14ac:dyDescent="0.3">
      <c r="A224">
        <v>2022</v>
      </c>
      <c r="B224">
        <v>1</v>
      </c>
      <c r="C224">
        <v>11500510</v>
      </c>
      <c r="D224" t="s">
        <v>254</v>
      </c>
      <c r="E224" t="s">
        <v>253</v>
      </c>
      <c r="F224">
        <v>107885</v>
      </c>
      <c r="H224" t="str">
        <f t="shared" si="12"/>
        <v>중가</v>
      </c>
      <c r="I224">
        <v>1758856775</v>
      </c>
      <c r="J224">
        <v>315824355</v>
      </c>
      <c r="K224">
        <v>421308666</v>
      </c>
      <c r="L224">
        <v>25</v>
      </c>
      <c r="M224">
        <v>92</v>
      </c>
      <c r="N224">
        <v>95</v>
      </c>
      <c r="O224">
        <v>7.2458091692285507</v>
      </c>
      <c r="P224">
        <v>8.3697784901314876</v>
      </c>
      <c r="Q224">
        <v>4.5690979721940694</v>
      </c>
      <c r="R224">
        <v>0.76046448034404479</v>
      </c>
      <c r="S224">
        <v>14.367816091954021</v>
      </c>
      <c r="T224">
        <f t="shared" si="13"/>
        <v>-2.7376049694494649</v>
      </c>
      <c r="U224">
        <f t="shared" si="14"/>
        <v>3.5157006502997135</v>
      </c>
      <c r="V224">
        <f t="shared" si="15"/>
        <v>27.908987034530202</v>
      </c>
    </row>
    <row r="225" spans="1:22" x14ac:dyDescent="0.3">
      <c r="A225">
        <v>2022</v>
      </c>
      <c r="B225">
        <v>1</v>
      </c>
      <c r="C225">
        <v>11500520</v>
      </c>
      <c r="D225" t="s">
        <v>254</v>
      </c>
      <c r="E225" t="s">
        <v>255</v>
      </c>
      <c r="F225">
        <v>117087</v>
      </c>
      <c r="H225" t="str">
        <f t="shared" si="12"/>
        <v>고가</v>
      </c>
      <c r="I225">
        <v>1732953242</v>
      </c>
      <c r="J225">
        <v>846918212</v>
      </c>
      <c r="K225">
        <v>1214577634</v>
      </c>
      <c r="L225">
        <v>28</v>
      </c>
      <c r="M225">
        <v>140</v>
      </c>
      <c r="N225">
        <v>138</v>
      </c>
      <c r="O225">
        <v>5.873238343595002</v>
      </c>
      <c r="P225">
        <v>6.7772269170798358</v>
      </c>
      <c r="Q225">
        <v>1.0461872438752089</v>
      </c>
      <c r="R225">
        <v>0.27903063931697208</v>
      </c>
      <c r="S225">
        <v>43.75</v>
      </c>
      <c r="T225">
        <f t="shared" si="13"/>
        <v>-8.1767594306631377</v>
      </c>
      <c r="U225">
        <f t="shared" si="14"/>
        <v>0.99139175720437134</v>
      </c>
      <c r="V225">
        <f t="shared" si="15"/>
        <v>24.715205444100697</v>
      </c>
    </row>
    <row r="226" spans="1:22" x14ac:dyDescent="0.3">
      <c r="A226">
        <v>2022</v>
      </c>
      <c r="B226">
        <v>1</v>
      </c>
      <c r="C226">
        <v>11500530</v>
      </c>
      <c r="D226" t="s">
        <v>254</v>
      </c>
      <c r="E226" t="s">
        <v>256</v>
      </c>
      <c r="F226">
        <v>109193</v>
      </c>
      <c r="H226" t="str">
        <f t="shared" si="12"/>
        <v>중가</v>
      </c>
      <c r="I226">
        <v>163012845</v>
      </c>
      <c r="J226">
        <v>93919630</v>
      </c>
      <c r="K226">
        <v>179362105</v>
      </c>
      <c r="L226">
        <v>10</v>
      </c>
      <c r="M226">
        <v>40</v>
      </c>
      <c r="N226">
        <v>43</v>
      </c>
      <c r="O226">
        <v>1.6587636875379681</v>
      </c>
      <c r="P226">
        <v>1.887302027417449</v>
      </c>
      <c r="Q226">
        <v>0.73566319415866521</v>
      </c>
      <c r="R226">
        <v>0.2365950519532079</v>
      </c>
      <c r="S226">
        <v>10.869565217391299</v>
      </c>
      <c r="T226">
        <f t="shared" si="13"/>
        <v>-2.0900177475339423</v>
      </c>
      <c r="U226">
        <f t="shared" si="14"/>
        <v>0.36396469983918345</v>
      </c>
      <c r="V226">
        <f t="shared" si="15"/>
        <v>23.92137827396656</v>
      </c>
    </row>
    <row r="227" spans="1:22" x14ac:dyDescent="0.3">
      <c r="A227">
        <v>2022</v>
      </c>
      <c r="B227">
        <v>1</v>
      </c>
      <c r="C227">
        <v>11500535</v>
      </c>
      <c r="D227" t="s">
        <v>254</v>
      </c>
      <c r="E227" t="s">
        <v>257</v>
      </c>
      <c r="F227">
        <v>136190</v>
      </c>
      <c r="H227" t="str">
        <f t="shared" si="12"/>
        <v>고가</v>
      </c>
      <c r="I227">
        <v>739997065</v>
      </c>
      <c r="J227">
        <v>386587331</v>
      </c>
      <c r="K227">
        <v>493514391</v>
      </c>
      <c r="L227">
        <v>24</v>
      </c>
      <c r="M227">
        <v>173</v>
      </c>
      <c r="N227">
        <v>178</v>
      </c>
      <c r="O227">
        <v>2.515538833954742</v>
      </c>
      <c r="P227">
        <v>2.8813917907255</v>
      </c>
      <c r="Q227">
        <v>0.91417826105636146</v>
      </c>
      <c r="R227">
        <v>0.26099055923839393</v>
      </c>
      <c r="S227">
        <v>30.37974683544304</v>
      </c>
      <c r="T227">
        <f t="shared" si="13"/>
        <v>-5.7016924861790743</v>
      </c>
      <c r="U227">
        <f t="shared" si="14"/>
        <v>-0.21761373864329348</v>
      </c>
      <c r="V227">
        <f t="shared" si="15"/>
        <v>23.185559248293178</v>
      </c>
    </row>
    <row r="228" spans="1:22" x14ac:dyDescent="0.3">
      <c r="A228">
        <v>2022</v>
      </c>
      <c r="B228">
        <v>1</v>
      </c>
      <c r="C228">
        <v>11500540</v>
      </c>
      <c r="D228" t="s">
        <v>254</v>
      </c>
      <c r="E228" t="s">
        <v>258</v>
      </c>
      <c r="F228">
        <v>101126</v>
      </c>
      <c r="H228" t="str">
        <f t="shared" si="12"/>
        <v>중가</v>
      </c>
      <c r="I228">
        <v>1795582495</v>
      </c>
      <c r="J228">
        <v>3803773622</v>
      </c>
      <c r="K228">
        <v>6487642645</v>
      </c>
      <c r="L228">
        <v>165</v>
      </c>
      <c r="M228">
        <v>259</v>
      </c>
      <c r="N228">
        <v>251</v>
      </c>
      <c r="O228">
        <v>1.1956830699122489</v>
      </c>
      <c r="P228">
        <v>1.350003876912782</v>
      </c>
      <c r="Q228">
        <v>-0.52794706692984161</v>
      </c>
      <c r="R228">
        <v>6.391263435264459E-2</v>
      </c>
      <c r="S228">
        <v>147.32142857142861</v>
      </c>
      <c r="T228">
        <f t="shared" si="13"/>
        <v>-27.349636420732438</v>
      </c>
      <c r="U228">
        <f t="shared" si="14"/>
        <v>-7.5171064608928111</v>
      </c>
      <c r="V228">
        <f t="shared" si="15"/>
        <v>13.950165933488506</v>
      </c>
    </row>
    <row r="229" spans="1:22" x14ac:dyDescent="0.3">
      <c r="A229">
        <v>2022</v>
      </c>
      <c r="B229">
        <v>1</v>
      </c>
      <c r="C229">
        <v>11500550</v>
      </c>
      <c r="D229" t="s">
        <v>254</v>
      </c>
      <c r="E229" t="s">
        <v>259</v>
      </c>
      <c r="F229">
        <v>74874</v>
      </c>
      <c r="H229" t="str">
        <f t="shared" si="12"/>
        <v>저가</v>
      </c>
      <c r="I229">
        <v>56173124</v>
      </c>
      <c r="J229">
        <v>118707123</v>
      </c>
      <c r="K229">
        <v>195993774</v>
      </c>
      <c r="L229">
        <v>12</v>
      </c>
      <c r="M229">
        <v>31</v>
      </c>
      <c r="N229">
        <v>32</v>
      </c>
      <c r="O229">
        <v>0.69466239084130477</v>
      </c>
      <c r="P229">
        <v>0.76868504389916015</v>
      </c>
      <c r="Q229">
        <v>-0.52679230546257949</v>
      </c>
      <c r="R229">
        <v>6.4070441714660656E-2</v>
      </c>
      <c r="S229">
        <v>26.666666666666661</v>
      </c>
      <c r="T229">
        <f t="shared" si="13"/>
        <v>-5.0143366167838916</v>
      </c>
      <c r="U229">
        <f t="shared" si="14"/>
        <v>-1.1071443747426553</v>
      </c>
      <c r="V229">
        <f t="shared" si="15"/>
        <v>22.060115932909707</v>
      </c>
    </row>
    <row r="230" spans="1:22" x14ac:dyDescent="0.3">
      <c r="A230">
        <v>2022</v>
      </c>
      <c r="B230">
        <v>1</v>
      </c>
      <c r="C230">
        <v>11500560</v>
      </c>
      <c r="D230" t="s">
        <v>254</v>
      </c>
      <c r="E230" t="s">
        <v>260</v>
      </c>
      <c r="F230">
        <v>118166</v>
      </c>
      <c r="H230" t="str">
        <f t="shared" si="12"/>
        <v>고가</v>
      </c>
      <c r="I230">
        <v>777167781</v>
      </c>
      <c r="J230">
        <v>1381129520</v>
      </c>
      <c r="K230">
        <v>1842800636</v>
      </c>
      <c r="L230">
        <v>44</v>
      </c>
      <c r="M230">
        <v>119</v>
      </c>
      <c r="N230">
        <v>110</v>
      </c>
      <c r="O230">
        <v>1.660837213339837</v>
      </c>
      <c r="P230">
        <v>1.8897078754187751</v>
      </c>
      <c r="Q230">
        <v>-0.43729551085114737</v>
      </c>
      <c r="R230">
        <v>7.6300892302874651E-2</v>
      </c>
      <c r="S230">
        <v>83.018867924528294</v>
      </c>
      <c r="T230">
        <f t="shared" si="13"/>
        <v>-15.446111457964946</v>
      </c>
      <c r="U230">
        <f t="shared" si="14"/>
        <v>-3.6737193212195214</v>
      </c>
      <c r="V230">
        <f t="shared" si="15"/>
        <v>18.812858896761472</v>
      </c>
    </row>
    <row r="231" spans="1:22" x14ac:dyDescent="0.3">
      <c r="A231">
        <v>2022</v>
      </c>
      <c r="B231">
        <v>1</v>
      </c>
      <c r="C231">
        <v>11500570</v>
      </c>
      <c r="D231" t="s">
        <v>254</v>
      </c>
      <c r="E231" t="s">
        <v>261</v>
      </c>
      <c r="F231">
        <v>87322</v>
      </c>
      <c r="H231" t="str">
        <f t="shared" si="12"/>
        <v>저가</v>
      </c>
      <c r="I231">
        <v>296903011</v>
      </c>
      <c r="J231">
        <v>687056434</v>
      </c>
      <c r="K231">
        <v>1195989552</v>
      </c>
      <c r="L231">
        <v>38</v>
      </c>
      <c r="M231">
        <v>133</v>
      </c>
      <c r="N231">
        <v>135</v>
      </c>
      <c r="O231">
        <v>0.99417954131184294</v>
      </c>
      <c r="P231">
        <v>1.116205550841038</v>
      </c>
      <c r="Q231">
        <v>-0.56786226529973804</v>
      </c>
      <c r="R231">
        <v>5.8457904230730058E-2</v>
      </c>
      <c r="S231">
        <v>46.341463414634148</v>
      </c>
      <c r="T231">
        <f t="shared" si="13"/>
        <v>-8.6564844857132321</v>
      </c>
      <c r="U231">
        <f t="shared" si="14"/>
        <v>-2.0271509894473048</v>
      </c>
      <c r="V231">
        <f t="shared" si="15"/>
        <v>20.896114095751781</v>
      </c>
    </row>
    <row r="232" spans="1:22" x14ac:dyDescent="0.3">
      <c r="A232">
        <v>2022</v>
      </c>
      <c r="B232">
        <v>1</v>
      </c>
      <c r="C232">
        <v>11500590</v>
      </c>
      <c r="D232" t="s">
        <v>254</v>
      </c>
      <c r="E232" t="s">
        <v>262</v>
      </c>
      <c r="F232">
        <v>97376</v>
      </c>
      <c r="H232" t="str">
        <f t="shared" si="12"/>
        <v>중가</v>
      </c>
      <c r="I232">
        <v>296868852</v>
      </c>
      <c r="J232">
        <v>1050260776</v>
      </c>
      <c r="K232">
        <v>1871336342</v>
      </c>
      <c r="L232">
        <v>54</v>
      </c>
      <c r="M232">
        <v>135</v>
      </c>
      <c r="N232">
        <v>128</v>
      </c>
      <c r="O232">
        <v>0.62730165467801025</v>
      </c>
      <c r="P232">
        <v>0.69052846040245353</v>
      </c>
      <c r="Q232">
        <v>-0.71733796140550143</v>
      </c>
      <c r="R232">
        <v>3.8030858510291421E-2</v>
      </c>
      <c r="S232">
        <v>55.102040816326529</v>
      </c>
      <c r="T232">
        <f t="shared" si="13"/>
        <v>-10.278220085978614</v>
      </c>
      <c r="U232">
        <f t="shared" si="14"/>
        <v>-2.7305956238902991</v>
      </c>
      <c r="V232">
        <f t="shared" si="15"/>
        <v>20.006108704765108</v>
      </c>
    </row>
    <row r="233" spans="1:22" x14ac:dyDescent="0.3">
      <c r="A233">
        <v>2022</v>
      </c>
      <c r="B233">
        <v>1</v>
      </c>
      <c r="C233">
        <v>11500591</v>
      </c>
      <c r="D233" t="s">
        <v>254</v>
      </c>
      <c r="E233" t="s">
        <v>263</v>
      </c>
      <c r="F233">
        <v>120430</v>
      </c>
      <c r="H233" t="str">
        <f t="shared" si="12"/>
        <v>고가</v>
      </c>
      <c r="I233">
        <v>864835699</v>
      </c>
      <c r="J233">
        <v>2435488417</v>
      </c>
      <c r="K233">
        <v>4372312996</v>
      </c>
      <c r="L233">
        <v>128</v>
      </c>
      <c r="M233">
        <v>203</v>
      </c>
      <c r="N233">
        <v>220</v>
      </c>
      <c r="O233">
        <v>0.62337078232975351</v>
      </c>
      <c r="P233">
        <v>0.68596759051889622</v>
      </c>
      <c r="Q233">
        <v>-0.64490256124260603</v>
      </c>
      <c r="R233">
        <v>4.7929733507727758E-2</v>
      </c>
      <c r="S233">
        <v>115.3153153153153</v>
      </c>
      <c r="T233">
        <f t="shared" si="13"/>
        <v>-21.424746894211328</v>
      </c>
      <c r="U233">
        <f t="shared" si="14"/>
        <v>-6.074854326302404</v>
      </c>
      <c r="V233">
        <f t="shared" si="15"/>
        <v>15.774918177087457</v>
      </c>
    </row>
    <row r="234" spans="1:22" x14ac:dyDescent="0.3">
      <c r="A234">
        <v>2022</v>
      </c>
      <c r="B234">
        <v>1</v>
      </c>
      <c r="C234">
        <v>11500593</v>
      </c>
      <c r="D234" t="s">
        <v>254</v>
      </c>
      <c r="E234" t="s">
        <v>264</v>
      </c>
      <c r="F234">
        <v>104719</v>
      </c>
      <c r="H234" t="str">
        <f t="shared" si="12"/>
        <v>중가</v>
      </c>
      <c r="I234">
        <v>191490917</v>
      </c>
      <c r="J234">
        <v>366874896</v>
      </c>
      <c r="K234">
        <v>527849314</v>
      </c>
      <c r="L234">
        <v>29</v>
      </c>
      <c r="M234">
        <v>109</v>
      </c>
      <c r="N234">
        <v>103</v>
      </c>
      <c r="O234">
        <v>0.70061944282269872</v>
      </c>
      <c r="P234">
        <v>0.77559682748551195</v>
      </c>
      <c r="Q234">
        <v>-0.47804845987608813</v>
      </c>
      <c r="R234">
        <v>7.0731676874125946E-2</v>
      </c>
      <c r="S234">
        <v>54.716981132075468</v>
      </c>
      <c r="T234">
        <f t="shared" si="13"/>
        <v>-10.206938825675355</v>
      </c>
      <c r="U234">
        <f t="shared" si="14"/>
        <v>-2.6601368985850251</v>
      </c>
      <c r="V234">
        <f t="shared" si="15"/>
        <v>20.0952538091462</v>
      </c>
    </row>
    <row r="235" spans="1:22" x14ac:dyDescent="0.3">
      <c r="A235">
        <v>2022</v>
      </c>
      <c r="B235">
        <v>1</v>
      </c>
      <c r="C235">
        <v>11500603</v>
      </c>
      <c r="D235" t="s">
        <v>254</v>
      </c>
      <c r="E235" t="s">
        <v>265</v>
      </c>
      <c r="F235">
        <v>166089</v>
      </c>
      <c r="H235" t="str">
        <f t="shared" si="12"/>
        <v>최고가</v>
      </c>
      <c r="I235">
        <v>2145038424</v>
      </c>
      <c r="J235">
        <v>1459001799</v>
      </c>
      <c r="K235">
        <v>2055414126</v>
      </c>
      <c r="L235">
        <v>192</v>
      </c>
      <c r="M235">
        <v>542</v>
      </c>
      <c r="N235">
        <v>569</v>
      </c>
      <c r="O235">
        <v>0.74739548107072451</v>
      </c>
      <c r="P235">
        <v>0.82986962121084362</v>
      </c>
      <c r="Q235">
        <v>0.4702095812837308</v>
      </c>
      <c r="R235">
        <v>0.20031869915391939</v>
      </c>
      <c r="S235">
        <v>40.851063829787229</v>
      </c>
      <c r="T235">
        <f t="shared" si="13"/>
        <v>-7.6401158083805658</v>
      </c>
      <c r="U235">
        <f t="shared" si="14"/>
        <v>-1.8370361920779641</v>
      </c>
      <c r="V235">
        <f t="shared" si="15"/>
        <v>21.136649293946917</v>
      </c>
    </row>
    <row r="236" spans="1:22" x14ac:dyDescent="0.3">
      <c r="A236">
        <v>2022</v>
      </c>
      <c r="B236">
        <v>1</v>
      </c>
      <c r="C236">
        <v>11500604</v>
      </c>
      <c r="D236" t="s">
        <v>254</v>
      </c>
      <c r="E236" t="s">
        <v>266</v>
      </c>
      <c r="F236">
        <v>133662</v>
      </c>
      <c r="H236" t="str">
        <f t="shared" si="12"/>
        <v>고가</v>
      </c>
      <c r="I236">
        <v>71971677</v>
      </c>
      <c r="J236">
        <v>181865851</v>
      </c>
      <c r="K236">
        <v>171192441</v>
      </c>
      <c r="L236">
        <v>8</v>
      </c>
      <c r="M236">
        <v>28</v>
      </c>
      <c r="N236">
        <v>27</v>
      </c>
      <c r="O236">
        <v>0.74786149017671444</v>
      </c>
      <c r="P236">
        <v>0.83041031719602743</v>
      </c>
      <c r="Q236">
        <v>-0.60425953193378779</v>
      </c>
      <c r="R236">
        <v>5.3483927530821172E-2</v>
      </c>
      <c r="S236">
        <v>8</v>
      </c>
      <c r="T236">
        <f t="shared" si="13"/>
        <v>-1.5588112006426682</v>
      </c>
      <c r="U236">
        <f t="shared" si="14"/>
        <v>-4.1741416088622529E-2</v>
      </c>
      <c r="V236">
        <f t="shared" si="15"/>
        <v>23.40807472077659</v>
      </c>
    </row>
    <row r="237" spans="1:22" x14ac:dyDescent="0.3">
      <c r="A237">
        <v>2022</v>
      </c>
      <c r="B237">
        <v>1</v>
      </c>
      <c r="C237">
        <v>11500611</v>
      </c>
      <c r="D237" t="s">
        <v>254</v>
      </c>
      <c r="E237" t="s">
        <v>267</v>
      </c>
      <c r="F237">
        <v>117874</v>
      </c>
      <c r="H237" t="str">
        <f t="shared" si="12"/>
        <v>고가</v>
      </c>
      <c r="I237">
        <v>1640031400</v>
      </c>
      <c r="J237">
        <v>484955989</v>
      </c>
      <c r="K237">
        <v>501178801</v>
      </c>
      <c r="L237">
        <v>30</v>
      </c>
      <c r="M237">
        <v>189</v>
      </c>
      <c r="N237">
        <v>199</v>
      </c>
      <c r="O237">
        <v>5.1531214435502068</v>
      </c>
      <c r="P237">
        <v>5.9416974999234808</v>
      </c>
      <c r="Q237">
        <v>2.3818149217660238</v>
      </c>
      <c r="R237">
        <v>0.46155481115594837</v>
      </c>
      <c r="S237">
        <v>10.204081632653059</v>
      </c>
      <c r="T237">
        <f t="shared" si="13"/>
        <v>-1.9668251346185266</v>
      </c>
      <c r="U237">
        <f t="shared" si="14"/>
        <v>2.4731121718073723</v>
      </c>
      <c r="V237">
        <f t="shared" si="15"/>
        <v>26.589893361758758</v>
      </c>
    </row>
    <row r="238" spans="1:22" x14ac:dyDescent="0.3">
      <c r="A238">
        <v>2022</v>
      </c>
      <c r="B238">
        <v>1</v>
      </c>
      <c r="C238">
        <v>11500615</v>
      </c>
      <c r="D238" t="s">
        <v>254</v>
      </c>
      <c r="E238" t="s">
        <v>268</v>
      </c>
      <c r="F238">
        <v>122920</v>
      </c>
      <c r="H238" t="str">
        <f t="shared" si="12"/>
        <v>고가</v>
      </c>
      <c r="I238">
        <v>316039429</v>
      </c>
      <c r="J238">
        <v>1121144554</v>
      </c>
      <c r="K238">
        <v>1893570647</v>
      </c>
      <c r="L238">
        <v>20</v>
      </c>
      <c r="M238">
        <v>100</v>
      </c>
      <c r="N238">
        <v>103</v>
      </c>
      <c r="O238">
        <v>1.428388061792675</v>
      </c>
      <c r="P238">
        <v>1.620004297987655</v>
      </c>
      <c r="Q238">
        <v>-0.71811000831923055</v>
      </c>
      <c r="R238">
        <v>3.7925352143598143E-2</v>
      </c>
      <c r="S238">
        <v>14.705882352941179</v>
      </c>
      <c r="T238">
        <f t="shared" si="13"/>
        <v>-2.800186927869873</v>
      </c>
      <c r="U238">
        <f t="shared" si="14"/>
        <v>-2.2468858938414771E-2</v>
      </c>
      <c r="V238">
        <f t="shared" si="15"/>
        <v>23.432458558426251</v>
      </c>
    </row>
    <row r="239" spans="1:22" x14ac:dyDescent="0.3">
      <c r="A239">
        <v>2022</v>
      </c>
      <c r="B239">
        <v>1</v>
      </c>
      <c r="C239">
        <v>11500620</v>
      </c>
      <c r="D239" t="s">
        <v>254</v>
      </c>
      <c r="E239" t="s">
        <v>269</v>
      </c>
      <c r="F239">
        <v>128086</v>
      </c>
      <c r="H239" t="str">
        <f t="shared" si="12"/>
        <v>고가</v>
      </c>
      <c r="I239">
        <v>339013040</v>
      </c>
      <c r="J239">
        <v>757644284</v>
      </c>
      <c r="K239">
        <v>938324741</v>
      </c>
      <c r="L239">
        <v>67</v>
      </c>
      <c r="M239">
        <v>144</v>
      </c>
      <c r="N239">
        <v>142</v>
      </c>
      <c r="O239">
        <v>0.43893218613561591</v>
      </c>
      <c r="P239">
        <v>0.47196917891428303</v>
      </c>
      <c r="Q239">
        <v>-0.55254326184555491</v>
      </c>
      <c r="R239">
        <v>6.0551368199138297E-2</v>
      </c>
      <c r="S239">
        <v>6.1637534498620061</v>
      </c>
      <c r="T239">
        <f t="shared" si="13"/>
        <v>-1.2188899529121247</v>
      </c>
      <c r="U239">
        <f t="shared" si="14"/>
        <v>-0.1175721227766682</v>
      </c>
      <c r="V239">
        <f t="shared" si="15"/>
        <v>23.312132930264347</v>
      </c>
    </row>
    <row r="240" spans="1:22" x14ac:dyDescent="0.3">
      <c r="A240">
        <v>2022</v>
      </c>
      <c r="B240">
        <v>1</v>
      </c>
      <c r="C240">
        <v>11500630</v>
      </c>
      <c r="D240" t="s">
        <v>254</v>
      </c>
      <c r="E240" t="s">
        <v>270</v>
      </c>
      <c r="F240">
        <v>112358</v>
      </c>
      <c r="H240" t="str">
        <f t="shared" si="12"/>
        <v>중가</v>
      </c>
      <c r="I240">
        <v>557452259</v>
      </c>
      <c r="J240">
        <v>740406804</v>
      </c>
      <c r="K240">
        <v>1122704346</v>
      </c>
      <c r="L240">
        <v>35</v>
      </c>
      <c r="M240">
        <v>168</v>
      </c>
      <c r="N240">
        <v>179</v>
      </c>
      <c r="O240">
        <v>1.575045578517873</v>
      </c>
      <c r="P240">
        <v>1.7901664889643989</v>
      </c>
      <c r="Q240">
        <v>-0.24710003205210959</v>
      </c>
      <c r="R240">
        <v>0.1022926210083873</v>
      </c>
      <c r="S240">
        <v>23.648648648648649</v>
      </c>
      <c r="T240">
        <f t="shared" si="13"/>
        <v>-4.4556488685178168</v>
      </c>
      <c r="U240">
        <f t="shared" si="14"/>
        <v>-0.42115289187146798</v>
      </c>
      <c r="V240">
        <f t="shared" si="15"/>
        <v>22.928039416908895</v>
      </c>
    </row>
    <row r="241" spans="1:22" x14ac:dyDescent="0.3">
      <c r="A241">
        <v>2022</v>
      </c>
      <c r="B241">
        <v>1</v>
      </c>
      <c r="C241">
        <v>11500640</v>
      </c>
      <c r="D241" t="s">
        <v>254</v>
      </c>
      <c r="E241" t="s">
        <v>271</v>
      </c>
      <c r="F241">
        <v>82522</v>
      </c>
      <c r="H241" t="str">
        <f t="shared" si="12"/>
        <v>저가</v>
      </c>
      <c r="I241">
        <v>274123229</v>
      </c>
      <c r="J241">
        <v>212918259</v>
      </c>
      <c r="K241">
        <v>343105440</v>
      </c>
      <c r="L241">
        <v>57</v>
      </c>
      <c r="M241">
        <v>136</v>
      </c>
      <c r="N241">
        <v>134</v>
      </c>
      <c r="O241">
        <v>0.64752826265054575</v>
      </c>
      <c r="P241">
        <v>0.7139967694635122</v>
      </c>
      <c r="Q241">
        <v>0.28745759188271403</v>
      </c>
      <c r="R241">
        <v>0.1753441826254645</v>
      </c>
      <c r="S241">
        <v>8.8923556942277688</v>
      </c>
      <c r="T241">
        <f t="shared" si="13"/>
        <v>-1.7240017960877969</v>
      </c>
      <c r="U241">
        <f t="shared" si="14"/>
        <v>-0.12513331756949009</v>
      </c>
      <c r="V241">
        <f t="shared" si="15"/>
        <v>23.302566428796553</v>
      </c>
    </row>
    <row r="242" spans="1:22" x14ac:dyDescent="0.3">
      <c r="A242">
        <v>2022</v>
      </c>
      <c r="B242">
        <v>1</v>
      </c>
      <c r="C242">
        <v>11500641</v>
      </c>
      <c r="D242" t="s">
        <v>254</v>
      </c>
      <c r="E242" t="s">
        <v>272</v>
      </c>
      <c r="F242">
        <v>116043</v>
      </c>
      <c r="H242" t="str">
        <f t="shared" si="12"/>
        <v>고가</v>
      </c>
      <c r="I242">
        <v>470304587</v>
      </c>
      <c r="J242">
        <v>408888267</v>
      </c>
      <c r="K242">
        <v>635917167</v>
      </c>
      <c r="L242">
        <v>11</v>
      </c>
      <c r="M242">
        <v>46</v>
      </c>
      <c r="N242">
        <v>47</v>
      </c>
      <c r="O242">
        <v>4.0937853932062973</v>
      </c>
      <c r="P242">
        <v>4.7125825705814472</v>
      </c>
      <c r="Q242">
        <v>0.150203184969355</v>
      </c>
      <c r="R242">
        <v>0.1565872735198727</v>
      </c>
      <c r="S242">
        <v>4.3137254901960791</v>
      </c>
      <c r="T242">
        <f t="shared" si="13"/>
        <v>-0.8764175260265441</v>
      </c>
      <c r="U242">
        <f t="shared" si="14"/>
        <v>2.1246834821867351</v>
      </c>
      <c r="V242">
        <f t="shared" si="15"/>
        <v>26.14905779780235</v>
      </c>
    </row>
    <row r="243" spans="1:22" x14ac:dyDescent="0.3">
      <c r="A243">
        <v>2022</v>
      </c>
      <c r="B243">
        <v>1</v>
      </c>
      <c r="C243">
        <v>11530510</v>
      </c>
      <c r="D243" t="s">
        <v>274</v>
      </c>
      <c r="E243" t="s">
        <v>273</v>
      </c>
      <c r="F243">
        <v>107381</v>
      </c>
      <c r="H243" t="str">
        <f t="shared" si="12"/>
        <v>중가</v>
      </c>
      <c r="I243">
        <v>632837609</v>
      </c>
      <c r="J243">
        <v>141743314</v>
      </c>
      <c r="K243">
        <v>154750249</v>
      </c>
      <c r="L243">
        <v>23</v>
      </c>
      <c r="M243">
        <v>142</v>
      </c>
      <c r="N243">
        <v>144</v>
      </c>
      <c r="O243">
        <v>2.8470460480980919</v>
      </c>
      <c r="P243">
        <v>3.266029381370978</v>
      </c>
      <c r="Q243">
        <v>3.4646734377891009</v>
      </c>
      <c r="R243">
        <v>0.60953606156550477</v>
      </c>
      <c r="S243">
        <v>15.646258503401359</v>
      </c>
      <c r="T243">
        <f t="shared" si="13"/>
        <v>-2.9742669469045984</v>
      </c>
      <c r="U243">
        <f t="shared" si="14"/>
        <v>0.86264181892721037</v>
      </c>
      <c r="V243">
        <f t="shared" si="15"/>
        <v>24.552309697164461</v>
      </c>
    </row>
    <row r="244" spans="1:22" x14ac:dyDescent="0.3">
      <c r="A244">
        <v>2022</v>
      </c>
      <c r="B244">
        <v>1</v>
      </c>
      <c r="C244">
        <v>11530520</v>
      </c>
      <c r="D244" t="s">
        <v>274</v>
      </c>
      <c r="E244" t="s">
        <v>275</v>
      </c>
      <c r="F244">
        <v>141899</v>
      </c>
      <c r="H244" t="str">
        <f t="shared" si="12"/>
        <v>고가</v>
      </c>
      <c r="I244">
        <v>48893207</v>
      </c>
      <c r="J244">
        <v>932625749</v>
      </c>
      <c r="K244">
        <v>1048999302</v>
      </c>
      <c r="L244">
        <v>12</v>
      </c>
      <c r="M244">
        <v>28</v>
      </c>
      <c r="N244">
        <v>28</v>
      </c>
      <c r="O244">
        <v>0.31904021848612718</v>
      </c>
      <c r="P244">
        <v>0.3328622285765328</v>
      </c>
      <c r="Q244">
        <v>-0.94757467606655155</v>
      </c>
      <c r="R244">
        <v>6.5671756546039819E-3</v>
      </c>
      <c r="S244">
        <v>11.76470588235294</v>
      </c>
      <c r="T244">
        <f t="shared" si="13"/>
        <v>-2.2557238896123266</v>
      </c>
      <c r="U244">
        <f t="shared" si="14"/>
        <v>-0.50897261746451083</v>
      </c>
      <c r="V244">
        <f t="shared" si="15"/>
        <v>22.81692899629325</v>
      </c>
    </row>
    <row r="245" spans="1:22" x14ac:dyDescent="0.3">
      <c r="A245">
        <v>2022</v>
      </c>
      <c r="B245">
        <v>1</v>
      </c>
      <c r="C245">
        <v>11530530</v>
      </c>
      <c r="D245" t="s">
        <v>274</v>
      </c>
      <c r="E245" t="s">
        <v>276</v>
      </c>
      <c r="F245">
        <v>105030</v>
      </c>
      <c r="H245" t="str">
        <f t="shared" si="12"/>
        <v>중가</v>
      </c>
      <c r="I245">
        <v>811262432</v>
      </c>
      <c r="J245">
        <v>3261661201</v>
      </c>
      <c r="K245">
        <v>5479995695</v>
      </c>
      <c r="L245">
        <v>108</v>
      </c>
      <c r="M245">
        <v>277</v>
      </c>
      <c r="N245">
        <v>272</v>
      </c>
      <c r="O245">
        <v>0.7946606985501693</v>
      </c>
      <c r="P245">
        <v>0.88470999450289134</v>
      </c>
      <c r="Q245">
        <v>-0.75127323716170358</v>
      </c>
      <c r="R245">
        <v>3.3393332494576107E-2</v>
      </c>
      <c r="S245">
        <v>61.363636363636367</v>
      </c>
      <c r="T245">
        <f t="shared" si="13"/>
        <v>-11.437350580228214</v>
      </c>
      <c r="U245">
        <f t="shared" si="14"/>
        <v>-2.9821715103181035</v>
      </c>
      <c r="V245">
        <f t="shared" si="15"/>
        <v>19.68781230416737</v>
      </c>
    </row>
    <row r="246" spans="1:22" x14ac:dyDescent="0.3">
      <c r="A246">
        <v>2022</v>
      </c>
      <c r="B246">
        <v>1</v>
      </c>
      <c r="C246">
        <v>11530540</v>
      </c>
      <c r="D246" t="s">
        <v>274</v>
      </c>
      <c r="E246" t="s">
        <v>277</v>
      </c>
      <c r="F246">
        <v>154857</v>
      </c>
      <c r="H246" t="str">
        <f t="shared" si="12"/>
        <v>최고가</v>
      </c>
      <c r="I246">
        <v>5533853509</v>
      </c>
      <c r="J246">
        <v>1302745717</v>
      </c>
      <c r="K246">
        <v>1643442451</v>
      </c>
      <c r="L246">
        <v>95</v>
      </c>
      <c r="M246">
        <v>368</v>
      </c>
      <c r="N246">
        <v>376</v>
      </c>
      <c r="O246">
        <v>4.179561327792813</v>
      </c>
      <c r="P246">
        <v>4.8121057405371239</v>
      </c>
      <c r="Q246">
        <v>3.247838574164355</v>
      </c>
      <c r="R246">
        <v>0.57990384851386756</v>
      </c>
      <c r="S246">
        <v>93.137254901960787</v>
      </c>
      <c r="T246">
        <f t="shared" si="13"/>
        <v>-17.319201281404432</v>
      </c>
      <c r="U246">
        <f t="shared" si="14"/>
        <v>-2.6737267444499939</v>
      </c>
      <c r="V246">
        <f t="shared" si="15"/>
        <v>20.07805979629816</v>
      </c>
    </row>
    <row r="247" spans="1:22" x14ac:dyDescent="0.3">
      <c r="A247">
        <v>2022</v>
      </c>
      <c r="B247">
        <v>1</v>
      </c>
      <c r="C247">
        <v>11530550</v>
      </c>
      <c r="D247" t="s">
        <v>274</v>
      </c>
      <c r="E247" t="s">
        <v>278</v>
      </c>
      <c r="F247">
        <v>101047</v>
      </c>
      <c r="H247" t="str">
        <f t="shared" si="12"/>
        <v>중가</v>
      </c>
      <c r="I247">
        <v>567141263</v>
      </c>
      <c r="J247">
        <v>3288214975</v>
      </c>
      <c r="K247">
        <v>4771446570</v>
      </c>
      <c r="L247">
        <v>122</v>
      </c>
      <c r="M247">
        <v>155</v>
      </c>
      <c r="N247">
        <v>160</v>
      </c>
      <c r="O247">
        <v>0.51117014602106836</v>
      </c>
      <c r="P247">
        <v>0.55578465459038739</v>
      </c>
      <c r="Q247">
        <v>-0.82752305816014959</v>
      </c>
      <c r="R247">
        <v>2.2973186475597561E-2</v>
      </c>
      <c r="S247">
        <v>265.21739130434781</v>
      </c>
      <c r="T247">
        <f t="shared" si="13"/>
        <v>-49.174234403806061</v>
      </c>
      <c r="U247">
        <f t="shared" si="14"/>
        <v>-14.469783356551504</v>
      </c>
      <c r="V247">
        <f t="shared" si="15"/>
        <v>5.1535675717361773</v>
      </c>
    </row>
    <row r="248" spans="1:22" x14ac:dyDescent="0.3">
      <c r="A248">
        <v>2022</v>
      </c>
      <c r="B248">
        <v>1</v>
      </c>
      <c r="C248">
        <v>11530560</v>
      </c>
      <c r="D248" t="s">
        <v>274</v>
      </c>
      <c r="E248" t="s">
        <v>279</v>
      </c>
      <c r="F248">
        <v>104862</v>
      </c>
      <c r="H248" t="str">
        <f t="shared" si="12"/>
        <v>중가</v>
      </c>
      <c r="I248">
        <v>1624118781</v>
      </c>
      <c r="J248">
        <v>392265868</v>
      </c>
      <c r="K248">
        <v>390961820</v>
      </c>
      <c r="L248">
        <v>61</v>
      </c>
      <c r="M248">
        <v>271</v>
      </c>
      <c r="N248">
        <v>278</v>
      </c>
      <c r="O248">
        <v>2.8211573357979831</v>
      </c>
      <c r="P248">
        <v>3.235991507384556</v>
      </c>
      <c r="Q248">
        <v>3.1403520252238719</v>
      </c>
      <c r="R248">
        <v>0.56521495455490678</v>
      </c>
      <c r="S248">
        <v>59.223300970873787</v>
      </c>
      <c r="T248">
        <f t="shared" si="13"/>
        <v>-11.041137186544766</v>
      </c>
      <c r="U248">
        <f t="shared" si="14"/>
        <v>-1.5813024113601704</v>
      </c>
      <c r="V248">
        <f t="shared" si="15"/>
        <v>21.460206305191249</v>
      </c>
    </row>
    <row r="249" spans="1:22" x14ac:dyDescent="0.3">
      <c r="A249">
        <v>2022</v>
      </c>
      <c r="B249">
        <v>1</v>
      </c>
      <c r="C249">
        <v>11530595</v>
      </c>
      <c r="D249" t="s">
        <v>274</v>
      </c>
      <c r="E249" t="s">
        <v>280</v>
      </c>
      <c r="F249">
        <v>91283</v>
      </c>
      <c r="H249" t="str">
        <f t="shared" si="12"/>
        <v>저가</v>
      </c>
      <c r="I249">
        <v>83193665</v>
      </c>
      <c r="J249">
        <v>524912091</v>
      </c>
      <c r="K249">
        <v>787719794</v>
      </c>
      <c r="L249">
        <v>64</v>
      </c>
      <c r="M249">
        <v>75</v>
      </c>
      <c r="N249">
        <v>74</v>
      </c>
      <c r="O249">
        <v>0.15822600723087049</v>
      </c>
      <c r="P249">
        <v>0.14627446179560399</v>
      </c>
      <c r="Q249">
        <v>-0.84150933760830438</v>
      </c>
      <c r="R249">
        <v>2.1061849869115801E-2</v>
      </c>
      <c r="S249">
        <v>160</v>
      </c>
      <c r="T249">
        <f t="shared" si="13"/>
        <v>-29.696661017792636</v>
      </c>
      <c r="U249">
        <f t="shared" si="14"/>
        <v>-8.8316487044661667</v>
      </c>
      <c r="V249">
        <f t="shared" si="15"/>
        <v>12.286993558328668</v>
      </c>
    </row>
    <row r="250" spans="1:22" x14ac:dyDescent="0.3">
      <c r="A250">
        <v>2022</v>
      </c>
      <c r="B250">
        <v>1</v>
      </c>
      <c r="C250">
        <v>11530720</v>
      </c>
      <c r="D250" t="s">
        <v>274</v>
      </c>
      <c r="E250" t="s">
        <v>281</v>
      </c>
      <c r="F250">
        <v>71585</v>
      </c>
      <c r="H250" t="str">
        <f t="shared" si="12"/>
        <v>저가</v>
      </c>
      <c r="I250">
        <v>490390253</v>
      </c>
      <c r="J250">
        <v>229340562</v>
      </c>
      <c r="K250">
        <v>312936370</v>
      </c>
      <c r="L250">
        <v>42</v>
      </c>
      <c r="M250">
        <v>134</v>
      </c>
      <c r="N250">
        <v>129</v>
      </c>
      <c r="O250">
        <v>1.8122912783966081</v>
      </c>
      <c r="P250">
        <v>2.0654353534087688</v>
      </c>
      <c r="Q250">
        <v>1.1382621927995451</v>
      </c>
      <c r="R250">
        <v>0.29161341524901169</v>
      </c>
      <c r="S250">
        <v>36.206896551724142</v>
      </c>
      <c r="T250">
        <f t="shared" si="13"/>
        <v>-6.7803994834077947</v>
      </c>
      <c r="U250">
        <f t="shared" si="14"/>
        <v>-0.94307948526815166</v>
      </c>
      <c r="V250">
        <f t="shared" si="15"/>
        <v>22.267692519544084</v>
      </c>
    </row>
    <row r="251" spans="1:22" x14ac:dyDescent="0.3">
      <c r="A251">
        <v>2022</v>
      </c>
      <c r="B251">
        <v>1</v>
      </c>
      <c r="C251">
        <v>11530730</v>
      </c>
      <c r="D251" t="s">
        <v>274</v>
      </c>
      <c r="E251" t="s">
        <v>282</v>
      </c>
      <c r="F251">
        <v>62290</v>
      </c>
      <c r="H251" t="str">
        <f t="shared" si="12"/>
        <v>저가</v>
      </c>
      <c r="I251">
        <v>94178640</v>
      </c>
      <c r="J251">
        <v>436603497</v>
      </c>
      <c r="K251">
        <v>429990245</v>
      </c>
      <c r="L251">
        <v>34</v>
      </c>
      <c r="M251">
        <v>99</v>
      </c>
      <c r="N251">
        <v>103</v>
      </c>
      <c r="O251">
        <v>0.49409750093647992</v>
      </c>
      <c r="P251">
        <v>0.53597579134060647</v>
      </c>
      <c r="Q251">
        <v>-0.78429252022230134</v>
      </c>
      <c r="R251">
        <v>2.888098418440203E-2</v>
      </c>
      <c r="S251">
        <v>33.333333333333343</v>
      </c>
      <c r="T251">
        <f t="shared" si="13"/>
        <v>-6.2484528368343319</v>
      </c>
      <c r="U251">
        <f t="shared" si="14"/>
        <v>-1.6007717585431158</v>
      </c>
      <c r="V251">
        <f t="shared" si="15"/>
        <v>21.435573486766909</v>
      </c>
    </row>
    <row r="252" spans="1:22" x14ac:dyDescent="0.3">
      <c r="A252">
        <v>2022</v>
      </c>
      <c r="B252">
        <v>1</v>
      </c>
      <c r="C252">
        <v>11530740</v>
      </c>
      <c r="D252" t="s">
        <v>274</v>
      </c>
      <c r="E252" t="s">
        <v>283</v>
      </c>
      <c r="F252">
        <v>81349</v>
      </c>
      <c r="H252" t="str">
        <f t="shared" si="12"/>
        <v>저가</v>
      </c>
      <c r="I252">
        <v>340522235</v>
      </c>
      <c r="J252">
        <v>493732511</v>
      </c>
      <c r="K252">
        <v>932817218</v>
      </c>
      <c r="L252">
        <v>36</v>
      </c>
      <c r="M252">
        <v>134</v>
      </c>
      <c r="N252">
        <v>128</v>
      </c>
      <c r="O252">
        <v>1.291957556293422</v>
      </c>
      <c r="P252">
        <v>1.461708192542766</v>
      </c>
      <c r="Q252">
        <v>-0.31031028459051591</v>
      </c>
      <c r="R252">
        <v>9.3654435990744772E-2</v>
      </c>
      <c r="S252">
        <v>27.480916030534349</v>
      </c>
      <c r="T252">
        <f t="shared" si="13"/>
        <v>-5.1650683688511219</v>
      </c>
      <c r="U252">
        <f t="shared" si="14"/>
        <v>-0.79993552718580452</v>
      </c>
      <c r="V252">
        <f t="shared" si="15"/>
        <v>22.448799728473659</v>
      </c>
    </row>
    <row r="253" spans="1:22" x14ac:dyDescent="0.3">
      <c r="A253">
        <v>2022</v>
      </c>
      <c r="B253">
        <v>1</v>
      </c>
      <c r="C253">
        <v>11530750</v>
      </c>
      <c r="D253" t="s">
        <v>274</v>
      </c>
      <c r="E253" t="s">
        <v>284</v>
      </c>
      <c r="F253">
        <v>97633</v>
      </c>
      <c r="H253" t="str">
        <f t="shared" si="12"/>
        <v>중가</v>
      </c>
      <c r="I253">
        <v>733937035</v>
      </c>
      <c r="J253">
        <v>196403875</v>
      </c>
      <c r="K253">
        <v>321293878</v>
      </c>
      <c r="L253">
        <v>31</v>
      </c>
      <c r="M253">
        <v>58</v>
      </c>
      <c r="N253">
        <v>57</v>
      </c>
      <c r="O253">
        <v>2.694374537048204</v>
      </c>
      <c r="P253">
        <v>3.08888933836413</v>
      </c>
      <c r="Q253">
        <v>2.7368765509336308</v>
      </c>
      <c r="R253">
        <v>0.51007681387302073</v>
      </c>
      <c r="S253">
        <v>38.75</v>
      </c>
      <c r="T253">
        <f t="shared" si="13"/>
        <v>-7.2511722656253106</v>
      </c>
      <c r="U253">
        <f t="shared" si="14"/>
        <v>-0.52889164773092379</v>
      </c>
      <c r="V253">
        <f t="shared" si="15"/>
        <v>22.791727234203801</v>
      </c>
    </row>
    <row r="254" spans="1:22" x14ac:dyDescent="0.3">
      <c r="A254">
        <v>2022</v>
      </c>
      <c r="B254">
        <v>1</v>
      </c>
      <c r="C254">
        <v>11530760</v>
      </c>
      <c r="D254" t="s">
        <v>274</v>
      </c>
      <c r="E254" t="s">
        <v>285</v>
      </c>
      <c r="F254">
        <v>82354</v>
      </c>
      <c r="H254" t="str">
        <f t="shared" si="12"/>
        <v>저가</v>
      </c>
      <c r="I254">
        <v>247471534</v>
      </c>
      <c r="J254">
        <v>528566798</v>
      </c>
      <c r="K254">
        <v>1111729618</v>
      </c>
      <c r="L254">
        <v>28</v>
      </c>
      <c r="M254">
        <v>81</v>
      </c>
      <c r="N254">
        <v>75</v>
      </c>
      <c r="O254">
        <v>1.192449543222426</v>
      </c>
      <c r="P254">
        <v>1.3462521156774341</v>
      </c>
      <c r="Q254">
        <v>-0.53180650972329901</v>
      </c>
      <c r="R254">
        <v>6.3385210721570898E-2</v>
      </c>
      <c r="S254">
        <v>34.567901234567898</v>
      </c>
      <c r="T254">
        <f t="shared" si="13"/>
        <v>-6.4769928775844097</v>
      </c>
      <c r="U254">
        <f t="shared" si="14"/>
        <v>-1.2572947632922915</v>
      </c>
      <c r="V254">
        <f t="shared" si="15"/>
        <v>21.870144116046344</v>
      </c>
    </row>
    <row r="255" spans="1:22" x14ac:dyDescent="0.3">
      <c r="A255">
        <v>2022</v>
      </c>
      <c r="B255">
        <v>1</v>
      </c>
      <c r="C255">
        <v>11530770</v>
      </c>
      <c r="D255" t="s">
        <v>274</v>
      </c>
      <c r="E255" t="s">
        <v>286</v>
      </c>
      <c r="F255">
        <v>91408</v>
      </c>
      <c r="H255" t="str">
        <f t="shared" si="12"/>
        <v>저가</v>
      </c>
      <c r="I255">
        <v>436425384</v>
      </c>
      <c r="J255">
        <v>102314794</v>
      </c>
      <c r="K255">
        <v>162500541</v>
      </c>
      <c r="L255">
        <v>36</v>
      </c>
      <c r="M255">
        <v>92</v>
      </c>
      <c r="N255">
        <v>94</v>
      </c>
      <c r="O255">
        <v>1.473603979876954</v>
      </c>
      <c r="P255">
        <v>1.6724669324304759</v>
      </c>
      <c r="Q255">
        <v>3.265515933111296</v>
      </c>
      <c r="R255">
        <v>0.58231960056475807</v>
      </c>
      <c r="S255">
        <v>61.016949152542367</v>
      </c>
      <c r="T255">
        <f t="shared" si="13"/>
        <v>-11.373172733653941</v>
      </c>
      <c r="U255">
        <f t="shared" si="14"/>
        <v>-2.4592544337679927</v>
      </c>
      <c r="V255">
        <f t="shared" si="15"/>
        <v>20.349412371011439</v>
      </c>
    </row>
    <row r="256" spans="1:22" x14ac:dyDescent="0.3">
      <c r="A256">
        <v>2022</v>
      </c>
      <c r="B256">
        <v>1</v>
      </c>
      <c r="C256">
        <v>11530780</v>
      </c>
      <c r="D256" t="s">
        <v>274</v>
      </c>
      <c r="E256" t="s">
        <v>287</v>
      </c>
      <c r="F256">
        <v>96307</v>
      </c>
      <c r="H256" t="str">
        <f t="shared" si="12"/>
        <v>중가</v>
      </c>
      <c r="I256">
        <v>350460509</v>
      </c>
      <c r="J256">
        <v>93680860</v>
      </c>
      <c r="K256">
        <v>170061556</v>
      </c>
      <c r="L256">
        <v>15</v>
      </c>
      <c r="M256">
        <v>86</v>
      </c>
      <c r="N256">
        <v>90</v>
      </c>
      <c r="O256">
        <v>2.6955504484309238</v>
      </c>
      <c r="P256">
        <v>3.090253712054249</v>
      </c>
      <c r="Q256">
        <v>2.7410043951347158</v>
      </c>
      <c r="R256">
        <v>0.51064091669655109</v>
      </c>
      <c r="S256">
        <v>4.6875</v>
      </c>
      <c r="T256">
        <f t="shared" si="13"/>
        <v>-0.94560970380510723</v>
      </c>
      <c r="U256">
        <f t="shared" si="14"/>
        <v>1.3635721282249025</v>
      </c>
      <c r="V256">
        <f t="shared" si="15"/>
        <v>25.186091879804305</v>
      </c>
    </row>
    <row r="257" spans="1:22" x14ac:dyDescent="0.3">
      <c r="A257">
        <v>2022</v>
      </c>
      <c r="B257">
        <v>1</v>
      </c>
      <c r="C257">
        <v>11530790</v>
      </c>
      <c r="D257" t="s">
        <v>274</v>
      </c>
      <c r="E257" t="s">
        <v>288</v>
      </c>
      <c r="F257">
        <v>84690</v>
      </c>
      <c r="H257" t="str">
        <f t="shared" si="12"/>
        <v>저가</v>
      </c>
      <c r="I257">
        <v>322074006</v>
      </c>
      <c r="J257">
        <v>3227781917</v>
      </c>
      <c r="K257">
        <v>4345850920</v>
      </c>
      <c r="L257">
        <v>18</v>
      </c>
      <c r="M257">
        <v>65</v>
      </c>
      <c r="N257">
        <v>61</v>
      </c>
      <c r="O257">
        <v>2.347515820224523</v>
      </c>
      <c r="P257">
        <v>2.6864398728880889</v>
      </c>
      <c r="Q257">
        <v>-0.90021816396463816</v>
      </c>
      <c r="R257">
        <v>1.303882063146916E-2</v>
      </c>
      <c r="S257">
        <v>6.7415730337078656</v>
      </c>
      <c r="T257">
        <f t="shared" si="13"/>
        <v>-1.3258544310151703</v>
      </c>
      <c r="U257">
        <f t="shared" si="14"/>
        <v>0.94807137126578722</v>
      </c>
      <c r="V257">
        <f t="shared" si="15"/>
        <v>24.660396045980125</v>
      </c>
    </row>
    <row r="258" spans="1:22" x14ac:dyDescent="0.3">
      <c r="A258">
        <v>2022</v>
      </c>
      <c r="B258">
        <v>1</v>
      </c>
      <c r="C258">
        <v>11545510</v>
      </c>
      <c r="D258" t="s">
        <v>290</v>
      </c>
      <c r="E258" t="s">
        <v>289</v>
      </c>
      <c r="F258">
        <v>121086</v>
      </c>
      <c r="H258" t="str">
        <f t="shared" si="12"/>
        <v>고가</v>
      </c>
      <c r="I258">
        <v>19245287111</v>
      </c>
      <c r="J258">
        <v>596475375</v>
      </c>
      <c r="K258">
        <v>1187790844</v>
      </c>
      <c r="L258">
        <v>84</v>
      </c>
      <c r="M258">
        <v>559</v>
      </c>
      <c r="N258">
        <v>592</v>
      </c>
      <c r="O258">
        <v>21.023676546259871</v>
      </c>
      <c r="P258">
        <v>24.35581283882188</v>
      </c>
      <c r="Q258">
        <v>31.265015317690189</v>
      </c>
      <c r="R258">
        <v>4.4086744460608314</v>
      </c>
      <c r="S258">
        <v>33.333333333333343</v>
      </c>
      <c r="T258">
        <f t="shared" si="13"/>
        <v>-6.2484528368343319</v>
      </c>
      <c r="U258">
        <f t="shared" si="14"/>
        <v>11.185105457572806</v>
      </c>
      <c r="V258">
        <f t="shared" si="15"/>
        <v>37.612396926251108</v>
      </c>
    </row>
    <row r="259" spans="1:22" x14ac:dyDescent="0.3">
      <c r="A259">
        <v>2022</v>
      </c>
      <c r="B259">
        <v>1</v>
      </c>
      <c r="C259">
        <v>11545610</v>
      </c>
      <c r="D259" t="s">
        <v>290</v>
      </c>
      <c r="E259" t="s">
        <v>291</v>
      </c>
      <c r="F259">
        <v>90634</v>
      </c>
      <c r="H259" t="str">
        <f t="shared" ref="H259:H322" si="16">IF(F259 &lt; $G$2, "최저가",
 IF(F259 &lt; $G$3, "저가",
 IF(F259 &lt; $G$4, "중가",
 IF(F259 &lt; $G$5, "고가",
 "최고가"))))</f>
        <v>저가</v>
      </c>
      <c r="I259">
        <v>693430947</v>
      </c>
      <c r="J259">
        <v>448353650</v>
      </c>
      <c r="K259">
        <v>579926866</v>
      </c>
      <c r="L259">
        <v>65</v>
      </c>
      <c r="M259">
        <v>233</v>
      </c>
      <c r="N259">
        <v>237</v>
      </c>
      <c r="O259">
        <v>1.307844789101051</v>
      </c>
      <c r="P259">
        <v>1.4801416585080269</v>
      </c>
      <c r="Q259">
        <v>0.5466160407080437</v>
      </c>
      <c r="R259">
        <v>0.2107602510627524</v>
      </c>
      <c r="S259">
        <v>31.100478468899521</v>
      </c>
      <c r="T259">
        <f t="shared" ref="T259:T322" si="17">1-(($S259-(-5.822637658))/(534.375-(-5.822637658))*100)</f>
        <v>-5.8351124760518873</v>
      </c>
      <c r="U259">
        <f t="shared" ref="U259:U322" si="18">(P259*0.5 + R259*0.2 +T259*0.3)</f>
        <v>-0.96831086334900207</v>
      </c>
      <c r="V259">
        <f t="shared" ref="V259:V322" si="19" xml:space="preserve"> (U259 - MIN($U$2:$U$4657)) / (MAX($U$2:$U$4657) - MIN($U$2:$U$4657)) * 100</f>
        <v>22.235769520327857</v>
      </c>
    </row>
    <row r="260" spans="1:22" x14ac:dyDescent="0.3">
      <c r="A260">
        <v>2022</v>
      </c>
      <c r="B260">
        <v>1</v>
      </c>
      <c r="C260">
        <v>11545620</v>
      </c>
      <c r="D260" t="s">
        <v>290</v>
      </c>
      <c r="E260" t="s">
        <v>292</v>
      </c>
      <c r="F260">
        <v>86055</v>
      </c>
      <c r="H260" t="str">
        <f t="shared" si="16"/>
        <v>저가</v>
      </c>
      <c r="I260">
        <v>139166181</v>
      </c>
      <c r="J260">
        <v>593465731</v>
      </c>
      <c r="K260">
        <v>765066761</v>
      </c>
      <c r="L260">
        <v>34</v>
      </c>
      <c r="M260">
        <v>90</v>
      </c>
      <c r="N260">
        <v>97</v>
      </c>
      <c r="O260">
        <v>0.528489269858196</v>
      </c>
      <c r="P260">
        <v>0.5758794995306934</v>
      </c>
      <c r="Q260">
        <v>-0.76550258299581586</v>
      </c>
      <c r="R260">
        <v>3.1448778928358352E-2</v>
      </c>
      <c r="S260">
        <v>56.666666666666671</v>
      </c>
      <c r="T260">
        <f t="shared" si="17"/>
        <v>-10.567859607010861</v>
      </c>
      <c r="U260">
        <f t="shared" si="18"/>
        <v>-2.8761283765522401</v>
      </c>
      <c r="V260">
        <f t="shared" si="19"/>
        <v>19.821979168349184</v>
      </c>
    </row>
    <row r="261" spans="1:22" x14ac:dyDescent="0.3">
      <c r="A261">
        <v>2022</v>
      </c>
      <c r="B261">
        <v>1</v>
      </c>
      <c r="C261">
        <v>11545630</v>
      </c>
      <c r="D261" t="s">
        <v>290</v>
      </c>
      <c r="E261" t="s">
        <v>293</v>
      </c>
      <c r="F261">
        <v>85760</v>
      </c>
      <c r="H261" t="str">
        <f t="shared" si="16"/>
        <v>저가</v>
      </c>
      <c r="I261">
        <v>186907735</v>
      </c>
      <c r="J261">
        <v>933042635</v>
      </c>
      <c r="K261">
        <v>1301693645.6262691</v>
      </c>
      <c r="L261">
        <v>66</v>
      </c>
      <c r="M261">
        <v>148</v>
      </c>
      <c r="N261">
        <v>159</v>
      </c>
      <c r="O261">
        <v>0.36690705052703648</v>
      </c>
      <c r="P261">
        <v>0.38840063667912589</v>
      </c>
      <c r="Q261">
        <v>-0.7996793201202429</v>
      </c>
      <c r="R261">
        <v>2.6778255291377839E-2</v>
      </c>
      <c r="S261">
        <v>71.739130434782609</v>
      </c>
      <c r="T261">
        <f t="shared" si="17"/>
        <v>-13.358035408864023</v>
      </c>
      <c r="U261">
        <f t="shared" si="18"/>
        <v>-3.8078546532613684</v>
      </c>
      <c r="V261">
        <f t="shared" si="19"/>
        <v>18.643149494210466</v>
      </c>
    </row>
    <row r="262" spans="1:22" x14ac:dyDescent="0.3">
      <c r="A262">
        <v>2022</v>
      </c>
      <c r="B262">
        <v>1</v>
      </c>
      <c r="C262">
        <v>11545640</v>
      </c>
      <c r="D262" t="s">
        <v>290</v>
      </c>
      <c r="E262" t="s">
        <v>294</v>
      </c>
      <c r="F262">
        <v>73807</v>
      </c>
      <c r="H262" t="str">
        <f t="shared" si="16"/>
        <v>저가</v>
      </c>
      <c r="I262">
        <v>134328537</v>
      </c>
      <c r="J262">
        <v>1321351993</v>
      </c>
      <c r="K262">
        <v>1217113924</v>
      </c>
      <c r="L262">
        <v>47</v>
      </c>
      <c r="M262">
        <v>86</v>
      </c>
      <c r="N262">
        <v>86</v>
      </c>
      <c r="O262">
        <v>0.43025939706462718</v>
      </c>
      <c r="P262">
        <v>0.46190640938734578</v>
      </c>
      <c r="Q262">
        <v>-0.89834008068128746</v>
      </c>
      <c r="R262">
        <v>1.329547568707534E-2</v>
      </c>
      <c r="S262">
        <v>79.66101694915254</v>
      </c>
      <c r="T262">
        <f t="shared" si="17"/>
        <v>-14.824514704981437</v>
      </c>
      <c r="U262">
        <f t="shared" si="18"/>
        <v>-4.2137421116633433</v>
      </c>
      <c r="V262">
        <f t="shared" si="19"/>
        <v>18.129616504655889</v>
      </c>
    </row>
    <row r="263" spans="1:22" x14ac:dyDescent="0.3">
      <c r="A263">
        <v>2022</v>
      </c>
      <c r="B263">
        <v>1</v>
      </c>
      <c r="C263">
        <v>11545670</v>
      </c>
      <c r="D263" t="s">
        <v>290</v>
      </c>
      <c r="E263" t="s">
        <v>295</v>
      </c>
      <c r="F263">
        <v>93472</v>
      </c>
      <c r="H263" t="str">
        <f t="shared" si="16"/>
        <v>저가</v>
      </c>
      <c r="I263">
        <v>1120613738</v>
      </c>
      <c r="J263">
        <v>76430916</v>
      </c>
      <c r="K263">
        <v>1885202397</v>
      </c>
      <c r="L263">
        <v>101</v>
      </c>
      <c r="M263">
        <v>279</v>
      </c>
      <c r="N263">
        <v>299</v>
      </c>
      <c r="O263">
        <v>1.3188959171079719</v>
      </c>
      <c r="P263">
        <v>1.4929639413095681</v>
      </c>
      <c r="Q263">
        <v>13.66178605003242</v>
      </c>
      <c r="R263">
        <v>2.0030528069190279</v>
      </c>
      <c r="S263">
        <v>59.064327485380119</v>
      </c>
      <c r="T263">
        <f t="shared" si="17"/>
        <v>-11.011708422993914</v>
      </c>
      <c r="U263">
        <f t="shared" si="18"/>
        <v>-2.1564199948595846</v>
      </c>
      <c r="V263">
        <f t="shared" si="19"/>
        <v>20.732561619734227</v>
      </c>
    </row>
    <row r="264" spans="1:22" x14ac:dyDescent="0.3">
      <c r="A264">
        <v>2022</v>
      </c>
      <c r="B264">
        <v>1</v>
      </c>
      <c r="C264">
        <v>11545680</v>
      </c>
      <c r="D264" t="s">
        <v>290</v>
      </c>
      <c r="E264" t="s">
        <v>296</v>
      </c>
      <c r="F264">
        <v>75226</v>
      </c>
      <c r="H264" t="str">
        <f t="shared" si="16"/>
        <v>저가</v>
      </c>
      <c r="I264">
        <v>100131973</v>
      </c>
      <c r="J264">
        <v>367270465</v>
      </c>
      <c r="K264">
        <v>70005738</v>
      </c>
      <c r="L264">
        <v>4</v>
      </c>
      <c r="M264">
        <v>6</v>
      </c>
      <c r="N264">
        <v>6</v>
      </c>
      <c r="O264">
        <v>3.6974499434297239</v>
      </c>
      <c r="P264">
        <v>4.2527267786542984</v>
      </c>
      <c r="Q264">
        <v>-0.72736176049440837</v>
      </c>
      <c r="R264">
        <v>3.6661026439820818E-2</v>
      </c>
      <c r="S264">
        <v>3.174603174603174</v>
      </c>
      <c r="T264">
        <f t="shared" si="17"/>
        <v>-0.66554612708235172</v>
      </c>
      <c r="U264">
        <f t="shared" si="18"/>
        <v>1.9340317564904079</v>
      </c>
      <c r="V264">
        <f t="shared" si="19"/>
        <v>25.907843272362118</v>
      </c>
    </row>
    <row r="265" spans="1:22" x14ac:dyDescent="0.3">
      <c r="A265">
        <v>2022</v>
      </c>
      <c r="B265">
        <v>1</v>
      </c>
      <c r="C265">
        <v>11545690</v>
      </c>
      <c r="D265" t="s">
        <v>290</v>
      </c>
      <c r="E265" t="s">
        <v>297</v>
      </c>
      <c r="F265">
        <v>108488</v>
      </c>
      <c r="H265" t="str">
        <f t="shared" si="16"/>
        <v>중가</v>
      </c>
      <c r="I265">
        <v>52122464</v>
      </c>
      <c r="J265">
        <v>103411535</v>
      </c>
      <c r="K265">
        <v>450574318</v>
      </c>
      <c r="L265">
        <v>14</v>
      </c>
      <c r="M265">
        <v>66</v>
      </c>
      <c r="N265">
        <v>70</v>
      </c>
      <c r="O265">
        <v>0.38130516666022901</v>
      </c>
      <c r="P265">
        <v>0.40510632651943868</v>
      </c>
      <c r="Q265">
        <v>-0.49597050271036008</v>
      </c>
      <c r="R265">
        <v>6.8282486819039687E-2</v>
      </c>
      <c r="S265">
        <v>13.084112149532711</v>
      </c>
      <c r="T265">
        <f t="shared" si="17"/>
        <v>-2.4999689908867406</v>
      </c>
      <c r="U265">
        <f t="shared" si="18"/>
        <v>-0.53378103664249488</v>
      </c>
      <c r="V265">
        <f t="shared" si="19"/>
        <v>22.785541129033813</v>
      </c>
    </row>
    <row r="266" spans="1:22" x14ac:dyDescent="0.3">
      <c r="A266">
        <v>2022</v>
      </c>
      <c r="B266">
        <v>1</v>
      </c>
      <c r="C266">
        <v>11545700</v>
      </c>
      <c r="D266" t="s">
        <v>290</v>
      </c>
      <c r="E266" t="s">
        <v>298</v>
      </c>
      <c r="F266">
        <v>70837</v>
      </c>
      <c r="H266" t="str">
        <f t="shared" si="16"/>
        <v>저가</v>
      </c>
      <c r="I266">
        <v>115865017</v>
      </c>
      <c r="J266">
        <v>316527381</v>
      </c>
      <c r="K266">
        <v>96031665</v>
      </c>
      <c r="L266">
        <v>17</v>
      </c>
      <c r="M266">
        <v>39</v>
      </c>
      <c r="N266">
        <v>39</v>
      </c>
      <c r="O266">
        <v>1.0690566975033631</v>
      </c>
      <c r="P266">
        <v>1.2030832045485611</v>
      </c>
      <c r="Q266">
        <v>-0.63394946549663578</v>
      </c>
      <c r="R266">
        <v>4.9426561376152367E-2</v>
      </c>
      <c r="S266">
        <v>19.540229885057471</v>
      </c>
      <c r="T266">
        <f t="shared" si="17"/>
        <v>-3.6951089332817002</v>
      </c>
      <c r="U266">
        <f t="shared" si="18"/>
        <v>-0.49710576543499907</v>
      </c>
      <c r="V266">
        <f t="shared" si="19"/>
        <v>22.831943059608513</v>
      </c>
    </row>
    <row r="267" spans="1:22" x14ac:dyDescent="0.3">
      <c r="A267">
        <v>2022</v>
      </c>
      <c r="B267">
        <v>1</v>
      </c>
      <c r="C267">
        <v>11545710</v>
      </c>
      <c r="D267" t="s">
        <v>290</v>
      </c>
      <c r="E267" t="s">
        <v>299</v>
      </c>
      <c r="F267">
        <v>84367</v>
      </c>
      <c r="H267" t="str">
        <f t="shared" si="16"/>
        <v>저가</v>
      </c>
      <c r="I267">
        <v>152013484</v>
      </c>
      <c r="J267">
        <v>507936192</v>
      </c>
      <c r="K267">
        <v>332323096</v>
      </c>
      <c r="L267">
        <v>28</v>
      </c>
      <c r="M267">
        <v>79</v>
      </c>
      <c r="N267">
        <v>75</v>
      </c>
      <c r="O267">
        <v>0.71500481362512724</v>
      </c>
      <c r="P267">
        <v>0.79228772931184532</v>
      </c>
      <c r="Q267">
        <v>-0.70072326722487221</v>
      </c>
      <c r="R267">
        <v>4.0301388947685597E-2</v>
      </c>
      <c r="S267">
        <v>20.14388489208633</v>
      </c>
      <c r="T267">
        <f t="shared" si="17"/>
        <v>-3.8068559986050472</v>
      </c>
      <c r="U267">
        <f t="shared" si="18"/>
        <v>-0.7378526571360543</v>
      </c>
      <c r="V267">
        <f t="shared" si="19"/>
        <v>22.527347614585487</v>
      </c>
    </row>
    <row r="268" spans="1:22" x14ac:dyDescent="0.3">
      <c r="A268">
        <v>2022</v>
      </c>
      <c r="B268">
        <v>1</v>
      </c>
      <c r="C268">
        <v>11560515</v>
      </c>
      <c r="D268" t="s">
        <v>301</v>
      </c>
      <c r="E268" t="s">
        <v>300</v>
      </c>
      <c r="F268">
        <v>99259</v>
      </c>
      <c r="H268" t="str">
        <f t="shared" si="16"/>
        <v>중가</v>
      </c>
      <c r="I268">
        <v>733344899</v>
      </c>
      <c r="J268">
        <v>3440537584</v>
      </c>
      <c r="K268">
        <v>561474614</v>
      </c>
      <c r="L268">
        <v>29</v>
      </c>
      <c r="M268">
        <v>121</v>
      </c>
      <c r="N268">
        <v>119</v>
      </c>
      <c r="O268">
        <v>2.8307262524115959</v>
      </c>
      <c r="P268">
        <v>3.247094026045751</v>
      </c>
      <c r="Q268">
        <v>-0.78685165294796555</v>
      </c>
      <c r="R268">
        <v>2.8531258292141769E-2</v>
      </c>
      <c r="S268">
        <v>28.43137254901961</v>
      </c>
      <c r="T268">
        <f t="shared" si="17"/>
        <v>-5.3410144397384212</v>
      </c>
      <c r="U268">
        <f t="shared" si="18"/>
        <v>2.6948932759777611E-2</v>
      </c>
      <c r="V268">
        <f t="shared" si="19"/>
        <v>23.494982457065227</v>
      </c>
    </row>
    <row r="269" spans="1:22" x14ac:dyDescent="0.3">
      <c r="A269">
        <v>2022</v>
      </c>
      <c r="B269">
        <v>1</v>
      </c>
      <c r="C269">
        <v>11560535</v>
      </c>
      <c r="D269" t="s">
        <v>301</v>
      </c>
      <c r="E269" t="s">
        <v>302</v>
      </c>
      <c r="F269">
        <v>124036</v>
      </c>
      <c r="H269" t="str">
        <f t="shared" si="16"/>
        <v>고가</v>
      </c>
      <c r="I269">
        <v>2262530090</v>
      </c>
      <c r="J269">
        <v>9513237016</v>
      </c>
      <c r="K269">
        <v>6275208917</v>
      </c>
      <c r="L269">
        <v>134</v>
      </c>
      <c r="M269">
        <v>478</v>
      </c>
      <c r="N269">
        <v>484</v>
      </c>
      <c r="O269">
        <v>1.5125136528864169</v>
      </c>
      <c r="P269">
        <v>1.7176126253163371</v>
      </c>
      <c r="Q269">
        <v>-0.76217032265729057</v>
      </c>
      <c r="R269">
        <v>3.1904158873465267E-2</v>
      </c>
      <c r="S269">
        <v>106.3492063492064</v>
      </c>
      <c r="T269">
        <f t="shared" si="17"/>
        <v>-19.76496381833913</v>
      </c>
      <c r="U269">
        <f t="shared" si="18"/>
        <v>-5.0643020010688771</v>
      </c>
      <c r="V269">
        <f t="shared" si="19"/>
        <v>17.053479379056281</v>
      </c>
    </row>
    <row r="270" spans="1:22" x14ac:dyDescent="0.3">
      <c r="A270">
        <v>2022</v>
      </c>
      <c r="B270">
        <v>1</v>
      </c>
      <c r="C270">
        <v>11560540</v>
      </c>
      <c r="D270" t="s">
        <v>301</v>
      </c>
      <c r="E270" t="s">
        <v>303</v>
      </c>
      <c r="F270">
        <v>155270</v>
      </c>
      <c r="H270" t="str">
        <f t="shared" si="16"/>
        <v>최고가</v>
      </c>
      <c r="I270">
        <v>15549997848</v>
      </c>
      <c r="J270">
        <v>2404424846</v>
      </c>
      <c r="K270">
        <v>17978337644</v>
      </c>
      <c r="L270">
        <v>157</v>
      </c>
      <c r="M270">
        <v>814</v>
      </c>
      <c r="N270">
        <v>833</v>
      </c>
      <c r="O270">
        <v>7.0876231568132058</v>
      </c>
      <c r="P270">
        <v>8.186240141361365</v>
      </c>
      <c r="Q270">
        <v>5.4672422071619202</v>
      </c>
      <c r="R270">
        <v>0.88320305142422506</v>
      </c>
      <c r="S270">
        <v>18.69047619047619</v>
      </c>
      <c r="T270">
        <f t="shared" si="17"/>
        <v>-3.5378047106521189</v>
      </c>
      <c r="U270">
        <f t="shared" si="18"/>
        <v>3.2084192677698917</v>
      </c>
      <c r="V270">
        <f t="shared" si="19"/>
        <v>27.520211466971954</v>
      </c>
    </row>
    <row r="271" spans="1:22" x14ac:dyDescent="0.3">
      <c r="A271">
        <v>2022</v>
      </c>
      <c r="B271">
        <v>1</v>
      </c>
      <c r="C271">
        <v>11560550</v>
      </c>
      <c r="D271" t="s">
        <v>301</v>
      </c>
      <c r="E271" t="s">
        <v>304</v>
      </c>
      <c r="F271">
        <v>93249</v>
      </c>
      <c r="H271" t="str">
        <f t="shared" si="16"/>
        <v>저가</v>
      </c>
      <c r="I271">
        <v>1784770420</v>
      </c>
      <c r="J271">
        <v>878648170</v>
      </c>
      <c r="K271">
        <v>3619071450</v>
      </c>
      <c r="L271">
        <v>100</v>
      </c>
      <c r="M271">
        <v>277</v>
      </c>
      <c r="N271">
        <v>273</v>
      </c>
      <c r="O271">
        <v>2.126648269090762</v>
      </c>
      <c r="P271">
        <v>2.43017406902199</v>
      </c>
      <c r="Q271">
        <v>1.031268579322256</v>
      </c>
      <c r="R271">
        <v>0.27699188485152759</v>
      </c>
      <c r="S271">
        <v>133.33333333333329</v>
      </c>
      <c r="T271">
        <f t="shared" si="17"/>
        <v>-24.760196137590878</v>
      </c>
      <c r="U271">
        <f t="shared" si="18"/>
        <v>-6.1575734297959626</v>
      </c>
      <c r="V271">
        <f t="shared" si="19"/>
        <v>15.670261116045053</v>
      </c>
    </row>
    <row r="272" spans="1:22" x14ac:dyDescent="0.3">
      <c r="A272">
        <v>2022</v>
      </c>
      <c r="B272">
        <v>1</v>
      </c>
      <c r="C272">
        <v>11560560</v>
      </c>
      <c r="D272" t="s">
        <v>301</v>
      </c>
      <c r="E272" t="s">
        <v>305</v>
      </c>
      <c r="F272">
        <v>132118</v>
      </c>
      <c r="H272" t="str">
        <f t="shared" si="16"/>
        <v>고가</v>
      </c>
      <c r="I272">
        <v>5342229672</v>
      </c>
      <c r="J272">
        <v>259844515</v>
      </c>
      <c r="K272">
        <v>1539676512</v>
      </c>
      <c r="L272">
        <v>45</v>
      </c>
      <c r="M272">
        <v>168</v>
      </c>
      <c r="N272">
        <v>171</v>
      </c>
      <c r="O272">
        <v>9.9840222741398961</v>
      </c>
      <c r="P272">
        <v>11.546842657705049</v>
      </c>
      <c r="Q272">
        <v>19.55933207595319</v>
      </c>
      <c r="R272">
        <v>2.808999495567563</v>
      </c>
      <c r="S272">
        <v>29.032258064516132</v>
      </c>
      <c r="T272">
        <f t="shared" si="17"/>
        <v>-5.4522488238985654</v>
      </c>
      <c r="U272">
        <f t="shared" si="18"/>
        <v>4.6995465807964676</v>
      </c>
      <c r="V272">
        <f t="shared" si="19"/>
        <v>29.406801089326478</v>
      </c>
    </row>
    <row r="273" spans="1:22" x14ac:dyDescent="0.3">
      <c r="A273">
        <v>2022</v>
      </c>
      <c r="B273">
        <v>1</v>
      </c>
      <c r="C273">
        <v>11560585</v>
      </c>
      <c r="D273" t="s">
        <v>301</v>
      </c>
      <c r="E273" t="s">
        <v>306</v>
      </c>
      <c r="F273">
        <v>96708</v>
      </c>
      <c r="H273" t="str">
        <f t="shared" si="16"/>
        <v>중가</v>
      </c>
      <c r="I273">
        <v>55538584</v>
      </c>
      <c r="J273">
        <v>2360884567</v>
      </c>
      <c r="K273">
        <v>371418319</v>
      </c>
      <c r="L273">
        <v>24</v>
      </c>
      <c r="M273">
        <v>56</v>
      </c>
      <c r="N273">
        <v>57</v>
      </c>
      <c r="O273">
        <v>0.26587570219017459</v>
      </c>
      <c r="P273">
        <v>0.27117708091315529</v>
      </c>
      <c r="Q273">
        <v>-0.97647551905912389</v>
      </c>
      <c r="R273">
        <v>2.6176450181935131E-3</v>
      </c>
      <c r="S273">
        <v>26.966292134831459</v>
      </c>
      <c r="T273">
        <f t="shared" si="17"/>
        <v>-5.0698025143142491</v>
      </c>
      <c r="U273">
        <f t="shared" si="18"/>
        <v>-1.3848286848340585</v>
      </c>
      <c r="V273">
        <f t="shared" si="19"/>
        <v>21.708786885998354</v>
      </c>
    </row>
    <row r="274" spans="1:22" x14ac:dyDescent="0.3">
      <c r="A274">
        <v>2022</v>
      </c>
      <c r="B274">
        <v>1</v>
      </c>
      <c r="C274">
        <v>11560605</v>
      </c>
      <c r="D274" t="s">
        <v>301</v>
      </c>
      <c r="E274" t="s">
        <v>307</v>
      </c>
      <c r="F274">
        <v>107620</v>
      </c>
      <c r="H274" t="str">
        <f t="shared" si="16"/>
        <v>중가</v>
      </c>
      <c r="I274">
        <v>2907494813</v>
      </c>
      <c r="J274">
        <v>269292656</v>
      </c>
      <c r="K274">
        <v>4450377805</v>
      </c>
      <c r="L274">
        <v>78</v>
      </c>
      <c r="M274">
        <v>279</v>
      </c>
      <c r="N274">
        <v>285</v>
      </c>
      <c r="O274">
        <v>3.8484765869252948</v>
      </c>
      <c r="P274">
        <v>4.4279583325965621</v>
      </c>
      <c r="Q274">
        <v>9.7967846438411605</v>
      </c>
      <c r="R274">
        <v>1.474869547093524</v>
      </c>
      <c r="S274">
        <v>52.348993288590613</v>
      </c>
      <c r="T274">
        <f t="shared" si="17"/>
        <v>-9.7685829946963167</v>
      </c>
      <c r="U274">
        <f t="shared" si="18"/>
        <v>-0.42162182269190884</v>
      </c>
      <c r="V274">
        <f t="shared" si="19"/>
        <v>22.927446120808881</v>
      </c>
    </row>
    <row r="275" spans="1:22" x14ac:dyDescent="0.3">
      <c r="A275">
        <v>2022</v>
      </c>
      <c r="B275">
        <v>1</v>
      </c>
      <c r="C275">
        <v>11560610</v>
      </c>
      <c r="D275" t="s">
        <v>301</v>
      </c>
      <c r="E275" t="s">
        <v>308</v>
      </c>
      <c r="F275">
        <v>100435</v>
      </c>
      <c r="H275" t="str">
        <f t="shared" si="16"/>
        <v>중가</v>
      </c>
      <c r="I275">
        <v>907901834</v>
      </c>
      <c r="J275">
        <v>688986985</v>
      </c>
      <c r="K275">
        <v>508632110</v>
      </c>
      <c r="L275">
        <v>28</v>
      </c>
      <c r="M275">
        <v>142</v>
      </c>
      <c r="N275">
        <v>132</v>
      </c>
      <c r="O275">
        <v>3.5871808189929362</v>
      </c>
      <c r="P275">
        <v>4.1247849163465542</v>
      </c>
      <c r="Q275">
        <v>0.31773437490985412</v>
      </c>
      <c r="R275">
        <v>0.17948174643868531</v>
      </c>
      <c r="S275">
        <v>31.81818181818182</v>
      </c>
      <c r="T275">
        <f t="shared" si="17"/>
        <v>-5.9679718777319586</v>
      </c>
      <c r="U275">
        <f t="shared" si="18"/>
        <v>0.30789724414142672</v>
      </c>
      <c r="V275">
        <f t="shared" si="19"/>
        <v>23.850441152000421</v>
      </c>
    </row>
    <row r="276" spans="1:22" x14ac:dyDescent="0.3">
      <c r="A276">
        <v>2022</v>
      </c>
      <c r="B276">
        <v>1</v>
      </c>
      <c r="C276">
        <v>11560620</v>
      </c>
      <c r="D276" t="s">
        <v>301</v>
      </c>
      <c r="E276" t="s">
        <v>309</v>
      </c>
      <c r="F276">
        <v>99547</v>
      </c>
      <c r="H276" t="str">
        <f t="shared" si="16"/>
        <v>중가</v>
      </c>
      <c r="I276">
        <v>2088021278</v>
      </c>
      <c r="J276">
        <v>476313725</v>
      </c>
      <c r="K276">
        <v>1089062128</v>
      </c>
      <c r="L276">
        <v>29</v>
      </c>
      <c r="M276">
        <v>160</v>
      </c>
      <c r="N276">
        <v>159</v>
      </c>
      <c r="O276">
        <v>8.036486810154214</v>
      </c>
      <c r="P276">
        <v>9.287177357509945</v>
      </c>
      <c r="Q276">
        <v>3.3837100809975609</v>
      </c>
      <c r="R276">
        <v>0.59847177329692391</v>
      </c>
      <c r="S276">
        <v>9.6666666666666661</v>
      </c>
      <c r="T276">
        <f t="shared" si="17"/>
        <v>-1.8673402556552778</v>
      </c>
      <c r="U276">
        <f t="shared" si="18"/>
        <v>4.2030809567177734</v>
      </c>
      <c r="V276">
        <f t="shared" si="19"/>
        <v>28.778667672373949</v>
      </c>
    </row>
    <row r="277" spans="1:22" x14ac:dyDescent="0.3">
      <c r="A277">
        <v>2022</v>
      </c>
      <c r="B277">
        <v>1</v>
      </c>
      <c r="C277">
        <v>11560630</v>
      </c>
      <c r="D277" t="s">
        <v>301</v>
      </c>
      <c r="E277" t="s">
        <v>310</v>
      </c>
      <c r="F277">
        <v>86742</v>
      </c>
      <c r="H277" t="str">
        <f t="shared" si="16"/>
        <v>저가</v>
      </c>
      <c r="I277">
        <v>293656261</v>
      </c>
      <c r="J277">
        <v>108494764</v>
      </c>
      <c r="K277">
        <v>789647628</v>
      </c>
      <c r="L277">
        <v>28</v>
      </c>
      <c r="M277">
        <v>85</v>
      </c>
      <c r="N277">
        <v>89</v>
      </c>
      <c r="O277">
        <v>1.343412214401182</v>
      </c>
      <c r="P277">
        <v>1.521409444514608</v>
      </c>
      <c r="Q277">
        <v>1.7066399351769641</v>
      </c>
      <c r="R277">
        <v>0.36928676571669072</v>
      </c>
      <c r="S277">
        <v>42.424242424242422</v>
      </c>
      <c r="T277">
        <f t="shared" si="17"/>
        <v>-7.9313385914485615</v>
      </c>
      <c r="U277">
        <f t="shared" si="18"/>
        <v>-1.5448395020339261</v>
      </c>
      <c r="V277">
        <f t="shared" si="19"/>
        <v>21.506339553328271</v>
      </c>
    </row>
    <row r="278" spans="1:22" x14ac:dyDescent="0.3">
      <c r="A278">
        <v>2022</v>
      </c>
      <c r="B278">
        <v>1</v>
      </c>
      <c r="C278">
        <v>11560650</v>
      </c>
      <c r="D278" t="s">
        <v>301</v>
      </c>
      <c r="E278" t="s">
        <v>311</v>
      </c>
      <c r="F278">
        <v>90303</v>
      </c>
      <c r="H278" t="str">
        <f t="shared" si="16"/>
        <v>저가</v>
      </c>
      <c r="I278">
        <v>29297708</v>
      </c>
      <c r="J278">
        <v>145073196</v>
      </c>
      <c r="K278">
        <v>197586957</v>
      </c>
      <c r="L278">
        <v>16</v>
      </c>
      <c r="M278">
        <v>65</v>
      </c>
      <c r="N278">
        <v>66</v>
      </c>
      <c r="O278">
        <v>0.2253040381333461</v>
      </c>
      <c r="P278">
        <v>0.2241030311021362</v>
      </c>
      <c r="Q278">
        <v>-0.79804878635195986</v>
      </c>
      <c r="R278">
        <v>2.7001080731908791E-2</v>
      </c>
      <c r="S278">
        <v>30.76923076923077</v>
      </c>
      <c r="T278">
        <f t="shared" si="17"/>
        <v>-5.7737927521995465</v>
      </c>
      <c r="U278">
        <f t="shared" si="18"/>
        <v>-1.6146860939624139</v>
      </c>
      <c r="V278">
        <f t="shared" si="19"/>
        <v>21.417968926395243</v>
      </c>
    </row>
    <row r="279" spans="1:22" x14ac:dyDescent="0.3">
      <c r="A279">
        <v>2022</v>
      </c>
      <c r="B279">
        <v>1</v>
      </c>
      <c r="C279">
        <v>11560660</v>
      </c>
      <c r="D279" t="s">
        <v>301</v>
      </c>
      <c r="E279" t="s">
        <v>312</v>
      </c>
      <c r="F279">
        <v>88959</v>
      </c>
      <c r="H279" t="str">
        <f t="shared" si="16"/>
        <v>저가</v>
      </c>
      <c r="I279">
        <v>171684368</v>
      </c>
      <c r="J279">
        <v>251191419</v>
      </c>
      <c r="K279">
        <v>182916036</v>
      </c>
      <c r="L279">
        <v>12</v>
      </c>
      <c r="M279">
        <v>31</v>
      </c>
      <c r="N279">
        <v>28</v>
      </c>
      <c r="O279">
        <v>1.786969361249648</v>
      </c>
      <c r="P279">
        <v>2.03605511434791</v>
      </c>
      <c r="Q279">
        <v>-0.31651977331279768</v>
      </c>
      <c r="R279">
        <v>9.28058598453569E-2</v>
      </c>
      <c r="S279">
        <v>31.578947368421051</v>
      </c>
      <c r="T279">
        <f t="shared" si="17"/>
        <v>-5.9236854105052679</v>
      </c>
      <c r="U279">
        <f t="shared" si="18"/>
        <v>-0.74051689400855381</v>
      </c>
      <c r="V279">
        <f t="shared" si="19"/>
        <v>22.523976794675448</v>
      </c>
    </row>
    <row r="280" spans="1:22" x14ac:dyDescent="0.3">
      <c r="A280">
        <v>2022</v>
      </c>
      <c r="B280">
        <v>1</v>
      </c>
      <c r="C280">
        <v>11560670</v>
      </c>
      <c r="D280" t="s">
        <v>301</v>
      </c>
      <c r="E280" t="s">
        <v>313</v>
      </c>
      <c r="F280">
        <v>100708</v>
      </c>
      <c r="H280" t="str">
        <f t="shared" si="16"/>
        <v>중가</v>
      </c>
      <c r="I280">
        <v>39999413</v>
      </c>
      <c r="J280">
        <v>510625077</v>
      </c>
      <c r="K280">
        <v>203517025</v>
      </c>
      <c r="L280">
        <v>14</v>
      </c>
      <c r="M280">
        <v>25</v>
      </c>
      <c r="N280">
        <v>27</v>
      </c>
      <c r="O280">
        <v>0.31522387370433208</v>
      </c>
      <c r="P280">
        <v>0.32843424149415412</v>
      </c>
      <c r="Q280">
        <v>-0.92166578806704391</v>
      </c>
      <c r="R280">
        <v>1.010783178479651E-2</v>
      </c>
      <c r="S280">
        <v>29.787234042553191</v>
      </c>
      <c r="T280">
        <f t="shared" si="17"/>
        <v>-5.5920080389351616</v>
      </c>
      <c r="U280">
        <f t="shared" si="18"/>
        <v>-1.5113637245765119</v>
      </c>
      <c r="V280">
        <f t="shared" si="19"/>
        <v>21.54869345148283</v>
      </c>
    </row>
    <row r="281" spans="1:22" x14ac:dyDescent="0.3">
      <c r="A281">
        <v>2022</v>
      </c>
      <c r="B281">
        <v>1</v>
      </c>
      <c r="C281">
        <v>11560680</v>
      </c>
      <c r="D281" t="s">
        <v>301</v>
      </c>
      <c r="E281" t="s">
        <v>314</v>
      </c>
      <c r="F281">
        <v>95829</v>
      </c>
      <c r="H281" t="str">
        <f t="shared" si="16"/>
        <v>중가</v>
      </c>
      <c r="I281">
        <v>701906601</v>
      </c>
      <c r="J281">
        <v>1398972815</v>
      </c>
      <c r="K281">
        <v>664499757</v>
      </c>
      <c r="L281">
        <v>19</v>
      </c>
      <c r="M281">
        <v>103</v>
      </c>
      <c r="N281">
        <v>103</v>
      </c>
      <c r="O281">
        <v>4.2833766030244291</v>
      </c>
      <c r="P281">
        <v>4.9325594007703488</v>
      </c>
      <c r="Q281">
        <v>-0.49827002106542012</v>
      </c>
      <c r="R281">
        <v>6.7968239300563074E-2</v>
      </c>
      <c r="S281">
        <v>29.23076923076923</v>
      </c>
      <c r="T281">
        <f t="shared" si="17"/>
        <v>-5.4889967014186771</v>
      </c>
      <c r="U281">
        <f t="shared" si="18"/>
        <v>0.83317433781968364</v>
      </c>
      <c r="V281">
        <f t="shared" si="19"/>
        <v>24.515027136803106</v>
      </c>
    </row>
    <row r="282" spans="1:22" x14ac:dyDescent="0.3">
      <c r="A282">
        <v>2022</v>
      </c>
      <c r="B282">
        <v>1</v>
      </c>
      <c r="C282">
        <v>11560690</v>
      </c>
      <c r="D282" t="s">
        <v>301</v>
      </c>
      <c r="E282" t="s">
        <v>315</v>
      </c>
      <c r="F282">
        <v>99477</v>
      </c>
      <c r="H282" t="str">
        <f t="shared" si="16"/>
        <v>중가</v>
      </c>
      <c r="I282">
        <v>218256865</v>
      </c>
      <c r="J282">
        <v>210307065</v>
      </c>
      <c r="K282">
        <v>1500946265</v>
      </c>
      <c r="L282">
        <v>14</v>
      </c>
      <c r="M282">
        <v>43</v>
      </c>
      <c r="N282">
        <v>41</v>
      </c>
      <c r="O282">
        <v>1.7413043630887961</v>
      </c>
      <c r="P282">
        <v>1.9830714261503279</v>
      </c>
      <c r="Q282">
        <v>3.7800917434704352E-2</v>
      </c>
      <c r="R282">
        <v>0.14122660741943391</v>
      </c>
      <c r="S282">
        <v>21.875</v>
      </c>
      <c r="T282">
        <f t="shared" si="17"/>
        <v>-4.1273155836226412</v>
      </c>
      <c r="U282">
        <f t="shared" si="18"/>
        <v>-0.21841364052774148</v>
      </c>
      <c r="V282">
        <f t="shared" si="19"/>
        <v>23.184547204196797</v>
      </c>
    </row>
    <row r="283" spans="1:22" x14ac:dyDescent="0.3">
      <c r="A283">
        <v>2022</v>
      </c>
      <c r="B283">
        <v>1</v>
      </c>
      <c r="C283">
        <v>11560700</v>
      </c>
      <c r="D283" t="s">
        <v>301</v>
      </c>
      <c r="E283" t="s">
        <v>316</v>
      </c>
      <c r="F283">
        <v>116885</v>
      </c>
      <c r="H283" t="str">
        <f t="shared" si="16"/>
        <v>고가</v>
      </c>
      <c r="I283">
        <v>454398818</v>
      </c>
      <c r="J283">
        <v>1265734967</v>
      </c>
      <c r="K283">
        <v>254746435</v>
      </c>
      <c r="L283">
        <v>27</v>
      </c>
      <c r="M283">
        <v>78</v>
      </c>
      <c r="N283">
        <v>79</v>
      </c>
      <c r="O283">
        <v>1.5998237443120109</v>
      </c>
      <c r="P283">
        <v>1.81891583011011</v>
      </c>
      <c r="Q283">
        <v>-0.64100002777279674</v>
      </c>
      <c r="R283">
        <v>4.8463045823309348E-2</v>
      </c>
      <c r="S283">
        <v>55.102040816326529</v>
      </c>
      <c r="T283">
        <f t="shared" si="17"/>
        <v>-10.278220085978614</v>
      </c>
      <c r="U283">
        <f t="shared" si="18"/>
        <v>-2.1643155015738671</v>
      </c>
      <c r="V283">
        <f t="shared" si="19"/>
        <v>20.72257214338283</v>
      </c>
    </row>
    <row r="284" spans="1:22" x14ac:dyDescent="0.3">
      <c r="A284">
        <v>2022</v>
      </c>
      <c r="B284">
        <v>1</v>
      </c>
      <c r="C284">
        <v>11560710</v>
      </c>
      <c r="D284" t="s">
        <v>301</v>
      </c>
      <c r="E284" t="s">
        <v>317</v>
      </c>
      <c r="F284">
        <v>120728</v>
      </c>
      <c r="H284" t="str">
        <f t="shared" si="16"/>
        <v>고가</v>
      </c>
      <c r="I284">
        <v>167696040</v>
      </c>
      <c r="J284">
        <v>977785954</v>
      </c>
      <c r="K284">
        <v>2053181173</v>
      </c>
      <c r="L284">
        <v>86</v>
      </c>
      <c r="M284">
        <v>77</v>
      </c>
      <c r="N284">
        <v>77</v>
      </c>
      <c r="O284">
        <v>0.1794625525044703</v>
      </c>
      <c r="P284">
        <v>0.1709145699416032</v>
      </c>
      <c r="Q284">
        <v>-0.82849412050359639</v>
      </c>
      <c r="R284">
        <v>2.2840483063579671E-2</v>
      </c>
      <c r="S284">
        <v>156.36363636363629</v>
      </c>
      <c r="T284">
        <f t="shared" si="17"/>
        <v>-29.02350671594693</v>
      </c>
      <c r="U284">
        <f t="shared" si="18"/>
        <v>-8.6170266332005614</v>
      </c>
      <c r="V284">
        <f t="shared" si="19"/>
        <v>12.558535611673586</v>
      </c>
    </row>
    <row r="285" spans="1:22" x14ac:dyDescent="0.3">
      <c r="A285">
        <v>2022</v>
      </c>
      <c r="B285">
        <v>1</v>
      </c>
      <c r="C285">
        <v>11560720</v>
      </c>
      <c r="D285" t="s">
        <v>301</v>
      </c>
      <c r="E285" t="s">
        <v>318</v>
      </c>
      <c r="F285">
        <v>74241</v>
      </c>
      <c r="H285" t="str">
        <f t="shared" si="16"/>
        <v>저가</v>
      </c>
      <c r="I285">
        <v>443172512</v>
      </c>
      <c r="J285">
        <v>767383017</v>
      </c>
      <c r="K285">
        <v>1194246559</v>
      </c>
      <c r="L285">
        <v>79</v>
      </c>
      <c r="M285">
        <v>114</v>
      </c>
      <c r="N285">
        <v>114</v>
      </c>
      <c r="O285">
        <v>0.83957481309539839</v>
      </c>
      <c r="P285">
        <v>0.93682245561265665</v>
      </c>
      <c r="Q285">
        <v>-0.42248850680520078</v>
      </c>
      <c r="R285">
        <v>7.8324387469709392E-2</v>
      </c>
      <c r="S285">
        <v>83.15789473684211</v>
      </c>
      <c r="T285">
        <f t="shared" si="17"/>
        <v>-15.471847744579705</v>
      </c>
      <c r="U285">
        <f t="shared" si="18"/>
        <v>-4.1574782180736412</v>
      </c>
      <c r="V285">
        <f t="shared" si="19"/>
        <v>18.200802161864559</v>
      </c>
    </row>
    <row r="286" spans="1:22" x14ac:dyDescent="0.3">
      <c r="A286">
        <v>2022</v>
      </c>
      <c r="B286">
        <v>1</v>
      </c>
      <c r="C286">
        <v>11590510</v>
      </c>
      <c r="D286" t="s">
        <v>320</v>
      </c>
      <c r="E286" t="s">
        <v>319</v>
      </c>
      <c r="F286">
        <v>127525</v>
      </c>
      <c r="H286" t="str">
        <f t="shared" si="16"/>
        <v>고가</v>
      </c>
      <c r="I286">
        <v>1716469129</v>
      </c>
      <c r="J286">
        <v>385450514</v>
      </c>
      <c r="K286">
        <v>1345506631</v>
      </c>
      <c r="L286">
        <v>47</v>
      </c>
      <c r="M286">
        <v>153</v>
      </c>
      <c r="N286">
        <v>149</v>
      </c>
      <c r="O286">
        <v>3.1820008944614302</v>
      </c>
      <c r="P286">
        <v>3.6546671532914079</v>
      </c>
      <c r="Q286">
        <v>3.4531504477381501</v>
      </c>
      <c r="R286">
        <v>0.60796135309624044</v>
      </c>
      <c r="S286">
        <v>29.74683544303797</v>
      </c>
      <c r="T286">
        <f t="shared" si="17"/>
        <v>-5.5845295538958029</v>
      </c>
      <c r="U286">
        <f t="shared" si="18"/>
        <v>0.27356698109621114</v>
      </c>
      <c r="V286">
        <f t="shared" si="19"/>
        <v>23.807006149886252</v>
      </c>
    </row>
    <row r="287" spans="1:22" x14ac:dyDescent="0.3">
      <c r="A287">
        <v>2022</v>
      </c>
      <c r="B287">
        <v>1</v>
      </c>
      <c r="C287">
        <v>11590520</v>
      </c>
      <c r="D287" t="s">
        <v>320</v>
      </c>
      <c r="E287" t="s">
        <v>321</v>
      </c>
      <c r="F287">
        <v>277035</v>
      </c>
      <c r="H287" t="str">
        <f t="shared" si="16"/>
        <v>최고가</v>
      </c>
      <c r="I287">
        <v>521595764</v>
      </c>
      <c r="J287">
        <v>723477119</v>
      </c>
      <c r="K287">
        <v>605727184</v>
      </c>
      <c r="L287">
        <v>26</v>
      </c>
      <c r="M287">
        <v>107</v>
      </c>
      <c r="N287">
        <v>103</v>
      </c>
      <c r="O287">
        <v>0.80460653942488369</v>
      </c>
      <c r="P287">
        <v>0.89624984675280117</v>
      </c>
      <c r="Q287">
        <v>-0.27904317869657458</v>
      </c>
      <c r="R287">
        <v>9.7927335320073999E-2</v>
      </c>
      <c r="S287">
        <v>40.625</v>
      </c>
      <c r="T287">
        <f t="shared" si="17"/>
        <v>-7.5982674525144951</v>
      </c>
      <c r="U287">
        <f t="shared" si="18"/>
        <v>-1.811769845313933</v>
      </c>
      <c r="V287">
        <f t="shared" si="19"/>
        <v>21.168616535900977</v>
      </c>
    </row>
    <row r="288" spans="1:22" x14ac:dyDescent="0.3">
      <c r="A288">
        <v>2022</v>
      </c>
      <c r="B288">
        <v>1</v>
      </c>
      <c r="C288">
        <v>11590530</v>
      </c>
      <c r="D288" t="s">
        <v>320</v>
      </c>
      <c r="E288" t="s">
        <v>322</v>
      </c>
      <c r="F288">
        <v>113049</v>
      </c>
      <c r="H288" t="str">
        <f t="shared" si="16"/>
        <v>중가</v>
      </c>
      <c r="I288">
        <v>1459689190</v>
      </c>
      <c r="J288">
        <v>375600639</v>
      </c>
      <c r="K288">
        <v>1361761830</v>
      </c>
      <c r="L288">
        <v>52</v>
      </c>
      <c r="M288">
        <v>142</v>
      </c>
      <c r="N288">
        <v>142</v>
      </c>
      <c r="O288">
        <v>2.7589753078103261</v>
      </c>
      <c r="P288">
        <v>3.1638436191751609</v>
      </c>
      <c r="Q288">
        <v>2.886279836707093</v>
      </c>
      <c r="R288">
        <v>0.53049396414418515</v>
      </c>
      <c r="S288">
        <v>34.437086092715226</v>
      </c>
      <c r="T288">
        <f t="shared" si="17"/>
        <v>-6.4527767143261228</v>
      </c>
      <c r="U288">
        <f t="shared" si="18"/>
        <v>-0.24781241188141934</v>
      </c>
      <c r="V288">
        <f t="shared" si="19"/>
        <v>23.147351576123128</v>
      </c>
    </row>
    <row r="289" spans="1:22" x14ac:dyDescent="0.3">
      <c r="A289">
        <v>2022</v>
      </c>
      <c r="B289">
        <v>1</v>
      </c>
      <c r="C289">
        <v>11590540</v>
      </c>
      <c r="D289" t="s">
        <v>320</v>
      </c>
      <c r="E289" t="s">
        <v>323</v>
      </c>
      <c r="F289">
        <v>109437</v>
      </c>
      <c r="H289" t="str">
        <f t="shared" si="16"/>
        <v>중가</v>
      </c>
      <c r="I289">
        <v>338683402</v>
      </c>
      <c r="J289">
        <v>1023699896</v>
      </c>
      <c r="K289">
        <v>781481338</v>
      </c>
      <c r="L289">
        <v>22</v>
      </c>
      <c r="M289">
        <v>97</v>
      </c>
      <c r="N289">
        <v>95</v>
      </c>
      <c r="O289">
        <v>1.5630200319117229</v>
      </c>
      <c r="P289">
        <v>1.776213618331592</v>
      </c>
      <c r="Q289">
        <v>-0.66915753012834145</v>
      </c>
      <c r="R289">
        <v>4.4615098611990811E-2</v>
      </c>
      <c r="S289">
        <v>22.448979591836739</v>
      </c>
      <c r="T289">
        <f t="shared" si="17"/>
        <v>-4.2335692122621884</v>
      </c>
      <c r="U289">
        <f t="shared" si="18"/>
        <v>-0.37304093479046241</v>
      </c>
      <c r="V289">
        <f t="shared" si="19"/>
        <v>22.988911160151233</v>
      </c>
    </row>
    <row r="290" spans="1:22" x14ac:dyDescent="0.3">
      <c r="A290">
        <v>2022</v>
      </c>
      <c r="B290">
        <v>1</v>
      </c>
      <c r="C290">
        <v>11590550</v>
      </c>
      <c r="D290" t="s">
        <v>320</v>
      </c>
      <c r="E290" t="s">
        <v>324</v>
      </c>
      <c r="F290">
        <v>104490</v>
      </c>
      <c r="H290" t="str">
        <f t="shared" si="16"/>
        <v>중가</v>
      </c>
      <c r="I290">
        <v>333333168</v>
      </c>
      <c r="J290">
        <v>167967833</v>
      </c>
      <c r="K290">
        <v>1499023379</v>
      </c>
      <c r="L290">
        <v>22</v>
      </c>
      <c r="M290">
        <v>76</v>
      </c>
      <c r="N290">
        <v>72</v>
      </c>
      <c r="O290">
        <v>1.6111597746050801</v>
      </c>
      <c r="P290">
        <v>1.832068676242516</v>
      </c>
      <c r="Q290">
        <v>0.98450597383131089</v>
      </c>
      <c r="R290">
        <v>0.27060140194857801</v>
      </c>
      <c r="S290">
        <v>36.666666666666671</v>
      </c>
      <c r="T290">
        <f t="shared" si="17"/>
        <v>-6.8655109468595494</v>
      </c>
      <c r="U290">
        <f t="shared" si="18"/>
        <v>-1.0894986655468912</v>
      </c>
      <c r="V290">
        <f t="shared" si="19"/>
        <v>22.082441465784729</v>
      </c>
    </row>
    <row r="291" spans="1:22" x14ac:dyDescent="0.3">
      <c r="A291">
        <v>2022</v>
      </c>
      <c r="B291">
        <v>1</v>
      </c>
      <c r="C291">
        <v>11590560</v>
      </c>
      <c r="D291" t="s">
        <v>320</v>
      </c>
      <c r="E291" t="s">
        <v>325</v>
      </c>
      <c r="F291">
        <v>83129</v>
      </c>
      <c r="H291" t="str">
        <f t="shared" si="16"/>
        <v>저가</v>
      </c>
      <c r="I291">
        <v>240205737</v>
      </c>
      <c r="J291">
        <v>876675746</v>
      </c>
      <c r="K291">
        <v>268262168</v>
      </c>
      <c r="L291">
        <v>18</v>
      </c>
      <c r="M291">
        <v>70</v>
      </c>
      <c r="N291">
        <v>80</v>
      </c>
      <c r="O291">
        <v>1.783675327458484</v>
      </c>
      <c r="P291">
        <v>2.0322331485900542</v>
      </c>
      <c r="Q291">
        <v>-0.72600389813909605</v>
      </c>
      <c r="R291">
        <v>3.6846589157618112E-2</v>
      </c>
      <c r="S291">
        <v>24</v>
      </c>
      <c r="T291">
        <f t="shared" si="17"/>
        <v>-4.5206901287637171</v>
      </c>
      <c r="U291">
        <f t="shared" si="18"/>
        <v>-0.33272114650256435</v>
      </c>
      <c r="V291">
        <f t="shared" si="19"/>
        <v>23.039924171243552</v>
      </c>
    </row>
    <row r="292" spans="1:22" x14ac:dyDescent="0.3">
      <c r="A292">
        <v>2022</v>
      </c>
      <c r="B292">
        <v>1</v>
      </c>
      <c r="C292">
        <v>11590605</v>
      </c>
      <c r="D292" t="s">
        <v>320</v>
      </c>
      <c r="E292" t="s">
        <v>326</v>
      </c>
      <c r="F292">
        <v>117378</v>
      </c>
      <c r="H292" t="str">
        <f t="shared" si="16"/>
        <v>고가</v>
      </c>
      <c r="I292">
        <v>1158959225</v>
      </c>
      <c r="J292">
        <v>2965623968</v>
      </c>
      <c r="K292">
        <v>1654983809</v>
      </c>
      <c r="L292">
        <v>71</v>
      </c>
      <c r="M292">
        <v>156</v>
      </c>
      <c r="N292">
        <v>151</v>
      </c>
      <c r="O292">
        <v>1.5451853902394339</v>
      </c>
      <c r="P292">
        <v>1.7555206339554259</v>
      </c>
      <c r="Q292">
        <v>-0.60920223281659158</v>
      </c>
      <c r="R292">
        <v>5.2808468044457262E-2</v>
      </c>
      <c r="S292">
        <v>42.261904761904773</v>
      </c>
      <c r="T292">
        <f t="shared" si="17"/>
        <v>-7.9012870601161662</v>
      </c>
      <c r="U292">
        <f t="shared" si="18"/>
        <v>-1.4820641074482452</v>
      </c>
      <c r="V292">
        <f t="shared" si="19"/>
        <v>21.585763628610064</v>
      </c>
    </row>
    <row r="293" spans="1:22" x14ac:dyDescent="0.3">
      <c r="A293">
        <v>2022</v>
      </c>
      <c r="B293">
        <v>1</v>
      </c>
      <c r="C293">
        <v>11590620</v>
      </c>
      <c r="D293" t="s">
        <v>320</v>
      </c>
      <c r="E293" t="s">
        <v>327</v>
      </c>
      <c r="F293">
        <v>105711</v>
      </c>
      <c r="H293" t="str">
        <f t="shared" si="16"/>
        <v>중가</v>
      </c>
      <c r="I293">
        <v>1621079281</v>
      </c>
      <c r="J293">
        <v>3847384455</v>
      </c>
      <c r="K293">
        <v>5506938046</v>
      </c>
      <c r="L293">
        <v>85</v>
      </c>
      <c r="M293">
        <v>191</v>
      </c>
      <c r="N293">
        <v>188</v>
      </c>
      <c r="O293">
        <v>2.004576518678407</v>
      </c>
      <c r="P293">
        <v>2.2885379840100328</v>
      </c>
      <c r="Q293">
        <v>-0.57865420002587187</v>
      </c>
      <c r="R293">
        <v>5.6983100300686852E-2</v>
      </c>
      <c r="S293">
        <v>107.5949367088608</v>
      </c>
      <c r="T293">
        <f t="shared" si="17"/>
        <v>-19.995570224737943</v>
      </c>
      <c r="U293">
        <f t="shared" si="18"/>
        <v>-4.8430054553562289</v>
      </c>
      <c r="V293">
        <f t="shared" si="19"/>
        <v>17.333466046161845</v>
      </c>
    </row>
    <row r="294" spans="1:22" x14ac:dyDescent="0.3">
      <c r="A294">
        <v>2022</v>
      </c>
      <c r="B294">
        <v>1</v>
      </c>
      <c r="C294">
        <v>11590630</v>
      </c>
      <c r="D294" t="s">
        <v>320</v>
      </c>
      <c r="E294" t="s">
        <v>328</v>
      </c>
      <c r="F294">
        <v>126298</v>
      </c>
      <c r="H294" t="str">
        <f t="shared" si="16"/>
        <v>고가</v>
      </c>
      <c r="I294">
        <v>1250716722</v>
      </c>
      <c r="J294">
        <v>99658279</v>
      </c>
      <c r="K294">
        <v>5475131686</v>
      </c>
      <c r="L294">
        <v>95</v>
      </c>
      <c r="M294">
        <v>184</v>
      </c>
      <c r="N294">
        <v>178</v>
      </c>
      <c r="O294">
        <v>1.1582341568659811</v>
      </c>
      <c r="P294">
        <v>1.306553058734871</v>
      </c>
      <c r="Q294">
        <v>11.550053387937799</v>
      </c>
      <c r="R294">
        <v>1.7144677006992941</v>
      </c>
      <c r="S294">
        <v>34.545454545454547</v>
      </c>
      <c r="T294">
        <f t="shared" si="17"/>
        <v>-6.4728376041162283</v>
      </c>
      <c r="U294">
        <f t="shared" si="18"/>
        <v>-0.94568121172757413</v>
      </c>
      <c r="V294">
        <f t="shared" si="19"/>
        <v>22.264400788451994</v>
      </c>
    </row>
    <row r="295" spans="1:22" x14ac:dyDescent="0.3">
      <c r="A295">
        <v>2022</v>
      </c>
      <c r="B295">
        <v>1</v>
      </c>
      <c r="C295">
        <v>11590640</v>
      </c>
      <c r="D295" t="s">
        <v>320</v>
      </c>
      <c r="E295" t="s">
        <v>329</v>
      </c>
      <c r="F295">
        <v>100679</v>
      </c>
      <c r="H295" t="str">
        <f t="shared" si="16"/>
        <v>중가</v>
      </c>
      <c r="I295">
        <v>359949703</v>
      </c>
      <c r="J295">
        <v>97796447</v>
      </c>
      <c r="K295">
        <v>104095964</v>
      </c>
      <c r="L295">
        <v>6</v>
      </c>
      <c r="M295">
        <v>72</v>
      </c>
      <c r="N295">
        <v>69</v>
      </c>
      <c r="O295">
        <v>6.6207801435659279</v>
      </c>
      <c r="P295">
        <v>7.6445765993201329</v>
      </c>
      <c r="Q295">
        <v>2.680601024288745</v>
      </c>
      <c r="R295">
        <v>0.5023863144429096</v>
      </c>
      <c r="S295">
        <v>6.5217391304347823</v>
      </c>
      <c r="T295">
        <f t="shared" si="17"/>
        <v>-1.2851593431532238</v>
      </c>
      <c r="U295">
        <f t="shared" si="18"/>
        <v>3.5372177596026813</v>
      </c>
      <c r="V295">
        <f t="shared" si="19"/>
        <v>27.93621070266331</v>
      </c>
    </row>
    <row r="296" spans="1:22" x14ac:dyDescent="0.3">
      <c r="A296">
        <v>2022</v>
      </c>
      <c r="B296">
        <v>1</v>
      </c>
      <c r="C296">
        <v>11590650</v>
      </c>
      <c r="D296" t="s">
        <v>320</v>
      </c>
      <c r="E296" t="s">
        <v>330</v>
      </c>
      <c r="F296">
        <v>96700</v>
      </c>
      <c r="H296" t="str">
        <f t="shared" si="16"/>
        <v>중가</v>
      </c>
      <c r="I296">
        <v>57735589</v>
      </c>
      <c r="J296">
        <v>167997406</v>
      </c>
      <c r="K296">
        <v>174445694</v>
      </c>
      <c r="L296">
        <v>12</v>
      </c>
      <c r="M296">
        <v>37</v>
      </c>
      <c r="N296">
        <v>35</v>
      </c>
      <c r="O296">
        <v>0.55283225133095859</v>
      </c>
      <c r="P296">
        <v>0.60412390973759189</v>
      </c>
      <c r="Q296">
        <v>-0.656330473340761</v>
      </c>
      <c r="R296">
        <v>4.6368018198818993E-2</v>
      </c>
      <c r="S296">
        <v>31.578947368421051</v>
      </c>
      <c r="T296">
        <f t="shared" si="17"/>
        <v>-5.9236854105052679</v>
      </c>
      <c r="U296">
        <f t="shared" si="18"/>
        <v>-1.4657700646430205</v>
      </c>
      <c r="V296">
        <f t="shared" si="19"/>
        <v>21.606379019257119</v>
      </c>
    </row>
    <row r="297" spans="1:22" x14ac:dyDescent="0.3">
      <c r="A297">
        <v>2022</v>
      </c>
      <c r="B297">
        <v>1</v>
      </c>
      <c r="C297">
        <v>11590651</v>
      </c>
      <c r="D297" t="s">
        <v>320</v>
      </c>
      <c r="E297" t="s">
        <v>331</v>
      </c>
      <c r="F297">
        <v>75944</v>
      </c>
      <c r="H297" t="str">
        <f t="shared" si="16"/>
        <v>저가</v>
      </c>
      <c r="I297">
        <v>217841563</v>
      </c>
      <c r="J297">
        <v>586186267</v>
      </c>
      <c r="K297">
        <v>286690957</v>
      </c>
      <c r="L297">
        <v>3</v>
      </c>
      <c r="M297">
        <v>29</v>
      </c>
      <c r="N297">
        <v>27</v>
      </c>
      <c r="O297">
        <v>10.62388870356715</v>
      </c>
      <c r="P297">
        <v>12.28925993023957</v>
      </c>
      <c r="Q297">
        <v>-0.62837484386170372</v>
      </c>
      <c r="R297">
        <v>5.0188377871927918E-2</v>
      </c>
      <c r="S297">
        <v>5.2631578947368416</v>
      </c>
      <c r="T297">
        <f t="shared" si="17"/>
        <v>-1.0521740155693307</v>
      </c>
      <c r="U297">
        <f t="shared" si="18"/>
        <v>5.839015436023371</v>
      </c>
      <c r="V297">
        <f t="shared" si="19"/>
        <v>30.848468811785363</v>
      </c>
    </row>
    <row r="298" spans="1:22" x14ac:dyDescent="0.3">
      <c r="A298">
        <v>2022</v>
      </c>
      <c r="B298">
        <v>1</v>
      </c>
      <c r="C298">
        <v>11590660</v>
      </c>
      <c r="D298" t="s">
        <v>320</v>
      </c>
      <c r="E298" t="s">
        <v>332</v>
      </c>
      <c r="F298">
        <v>100565</v>
      </c>
      <c r="H298" t="str">
        <f t="shared" si="16"/>
        <v>중가</v>
      </c>
      <c r="I298">
        <v>904632734</v>
      </c>
      <c r="J298">
        <v>272387849</v>
      </c>
      <c r="K298">
        <v>1046201917</v>
      </c>
      <c r="L298">
        <v>34</v>
      </c>
      <c r="M298">
        <v>110</v>
      </c>
      <c r="N298">
        <v>114</v>
      </c>
      <c r="O298">
        <v>2.9397067808710848</v>
      </c>
      <c r="P298">
        <v>3.3735407702056008</v>
      </c>
      <c r="Q298">
        <v>2.3211200034110191</v>
      </c>
      <c r="R298">
        <v>0.45326036661053742</v>
      </c>
      <c r="S298">
        <v>21.93548387096774</v>
      </c>
      <c r="T298">
        <f t="shared" si="17"/>
        <v>-4.1385122025545504</v>
      </c>
      <c r="U298">
        <f t="shared" si="18"/>
        <v>0.53586879765854278</v>
      </c>
      <c r="V298">
        <f t="shared" si="19"/>
        <v>24.138873107675938</v>
      </c>
    </row>
    <row r="299" spans="1:22" x14ac:dyDescent="0.3">
      <c r="A299">
        <v>2022</v>
      </c>
      <c r="B299">
        <v>1</v>
      </c>
      <c r="C299">
        <v>11590670</v>
      </c>
      <c r="D299" t="s">
        <v>320</v>
      </c>
      <c r="E299" t="s">
        <v>333</v>
      </c>
      <c r="F299">
        <v>86108</v>
      </c>
      <c r="H299" t="str">
        <f t="shared" si="16"/>
        <v>저가</v>
      </c>
      <c r="I299">
        <v>186259871</v>
      </c>
      <c r="J299">
        <v>401130997</v>
      </c>
      <c r="K299">
        <v>389114823</v>
      </c>
      <c r="L299">
        <v>20</v>
      </c>
      <c r="M299">
        <v>64</v>
      </c>
      <c r="N299">
        <v>59</v>
      </c>
      <c r="O299">
        <v>1.2017200040775671</v>
      </c>
      <c r="P299">
        <v>1.35700834533207</v>
      </c>
      <c r="Q299">
        <v>-0.5356632312311681</v>
      </c>
      <c r="R299">
        <v>6.2858158975871048E-2</v>
      </c>
      <c r="S299">
        <v>32.258064516129032</v>
      </c>
      <c r="T299">
        <f t="shared" si="17"/>
        <v>-6.0494018336003883</v>
      </c>
      <c r="U299">
        <f t="shared" si="18"/>
        <v>-1.1237447456189074</v>
      </c>
      <c r="V299">
        <f t="shared" si="19"/>
        <v>22.039112972834619</v>
      </c>
    </row>
    <row r="300" spans="1:22" x14ac:dyDescent="0.3">
      <c r="A300">
        <v>2022</v>
      </c>
      <c r="B300">
        <v>1</v>
      </c>
      <c r="C300">
        <v>11590680</v>
      </c>
      <c r="D300" t="s">
        <v>320</v>
      </c>
      <c r="E300" t="s">
        <v>334</v>
      </c>
      <c r="F300">
        <v>125172</v>
      </c>
      <c r="H300" t="str">
        <f t="shared" si="16"/>
        <v>고가</v>
      </c>
      <c r="I300">
        <v>2066391224</v>
      </c>
      <c r="J300">
        <v>321013015</v>
      </c>
      <c r="K300">
        <v>584299288</v>
      </c>
      <c r="L300">
        <v>22</v>
      </c>
      <c r="M300">
        <v>127</v>
      </c>
      <c r="N300">
        <v>127</v>
      </c>
      <c r="O300">
        <v>8.3375829363845853</v>
      </c>
      <c r="P300">
        <v>9.6365299013006105</v>
      </c>
      <c r="Q300">
        <v>5.4370948448928154</v>
      </c>
      <c r="R300">
        <v>0.87908317398952895</v>
      </c>
      <c r="S300">
        <v>21.359223300970871</v>
      </c>
      <c r="T300">
        <f t="shared" si="17"/>
        <v>-4.031836325093253</v>
      </c>
      <c r="U300">
        <f t="shared" si="18"/>
        <v>3.7845306879202356</v>
      </c>
      <c r="V300">
        <f t="shared" si="19"/>
        <v>28.249113564787791</v>
      </c>
    </row>
    <row r="301" spans="1:22" x14ac:dyDescent="0.3">
      <c r="A301">
        <v>2022</v>
      </c>
      <c r="B301">
        <v>1</v>
      </c>
      <c r="C301">
        <v>11620525</v>
      </c>
      <c r="D301" t="s">
        <v>336</v>
      </c>
      <c r="E301" t="s">
        <v>335</v>
      </c>
      <c r="F301">
        <v>121877</v>
      </c>
      <c r="H301" t="str">
        <f t="shared" si="16"/>
        <v>고가</v>
      </c>
      <c r="I301">
        <v>725656668</v>
      </c>
      <c r="J301">
        <v>129538183</v>
      </c>
      <c r="K301">
        <v>465223861</v>
      </c>
      <c r="L301">
        <v>29</v>
      </c>
      <c r="M301">
        <v>108</v>
      </c>
      <c r="N301">
        <v>118</v>
      </c>
      <c r="O301">
        <v>2.2812292287522968</v>
      </c>
      <c r="P301">
        <v>2.6095295863295802</v>
      </c>
      <c r="Q301">
        <v>4.6018746843160523</v>
      </c>
      <c r="R301">
        <v>0.76494367940131269</v>
      </c>
      <c r="S301">
        <v>38.157894736842103</v>
      </c>
      <c r="T301">
        <f t="shared" si="17"/>
        <v>-7.1415632592392519</v>
      </c>
      <c r="U301">
        <f t="shared" si="18"/>
        <v>-0.68471544872672285</v>
      </c>
      <c r="V301">
        <f t="shared" si="19"/>
        <v>22.594577357525715</v>
      </c>
    </row>
    <row r="302" spans="1:22" x14ac:dyDescent="0.3">
      <c r="A302">
        <v>2022</v>
      </c>
      <c r="B302">
        <v>1</v>
      </c>
      <c r="C302">
        <v>11620545</v>
      </c>
      <c r="D302" t="s">
        <v>336</v>
      </c>
      <c r="E302" t="s">
        <v>337</v>
      </c>
      <c r="F302">
        <v>118645</v>
      </c>
      <c r="H302" t="str">
        <f t="shared" si="16"/>
        <v>고가</v>
      </c>
      <c r="I302">
        <v>90476433</v>
      </c>
      <c r="J302">
        <v>901442658</v>
      </c>
      <c r="K302">
        <v>193923923</v>
      </c>
      <c r="L302">
        <v>9</v>
      </c>
      <c r="M302">
        <v>35</v>
      </c>
      <c r="N302">
        <v>36</v>
      </c>
      <c r="O302">
        <v>0.94145813140039614</v>
      </c>
      <c r="P302">
        <v>1.0550345258418581</v>
      </c>
      <c r="Q302">
        <v>-0.89963151599599578</v>
      </c>
      <c r="R302">
        <v>1.311899075403398E-2</v>
      </c>
      <c r="S302">
        <v>30</v>
      </c>
      <c r="T302">
        <f t="shared" si="17"/>
        <v>-5.6313947268091118</v>
      </c>
      <c r="U302">
        <f t="shared" si="18"/>
        <v>-1.1592773569709975</v>
      </c>
      <c r="V302">
        <f t="shared" si="19"/>
        <v>21.994156747268644</v>
      </c>
    </row>
    <row r="303" spans="1:22" x14ac:dyDescent="0.3">
      <c r="A303">
        <v>2022</v>
      </c>
      <c r="B303">
        <v>1</v>
      </c>
      <c r="C303">
        <v>11620575</v>
      </c>
      <c r="D303" t="s">
        <v>336</v>
      </c>
      <c r="E303" t="s">
        <v>338</v>
      </c>
      <c r="F303">
        <v>104313</v>
      </c>
      <c r="H303" t="str">
        <f t="shared" si="16"/>
        <v>중가</v>
      </c>
      <c r="I303">
        <v>1350282773</v>
      </c>
      <c r="J303">
        <v>2373606759</v>
      </c>
      <c r="K303">
        <v>1421715916</v>
      </c>
      <c r="L303">
        <v>37</v>
      </c>
      <c r="M303">
        <v>122</v>
      </c>
      <c r="N303">
        <v>119</v>
      </c>
      <c r="O303">
        <v>3.8872462897454989</v>
      </c>
      <c r="P303">
        <v>4.4729416223911436</v>
      </c>
      <c r="Q303">
        <v>-0.43112616785399033</v>
      </c>
      <c r="R303">
        <v>7.7143982214821438E-2</v>
      </c>
      <c r="S303">
        <v>51.388888888888893</v>
      </c>
      <c r="T303">
        <f t="shared" si="17"/>
        <v>-9.5908509328042655</v>
      </c>
      <c r="U303">
        <f t="shared" si="18"/>
        <v>-0.62535567220274313</v>
      </c>
      <c r="V303">
        <f t="shared" si="19"/>
        <v>22.669679957684064</v>
      </c>
    </row>
    <row r="304" spans="1:22" x14ac:dyDescent="0.3">
      <c r="A304">
        <v>2022</v>
      </c>
      <c r="B304">
        <v>1</v>
      </c>
      <c r="C304">
        <v>11620585</v>
      </c>
      <c r="D304" t="s">
        <v>336</v>
      </c>
      <c r="E304" t="s">
        <v>339</v>
      </c>
      <c r="F304">
        <v>152235</v>
      </c>
      <c r="H304" t="str">
        <f t="shared" si="16"/>
        <v>최고가</v>
      </c>
      <c r="I304">
        <v>856736851</v>
      </c>
      <c r="J304">
        <v>1633774788</v>
      </c>
      <c r="K304">
        <v>4660754271</v>
      </c>
      <c r="L304">
        <v>102</v>
      </c>
      <c r="M304">
        <v>193</v>
      </c>
      <c r="N304">
        <v>193</v>
      </c>
      <c r="O304">
        <v>0.61304203604492058</v>
      </c>
      <c r="P304">
        <v>0.67398346493763917</v>
      </c>
      <c r="Q304">
        <v>-0.47560896563425242</v>
      </c>
      <c r="R304">
        <v>7.1065053213631116E-2</v>
      </c>
      <c r="S304">
        <v>44.933920704845818</v>
      </c>
      <c r="T304">
        <f t="shared" si="17"/>
        <v>-8.3959237924287038</v>
      </c>
      <c r="U304">
        <f t="shared" si="18"/>
        <v>-2.1675723946170655</v>
      </c>
      <c r="V304">
        <f t="shared" si="19"/>
        <v>20.718451488786314</v>
      </c>
    </row>
    <row r="305" spans="1:22" x14ac:dyDescent="0.3">
      <c r="A305">
        <v>2022</v>
      </c>
      <c r="B305">
        <v>1</v>
      </c>
      <c r="C305">
        <v>11620595</v>
      </c>
      <c r="D305" t="s">
        <v>336</v>
      </c>
      <c r="E305" t="s">
        <v>340</v>
      </c>
      <c r="F305">
        <v>119617</v>
      </c>
      <c r="H305" t="str">
        <f t="shared" si="16"/>
        <v>고가</v>
      </c>
      <c r="I305">
        <v>1221988030</v>
      </c>
      <c r="J305">
        <v>485710787</v>
      </c>
      <c r="K305">
        <v>2246648945</v>
      </c>
      <c r="L305">
        <v>53</v>
      </c>
      <c r="M305">
        <v>169</v>
      </c>
      <c r="N305">
        <v>175</v>
      </c>
      <c r="O305">
        <v>2.141685353580205</v>
      </c>
      <c r="P305">
        <v>2.447621134128243</v>
      </c>
      <c r="Q305">
        <v>1.515875831269113</v>
      </c>
      <c r="R305">
        <v>0.34321732985611447</v>
      </c>
      <c r="S305">
        <v>44.915254237288138</v>
      </c>
      <c r="T305">
        <f t="shared" si="17"/>
        <v>-8.392468303871107</v>
      </c>
      <c r="U305">
        <f t="shared" si="18"/>
        <v>-1.2252864581259875</v>
      </c>
      <c r="V305">
        <f t="shared" si="19"/>
        <v>21.910641353155729</v>
      </c>
    </row>
    <row r="306" spans="1:22" x14ac:dyDescent="0.3">
      <c r="A306">
        <v>2022</v>
      </c>
      <c r="B306">
        <v>1</v>
      </c>
      <c r="C306">
        <v>11620605</v>
      </c>
      <c r="D306" t="s">
        <v>336</v>
      </c>
      <c r="E306" t="s">
        <v>341</v>
      </c>
      <c r="F306">
        <v>92988</v>
      </c>
      <c r="H306" t="str">
        <f t="shared" si="16"/>
        <v>저가</v>
      </c>
      <c r="I306">
        <v>517954400</v>
      </c>
      <c r="J306">
        <v>721456902</v>
      </c>
      <c r="K306">
        <v>599640399</v>
      </c>
      <c r="L306">
        <v>28</v>
      </c>
      <c r="M306">
        <v>157</v>
      </c>
      <c r="N306">
        <v>176</v>
      </c>
      <c r="O306">
        <v>2.210365426909497</v>
      </c>
      <c r="P306">
        <v>2.5273085038254539</v>
      </c>
      <c r="Q306">
        <v>-0.28207159905998103</v>
      </c>
      <c r="R306">
        <v>9.7513477530241463E-2</v>
      </c>
      <c r="S306">
        <v>35.897435897435898</v>
      </c>
      <c r="T306">
        <f t="shared" si="17"/>
        <v>-6.7231129214691139</v>
      </c>
      <c r="U306">
        <f t="shared" si="18"/>
        <v>-0.7337769290219589</v>
      </c>
      <c r="V306">
        <f t="shared" si="19"/>
        <v>22.53250426774073</v>
      </c>
    </row>
    <row r="307" spans="1:22" x14ac:dyDescent="0.3">
      <c r="A307">
        <v>2022</v>
      </c>
      <c r="B307">
        <v>1</v>
      </c>
      <c r="C307">
        <v>11620615</v>
      </c>
      <c r="D307" t="s">
        <v>336</v>
      </c>
      <c r="E307" t="s">
        <v>342</v>
      </c>
      <c r="F307">
        <v>90251</v>
      </c>
      <c r="H307" t="str">
        <f t="shared" si="16"/>
        <v>저가</v>
      </c>
      <c r="I307">
        <v>354001511</v>
      </c>
      <c r="J307">
        <v>727395225</v>
      </c>
      <c r="K307">
        <v>1373369524</v>
      </c>
      <c r="L307">
        <v>35</v>
      </c>
      <c r="M307">
        <v>117</v>
      </c>
      <c r="N307">
        <v>113</v>
      </c>
      <c r="O307">
        <v>1.245209826633412</v>
      </c>
      <c r="P307">
        <v>1.4074682443985389</v>
      </c>
      <c r="Q307">
        <v>-0.51332989435007637</v>
      </c>
      <c r="R307">
        <v>6.5910187536000503E-2</v>
      </c>
      <c r="S307">
        <v>89.743589743589737</v>
      </c>
      <c r="T307">
        <f t="shared" si="17"/>
        <v>-16.690974698799568</v>
      </c>
      <c r="U307">
        <f t="shared" si="18"/>
        <v>-4.2903762499334004</v>
      </c>
      <c r="V307">
        <f t="shared" si="19"/>
        <v>18.032658204237588</v>
      </c>
    </row>
    <row r="308" spans="1:22" x14ac:dyDescent="0.3">
      <c r="A308">
        <v>2022</v>
      </c>
      <c r="B308">
        <v>1</v>
      </c>
      <c r="C308">
        <v>11620625</v>
      </c>
      <c r="D308" t="s">
        <v>336</v>
      </c>
      <c r="E308" t="s">
        <v>343</v>
      </c>
      <c r="F308">
        <v>117287</v>
      </c>
      <c r="H308" t="str">
        <f t="shared" si="16"/>
        <v>고가</v>
      </c>
      <c r="I308">
        <v>647069117</v>
      </c>
      <c r="J308">
        <v>1151855284</v>
      </c>
      <c r="K308">
        <v>996901669</v>
      </c>
      <c r="L308">
        <v>20</v>
      </c>
      <c r="M308">
        <v>92</v>
      </c>
      <c r="N308">
        <v>96</v>
      </c>
      <c r="O308">
        <v>3.064984548822784</v>
      </c>
      <c r="P308">
        <v>3.5188966984345051</v>
      </c>
      <c r="Q308">
        <v>-0.43823748869480378</v>
      </c>
      <c r="R308">
        <v>7.6172163519658997E-2</v>
      </c>
      <c r="S308">
        <v>18.518518518518519</v>
      </c>
      <c r="T308">
        <f t="shared" si="17"/>
        <v>-3.5059723478333575</v>
      </c>
      <c r="U308">
        <f t="shared" si="18"/>
        <v>0.72289107757117721</v>
      </c>
      <c r="V308">
        <f t="shared" si="19"/>
        <v>24.375495620958255</v>
      </c>
    </row>
    <row r="309" spans="1:22" x14ac:dyDescent="0.3">
      <c r="A309">
        <v>2022</v>
      </c>
      <c r="B309">
        <v>1</v>
      </c>
      <c r="C309">
        <v>11620630</v>
      </c>
      <c r="D309" t="s">
        <v>336</v>
      </c>
      <c r="E309" t="s">
        <v>344</v>
      </c>
      <c r="F309">
        <v>142933</v>
      </c>
      <c r="H309" t="str">
        <f t="shared" si="16"/>
        <v>고가</v>
      </c>
      <c r="I309">
        <v>462319979</v>
      </c>
      <c r="J309">
        <v>4616694556</v>
      </c>
      <c r="K309">
        <v>2012100831</v>
      </c>
      <c r="L309">
        <v>47</v>
      </c>
      <c r="M309">
        <v>94</v>
      </c>
      <c r="N309">
        <v>99</v>
      </c>
      <c r="O309">
        <v>0.76466248738704612</v>
      </c>
      <c r="P309">
        <v>0.84990399580004405</v>
      </c>
      <c r="Q309">
        <v>-0.89985909325555125</v>
      </c>
      <c r="R309">
        <v>1.308789050692369E-2</v>
      </c>
      <c r="S309">
        <v>14.37308868501529</v>
      </c>
      <c r="T309">
        <f t="shared" si="17"/>
        <v>-2.7385810183422601</v>
      </c>
      <c r="U309">
        <f t="shared" si="18"/>
        <v>-0.39400472950127119</v>
      </c>
      <c r="V309">
        <f t="shared" si="19"/>
        <v>22.962387551334555</v>
      </c>
    </row>
    <row r="310" spans="1:22" x14ac:dyDescent="0.3">
      <c r="A310">
        <v>2022</v>
      </c>
      <c r="B310">
        <v>1</v>
      </c>
      <c r="C310">
        <v>11620645</v>
      </c>
      <c r="D310" t="s">
        <v>336</v>
      </c>
      <c r="E310" t="s">
        <v>345</v>
      </c>
      <c r="F310">
        <v>167535</v>
      </c>
      <c r="H310" t="str">
        <f t="shared" si="16"/>
        <v>최고가</v>
      </c>
      <c r="I310">
        <v>2761240774</v>
      </c>
      <c r="J310">
        <v>193675877</v>
      </c>
      <c r="K310">
        <v>8564444409</v>
      </c>
      <c r="L310">
        <v>122</v>
      </c>
      <c r="M310">
        <v>176</v>
      </c>
      <c r="N310">
        <v>183</v>
      </c>
      <c r="O310">
        <v>1.5010542472624731</v>
      </c>
      <c r="P310">
        <v>1.704316630594735</v>
      </c>
      <c r="Q310">
        <v>13.25701959774784</v>
      </c>
      <c r="R310">
        <v>1.947738243800575</v>
      </c>
      <c r="S310">
        <v>187.69230769230771</v>
      </c>
      <c r="T310">
        <f t="shared" si="17"/>
        <v>-34.822989931848305</v>
      </c>
      <c r="U310">
        <f t="shared" si="18"/>
        <v>-9.2051910154970091</v>
      </c>
      <c r="V310">
        <f t="shared" si="19"/>
        <v>11.814383982107627</v>
      </c>
    </row>
    <row r="311" spans="1:22" x14ac:dyDescent="0.3">
      <c r="A311">
        <v>2022</v>
      </c>
      <c r="B311">
        <v>1</v>
      </c>
      <c r="C311">
        <v>11620655</v>
      </c>
      <c r="D311" t="s">
        <v>336</v>
      </c>
      <c r="E311" t="s">
        <v>346</v>
      </c>
      <c r="F311">
        <v>89242</v>
      </c>
      <c r="H311" t="str">
        <f t="shared" si="16"/>
        <v>저가</v>
      </c>
      <c r="I311">
        <v>94599532</v>
      </c>
      <c r="J311">
        <v>285060037</v>
      </c>
      <c r="K311">
        <v>280471680</v>
      </c>
      <c r="L311">
        <v>22</v>
      </c>
      <c r="M311">
        <v>106</v>
      </c>
      <c r="N311">
        <v>103</v>
      </c>
      <c r="O311">
        <v>0.53537058127497605</v>
      </c>
      <c r="P311">
        <v>0.58386367281835827</v>
      </c>
      <c r="Q311">
        <v>-0.6681417255271036</v>
      </c>
      <c r="R311">
        <v>4.4753916410289182E-2</v>
      </c>
      <c r="S311">
        <v>40</v>
      </c>
      <c r="T311">
        <f t="shared" si="17"/>
        <v>-7.4825690568847669</v>
      </c>
      <c r="U311">
        <f t="shared" si="18"/>
        <v>-1.943888097374193</v>
      </c>
      <c r="V311">
        <f t="shared" si="19"/>
        <v>21.001459163701426</v>
      </c>
    </row>
    <row r="312" spans="1:22" x14ac:dyDescent="0.3">
      <c r="A312">
        <v>2022</v>
      </c>
      <c r="B312">
        <v>1</v>
      </c>
      <c r="C312">
        <v>11620665</v>
      </c>
      <c r="D312" t="s">
        <v>336</v>
      </c>
      <c r="E312" t="s">
        <v>347</v>
      </c>
      <c r="F312">
        <v>82354</v>
      </c>
      <c r="H312" t="str">
        <f t="shared" si="16"/>
        <v>저가</v>
      </c>
      <c r="I312">
        <v>263812440</v>
      </c>
      <c r="J312">
        <v>2934663645</v>
      </c>
      <c r="K312">
        <v>376855853</v>
      </c>
      <c r="L312">
        <v>12</v>
      </c>
      <c r="M312">
        <v>89</v>
      </c>
      <c r="N312">
        <v>81</v>
      </c>
      <c r="O312">
        <v>2.966107023068433</v>
      </c>
      <c r="P312">
        <v>3.4041721565465761</v>
      </c>
      <c r="Q312">
        <v>-0.91010470980227109</v>
      </c>
      <c r="R312">
        <v>1.168774531217682E-2</v>
      </c>
      <c r="S312">
        <v>12.121212121212119</v>
      </c>
      <c r="T312">
        <f t="shared" si="17"/>
        <v>-2.32171940940112</v>
      </c>
      <c r="U312">
        <f t="shared" si="18"/>
        <v>1.0079078045153875</v>
      </c>
      <c r="V312">
        <f t="shared" si="19"/>
        <v>24.736101717133234</v>
      </c>
    </row>
    <row r="313" spans="1:22" x14ac:dyDescent="0.3">
      <c r="A313">
        <v>2022</v>
      </c>
      <c r="B313">
        <v>1</v>
      </c>
      <c r="C313">
        <v>11620695</v>
      </c>
      <c r="D313" t="s">
        <v>336</v>
      </c>
      <c r="E313" t="s">
        <v>348</v>
      </c>
      <c r="F313">
        <v>135205</v>
      </c>
      <c r="H313" t="str">
        <f t="shared" si="16"/>
        <v>고가</v>
      </c>
      <c r="I313">
        <v>1074835984</v>
      </c>
      <c r="J313">
        <v>24994623</v>
      </c>
      <c r="K313">
        <v>5139785880</v>
      </c>
      <c r="L313">
        <v>125</v>
      </c>
      <c r="M313">
        <v>209</v>
      </c>
      <c r="N313">
        <v>220</v>
      </c>
      <c r="O313">
        <v>0.70663789324030579</v>
      </c>
      <c r="P313">
        <v>0.78257984978271788</v>
      </c>
      <c r="Q313">
        <v>42.002688378216376</v>
      </c>
      <c r="R313">
        <v>5.8760630868422377</v>
      </c>
      <c r="S313">
        <v>231.4814814814815</v>
      </c>
      <c r="T313">
        <f t="shared" si="17"/>
        <v>-42.929129377222324</v>
      </c>
      <c r="U313">
        <f t="shared" si="18"/>
        <v>-11.31223627090689</v>
      </c>
      <c r="V313">
        <f t="shared" si="19"/>
        <v>9.1485286403399293</v>
      </c>
    </row>
    <row r="314" spans="1:22" x14ac:dyDescent="0.3">
      <c r="A314">
        <v>2022</v>
      </c>
      <c r="B314">
        <v>1</v>
      </c>
      <c r="C314">
        <v>11620715</v>
      </c>
      <c r="D314" t="s">
        <v>336</v>
      </c>
      <c r="E314" t="s">
        <v>349</v>
      </c>
      <c r="F314">
        <v>84242</v>
      </c>
      <c r="H314" t="str">
        <f t="shared" si="16"/>
        <v>저가</v>
      </c>
      <c r="I314">
        <v>29092341</v>
      </c>
      <c r="J314">
        <v>1247281668</v>
      </c>
      <c r="K314">
        <v>57184931</v>
      </c>
      <c r="L314">
        <v>6</v>
      </c>
      <c r="M314">
        <v>15</v>
      </c>
      <c r="N314">
        <v>17</v>
      </c>
      <c r="O314">
        <v>0.63952310671108892</v>
      </c>
      <c r="P314">
        <v>0.70470863405671358</v>
      </c>
      <c r="Q314">
        <v>-0.97667540400345243</v>
      </c>
      <c r="R314">
        <v>2.5903291467642372E-3</v>
      </c>
      <c r="S314">
        <v>7.5</v>
      </c>
      <c r="T314">
        <f t="shared" si="17"/>
        <v>-1.4662524841388858</v>
      </c>
      <c r="U314">
        <f t="shared" si="18"/>
        <v>-8.7003362383956118E-2</v>
      </c>
      <c r="V314">
        <f t="shared" si="19"/>
        <v>23.350808840511124</v>
      </c>
    </row>
    <row r="315" spans="1:22" x14ac:dyDescent="0.3">
      <c r="A315">
        <v>2022</v>
      </c>
      <c r="B315">
        <v>1</v>
      </c>
      <c r="C315">
        <v>11620725</v>
      </c>
      <c r="D315" t="s">
        <v>336</v>
      </c>
      <c r="E315" t="s">
        <v>350</v>
      </c>
      <c r="F315">
        <v>85240</v>
      </c>
      <c r="H315" t="str">
        <f t="shared" si="16"/>
        <v>저가</v>
      </c>
      <c r="I315">
        <v>598735546</v>
      </c>
      <c r="J315">
        <v>504657810</v>
      </c>
      <c r="K315">
        <v>2184799607</v>
      </c>
      <c r="L315">
        <v>70</v>
      </c>
      <c r="M315">
        <v>161</v>
      </c>
      <c r="N315">
        <v>159</v>
      </c>
      <c r="O315">
        <v>1.1149388579771029</v>
      </c>
      <c r="P315">
        <v>1.2563188594764121</v>
      </c>
      <c r="Q315">
        <v>0.18641886469566379</v>
      </c>
      <c r="R315">
        <v>0.16153643492095179</v>
      </c>
      <c r="S315">
        <v>104.4776119402985</v>
      </c>
      <c r="T315">
        <f t="shared" si="17"/>
        <v>-19.418499065730789</v>
      </c>
      <c r="U315">
        <f t="shared" si="18"/>
        <v>-5.1650830029968402</v>
      </c>
      <c r="V315">
        <f t="shared" si="19"/>
        <v>16.925970218230926</v>
      </c>
    </row>
    <row r="316" spans="1:22" x14ac:dyDescent="0.3">
      <c r="A316">
        <v>2022</v>
      </c>
      <c r="B316">
        <v>1</v>
      </c>
      <c r="C316">
        <v>11620735</v>
      </c>
      <c r="D316" t="s">
        <v>336</v>
      </c>
      <c r="E316" t="s">
        <v>351</v>
      </c>
      <c r="F316">
        <v>102135</v>
      </c>
      <c r="H316" t="str">
        <f t="shared" si="16"/>
        <v>중가</v>
      </c>
      <c r="I316">
        <v>1862141920</v>
      </c>
      <c r="J316">
        <v>42894296</v>
      </c>
      <c r="K316">
        <v>1062223346</v>
      </c>
      <c r="L316">
        <v>56</v>
      </c>
      <c r="M316">
        <v>196</v>
      </c>
      <c r="N316">
        <v>195</v>
      </c>
      <c r="O316">
        <v>3.6174925654731789</v>
      </c>
      <c r="P316">
        <v>4.1599547004025226</v>
      </c>
      <c r="Q316">
        <v>42.412343683178761</v>
      </c>
      <c r="R316">
        <v>5.9320457506604818</v>
      </c>
      <c r="S316">
        <v>6.7469879518072284</v>
      </c>
      <c r="T316">
        <f t="shared" si="17"/>
        <v>-1.3268568267536702</v>
      </c>
      <c r="U316">
        <f t="shared" si="18"/>
        <v>2.8683294523072567</v>
      </c>
      <c r="V316">
        <f t="shared" si="19"/>
        <v>27.089926332419644</v>
      </c>
    </row>
    <row r="317" spans="1:22" x14ac:dyDescent="0.3">
      <c r="A317">
        <v>2022</v>
      </c>
      <c r="B317">
        <v>1</v>
      </c>
      <c r="C317">
        <v>11620745</v>
      </c>
      <c r="D317" t="s">
        <v>336</v>
      </c>
      <c r="E317" t="s">
        <v>352</v>
      </c>
      <c r="F317">
        <v>82013</v>
      </c>
      <c r="H317" t="str">
        <f t="shared" si="16"/>
        <v>저가</v>
      </c>
      <c r="I317">
        <v>125841933</v>
      </c>
      <c r="J317">
        <v>225552972</v>
      </c>
      <c r="K317">
        <v>32616873</v>
      </c>
      <c r="L317">
        <v>12</v>
      </c>
      <c r="M317">
        <v>59</v>
      </c>
      <c r="N317">
        <v>59</v>
      </c>
      <c r="O317">
        <v>1.4207541284105361</v>
      </c>
      <c r="P317">
        <v>1.611146880658618</v>
      </c>
      <c r="Q317">
        <v>-0.44207370940782809</v>
      </c>
      <c r="R317">
        <v>7.5647913371038197E-2</v>
      </c>
      <c r="S317">
        <v>4.511278195488722</v>
      </c>
      <c r="T317">
        <f t="shared" si="17"/>
        <v>-0.91298797571401868</v>
      </c>
      <c r="U317">
        <f t="shared" si="18"/>
        <v>0.54680663028931109</v>
      </c>
      <c r="V317">
        <f t="shared" si="19"/>
        <v>24.152711766086917</v>
      </c>
    </row>
    <row r="318" spans="1:22" x14ac:dyDescent="0.3">
      <c r="A318">
        <v>2022</v>
      </c>
      <c r="B318">
        <v>1</v>
      </c>
      <c r="C318">
        <v>11620765</v>
      </c>
      <c r="D318" t="s">
        <v>336</v>
      </c>
      <c r="E318" t="s">
        <v>353</v>
      </c>
      <c r="F318">
        <v>94046</v>
      </c>
      <c r="H318" t="str">
        <f t="shared" si="16"/>
        <v>저가</v>
      </c>
      <c r="I318">
        <v>286848789</v>
      </c>
      <c r="J318">
        <v>65476278</v>
      </c>
      <c r="K318">
        <v>341152039</v>
      </c>
      <c r="L318">
        <v>27</v>
      </c>
      <c r="M318">
        <v>87</v>
      </c>
      <c r="N318">
        <v>84</v>
      </c>
      <c r="O318">
        <v>1.255181178740217</v>
      </c>
      <c r="P318">
        <v>1.419037696543797</v>
      </c>
      <c r="Q318">
        <v>3.380957466763765</v>
      </c>
      <c r="R318">
        <v>0.59809560661384842</v>
      </c>
      <c r="S318">
        <v>19.565217391304351</v>
      </c>
      <c r="T318">
        <f t="shared" si="17"/>
        <v>-3.6997345562953843</v>
      </c>
      <c r="U318">
        <f t="shared" si="18"/>
        <v>-0.28078239729394716</v>
      </c>
      <c r="V318">
        <f t="shared" si="19"/>
        <v>23.105637611269113</v>
      </c>
    </row>
    <row r="319" spans="1:22" x14ac:dyDescent="0.3">
      <c r="A319">
        <v>2022</v>
      </c>
      <c r="B319">
        <v>1</v>
      </c>
      <c r="C319">
        <v>11620775</v>
      </c>
      <c r="D319" t="s">
        <v>336</v>
      </c>
      <c r="E319" t="s">
        <v>354</v>
      </c>
      <c r="F319">
        <v>102051</v>
      </c>
      <c r="H319" t="str">
        <f t="shared" si="16"/>
        <v>중가</v>
      </c>
      <c r="I319">
        <v>330696223</v>
      </c>
      <c r="J319">
        <v>905907005</v>
      </c>
      <c r="K319">
        <v>96557097</v>
      </c>
      <c r="L319">
        <v>23</v>
      </c>
      <c r="M319">
        <v>48</v>
      </c>
      <c r="N319">
        <v>48</v>
      </c>
      <c r="O319">
        <v>1.5654587360104171</v>
      </c>
      <c r="P319">
        <v>1.7790431714417489</v>
      </c>
      <c r="Q319">
        <v>-0.63495566192249497</v>
      </c>
      <c r="R319">
        <v>4.9289056611630487E-2</v>
      </c>
      <c r="S319">
        <v>23.958333333333339</v>
      </c>
      <c r="T319">
        <f t="shared" si="17"/>
        <v>-4.5129769023884041</v>
      </c>
      <c r="U319">
        <f t="shared" si="18"/>
        <v>-0.45451367367332052</v>
      </c>
      <c r="V319">
        <f t="shared" si="19"/>
        <v>22.88583101244123</v>
      </c>
    </row>
    <row r="320" spans="1:22" x14ac:dyDescent="0.3">
      <c r="A320">
        <v>2022</v>
      </c>
      <c r="B320">
        <v>1</v>
      </c>
      <c r="C320">
        <v>11650510</v>
      </c>
      <c r="D320" t="s">
        <v>356</v>
      </c>
      <c r="E320" t="s">
        <v>355</v>
      </c>
      <c r="F320">
        <v>123822</v>
      </c>
      <c r="H320" t="str">
        <f t="shared" si="16"/>
        <v>고가</v>
      </c>
      <c r="I320">
        <v>1731898597</v>
      </c>
      <c r="J320">
        <v>1475841192</v>
      </c>
      <c r="K320">
        <v>2331236046</v>
      </c>
      <c r="L320">
        <v>24</v>
      </c>
      <c r="M320">
        <v>190</v>
      </c>
      <c r="N320">
        <v>195</v>
      </c>
      <c r="O320">
        <v>6.4754640210828329</v>
      </c>
      <c r="P320">
        <v>7.4759707866886433</v>
      </c>
      <c r="Q320">
        <v>0.1734992940893603</v>
      </c>
      <c r="R320">
        <v>0.15977087258313419</v>
      </c>
      <c r="S320">
        <v>16.901408450704231</v>
      </c>
      <c r="T320">
        <f t="shared" si="17"/>
        <v>-3.2066170831888874</v>
      </c>
      <c r="U320">
        <f t="shared" si="18"/>
        <v>2.8079544429042822</v>
      </c>
      <c r="V320">
        <f t="shared" si="19"/>
        <v>27.013539249174539</v>
      </c>
    </row>
    <row r="321" spans="1:22" x14ac:dyDescent="0.3">
      <c r="A321">
        <v>2022</v>
      </c>
      <c r="B321">
        <v>1</v>
      </c>
      <c r="C321">
        <v>11650520</v>
      </c>
      <c r="D321" t="s">
        <v>356</v>
      </c>
      <c r="E321" t="s">
        <v>357</v>
      </c>
      <c r="F321">
        <v>158168</v>
      </c>
      <c r="H321" t="str">
        <f t="shared" si="16"/>
        <v>최고가</v>
      </c>
      <c r="I321">
        <v>6450639587</v>
      </c>
      <c r="J321">
        <v>5854041252</v>
      </c>
      <c r="K321">
        <v>2998477409</v>
      </c>
      <c r="L321">
        <v>41</v>
      </c>
      <c r="M321">
        <v>247</v>
      </c>
      <c r="N321">
        <v>242</v>
      </c>
      <c r="O321">
        <v>11.052430387215461</v>
      </c>
      <c r="P321">
        <v>12.78648362148137</v>
      </c>
      <c r="Q321">
        <v>0.1019122191522268</v>
      </c>
      <c r="R321">
        <v>0.14998792799193719</v>
      </c>
      <c r="S321">
        <v>33.064516129032263</v>
      </c>
      <c r="T321">
        <f t="shared" si="17"/>
        <v>-6.1986900860258451</v>
      </c>
      <c r="U321">
        <f t="shared" si="18"/>
        <v>4.5636323705313186</v>
      </c>
      <c r="V321">
        <f t="shared" si="19"/>
        <v>29.234841031740054</v>
      </c>
    </row>
    <row r="322" spans="1:22" x14ac:dyDescent="0.3">
      <c r="A322">
        <v>2022</v>
      </c>
      <c r="B322">
        <v>1</v>
      </c>
      <c r="C322">
        <v>11650530</v>
      </c>
      <c r="D322" t="s">
        <v>356</v>
      </c>
      <c r="E322" t="s">
        <v>358</v>
      </c>
      <c r="F322">
        <v>128465</v>
      </c>
      <c r="H322" t="str">
        <f t="shared" si="16"/>
        <v>고가</v>
      </c>
      <c r="I322">
        <v>6386372115</v>
      </c>
      <c r="J322">
        <v>4048249161</v>
      </c>
      <c r="K322">
        <v>7195856884</v>
      </c>
      <c r="L322">
        <v>132</v>
      </c>
      <c r="M322">
        <v>475</v>
      </c>
      <c r="N322">
        <v>479</v>
      </c>
      <c r="O322">
        <v>4.1845904359439174</v>
      </c>
      <c r="P322">
        <v>4.8179408595324524</v>
      </c>
      <c r="Q322">
        <v>0.5775639939668229</v>
      </c>
      <c r="R322">
        <v>0.21498953563971651</v>
      </c>
      <c r="S322">
        <v>45.051194539249153</v>
      </c>
      <c r="T322">
        <f t="shared" si="17"/>
        <v>-8.4176332236124018</v>
      </c>
      <c r="U322">
        <f t="shared" si="18"/>
        <v>-7.3321630189551179E-2</v>
      </c>
      <c r="V322">
        <f t="shared" si="19"/>
        <v>23.36811910888882</v>
      </c>
    </row>
    <row r="323" spans="1:22" x14ac:dyDescent="0.3">
      <c r="A323">
        <v>2022</v>
      </c>
      <c r="B323">
        <v>1</v>
      </c>
      <c r="C323">
        <v>11650531</v>
      </c>
      <c r="D323" t="s">
        <v>356</v>
      </c>
      <c r="E323" t="s">
        <v>359</v>
      </c>
      <c r="F323">
        <v>161047</v>
      </c>
      <c r="H323" t="str">
        <f t="shared" ref="H323:H386" si="20">IF(F323 &lt; $G$2, "최저가",
 IF(F323 &lt; $G$3, "저가",
 IF(F323 &lt; $G$4, "중가",
 IF(F323 &lt; $G$5, "고가",
 "최고가"))))</f>
        <v>최고가</v>
      </c>
      <c r="I323">
        <v>4778994450</v>
      </c>
      <c r="J323">
        <v>1065408120</v>
      </c>
      <c r="K323">
        <v>6888021137</v>
      </c>
      <c r="L323">
        <v>71</v>
      </c>
      <c r="M323">
        <v>209</v>
      </c>
      <c r="N323">
        <v>210</v>
      </c>
      <c r="O323">
        <v>4.6439018137504027</v>
      </c>
      <c r="P323">
        <v>5.3508656773891969</v>
      </c>
      <c r="Q323">
        <v>3.4855998000090329</v>
      </c>
      <c r="R323">
        <v>0.61239581581964486</v>
      </c>
      <c r="S323">
        <v>80.681818181818187</v>
      </c>
      <c r="T323">
        <f t="shared" ref="T323:T386" si="21">1-(($S323-(-5.822637658))/(534.375-(-5.822637658))*100)</f>
        <v>-15.013482808783461</v>
      </c>
      <c r="U323">
        <f t="shared" ref="U323:U386" si="22">(P323*0.5 + R323*0.2 +T323*0.3)</f>
        <v>-1.7061328407765113</v>
      </c>
      <c r="V323">
        <f t="shared" ref="V323:V386" si="23" xml:space="preserve"> (U323 - MIN($U$2:$U$4657)) / (MAX($U$2:$U$4657) - MIN($U$2:$U$4657)) * 100</f>
        <v>21.302269561203293</v>
      </c>
    </row>
    <row r="324" spans="1:22" x14ac:dyDescent="0.3">
      <c r="A324">
        <v>2022</v>
      </c>
      <c r="B324">
        <v>1</v>
      </c>
      <c r="C324">
        <v>11650540</v>
      </c>
      <c r="D324" t="s">
        <v>356</v>
      </c>
      <c r="E324" t="s">
        <v>360</v>
      </c>
      <c r="F324">
        <v>134949</v>
      </c>
      <c r="H324" t="str">
        <f t="shared" si="20"/>
        <v>고가</v>
      </c>
      <c r="I324">
        <v>2406187545</v>
      </c>
      <c r="J324">
        <v>589340862</v>
      </c>
      <c r="K324">
        <v>1683637039</v>
      </c>
      <c r="L324">
        <v>58</v>
      </c>
      <c r="M324">
        <v>178</v>
      </c>
      <c r="N324">
        <v>187</v>
      </c>
      <c r="O324">
        <v>3.4157753550660219</v>
      </c>
      <c r="P324">
        <v>3.9259084459243758</v>
      </c>
      <c r="Q324">
        <v>3.082845260100088</v>
      </c>
      <c r="R324">
        <v>0.55735619656934843</v>
      </c>
      <c r="S324">
        <v>32.954545454545453</v>
      </c>
      <c r="T324">
        <f t="shared" si="21"/>
        <v>-6.1783325970587368</v>
      </c>
      <c r="U324">
        <f t="shared" si="22"/>
        <v>0.22092568315843675</v>
      </c>
      <c r="V324">
        <f t="shared" si="23"/>
        <v>23.740403837978292</v>
      </c>
    </row>
    <row r="325" spans="1:22" x14ac:dyDescent="0.3">
      <c r="A325">
        <v>2022</v>
      </c>
      <c r="B325">
        <v>1</v>
      </c>
      <c r="C325">
        <v>11650560</v>
      </c>
      <c r="D325" t="s">
        <v>356</v>
      </c>
      <c r="E325" t="s">
        <v>361</v>
      </c>
      <c r="F325">
        <v>151210</v>
      </c>
      <c r="H325" t="str">
        <f t="shared" si="20"/>
        <v>최고가</v>
      </c>
      <c r="I325">
        <v>1530139292</v>
      </c>
      <c r="J325">
        <v>508265241</v>
      </c>
      <c r="K325">
        <v>1670082770</v>
      </c>
      <c r="L325">
        <v>42</v>
      </c>
      <c r="M325">
        <v>127</v>
      </c>
      <c r="N325">
        <v>125</v>
      </c>
      <c r="O325">
        <v>2.6770633853406149</v>
      </c>
      <c r="P325">
        <v>3.0688037432397168</v>
      </c>
      <c r="Q325">
        <v>2.0105133473016701</v>
      </c>
      <c r="R325">
        <v>0.41081349042453252</v>
      </c>
      <c r="S325">
        <v>42</v>
      </c>
      <c r="T325">
        <f t="shared" si="21"/>
        <v>-7.8528039228998967</v>
      </c>
      <c r="U325">
        <f t="shared" si="22"/>
        <v>-0.73927660716520371</v>
      </c>
      <c r="V325">
        <f t="shared" si="23"/>
        <v>22.525546018354049</v>
      </c>
    </row>
    <row r="326" spans="1:22" x14ac:dyDescent="0.3">
      <c r="A326">
        <v>2022</v>
      </c>
      <c r="B326">
        <v>1</v>
      </c>
      <c r="C326">
        <v>11650580</v>
      </c>
      <c r="D326" t="s">
        <v>356</v>
      </c>
      <c r="E326" t="s">
        <v>362</v>
      </c>
      <c r="F326">
        <v>168678</v>
      </c>
      <c r="H326" t="str">
        <f t="shared" si="20"/>
        <v>최고가</v>
      </c>
      <c r="I326">
        <v>439915312</v>
      </c>
      <c r="J326">
        <v>1010365361</v>
      </c>
      <c r="K326">
        <v>761505379</v>
      </c>
      <c r="L326">
        <v>6</v>
      </c>
      <c r="M326">
        <v>57</v>
      </c>
      <c r="N326">
        <v>55</v>
      </c>
      <c r="O326">
        <v>4.8296635316116223</v>
      </c>
      <c r="P326">
        <v>5.5663992662341366</v>
      </c>
      <c r="Q326">
        <v>-0.56459778909621583</v>
      </c>
      <c r="R326">
        <v>5.8904020933310583E-2</v>
      </c>
      <c r="S326">
        <v>4.6875</v>
      </c>
      <c r="T326">
        <f t="shared" si="21"/>
        <v>-0.94560970380510723</v>
      </c>
      <c r="U326">
        <f t="shared" si="22"/>
        <v>2.5112975261621981</v>
      </c>
      <c r="V326">
        <f t="shared" si="23"/>
        <v>26.638205865072461</v>
      </c>
    </row>
    <row r="327" spans="1:22" x14ac:dyDescent="0.3">
      <c r="A327">
        <v>2022</v>
      </c>
      <c r="B327">
        <v>1</v>
      </c>
      <c r="C327">
        <v>11650581</v>
      </c>
      <c r="D327" t="s">
        <v>356</v>
      </c>
      <c r="E327" t="s">
        <v>363</v>
      </c>
      <c r="F327">
        <v>176641</v>
      </c>
      <c r="H327" t="str">
        <f t="shared" si="20"/>
        <v>최고가</v>
      </c>
      <c r="I327">
        <v>2505225551</v>
      </c>
      <c r="J327">
        <v>671527802</v>
      </c>
      <c r="K327">
        <v>1656023403</v>
      </c>
      <c r="L327">
        <v>24</v>
      </c>
      <c r="M327">
        <v>148</v>
      </c>
      <c r="N327">
        <v>155</v>
      </c>
      <c r="O327">
        <v>6.5660104051804584</v>
      </c>
      <c r="P327">
        <v>7.5810289620015663</v>
      </c>
      <c r="Q327">
        <v>2.7306356394161622</v>
      </c>
      <c r="R327">
        <v>0.50922394355212031</v>
      </c>
      <c r="S327">
        <v>16.78321678321678</v>
      </c>
      <c r="T327">
        <f t="shared" si="21"/>
        <v>-3.1847377451007262</v>
      </c>
      <c r="U327">
        <f t="shared" si="22"/>
        <v>2.936937946180989</v>
      </c>
      <c r="V327">
        <f t="shared" si="23"/>
        <v>27.176730504951923</v>
      </c>
    </row>
    <row r="328" spans="1:22" x14ac:dyDescent="0.3">
      <c r="A328">
        <v>2022</v>
      </c>
      <c r="B328">
        <v>1</v>
      </c>
      <c r="C328">
        <v>11650590</v>
      </c>
      <c r="D328" t="s">
        <v>356</v>
      </c>
      <c r="E328" t="s">
        <v>364</v>
      </c>
      <c r="F328">
        <v>112550</v>
      </c>
      <c r="H328" t="str">
        <f t="shared" si="20"/>
        <v>중가</v>
      </c>
      <c r="I328">
        <v>4341636532</v>
      </c>
      <c r="J328">
        <v>1107986962</v>
      </c>
      <c r="K328">
        <v>1079640285</v>
      </c>
      <c r="L328">
        <v>30</v>
      </c>
      <c r="M328">
        <v>104</v>
      </c>
      <c r="N328">
        <v>102</v>
      </c>
      <c r="O328">
        <v>14.287103779390231</v>
      </c>
      <c r="P328">
        <v>16.539575340182651</v>
      </c>
      <c r="Q328">
        <v>2.9184906329249749</v>
      </c>
      <c r="R328">
        <v>0.53489582628081533</v>
      </c>
      <c r="S328">
        <v>44.776119402985067</v>
      </c>
      <c r="T328">
        <f t="shared" si="21"/>
        <v>-8.3667120205029892</v>
      </c>
      <c r="U328">
        <f t="shared" si="22"/>
        <v>5.8667532291965916</v>
      </c>
      <c r="V328">
        <f t="shared" si="23"/>
        <v>30.883562953171179</v>
      </c>
    </row>
    <row r="329" spans="1:22" x14ac:dyDescent="0.3">
      <c r="A329">
        <v>2022</v>
      </c>
      <c r="B329">
        <v>1</v>
      </c>
      <c r="C329">
        <v>11650600</v>
      </c>
      <c r="D329" t="s">
        <v>356</v>
      </c>
      <c r="E329" t="s">
        <v>365</v>
      </c>
      <c r="F329">
        <v>119593</v>
      </c>
      <c r="H329" t="str">
        <f t="shared" si="20"/>
        <v>고가</v>
      </c>
      <c r="I329">
        <v>1535174709</v>
      </c>
      <c r="J329">
        <v>1245615567</v>
      </c>
      <c r="K329">
        <v>1752591795</v>
      </c>
      <c r="L329">
        <v>26</v>
      </c>
      <c r="M329">
        <v>109</v>
      </c>
      <c r="N329">
        <v>106</v>
      </c>
      <c r="O329">
        <v>5.4857522425954528</v>
      </c>
      <c r="P329">
        <v>6.3276387514581121</v>
      </c>
      <c r="Q329">
        <v>0.23246268726183961</v>
      </c>
      <c r="R329">
        <v>0.16782869040600101</v>
      </c>
      <c r="S329">
        <v>37.142857142857153</v>
      </c>
      <c r="T329">
        <f t="shared" si="21"/>
        <v>-6.9536621054345806</v>
      </c>
      <c r="U329">
        <f t="shared" si="22"/>
        <v>1.111286482179882</v>
      </c>
      <c r="V329">
        <f t="shared" si="23"/>
        <v>24.866897484034386</v>
      </c>
    </row>
    <row r="330" spans="1:22" x14ac:dyDescent="0.3">
      <c r="A330">
        <v>2022</v>
      </c>
      <c r="B330">
        <v>1</v>
      </c>
      <c r="C330">
        <v>11650610</v>
      </c>
      <c r="D330" t="s">
        <v>356</v>
      </c>
      <c r="E330" t="s">
        <v>366</v>
      </c>
      <c r="F330">
        <v>116633</v>
      </c>
      <c r="H330" t="str">
        <f t="shared" si="20"/>
        <v>고가</v>
      </c>
      <c r="I330">
        <v>2135654498</v>
      </c>
      <c r="J330">
        <v>96343246</v>
      </c>
      <c r="K330">
        <v>2279253482</v>
      </c>
      <c r="L330">
        <v>40</v>
      </c>
      <c r="M330">
        <v>162</v>
      </c>
      <c r="N330">
        <v>161</v>
      </c>
      <c r="O330">
        <v>5.086359439914566</v>
      </c>
      <c r="P330">
        <v>5.8642356073024251</v>
      </c>
      <c r="Q330">
        <v>21.167142863340931</v>
      </c>
      <c r="R330">
        <v>3.0287196595770052</v>
      </c>
      <c r="S330">
        <v>20.725388601036268</v>
      </c>
      <c r="T330">
        <f t="shared" si="21"/>
        <v>-3.9145024724902386</v>
      </c>
      <c r="U330">
        <f t="shared" si="22"/>
        <v>2.363510993819542</v>
      </c>
      <c r="V330">
        <f t="shared" si="23"/>
        <v>26.45122482340976</v>
      </c>
    </row>
    <row r="331" spans="1:22" x14ac:dyDescent="0.3">
      <c r="A331">
        <v>2022</v>
      </c>
      <c r="B331">
        <v>1</v>
      </c>
      <c r="C331">
        <v>11650620</v>
      </c>
      <c r="D331" t="s">
        <v>356</v>
      </c>
      <c r="E331" t="s">
        <v>367</v>
      </c>
      <c r="F331">
        <v>107390</v>
      </c>
      <c r="H331" t="str">
        <f t="shared" si="20"/>
        <v>중가</v>
      </c>
      <c r="I331">
        <v>319220051</v>
      </c>
      <c r="J331">
        <v>333316661</v>
      </c>
      <c r="K331">
        <v>124210228</v>
      </c>
      <c r="L331">
        <v>6</v>
      </c>
      <c r="M331">
        <v>41</v>
      </c>
      <c r="N331">
        <v>39</v>
      </c>
      <c r="O331">
        <v>5.5046861215438367</v>
      </c>
      <c r="P331">
        <v>6.3496071469245532</v>
      </c>
      <c r="Q331">
        <v>-4.2291945316228881E-2</v>
      </c>
      <c r="R331">
        <v>0.13028127910240431</v>
      </c>
      <c r="S331">
        <v>2.5</v>
      </c>
      <c r="T331">
        <f t="shared" si="21"/>
        <v>-0.54066531910105753</v>
      </c>
      <c r="U331">
        <f t="shared" si="22"/>
        <v>3.0386602335524402</v>
      </c>
      <c r="V331">
        <f t="shared" si="23"/>
        <v>27.305430589807607</v>
      </c>
    </row>
    <row r="332" spans="1:22" x14ac:dyDescent="0.3">
      <c r="A332">
        <v>2022</v>
      </c>
      <c r="B332">
        <v>1</v>
      </c>
      <c r="C332">
        <v>11650621</v>
      </c>
      <c r="D332" t="s">
        <v>356</v>
      </c>
      <c r="E332" t="s">
        <v>368</v>
      </c>
      <c r="F332">
        <v>110614</v>
      </c>
      <c r="H332" t="str">
        <f t="shared" si="20"/>
        <v>중가</v>
      </c>
      <c r="I332">
        <v>1537485693</v>
      </c>
      <c r="J332">
        <v>2332119578</v>
      </c>
      <c r="K332">
        <v>632594106</v>
      </c>
      <c r="L332">
        <v>19</v>
      </c>
      <c r="M332">
        <v>112</v>
      </c>
      <c r="N332">
        <v>110</v>
      </c>
      <c r="O332">
        <v>8.1283964086903762</v>
      </c>
      <c r="P332">
        <v>9.3938172284686985</v>
      </c>
      <c r="Q332">
        <v>-0.34073462291391993</v>
      </c>
      <c r="R332">
        <v>8.9496707569754308E-2</v>
      </c>
      <c r="S332">
        <v>20</v>
      </c>
      <c r="T332">
        <f t="shared" si="21"/>
        <v>-3.7802203967334549</v>
      </c>
      <c r="U332">
        <f t="shared" si="22"/>
        <v>3.5807418367282642</v>
      </c>
      <c r="V332">
        <f t="shared" si="23"/>
        <v>27.991277812969955</v>
      </c>
    </row>
    <row r="333" spans="1:22" x14ac:dyDescent="0.3">
      <c r="A333">
        <v>2022</v>
      </c>
      <c r="B333">
        <v>1</v>
      </c>
      <c r="C333">
        <v>11650651</v>
      </c>
      <c r="D333" t="s">
        <v>356</v>
      </c>
      <c r="E333" t="s">
        <v>369</v>
      </c>
      <c r="F333">
        <v>109175</v>
      </c>
      <c r="H333" t="str">
        <f t="shared" si="20"/>
        <v>중가</v>
      </c>
      <c r="I333">
        <v>3785424581</v>
      </c>
      <c r="J333">
        <v>848171717</v>
      </c>
      <c r="K333">
        <v>3936879908</v>
      </c>
      <c r="L333">
        <v>70</v>
      </c>
      <c r="M333">
        <v>250</v>
      </c>
      <c r="N333">
        <v>248</v>
      </c>
      <c r="O333">
        <v>5.5036505115930812</v>
      </c>
      <c r="P333">
        <v>6.3484055606564036</v>
      </c>
      <c r="Q333">
        <v>3.463040331489855</v>
      </c>
      <c r="R333">
        <v>0.60931288456810573</v>
      </c>
      <c r="S333">
        <v>12.15277777777778</v>
      </c>
      <c r="T333">
        <f t="shared" si="21"/>
        <v>-2.3275627627157536</v>
      </c>
      <c r="U333">
        <f t="shared" si="22"/>
        <v>2.5977965284270965</v>
      </c>
      <c r="V333">
        <f t="shared" si="23"/>
        <v>26.747645292941129</v>
      </c>
    </row>
    <row r="334" spans="1:22" x14ac:dyDescent="0.3">
      <c r="A334">
        <v>2022</v>
      </c>
      <c r="B334">
        <v>1</v>
      </c>
      <c r="C334">
        <v>11650652</v>
      </c>
      <c r="D334" t="s">
        <v>356</v>
      </c>
      <c r="E334" t="s">
        <v>370</v>
      </c>
      <c r="F334">
        <v>91573</v>
      </c>
      <c r="H334" t="str">
        <f t="shared" si="20"/>
        <v>저가</v>
      </c>
      <c r="I334">
        <v>3646605995</v>
      </c>
      <c r="J334">
        <v>7468707356</v>
      </c>
      <c r="K334">
        <v>1900852711</v>
      </c>
      <c r="L334">
        <v>62</v>
      </c>
      <c r="M334">
        <v>316</v>
      </c>
      <c r="N334">
        <v>321</v>
      </c>
      <c r="O334">
        <v>7.1365317197823286</v>
      </c>
      <c r="P334">
        <v>8.2429872377133648</v>
      </c>
      <c r="Q334">
        <v>-0.5117487108300619</v>
      </c>
      <c r="R334">
        <v>6.61262688716103E-2</v>
      </c>
      <c r="S334">
        <v>8.1794195250659634</v>
      </c>
      <c r="T334">
        <f t="shared" si="21"/>
        <v>-1.5920248825543162</v>
      </c>
      <c r="U334">
        <f t="shared" si="22"/>
        <v>3.6571114078647096</v>
      </c>
      <c r="V334">
        <f t="shared" si="23"/>
        <v>28.087901380328027</v>
      </c>
    </row>
    <row r="335" spans="1:22" x14ac:dyDescent="0.3">
      <c r="A335">
        <v>2022</v>
      </c>
      <c r="B335">
        <v>1</v>
      </c>
      <c r="C335">
        <v>11680521</v>
      </c>
      <c r="D335" t="s">
        <v>372</v>
      </c>
      <c r="E335" t="s">
        <v>371</v>
      </c>
      <c r="F335">
        <v>139606</v>
      </c>
      <c r="H335" t="str">
        <f t="shared" si="20"/>
        <v>고가</v>
      </c>
      <c r="I335">
        <v>6492333557</v>
      </c>
      <c r="J335">
        <v>3735623713</v>
      </c>
      <c r="K335">
        <v>6244124857</v>
      </c>
      <c r="L335">
        <v>140</v>
      </c>
      <c r="M335">
        <v>424</v>
      </c>
      <c r="N335">
        <v>411</v>
      </c>
      <c r="O335">
        <v>3.690848301762625</v>
      </c>
      <c r="P335">
        <v>4.245067097546908</v>
      </c>
      <c r="Q335">
        <v>0.73795169315545028</v>
      </c>
      <c r="R335">
        <v>0.2369077935885131</v>
      </c>
      <c r="S335">
        <v>112</v>
      </c>
      <c r="T335">
        <f t="shared" si="21"/>
        <v>-20.811024233429492</v>
      </c>
      <c r="U335">
        <f t="shared" si="22"/>
        <v>-4.0733921625376919</v>
      </c>
      <c r="V335">
        <f t="shared" si="23"/>
        <v>18.307188704698959</v>
      </c>
    </row>
    <row r="336" spans="1:22" x14ac:dyDescent="0.3">
      <c r="A336">
        <v>2022</v>
      </c>
      <c r="B336">
        <v>1</v>
      </c>
      <c r="C336">
        <v>11680531</v>
      </c>
      <c r="D336" t="s">
        <v>372</v>
      </c>
      <c r="E336" t="s">
        <v>373</v>
      </c>
      <c r="F336">
        <v>132028</v>
      </c>
      <c r="H336" t="str">
        <f t="shared" si="20"/>
        <v>고가</v>
      </c>
      <c r="I336">
        <v>7016190608</v>
      </c>
      <c r="J336">
        <v>5717935403</v>
      </c>
      <c r="K336">
        <v>7177081987</v>
      </c>
      <c r="L336">
        <v>109</v>
      </c>
      <c r="M336">
        <v>515</v>
      </c>
      <c r="N336">
        <v>552</v>
      </c>
      <c r="O336">
        <v>5.4170934426629982</v>
      </c>
      <c r="P336">
        <v>6.247976064626779</v>
      </c>
      <c r="Q336">
        <v>0.22704964528260521</v>
      </c>
      <c r="R336">
        <v>0.1670889550585353</v>
      </c>
      <c r="S336">
        <v>74.149659863945573</v>
      </c>
      <c r="T336">
        <f t="shared" si="21"/>
        <v>-13.804266428979865</v>
      </c>
      <c r="U336">
        <f t="shared" si="22"/>
        <v>-0.98387410536886222</v>
      </c>
      <c r="V336">
        <f t="shared" si="23"/>
        <v>22.216078746355471</v>
      </c>
    </row>
    <row r="337" spans="1:22" x14ac:dyDescent="0.3">
      <c r="A337">
        <v>2022</v>
      </c>
      <c r="B337">
        <v>1</v>
      </c>
      <c r="C337">
        <v>11680545</v>
      </c>
      <c r="D337" t="s">
        <v>372</v>
      </c>
      <c r="E337" t="s">
        <v>374</v>
      </c>
      <c r="F337">
        <v>158563</v>
      </c>
      <c r="H337" t="str">
        <f t="shared" si="20"/>
        <v>최고가</v>
      </c>
      <c r="I337">
        <v>4643831278</v>
      </c>
      <c r="J337">
        <v>3281305439</v>
      </c>
      <c r="K337">
        <v>9609927519</v>
      </c>
      <c r="L337">
        <v>155</v>
      </c>
      <c r="M337">
        <v>303</v>
      </c>
      <c r="N337">
        <v>300</v>
      </c>
      <c r="O337">
        <v>2.0994250300475299</v>
      </c>
      <c r="P337">
        <v>2.3985877848374559</v>
      </c>
      <c r="Q337">
        <v>0.41523895423013069</v>
      </c>
      <c r="R337">
        <v>0.19280652465760159</v>
      </c>
      <c r="S337">
        <v>61.264822134387359</v>
      </c>
      <c r="T337">
        <f t="shared" si="21"/>
        <v>-11.419058343765018</v>
      </c>
      <c r="U337">
        <f t="shared" si="22"/>
        <v>-2.187862305779257</v>
      </c>
      <c r="V337">
        <f t="shared" si="23"/>
        <v>20.692780484370608</v>
      </c>
    </row>
    <row r="338" spans="1:22" x14ac:dyDescent="0.3">
      <c r="A338">
        <v>2022</v>
      </c>
      <c r="B338">
        <v>1</v>
      </c>
      <c r="C338">
        <v>11680565</v>
      </c>
      <c r="D338" t="s">
        <v>372</v>
      </c>
      <c r="E338" t="s">
        <v>375</v>
      </c>
      <c r="F338">
        <v>152158</v>
      </c>
      <c r="H338" t="str">
        <f t="shared" si="20"/>
        <v>최고가</v>
      </c>
      <c r="I338">
        <v>2246887161</v>
      </c>
      <c r="J338">
        <v>3008555261</v>
      </c>
      <c r="K338">
        <v>5383381157</v>
      </c>
      <c r="L338">
        <v>105</v>
      </c>
      <c r="M338">
        <v>261</v>
      </c>
      <c r="N338">
        <v>260</v>
      </c>
      <c r="O338">
        <v>1.562624621399185</v>
      </c>
      <c r="P338">
        <v>1.7757548357158</v>
      </c>
      <c r="Q338">
        <v>-0.25316739561793278</v>
      </c>
      <c r="R338">
        <v>0.1014634673988674</v>
      </c>
      <c r="S338">
        <v>45.064377682403432</v>
      </c>
      <c r="T338">
        <f t="shared" si="21"/>
        <v>-8.4200736532320946</v>
      </c>
      <c r="U338">
        <f t="shared" si="22"/>
        <v>-1.617851984631955</v>
      </c>
      <c r="V338">
        <f t="shared" si="23"/>
        <v>21.413963408938429</v>
      </c>
    </row>
    <row r="339" spans="1:22" x14ac:dyDescent="0.3">
      <c r="A339">
        <v>2022</v>
      </c>
      <c r="B339">
        <v>1</v>
      </c>
      <c r="C339">
        <v>11680580</v>
      </c>
      <c r="D339" t="s">
        <v>372</v>
      </c>
      <c r="E339" t="s">
        <v>376</v>
      </c>
      <c r="F339">
        <v>202706</v>
      </c>
      <c r="H339" t="str">
        <f t="shared" si="20"/>
        <v>최고가</v>
      </c>
      <c r="I339">
        <v>6286548791</v>
      </c>
      <c r="J339">
        <v>1378747816</v>
      </c>
      <c r="K339">
        <v>8422386200</v>
      </c>
      <c r="L339">
        <v>52</v>
      </c>
      <c r="M339">
        <v>329</v>
      </c>
      <c r="N339">
        <v>327</v>
      </c>
      <c r="O339">
        <v>6.6267385089567217</v>
      </c>
      <c r="P339">
        <v>7.6514899068148816</v>
      </c>
      <c r="Q339">
        <v>3.5596074336773418</v>
      </c>
      <c r="R339">
        <v>0.62250954906183265</v>
      </c>
      <c r="S339">
        <v>26.80412371134021</v>
      </c>
      <c r="T339">
        <f t="shared" si="21"/>
        <v>-5.0397823120426652</v>
      </c>
      <c r="U339">
        <f t="shared" si="22"/>
        <v>2.4383121696070083</v>
      </c>
      <c r="V339">
        <f t="shared" si="23"/>
        <v>26.545864040831184</v>
      </c>
    </row>
    <row r="340" spans="1:22" x14ac:dyDescent="0.3">
      <c r="A340">
        <v>2022</v>
      </c>
      <c r="B340">
        <v>1</v>
      </c>
      <c r="C340">
        <v>11680590</v>
      </c>
      <c r="D340" t="s">
        <v>372</v>
      </c>
      <c r="E340" t="s">
        <v>377</v>
      </c>
      <c r="F340">
        <v>157246</v>
      </c>
      <c r="H340" t="str">
        <f t="shared" si="20"/>
        <v>최고가</v>
      </c>
      <c r="I340">
        <v>3459880570</v>
      </c>
      <c r="J340">
        <v>39399438</v>
      </c>
      <c r="K340">
        <v>2735261984</v>
      </c>
      <c r="L340">
        <v>47</v>
      </c>
      <c r="M340">
        <v>188</v>
      </c>
      <c r="N340">
        <v>182</v>
      </c>
      <c r="O340">
        <v>5.2016500835044006</v>
      </c>
      <c r="P340">
        <v>5.99800378332524</v>
      </c>
      <c r="Q340">
        <v>86.815480261418955</v>
      </c>
      <c r="R340">
        <v>12.00008841341428</v>
      </c>
      <c r="S340">
        <v>37.903225806451623</v>
      </c>
      <c r="T340">
        <f t="shared" si="21"/>
        <v>-7.0944196005785827</v>
      </c>
      <c r="U340">
        <f t="shared" si="22"/>
        <v>3.2706936941719014</v>
      </c>
      <c r="V340">
        <f t="shared" si="23"/>
        <v>27.599001712152056</v>
      </c>
    </row>
    <row r="341" spans="1:22" x14ac:dyDescent="0.3">
      <c r="A341">
        <v>2022</v>
      </c>
      <c r="B341">
        <v>1</v>
      </c>
      <c r="C341">
        <v>11680600</v>
      </c>
      <c r="D341" t="s">
        <v>372</v>
      </c>
      <c r="E341" t="s">
        <v>378</v>
      </c>
      <c r="F341">
        <v>190164</v>
      </c>
      <c r="H341" t="str">
        <f t="shared" si="20"/>
        <v>최고가</v>
      </c>
      <c r="I341">
        <v>1915109772</v>
      </c>
      <c r="J341">
        <v>1809104731</v>
      </c>
      <c r="K341">
        <v>299219934</v>
      </c>
      <c r="L341">
        <v>6</v>
      </c>
      <c r="M341">
        <v>51</v>
      </c>
      <c r="N341">
        <v>50</v>
      </c>
      <c r="O341">
        <v>18.649689624628099</v>
      </c>
      <c r="P341">
        <v>21.601349072113429</v>
      </c>
      <c r="Q341">
        <v>5.8595303623690538E-2</v>
      </c>
      <c r="R341">
        <v>0.1440683260966317</v>
      </c>
      <c r="S341">
        <v>7.5949367088607591</v>
      </c>
      <c r="T341">
        <f t="shared" si="21"/>
        <v>-1.4838269239813759</v>
      </c>
      <c r="U341">
        <f t="shared" si="22"/>
        <v>10.384340124081628</v>
      </c>
      <c r="V341">
        <f t="shared" si="23"/>
        <v>36.599260385254226</v>
      </c>
    </row>
    <row r="342" spans="1:22" x14ac:dyDescent="0.3">
      <c r="A342">
        <v>2022</v>
      </c>
      <c r="B342">
        <v>1</v>
      </c>
      <c r="C342">
        <v>11680610</v>
      </c>
      <c r="D342" t="s">
        <v>372</v>
      </c>
      <c r="E342" t="s">
        <v>379</v>
      </c>
      <c r="F342">
        <v>150247</v>
      </c>
      <c r="H342" t="str">
        <f t="shared" si="20"/>
        <v>최고가</v>
      </c>
      <c r="I342">
        <v>4241968322</v>
      </c>
      <c r="J342">
        <v>2108817531</v>
      </c>
      <c r="K342">
        <v>3417422184</v>
      </c>
      <c r="L342">
        <v>34</v>
      </c>
      <c r="M342">
        <v>230</v>
      </c>
      <c r="N342">
        <v>228</v>
      </c>
      <c r="O342">
        <v>9.2265679681879824</v>
      </c>
      <c r="P342">
        <v>10.66799180066336</v>
      </c>
      <c r="Q342">
        <v>1.011538817200776</v>
      </c>
      <c r="R342">
        <v>0.27429565554195678</v>
      </c>
      <c r="S342">
        <v>17</v>
      </c>
      <c r="T342">
        <f t="shared" si="21"/>
        <v>-3.2248680977107584</v>
      </c>
      <c r="U342">
        <f t="shared" si="22"/>
        <v>4.4213946021268438</v>
      </c>
      <c r="V342">
        <f t="shared" si="23"/>
        <v>29.05488034331696</v>
      </c>
    </row>
    <row r="343" spans="1:22" x14ac:dyDescent="0.3">
      <c r="A343">
        <v>2022</v>
      </c>
      <c r="B343">
        <v>1</v>
      </c>
      <c r="C343">
        <v>11680630</v>
      </c>
      <c r="D343" t="s">
        <v>372</v>
      </c>
      <c r="E343" t="s">
        <v>380</v>
      </c>
      <c r="F343">
        <v>153079</v>
      </c>
      <c r="H343" t="str">
        <f t="shared" si="20"/>
        <v>최고가</v>
      </c>
      <c r="I343">
        <v>6858175575</v>
      </c>
      <c r="J343">
        <v>14525932732</v>
      </c>
      <c r="K343">
        <v>3092140769</v>
      </c>
      <c r="L343">
        <v>65</v>
      </c>
      <c r="M343">
        <v>316</v>
      </c>
      <c r="N343">
        <v>315</v>
      </c>
      <c r="O343">
        <v>7.658383613220658</v>
      </c>
      <c r="P343">
        <v>8.8484758859305437</v>
      </c>
      <c r="Q343">
        <v>-0.52786676755760154</v>
      </c>
      <c r="R343">
        <v>6.3923607902129934E-2</v>
      </c>
      <c r="S343">
        <v>89.041095890410958</v>
      </c>
      <c r="T343">
        <f t="shared" si="21"/>
        <v>-16.560930839995521</v>
      </c>
      <c r="U343">
        <f t="shared" si="22"/>
        <v>-0.53125658745295823</v>
      </c>
      <c r="V343">
        <f t="shared" si="23"/>
        <v>22.788735088128742</v>
      </c>
    </row>
    <row r="344" spans="1:22" x14ac:dyDescent="0.3">
      <c r="A344">
        <v>2022</v>
      </c>
      <c r="B344">
        <v>1</v>
      </c>
      <c r="C344">
        <v>11680640</v>
      </c>
      <c r="D344" t="s">
        <v>372</v>
      </c>
      <c r="E344" t="s">
        <v>381</v>
      </c>
      <c r="F344">
        <v>153742</v>
      </c>
      <c r="H344" t="str">
        <f t="shared" si="20"/>
        <v>최고가</v>
      </c>
      <c r="I344">
        <v>26391009553</v>
      </c>
      <c r="J344">
        <v>304713343</v>
      </c>
      <c r="K344">
        <v>22890558609</v>
      </c>
      <c r="L344">
        <v>270</v>
      </c>
      <c r="M344">
        <v>1089</v>
      </c>
      <c r="N344">
        <v>1106</v>
      </c>
      <c r="O344">
        <v>7.0641059427067523</v>
      </c>
      <c r="P344">
        <v>8.1589538435473781</v>
      </c>
      <c r="Q344">
        <v>85.609300705942502</v>
      </c>
      <c r="R344">
        <v>11.83525435966053</v>
      </c>
      <c r="S344">
        <v>114.8936170212766</v>
      </c>
      <c r="T344">
        <f t="shared" si="21"/>
        <v>-21.346683188515211</v>
      </c>
      <c r="U344">
        <f t="shared" si="22"/>
        <v>4.252283715123184E-2</v>
      </c>
      <c r="V344">
        <f t="shared" si="23"/>
        <v>23.514686721179888</v>
      </c>
    </row>
    <row r="345" spans="1:22" x14ac:dyDescent="0.3">
      <c r="A345">
        <v>2022</v>
      </c>
      <c r="B345">
        <v>1</v>
      </c>
      <c r="C345">
        <v>11680650</v>
      </c>
      <c r="D345" t="s">
        <v>372</v>
      </c>
      <c r="E345" t="s">
        <v>382</v>
      </c>
      <c r="F345">
        <v>159040</v>
      </c>
      <c r="H345" t="str">
        <f t="shared" si="20"/>
        <v>최고가</v>
      </c>
      <c r="I345">
        <v>3333300424</v>
      </c>
      <c r="J345">
        <v>671309466</v>
      </c>
      <c r="K345">
        <v>2155281365</v>
      </c>
      <c r="L345">
        <v>23</v>
      </c>
      <c r="M345">
        <v>331</v>
      </c>
      <c r="N345">
        <v>326</v>
      </c>
      <c r="O345">
        <v>10.125063253919651</v>
      </c>
      <c r="P345">
        <v>11.710488154183761</v>
      </c>
      <c r="Q345">
        <v>3.9653708056010042</v>
      </c>
      <c r="R345">
        <v>0.67796034919792525</v>
      </c>
      <c r="S345">
        <v>20</v>
      </c>
      <c r="T345">
        <f t="shared" si="21"/>
        <v>-3.7802203967334549</v>
      </c>
      <c r="U345">
        <f t="shared" si="22"/>
        <v>4.8567700279114288</v>
      </c>
      <c r="V345">
        <f t="shared" si="23"/>
        <v>29.605721812678965</v>
      </c>
    </row>
    <row r="346" spans="1:22" x14ac:dyDescent="0.3">
      <c r="A346">
        <v>2022</v>
      </c>
      <c r="B346">
        <v>1</v>
      </c>
      <c r="C346">
        <v>11680655</v>
      </c>
      <c r="D346" t="s">
        <v>372</v>
      </c>
      <c r="E346" t="s">
        <v>383</v>
      </c>
      <c r="F346">
        <v>139995</v>
      </c>
      <c r="H346" t="str">
        <f t="shared" si="20"/>
        <v>고가</v>
      </c>
      <c r="I346">
        <v>629737148</v>
      </c>
      <c r="J346">
        <v>1527201044</v>
      </c>
      <c r="K346">
        <v>703577567</v>
      </c>
      <c r="L346">
        <v>17</v>
      </c>
      <c r="M346">
        <v>86</v>
      </c>
      <c r="N346">
        <v>80</v>
      </c>
      <c r="O346">
        <v>2.9400543390088392</v>
      </c>
      <c r="P346">
        <v>3.3739440311875999</v>
      </c>
      <c r="Q346">
        <v>-0.58765275176173859</v>
      </c>
      <c r="R346">
        <v>5.5753376455840373E-2</v>
      </c>
      <c r="S346">
        <v>16.666666666666671</v>
      </c>
      <c r="T346">
        <f t="shared" si="21"/>
        <v>-3.1631622867082374</v>
      </c>
      <c r="U346">
        <f t="shared" si="22"/>
        <v>0.74917400487249686</v>
      </c>
      <c r="V346">
        <f t="shared" si="23"/>
        <v>24.408749051070217</v>
      </c>
    </row>
    <row r="347" spans="1:22" x14ac:dyDescent="0.3">
      <c r="A347">
        <v>2022</v>
      </c>
      <c r="B347">
        <v>1</v>
      </c>
      <c r="C347">
        <v>11680656</v>
      </c>
      <c r="D347" t="s">
        <v>372</v>
      </c>
      <c r="E347" t="s">
        <v>384</v>
      </c>
      <c r="F347">
        <v>170414</v>
      </c>
      <c r="H347" t="str">
        <f t="shared" si="20"/>
        <v>최고가</v>
      </c>
      <c r="I347">
        <v>3504055574</v>
      </c>
      <c r="J347">
        <v>297223239</v>
      </c>
      <c r="K347">
        <v>3004395109</v>
      </c>
      <c r="L347">
        <v>26</v>
      </c>
      <c r="M347">
        <v>104</v>
      </c>
      <c r="N347">
        <v>109</v>
      </c>
      <c r="O347">
        <v>8.7871867746109285</v>
      </c>
      <c r="P347">
        <v>10.158191360545841</v>
      </c>
      <c r="Q347">
        <v>10.789305526005659</v>
      </c>
      <c r="R347">
        <v>1.6105054395272951</v>
      </c>
      <c r="S347">
        <v>25.490196078431371</v>
      </c>
      <c r="T347">
        <f t="shared" si="21"/>
        <v>-4.7965514014808743</v>
      </c>
      <c r="U347">
        <f t="shared" si="22"/>
        <v>3.9622313477341171</v>
      </c>
      <c r="V347">
        <f t="shared" si="23"/>
        <v>28.473942268387866</v>
      </c>
    </row>
    <row r="348" spans="1:22" x14ac:dyDescent="0.3">
      <c r="A348">
        <v>2022</v>
      </c>
      <c r="B348">
        <v>1</v>
      </c>
      <c r="C348">
        <v>11680670</v>
      </c>
      <c r="D348" t="s">
        <v>372</v>
      </c>
      <c r="E348" t="s">
        <v>385</v>
      </c>
      <c r="F348">
        <v>157533</v>
      </c>
      <c r="H348" t="str">
        <f t="shared" si="20"/>
        <v>최고가</v>
      </c>
      <c r="I348">
        <v>326368340</v>
      </c>
      <c r="J348">
        <v>286193801</v>
      </c>
      <c r="K348">
        <v>443940951</v>
      </c>
      <c r="L348">
        <v>10</v>
      </c>
      <c r="M348">
        <v>62</v>
      </c>
      <c r="N348">
        <v>60</v>
      </c>
      <c r="O348">
        <v>2.3019398404708151</v>
      </c>
      <c r="P348">
        <v>2.6335594700013121</v>
      </c>
      <c r="Q348">
        <v>0.14037529415251029</v>
      </c>
      <c r="R348">
        <v>0.15524421387685811</v>
      </c>
      <c r="S348">
        <v>3.9840637450199212</v>
      </c>
      <c r="T348">
        <f t="shared" si="21"/>
        <v>-0.81539138999873972</v>
      </c>
      <c r="U348">
        <f t="shared" si="22"/>
        <v>1.1032111607764059</v>
      </c>
      <c r="V348">
        <f t="shared" si="23"/>
        <v>24.856680504287667</v>
      </c>
    </row>
    <row r="349" spans="1:22" x14ac:dyDescent="0.3">
      <c r="A349">
        <v>2022</v>
      </c>
      <c r="B349">
        <v>1</v>
      </c>
      <c r="C349">
        <v>11680690</v>
      </c>
      <c r="D349" t="s">
        <v>372</v>
      </c>
      <c r="E349" t="s">
        <v>386</v>
      </c>
      <c r="F349">
        <v>82785</v>
      </c>
      <c r="H349" t="str">
        <f t="shared" si="20"/>
        <v>저가</v>
      </c>
      <c r="I349">
        <v>1241262718</v>
      </c>
      <c r="J349">
        <v>116786529</v>
      </c>
      <c r="K349">
        <v>398834447</v>
      </c>
      <c r="L349">
        <v>17</v>
      </c>
      <c r="M349">
        <v>101</v>
      </c>
      <c r="N349">
        <v>104</v>
      </c>
      <c r="O349">
        <v>9.7998770577063752</v>
      </c>
      <c r="P349">
        <v>11.333184645583319</v>
      </c>
      <c r="Q349">
        <v>9.628475121475697</v>
      </c>
      <c r="R349">
        <v>1.45186870884279</v>
      </c>
      <c r="S349">
        <v>11.409395973154361</v>
      </c>
      <c r="T349">
        <f t="shared" si="21"/>
        <v>-2.1899498312993346</v>
      </c>
      <c r="U349">
        <f t="shared" si="22"/>
        <v>5.2999811151704179</v>
      </c>
      <c r="V349">
        <f t="shared" si="23"/>
        <v>30.166477041578972</v>
      </c>
    </row>
    <row r="350" spans="1:22" x14ac:dyDescent="0.3">
      <c r="A350">
        <v>2022</v>
      </c>
      <c r="B350">
        <v>1</v>
      </c>
      <c r="C350">
        <v>11680700</v>
      </c>
      <c r="D350" t="s">
        <v>372</v>
      </c>
      <c r="E350" t="s">
        <v>387</v>
      </c>
      <c r="F350">
        <v>147791</v>
      </c>
      <c r="H350" t="str">
        <f t="shared" si="20"/>
        <v>최고가</v>
      </c>
      <c r="I350">
        <v>1145693611</v>
      </c>
      <c r="J350">
        <v>599473375</v>
      </c>
      <c r="K350">
        <v>138483221</v>
      </c>
      <c r="L350">
        <v>14</v>
      </c>
      <c r="M350">
        <v>82</v>
      </c>
      <c r="N350">
        <v>83</v>
      </c>
      <c r="O350">
        <v>6.152476427189705</v>
      </c>
      <c r="P350">
        <v>7.1012182485139794</v>
      </c>
      <c r="Q350">
        <v>0.91116679869226891</v>
      </c>
      <c r="R350">
        <v>0.26057901889438262</v>
      </c>
      <c r="S350">
        <v>2.2012578616352201</v>
      </c>
      <c r="T350">
        <f t="shared" si="21"/>
        <v>-0.48536294131577851</v>
      </c>
      <c r="U350">
        <f t="shared" si="22"/>
        <v>3.4571160456411327</v>
      </c>
      <c r="V350">
        <f t="shared" si="23"/>
        <v>27.834865189793629</v>
      </c>
    </row>
    <row r="351" spans="1:22" x14ac:dyDescent="0.3">
      <c r="A351">
        <v>2022</v>
      </c>
      <c r="B351">
        <v>1</v>
      </c>
      <c r="C351">
        <v>11680730</v>
      </c>
      <c r="D351" t="s">
        <v>372</v>
      </c>
      <c r="E351" t="s">
        <v>388</v>
      </c>
      <c r="F351">
        <v>99879</v>
      </c>
      <c r="H351" t="str">
        <f t="shared" si="20"/>
        <v>중가</v>
      </c>
      <c r="I351">
        <v>389649712</v>
      </c>
      <c r="J351">
        <v>480628525</v>
      </c>
      <c r="K351">
        <v>979911368</v>
      </c>
      <c r="L351">
        <v>25</v>
      </c>
      <c r="M351">
        <v>81</v>
      </c>
      <c r="N351">
        <v>86</v>
      </c>
      <c r="O351">
        <v>1.733874485905724</v>
      </c>
      <c r="P351">
        <v>1.9744507689321329</v>
      </c>
      <c r="Q351">
        <v>-0.18929133055513089</v>
      </c>
      <c r="R351">
        <v>0.1101926410068387</v>
      </c>
      <c r="S351">
        <v>27.173913043478262</v>
      </c>
      <c r="T351">
        <f t="shared" si="21"/>
        <v>-5.1082367639616431</v>
      </c>
      <c r="U351">
        <f t="shared" si="22"/>
        <v>-0.52320711652105878</v>
      </c>
      <c r="V351">
        <f t="shared" si="23"/>
        <v>22.798919361592787</v>
      </c>
    </row>
    <row r="352" spans="1:22" x14ac:dyDescent="0.3">
      <c r="A352">
        <v>2022</v>
      </c>
      <c r="B352">
        <v>1</v>
      </c>
      <c r="C352">
        <v>11680750</v>
      </c>
      <c r="D352" t="s">
        <v>372</v>
      </c>
      <c r="E352" t="s">
        <v>389</v>
      </c>
      <c r="F352">
        <v>148852</v>
      </c>
      <c r="H352" t="str">
        <f t="shared" si="20"/>
        <v>최고가</v>
      </c>
      <c r="I352">
        <v>2295602815</v>
      </c>
      <c r="J352">
        <v>145118825</v>
      </c>
      <c r="K352">
        <v>658567815</v>
      </c>
      <c r="L352">
        <v>13</v>
      </c>
      <c r="M352">
        <v>96</v>
      </c>
      <c r="N352">
        <v>95</v>
      </c>
      <c r="O352">
        <v>13.18123833092057</v>
      </c>
      <c r="P352">
        <v>15.25647378603813</v>
      </c>
      <c r="Q352">
        <v>14.81878033397803</v>
      </c>
      <c r="R352">
        <v>2.161165301138293</v>
      </c>
      <c r="S352">
        <v>9.0909090909090917</v>
      </c>
      <c r="T352">
        <f t="shared" si="21"/>
        <v>-1.7607574911963764</v>
      </c>
      <c r="U352">
        <f t="shared" si="22"/>
        <v>7.5322427058878105</v>
      </c>
      <c r="V352">
        <f t="shared" si="23"/>
        <v>32.990757379439678</v>
      </c>
    </row>
    <row r="353" spans="1:22" x14ac:dyDescent="0.3">
      <c r="A353">
        <v>2022</v>
      </c>
      <c r="B353">
        <v>1</v>
      </c>
      <c r="C353">
        <v>11710510</v>
      </c>
      <c r="D353" t="s">
        <v>391</v>
      </c>
      <c r="E353" t="s">
        <v>390</v>
      </c>
      <c r="F353">
        <v>113131</v>
      </c>
      <c r="H353" t="str">
        <f t="shared" si="20"/>
        <v>중가</v>
      </c>
      <c r="I353">
        <v>107842706</v>
      </c>
      <c r="J353">
        <v>86129462</v>
      </c>
      <c r="K353">
        <v>209511056</v>
      </c>
      <c r="L353">
        <v>15</v>
      </c>
      <c r="M353">
        <v>58</v>
      </c>
      <c r="N353">
        <v>60</v>
      </c>
      <c r="O353">
        <v>0.70611491037757934</v>
      </c>
      <c r="P353">
        <v>0.78197304890573616</v>
      </c>
      <c r="Q353">
        <v>0.25210007697482201</v>
      </c>
      <c r="R353">
        <v>0.17051229628941719</v>
      </c>
      <c r="S353">
        <v>19.480519480519479</v>
      </c>
      <c r="T353">
        <f t="shared" si="21"/>
        <v>-3.6840554964697851</v>
      </c>
      <c r="U353">
        <f t="shared" si="22"/>
        <v>-0.68012766523018386</v>
      </c>
      <c r="V353">
        <f t="shared" si="23"/>
        <v>22.600381868420641</v>
      </c>
    </row>
    <row r="354" spans="1:22" x14ac:dyDescent="0.3">
      <c r="A354">
        <v>2022</v>
      </c>
      <c r="B354">
        <v>1</v>
      </c>
      <c r="C354">
        <v>11710520</v>
      </c>
      <c r="D354" t="s">
        <v>391</v>
      </c>
      <c r="E354" t="s">
        <v>392</v>
      </c>
      <c r="F354">
        <v>119451</v>
      </c>
      <c r="H354" t="str">
        <f t="shared" si="20"/>
        <v>고가</v>
      </c>
      <c r="I354">
        <v>286726221</v>
      </c>
      <c r="J354">
        <v>219745245</v>
      </c>
      <c r="K354">
        <v>131159063</v>
      </c>
      <c r="L354">
        <v>9</v>
      </c>
      <c r="M354">
        <v>65</v>
      </c>
      <c r="N354">
        <v>65</v>
      </c>
      <c r="O354">
        <v>2.9634158683383891</v>
      </c>
      <c r="P354">
        <v>3.401049692759194</v>
      </c>
      <c r="Q354">
        <v>0.30481194712540882</v>
      </c>
      <c r="R354">
        <v>0.17771579364469289</v>
      </c>
      <c r="S354">
        <v>5.6603773584905657</v>
      </c>
      <c r="T354">
        <f t="shared" si="21"/>
        <v>-1.1257062630400623</v>
      </c>
      <c r="U354">
        <f t="shared" si="22"/>
        <v>1.3983561261965169</v>
      </c>
      <c r="V354">
        <f t="shared" si="23"/>
        <v>25.230100952016965</v>
      </c>
    </row>
    <row r="355" spans="1:22" x14ac:dyDescent="0.3">
      <c r="A355">
        <v>2022</v>
      </c>
      <c r="B355">
        <v>1</v>
      </c>
      <c r="C355">
        <v>11710531</v>
      </c>
      <c r="D355" t="s">
        <v>391</v>
      </c>
      <c r="E355" t="s">
        <v>393</v>
      </c>
      <c r="F355">
        <v>92766</v>
      </c>
      <c r="H355" t="str">
        <f t="shared" si="20"/>
        <v>저가</v>
      </c>
      <c r="I355">
        <v>310651289</v>
      </c>
      <c r="J355">
        <v>267890553</v>
      </c>
      <c r="K355">
        <v>287225988</v>
      </c>
      <c r="L355">
        <v>17</v>
      </c>
      <c r="M355">
        <v>53</v>
      </c>
      <c r="N355">
        <v>58</v>
      </c>
      <c r="O355">
        <v>2.1887335680091269</v>
      </c>
      <c r="P355">
        <v>2.50220972547723</v>
      </c>
      <c r="Q355">
        <v>0.15962017145113741</v>
      </c>
      <c r="R355">
        <v>0.1578741798091467</v>
      </c>
      <c r="S355">
        <v>33.333333333333343</v>
      </c>
      <c r="T355">
        <f t="shared" si="21"/>
        <v>-6.2484528368343319</v>
      </c>
      <c r="U355">
        <f t="shared" si="22"/>
        <v>-0.59185615234985511</v>
      </c>
      <c r="V355">
        <f t="shared" si="23"/>
        <v>22.71206389496172</v>
      </c>
    </row>
    <row r="356" spans="1:22" x14ac:dyDescent="0.3">
      <c r="A356">
        <v>2022</v>
      </c>
      <c r="B356">
        <v>1</v>
      </c>
      <c r="C356">
        <v>11710532</v>
      </c>
      <c r="D356" t="s">
        <v>391</v>
      </c>
      <c r="E356" t="s">
        <v>394</v>
      </c>
      <c r="F356">
        <v>163458</v>
      </c>
      <c r="H356" t="str">
        <f t="shared" si="20"/>
        <v>최고가</v>
      </c>
      <c r="I356">
        <v>385159067</v>
      </c>
      <c r="J356">
        <v>207511730</v>
      </c>
      <c r="K356">
        <v>415777174</v>
      </c>
      <c r="L356">
        <v>15</v>
      </c>
      <c r="M356">
        <v>57</v>
      </c>
      <c r="N356">
        <v>54</v>
      </c>
      <c r="O356">
        <v>1.745420919089874</v>
      </c>
      <c r="P356">
        <v>1.9878477390462741</v>
      </c>
      <c r="Q356">
        <v>0.85608335008339043</v>
      </c>
      <c r="R356">
        <v>0.25305142643295092</v>
      </c>
      <c r="S356">
        <v>28.30188679245283</v>
      </c>
      <c r="T356">
        <f t="shared" si="21"/>
        <v>-5.3170443688717368</v>
      </c>
      <c r="U356">
        <f t="shared" si="22"/>
        <v>-0.55057915585179362</v>
      </c>
      <c r="V356">
        <f t="shared" si="23"/>
        <v>22.764287975732628</v>
      </c>
    </row>
    <row r="357" spans="1:22" x14ac:dyDescent="0.3">
      <c r="A357">
        <v>2022</v>
      </c>
      <c r="B357">
        <v>1</v>
      </c>
      <c r="C357">
        <v>11710540</v>
      </c>
      <c r="D357" t="s">
        <v>391</v>
      </c>
      <c r="E357" t="s">
        <v>395</v>
      </c>
      <c r="F357">
        <v>87353</v>
      </c>
      <c r="H357" t="str">
        <f t="shared" si="20"/>
        <v>저가</v>
      </c>
      <c r="I357">
        <v>179767106</v>
      </c>
      <c r="J357">
        <v>242618270</v>
      </c>
      <c r="K357">
        <v>351190763</v>
      </c>
      <c r="L357">
        <v>32</v>
      </c>
      <c r="M357">
        <v>81</v>
      </c>
      <c r="N357">
        <v>83</v>
      </c>
      <c r="O357">
        <v>0.71456199589914227</v>
      </c>
      <c r="P357">
        <v>0.79177394156922221</v>
      </c>
      <c r="Q357">
        <v>-0.25905371429777319</v>
      </c>
      <c r="R357">
        <v>0.1006590550165823</v>
      </c>
      <c r="S357">
        <v>55.172413793103452</v>
      </c>
      <c r="T357">
        <f t="shared" si="21"/>
        <v>-10.291247350792659</v>
      </c>
      <c r="U357">
        <f t="shared" si="22"/>
        <v>-2.67135542344987</v>
      </c>
      <c r="V357">
        <f t="shared" si="23"/>
        <v>20.081060016031927</v>
      </c>
    </row>
    <row r="358" spans="1:22" x14ac:dyDescent="0.3">
      <c r="A358">
        <v>2022</v>
      </c>
      <c r="B358">
        <v>1</v>
      </c>
      <c r="C358">
        <v>11710550</v>
      </c>
      <c r="D358" t="s">
        <v>391</v>
      </c>
      <c r="E358" t="s">
        <v>396</v>
      </c>
      <c r="F358">
        <v>110089</v>
      </c>
      <c r="H358" t="str">
        <f t="shared" si="20"/>
        <v>중가</v>
      </c>
      <c r="I358">
        <v>970662434</v>
      </c>
      <c r="J358">
        <v>823322033</v>
      </c>
      <c r="K358">
        <v>413256292</v>
      </c>
      <c r="L358">
        <v>26</v>
      </c>
      <c r="M358">
        <v>106</v>
      </c>
      <c r="N358">
        <v>103</v>
      </c>
      <c r="O358">
        <v>3.7679786898137499</v>
      </c>
      <c r="P358">
        <v>4.3345591066490288</v>
      </c>
      <c r="Q358">
        <v>0.1789584088538537</v>
      </c>
      <c r="R358">
        <v>0.16051690414406791</v>
      </c>
      <c r="S358">
        <v>29.213483146067411</v>
      </c>
      <c r="T358">
        <f t="shared" si="21"/>
        <v>-5.485796745791923</v>
      </c>
      <c r="U358">
        <f t="shared" si="22"/>
        <v>0.55364391041575112</v>
      </c>
      <c r="V358">
        <f t="shared" si="23"/>
        <v>24.161362363268648</v>
      </c>
    </row>
    <row r="359" spans="1:22" x14ac:dyDescent="0.3">
      <c r="A359">
        <v>2022</v>
      </c>
      <c r="B359">
        <v>1</v>
      </c>
      <c r="C359">
        <v>11710561</v>
      </c>
      <c r="D359" t="s">
        <v>391</v>
      </c>
      <c r="E359" t="s">
        <v>397</v>
      </c>
      <c r="F359">
        <v>120537</v>
      </c>
      <c r="H359" t="str">
        <f t="shared" si="20"/>
        <v>고가</v>
      </c>
      <c r="I359">
        <v>648921458</v>
      </c>
      <c r="J359">
        <v>6078112604</v>
      </c>
      <c r="K359">
        <v>1034576608</v>
      </c>
      <c r="L359">
        <v>25</v>
      </c>
      <c r="M359">
        <v>125</v>
      </c>
      <c r="N359">
        <v>126</v>
      </c>
      <c r="O359">
        <v>2.3927054505163472</v>
      </c>
      <c r="P359">
        <v>2.7388720064165351</v>
      </c>
      <c r="Q359">
        <v>-0.89323635472417118</v>
      </c>
      <c r="R359">
        <v>1.399294053378084E-2</v>
      </c>
      <c r="S359">
        <v>50</v>
      </c>
      <c r="T359">
        <f t="shared" si="21"/>
        <v>-9.3337433869604229</v>
      </c>
      <c r="U359">
        <f t="shared" si="22"/>
        <v>-1.4278884247731032</v>
      </c>
      <c r="V359">
        <f t="shared" si="23"/>
        <v>21.654307259878841</v>
      </c>
    </row>
    <row r="360" spans="1:22" x14ac:dyDescent="0.3">
      <c r="A360">
        <v>2022</v>
      </c>
      <c r="B360">
        <v>1</v>
      </c>
      <c r="C360">
        <v>11710562</v>
      </c>
      <c r="D360" t="s">
        <v>391</v>
      </c>
      <c r="E360" t="s">
        <v>398</v>
      </c>
      <c r="F360">
        <v>158535</v>
      </c>
      <c r="H360" t="str">
        <f t="shared" si="20"/>
        <v>최고가</v>
      </c>
      <c r="I360">
        <v>2527119561</v>
      </c>
      <c r="J360">
        <v>418479678</v>
      </c>
      <c r="K360">
        <v>11935980355</v>
      </c>
      <c r="L360">
        <v>154</v>
      </c>
      <c r="M360">
        <v>310</v>
      </c>
      <c r="N360">
        <v>315</v>
      </c>
      <c r="O360">
        <v>1.1501047633519961</v>
      </c>
      <c r="P360">
        <v>1.2971207743041739</v>
      </c>
      <c r="Q360">
        <v>5.0388107089874028</v>
      </c>
      <c r="R360">
        <v>0.82465447109117496</v>
      </c>
      <c r="S360">
        <v>192.5</v>
      </c>
      <c r="T360">
        <f t="shared" si="21"/>
        <v>-35.712977590538522</v>
      </c>
      <c r="U360">
        <f t="shared" si="22"/>
        <v>-9.9004019957912348</v>
      </c>
      <c r="V360">
        <f t="shared" si="23"/>
        <v>10.934795895086499</v>
      </c>
    </row>
    <row r="361" spans="1:22" x14ac:dyDescent="0.3">
      <c r="A361">
        <v>2022</v>
      </c>
      <c r="B361">
        <v>1</v>
      </c>
      <c r="C361">
        <v>11710570</v>
      </c>
      <c r="D361" t="s">
        <v>391</v>
      </c>
      <c r="E361" t="s">
        <v>399</v>
      </c>
      <c r="F361">
        <v>126474</v>
      </c>
      <c r="H361" t="str">
        <f t="shared" si="20"/>
        <v>고가</v>
      </c>
      <c r="I361">
        <v>2232802411</v>
      </c>
      <c r="J361">
        <v>1847964865</v>
      </c>
      <c r="K361">
        <v>693729675</v>
      </c>
      <c r="L361">
        <v>37</v>
      </c>
      <c r="M361">
        <v>151</v>
      </c>
      <c r="N361">
        <v>145</v>
      </c>
      <c r="O361">
        <v>5.3015737189820404</v>
      </c>
      <c r="P361">
        <v>6.1139420940433791</v>
      </c>
      <c r="Q361">
        <v>0.2082493846548322</v>
      </c>
      <c r="R361">
        <v>0.16451974953947909</v>
      </c>
      <c r="S361">
        <v>22.424242424242429</v>
      </c>
      <c r="T361">
        <f t="shared" si="21"/>
        <v>-4.2289899312972521</v>
      </c>
      <c r="U361">
        <f t="shared" si="22"/>
        <v>1.82117801754041</v>
      </c>
      <c r="V361">
        <f t="shared" si="23"/>
        <v>25.765059560410101</v>
      </c>
    </row>
    <row r="362" spans="1:22" x14ac:dyDescent="0.3">
      <c r="A362">
        <v>2022</v>
      </c>
      <c r="B362">
        <v>1</v>
      </c>
      <c r="C362">
        <v>11710580</v>
      </c>
      <c r="D362" t="s">
        <v>391</v>
      </c>
      <c r="E362" t="s">
        <v>400</v>
      </c>
      <c r="F362">
        <v>147363</v>
      </c>
      <c r="H362" t="str">
        <f t="shared" si="20"/>
        <v>최고가</v>
      </c>
      <c r="I362">
        <v>1609645968</v>
      </c>
      <c r="J362">
        <v>117653046</v>
      </c>
      <c r="K362">
        <v>3144699908</v>
      </c>
      <c r="L362">
        <v>59</v>
      </c>
      <c r="M362">
        <v>152</v>
      </c>
      <c r="N362">
        <v>141</v>
      </c>
      <c r="O362">
        <v>2.0570620433779521</v>
      </c>
      <c r="P362">
        <v>2.3494353186769859</v>
      </c>
      <c r="Q362">
        <v>12.681294473242961</v>
      </c>
      <c r="R362">
        <v>1.869060814980674</v>
      </c>
      <c r="S362">
        <v>74.683544303797461</v>
      </c>
      <c r="T362">
        <f t="shared" si="21"/>
        <v>-13.903097746007928</v>
      </c>
      <c r="U362">
        <f t="shared" si="22"/>
        <v>-2.6223995014677501</v>
      </c>
      <c r="V362">
        <f t="shared" si="23"/>
        <v>20.142999552352808</v>
      </c>
    </row>
    <row r="363" spans="1:22" x14ac:dyDescent="0.3">
      <c r="A363">
        <v>2022</v>
      </c>
      <c r="B363">
        <v>1</v>
      </c>
      <c r="C363">
        <v>11710590</v>
      </c>
      <c r="D363" t="s">
        <v>391</v>
      </c>
      <c r="E363" t="s">
        <v>401</v>
      </c>
      <c r="F363">
        <v>110419</v>
      </c>
      <c r="H363" t="str">
        <f t="shared" si="20"/>
        <v>중가</v>
      </c>
      <c r="I363">
        <v>377579646</v>
      </c>
      <c r="J363">
        <v>1272930024</v>
      </c>
      <c r="K363">
        <v>121349098</v>
      </c>
      <c r="L363">
        <v>8</v>
      </c>
      <c r="M363">
        <v>45</v>
      </c>
      <c r="N363">
        <v>42</v>
      </c>
      <c r="O363">
        <v>4.7493291462520038</v>
      </c>
      <c r="P363">
        <v>5.4731897579265816</v>
      </c>
      <c r="Q363">
        <v>-0.70337753145808435</v>
      </c>
      <c r="R363">
        <v>3.9938662576385849E-2</v>
      </c>
      <c r="S363">
        <v>15.09433962264151</v>
      </c>
      <c r="T363">
        <f t="shared" si="21"/>
        <v>-2.8720971404699265</v>
      </c>
      <c r="U363">
        <f t="shared" si="22"/>
        <v>1.8829534693375902</v>
      </c>
      <c r="V363">
        <f t="shared" si="23"/>
        <v>25.843218497784985</v>
      </c>
    </row>
    <row r="364" spans="1:22" x14ac:dyDescent="0.3">
      <c r="A364">
        <v>2022</v>
      </c>
      <c r="B364">
        <v>1</v>
      </c>
      <c r="C364">
        <v>11710600</v>
      </c>
      <c r="D364" t="s">
        <v>391</v>
      </c>
      <c r="E364" t="s">
        <v>402</v>
      </c>
      <c r="F364">
        <v>158476</v>
      </c>
      <c r="H364" t="str">
        <f t="shared" si="20"/>
        <v>최고가</v>
      </c>
      <c r="I364">
        <v>2465317229</v>
      </c>
      <c r="J364">
        <v>654229796</v>
      </c>
      <c r="K364">
        <v>1848143387</v>
      </c>
      <c r="L364">
        <v>60</v>
      </c>
      <c r="M364">
        <v>266</v>
      </c>
      <c r="N364">
        <v>282</v>
      </c>
      <c r="O364">
        <v>2.8808161967275341</v>
      </c>
      <c r="P364">
        <v>3.3052118427184149</v>
      </c>
      <c r="Q364">
        <v>2.7682741508764912</v>
      </c>
      <c r="R364">
        <v>0.51436754625463188</v>
      </c>
      <c r="S364">
        <v>63.15789473684211</v>
      </c>
      <c r="T364">
        <f t="shared" si="21"/>
        <v>-11.769499084428393</v>
      </c>
      <c r="U364">
        <f t="shared" si="22"/>
        <v>-1.7753702947183838</v>
      </c>
      <c r="V364">
        <f t="shared" si="23"/>
        <v>21.214669621919867</v>
      </c>
    </row>
    <row r="365" spans="1:22" x14ac:dyDescent="0.3">
      <c r="A365">
        <v>2022</v>
      </c>
      <c r="B365">
        <v>1</v>
      </c>
      <c r="C365">
        <v>11710610</v>
      </c>
      <c r="D365" t="s">
        <v>391</v>
      </c>
      <c r="E365" t="s">
        <v>403</v>
      </c>
      <c r="F365">
        <v>144424</v>
      </c>
      <c r="H365" t="str">
        <f t="shared" si="20"/>
        <v>최고가</v>
      </c>
      <c r="I365">
        <v>872349330</v>
      </c>
      <c r="J365">
        <v>1596039305</v>
      </c>
      <c r="K365">
        <v>1190218054</v>
      </c>
      <c r="L365">
        <v>39</v>
      </c>
      <c r="M365">
        <v>157</v>
      </c>
      <c r="N365">
        <v>160</v>
      </c>
      <c r="O365">
        <v>1.720853685326349</v>
      </c>
      <c r="P365">
        <v>1.9593431358265669</v>
      </c>
      <c r="Q365">
        <v>-0.45342866728460668</v>
      </c>
      <c r="R365">
        <v>7.4096167838182528E-2</v>
      </c>
      <c r="S365">
        <v>41.05263157894737</v>
      </c>
      <c r="T365">
        <f t="shared" si="21"/>
        <v>-7.6774295126822043</v>
      </c>
      <c r="U365">
        <f t="shared" si="22"/>
        <v>-1.3087380523237411</v>
      </c>
      <c r="V365">
        <f t="shared" si="23"/>
        <v>21.805057537335959</v>
      </c>
    </row>
    <row r="366" spans="1:22" x14ac:dyDescent="0.3">
      <c r="A366">
        <v>2022</v>
      </c>
      <c r="B366">
        <v>1</v>
      </c>
      <c r="C366">
        <v>11710620</v>
      </c>
      <c r="D366" t="s">
        <v>391</v>
      </c>
      <c r="E366" t="s">
        <v>404</v>
      </c>
      <c r="F366">
        <v>131976</v>
      </c>
      <c r="H366" t="str">
        <f t="shared" si="20"/>
        <v>고가</v>
      </c>
      <c r="I366">
        <v>1624462156</v>
      </c>
      <c r="J366">
        <v>673164556</v>
      </c>
      <c r="K366">
        <v>1880562422</v>
      </c>
      <c r="L366">
        <v>91</v>
      </c>
      <c r="M366">
        <v>306</v>
      </c>
      <c r="N366">
        <v>305</v>
      </c>
      <c r="O366">
        <v>1.502902251883885</v>
      </c>
      <c r="P366">
        <v>1.706460813329697</v>
      </c>
      <c r="Q366">
        <v>1.4131724427867829</v>
      </c>
      <c r="R366">
        <v>0.32918209291239009</v>
      </c>
      <c r="S366">
        <v>80.530973451327441</v>
      </c>
      <c r="T366">
        <f t="shared" si="21"/>
        <v>-14.985558819492296</v>
      </c>
      <c r="U366">
        <f t="shared" si="22"/>
        <v>-3.5766008206003619</v>
      </c>
      <c r="V366">
        <f t="shared" si="23"/>
        <v>18.935734223238356</v>
      </c>
    </row>
    <row r="367" spans="1:22" x14ac:dyDescent="0.3">
      <c r="A367">
        <v>2022</v>
      </c>
      <c r="B367">
        <v>1</v>
      </c>
      <c r="C367">
        <v>11710632</v>
      </c>
      <c r="D367" t="s">
        <v>391</v>
      </c>
      <c r="E367" t="s">
        <v>405</v>
      </c>
      <c r="F367">
        <v>128762</v>
      </c>
      <c r="H367" t="str">
        <f t="shared" si="20"/>
        <v>고가</v>
      </c>
      <c r="I367">
        <v>605327661</v>
      </c>
      <c r="J367">
        <v>79018258</v>
      </c>
      <c r="K367">
        <v>996756679</v>
      </c>
      <c r="L367">
        <v>21</v>
      </c>
      <c r="M367">
        <v>121</v>
      </c>
      <c r="N367">
        <v>120</v>
      </c>
      <c r="O367">
        <v>2.4873734930669431</v>
      </c>
      <c r="P367">
        <v>2.8487124148428782</v>
      </c>
      <c r="Q367">
        <v>6.6606049832179286</v>
      </c>
      <c r="R367">
        <v>1.0462855900753081</v>
      </c>
      <c r="S367">
        <v>21.875</v>
      </c>
      <c r="T367">
        <f t="shared" si="21"/>
        <v>-4.1273155836226412</v>
      </c>
      <c r="U367">
        <f t="shared" si="22"/>
        <v>0.39541865034970858</v>
      </c>
      <c r="V367">
        <f t="shared" si="23"/>
        <v>23.961174135860315</v>
      </c>
    </row>
    <row r="368" spans="1:22" x14ac:dyDescent="0.3">
      <c r="A368">
        <v>2022</v>
      </c>
      <c r="B368">
        <v>1</v>
      </c>
      <c r="C368">
        <v>11710641</v>
      </c>
      <c r="D368" t="s">
        <v>391</v>
      </c>
      <c r="E368" t="s">
        <v>406</v>
      </c>
      <c r="F368">
        <v>139773</v>
      </c>
      <c r="H368" t="str">
        <f t="shared" si="20"/>
        <v>고가</v>
      </c>
      <c r="I368">
        <v>448597284</v>
      </c>
      <c r="J368">
        <v>904812718</v>
      </c>
      <c r="K368">
        <v>114069738</v>
      </c>
      <c r="L368">
        <v>16</v>
      </c>
      <c r="M368">
        <v>98</v>
      </c>
      <c r="N368">
        <v>98</v>
      </c>
      <c r="O368">
        <v>2.2287987784956078</v>
      </c>
      <c r="P368">
        <v>2.5486961528391401</v>
      </c>
      <c r="Q368">
        <v>-0.50420979383271669</v>
      </c>
      <c r="R368">
        <v>6.7156521991009729E-2</v>
      </c>
      <c r="S368">
        <v>28.571428571428569</v>
      </c>
      <c r="T368">
        <f t="shared" si="21"/>
        <v>-5.3669412510840173</v>
      </c>
      <c r="U368">
        <f t="shared" si="22"/>
        <v>-0.32230299450743316</v>
      </c>
      <c r="V368">
        <f t="shared" si="23"/>
        <v>23.053105324366037</v>
      </c>
    </row>
    <row r="369" spans="1:22" x14ac:dyDescent="0.3">
      <c r="A369">
        <v>2022</v>
      </c>
      <c r="B369">
        <v>1</v>
      </c>
      <c r="C369">
        <v>11710642</v>
      </c>
      <c r="D369" t="s">
        <v>391</v>
      </c>
      <c r="E369" t="s">
        <v>407</v>
      </c>
      <c r="F369">
        <v>174936</v>
      </c>
      <c r="H369" t="str">
        <f t="shared" si="20"/>
        <v>최고가</v>
      </c>
      <c r="I369">
        <v>3943962046</v>
      </c>
      <c r="J369">
        <v>208007119</v>
      </c>
      <c r="K369">
        <v>1315946367</v>
      </c>
      <c r="L369">
        <v>60</v>
      </c>
      <c r="M369">
        <v>401</v>
      </c>
      <c r="N369">
        <v>406</v>
      </c>
      <c r="O369">
        <v>4.1750316793104441</v>
      </c>
      <c r="P369">
        <v>4.8068501291826884</v>
      </c>
      <c r="Q369">
        <v>17.96070704195466</v>
      </c>
      <c r="R369">
        <v>2.5905346380015528</v>
      </c>
      <c r="S369">
        <v>27.27272727272727</v>
      </c>
      <c r="T369">
        <f t="shared" si="21"/>
        <v>-5.1265290004248412</v>
      </c>
      <c r="U369">
        <f t="shared" si="22"/>
        <v>1.3835732920642025</v>
      </c>
      <c r="V369">
        <f t="shared" si="23"/>
        <v>25.211397558135452</v>
      </c>
    </row>
    <row r="370" spans="1:22" x14ac:dyDescent="0.3">
      <c r="A370">
        <v>2022</v>
      </c>
      <c r="B370">
        <v>1</v>
      </c>
      <c r="C370">
        <v>11710646</v>
      </c>
      <c r="D370" t="s">
        <v>391</v>
      </c>
      <c r="E370" t="s">
        <v>408</v>
      </c>
      <c r="F370">
        <v>114723</v>
      </c>
      <c r="H370" t="str">
        <f t="shared" si="20"/>
        <v>고가</v>
      </c>
      <c r="I370">
        <v>576169087</v>
      </c>
      <c r="J370">
        <v>6675020979</v>
      </c>
      <c r="K370">
        <v>290178473</v>
      </c>
      <c r="L370">
        <v>15</v>
      </c>
      <c r="M370">
        <v>78</v>
      </c>
      <c r="N370">
        <v>78</v>
      </c>
      <c r="O370">
        <v>3.720194871963741</v>
      </c>
      <c r="P370">
        <v>4.2791170173504156</v>
      </c>
      <c r="Q370">
        <v>-0.91368280507092625</v>
      </c>
      <c r="R370">
        <v>1.11987700636977E-2</v>
      </c>
      <c r="S370">
        <v>10.948905109489051</v>
      </c>
      <c r="T370">
        <f t="shared" si="21"/>
        <v>-2.1047049446941757</v>
      </c>
      <c r="U370">
        <f t="shared" si="22"/>
        <v>1.5103867792796948</v>
      </c>
      <c r="V370">
        <f t="shared" si="23"/>
        <v>25.371843287259505</v>
      </c>
    </row>
    <row r="371" spans="1:22" x14ac:dyDescent="0.3">
      <c r="A371">
        <v>2022</v>
      </c>
      <c r="B371">
        <v>1</v>
      </c>
      <c r="C371">
        <v>11710650</v>
      </c>
      <c r="D371" t="s">
        <v>391</v>
      </c>
      <c r="E371" t="s">
        <v>409</v>
      </c>
      <c r="F371">
        <v>137223</v>
      </c>
      <c r="H371" t="str">
        <f t="shared" si="20"/>
        <v>고가</v>
      </c>
      <c r="I371">
        <v>3393850859</v>
      </c>
      <c r="J371">
        <v>9100253</v>
      </c>
      <c r="K371">
        <v>9607756606</v>
      </c>
      <c r="L371">
        <v>165</v>
      </c>
      <c r="M371">
        <v>377</v>
      </c>
      <c r="N371">
        <v>392</v>
      </c>
      <c r="O371">
        <v>1.6654798786442899</v>
      </c>
      <c r="P371">
        <v>1.895094616704309</v>
      </c>
      <c r="Q371">
        <v>371.94027528685189</v>
      </c>
      <c r="R371">
        <v>50.964665102150249</v>
      </c>
      <c r="S371">
        <v>175.531914893617</v>
      </c>
      <c r="T371">
        <f t="shared" si="21"/>
        <v>-32.571889232590991</v>
      </c>
      <c r="U371">
        <f t="shared" si="22"/>
        <v>1.3689135590049091</v>
      </c>
      <c r="V371">
        <f t="shared" si="23"/>
        <v>25.192849912998422</v>
      </c>
    </row>
    <row r="372" spans="1:22" x14ac:dyDescent="0.3">
      <c r="A372">
        <v>2022</v>
      </c>
      <c r="B372">
        <v>1</v>
      </c>
      <c r="C372">
        <v>11710680</v>
      </c>
      <c r="D372" t="s">
        <v>391</v>
      </c>
      <c r="E372" t="s">
        <v>410</v>
      </c>
      <c r="F372">
        <v>232742</v>
      </c>
      <c r="H372" t="str">
        <f t="shared" si="20"/>
        <v>최고가</v>
      </c>
      <c r="I372">
        <v>559284243</v>
      </c>
      <c r="J372">
        <v>85459076</v>
      </c>
      <c r="K372">
        <v>19663128</v>
      </c>
      <c r="L372">
        <v>4</v>
      </c>
      <c r="M372">
        <v>64</v>
      </c>
      <c r="N372">
        <v>56</v>
      </c>
      <c r="O372">
        <v>6.6750622649400064</v>
      </c>
      <c r="P372">
        <v>7.7075584696676733</v>
      </c>
      <c r="Q372">
        <v>5.5444686413412656</v>
      </c>
      <c r="R372">
        <v>0.89375665942141913</v>
      </c>
      <c r="S372">
        <v>2.6845637583892619</v>
      </c>
      <c r="T372">
        <f t="shared" si="21"/>
        <v>-0.57483128828030594</v>
      </c>
      <c r="U372">
        <f t="shared" si="22"/>
        <v>3.8600811802340291</v>
      </c>
      <c r="V372">
        <f t="shared" si="23"/>
        <v>28.344700825189911</v>
      </c>
    </row>
    <row r="373" spans="1:22" x14ac:dyDescent="0.3">
      <c r="A373">
        <v>2022</v>
      </c>
      <c r="B373">
        <v>1</v>
      </c>
      <c r="C373">
        <v>11710710</v>
      </c>
      <c r="D373" t="s">
        <v>391</v>
      </c>
      <c r="E373" t="s">
        <v>411</v>
      </c>
      <c r="F373">
        <v>177729</v>
      </c>
      <c r="H373" t="str">
        <f t="shared" si="20"/>
        <v>최고가</v>
      </c>
      <c r="I373">
        <v>4521420316</v>
      </c>
      <c r="J373">
        <v>424592520</v>
      </c>
      <c r="K373">
        <v>100410639</v>
      </c>
      <c r="L373">
        <v>6</v>
      </c>
      <c r="M373">
        <v>163</v>
      </c>
      <c r="N373">
        <v>163</v>
      </c>
      <c r="O373">
        <v>47.111054387214153</v>
      </c>
      <c r="P373">
        <v>54.624192321700669</v>
      </c>
      <c r="Q373">
        <v>9.648845900535413</v>
      </c>
      <c r="R373">
        <v>1.454652538228133</v>
      </c>
      <c r="S373">
        <v>2.150537634408602</v>
      </c>
      <c r="T373">
        <f t="shared" si="21"/>
        <v>-0.4759737430500266</v>
      </c>
      <c r="U373">
        <f t="shared" si="22"/>
        <v>27.460234545580953</v>
      </c>
      <c r="V373">
        <f t="shared" si="23"/>
        <v>58.203857743634124</v>
      </c>
    </row>
    <row r="374" spans="1:22" x14ac:dyDescent="0.3">
      <c r="A374">
        <v>2022</v>
      </c>
      <c r="B374">
        <v>1</v>
      </c>
      <c r="C374">
        <v>11740520</v>
      </c>
      <c r="D374" t="s">
        <v>413</v>
      </c>
      <c r="E374" t="s">
        <v>412</v>
      </c>
      <c r="F374">
        <v>161710</v>
      </c>
      <c r="H374" t="str">
        <f t="shared" si="20"/>
        <v>최고가</v>
      </c>
      <c r="I374">
        <v>597803995</v>
      </c>
      <c r="J374">
        <v>1093208035</v>
      </c>
      <c r="K374">
        <v>851651708</v>
      </c>
      <c r="L374">
        <v>18</v>
      </c>
      <c r="M374">
        <v>86</v>
      </c>
      <c r="N374">
        <v>88</v>
      </c>
      <c r="O374">
        <v>2.2819541879190841</v>
      </c>
      <c r="P374">
        <v>2.6103707340794111</v>
      </c>
      <c r="Q374">
        <v>-0.45316538493974762</v>
      </c>
      <c r="R374">
        <v>7.4132147469894785E-2</v>
      </c>
      <c r="S374">
        <v>12.413793103448279</v>
      </c>
      <c r="T374">
        <f t="shared" si="21"/>
        <v>-2.3758812497795101</v>
      </c>
      <c r="U374">
        <f t="shared" si="22"/>
        <v>0.60724742159983158</v>
      </c>
      <c r="V374">
        <f t="shared" si="23"/>
        <v>24.229182077278438</v>
      </c>
    </row>
    <row r="375" spans="1:22" x14ac:dyDescent="0.3">
      <c r="A375">
        <v>2022</v>
      </c>
      <c r="B375">
        <v>1</v>
      </c>
      <c r="C375">
        <v>11740530</v>
      </c>
      <c r="D375" t="s">
        <v>413</v>
      </c>
      <c r="E375" t="s">
        <v>414</v>
      </c>
      <c r="F375">
        <v>108783</v>
      </c>
      <c r="H375" t="str">
        <f t="shared" si="20"/>
        <v>중가</v>
      </c>
      <c r="I375">
        <v>982919614</v>
      </c>
      <c r="J375">
        <v>187448031</v>
      </c>
      <c r="K375">
        <v>1791474624</v>
      </c>
      <c r="L375">
        <v>36</v>
      </c>
      <c r="M375">
        <v>122</v>
      </c>
      <c r="N375">
        <v>129</v>
      </c>
      <c r="O375">
        <v>2.7887652595954142</v>
      </c>
      <c r="P375">
        <v>3.1984079809483159</v>
      </c>
      <c r="Q375">
        <v>4.2436913247704373</v>
      </c>
      <c r="R375">
        <v>0.7159950673369031</v>
      </c>
      <c r="S375">
        <v>59.016393442622949</v>
      </c>
      <c r="T375">
        <f t="shared" si="21"/>
        <v>-11.002834996045031</v>
      </c>
      <c r="U375">
        <f t="shared" si="22"/>
        <v>-1.5584474948719707</v>
      </c>
      <c r="V375">
        <f t="shared" si="23"/>
        <v>21.489122580743135</v>
      </c>
    </row>
    <row r="376" spans="1:22" x14ac:dyDescent="0.3">
      <c r="A376">
        <v>2022</v>
      </c>
      <c r="B376">
        <v>1</v>
      </c>
      <c r="C376">
        <v>11740540</v>
      </c>
      <c r="D376" t="s">
        <v>413</v>
      </c>
      <c r="E376" t="s">
        <v>415</v>
      </c>
      <c r="F376">
        <v>119188</v>
      </c>
      <c r="H376" t="str">
        <f t="shared" si="20"/>
        <v>고가</v>
      </c>
      <c r="I376">
        <v>1336713764</v>
      </c>
      <c r="J376">
        <v>232435555</v>
      </c>
      <c r="K376">
        <v>185529705</v>
      </c>
      <c r="L376">
        <v>7</v>
      </c>
      <c r="M376">
        <v>66</v>
      </c>
      <c r="N376">
        <v>61</v>
      </c>
      <c r="O376">
        <v>17.801858235435439</v>
      </c>
      <c r="P376">
        <v>20.617636474318619</v>
      </c>
      <c r="Q376">
        <v>4.7509005625236638</v>
      </c>
      <c r="R376">
        <v>0.78530925391933648</v>
      </c>
      <c r="S376">
        <v>7.2164948453608249</v>
      </c>
      <c r="T376">
        <f t="shared" si="21"/>
        <v>-1.4137707376676687</v>
      </c>
      <c r="U376">
        <f t="shared" si="22"/>
        <v>10.041748866642877</v>
      </c>
      <c r="V376">
        <f t="shared" si="23"/>
        <v>36.16581040057018</v>
      </c>
    </row>
    <row r="377" spans="1:22" x14ac:dyDescent="0.3">
      <c r="A377">
        <v>2022</v>
      </c>
      <c r="B377">
        <v>1</v>
      </c>
      <c r="C377">
        <v>11740550</v>
      </c>
      <c r="D377" t="s">
        <v>413</v>
      </c>
      <c r="E377" t="s">
        <v>416</v>
      </c>
      <c r="F377">
        <v>114909</v>
      </c>
      <c r="H377" t="str">
        <f t="shared" si="20"/>
        <v>고가</v>
      </c>
      <c r="I377">
        <v>25525674</v>
      </c>
      <c r="J377">
        <v>132068430</v>
      </c>
      <c r="K377">
        <v>261951362</v>
      </c>
      <c r="L377">
        <v>8</v>
      </c>
      <c r="M377">
        <v>39</v>
      </c>
      <c r="N377">
        <v>37</v>
      </c>
      <c r="O377">
        <v>0.30852522430793061</v>
      </c>
      <c r="P377">
        <v>0.32066200531199818</v>
      </c>
      <c r="Q377">
        <v>-0.80672387791692535</v>
      </c>
      <c r="R377">
        <v>2.5815560298532401E-2</v>
      </c>
      <c r="S377">
        <v>5.298013245033113</v>
      </c>
      <c r="T377">
        <f t="shared" si="21"/>
        <v>-1.0586263485427558</v>
      </c>
      <c r="U377">
        <f t="shared" si="22"/>
        <v>-0.15209378984712119</v>
      </c>
      <c r="V377">
        <f t="shared" si="23"/>
        <v>23.268455761807616</v>
      </c>
    </row>
    <row r="378" spans="1:22" x14ac:dyDescent="0.3">
      <c r="A378">
        <v>2022</v>
      </c>
      <c r="B378">
        <v>1</v>
      </c>
      <c r="C378">
        <v>11740560</v>
      </c>
      <c r="D378" t="s">
        <v>413</v>
      </c>
      <c r="E378" t="s">
        <v>417</v>
      </c>
      <c r="F378">
        <v>214497</v>
      </c>
      <c r="H378" t="str">
        <f t="shared" si="20"/>
        <v>최고가</v>
      </c>
      <c r="I378">
        <v>107105539</v>
      </c>
      <c r="J378">
        <v>623161470</v>
      </c>
      <c r="K378">
        <v>142913762</v>
      </c>
      <c r="L378">
        <v>8</v>
      </c>
      <c r="M378">
        <v>71</v>
      </c>
      <c r="N378">
        <v>72</v>
      </c>
      <c r="O378">
        <v>0.69351875809710883</v>
      </c>
      <c r="P378">
        <v>0.76735812211723897</v>
      </c>
      <c r="Q378">
        <v>-0.82812554344863454</v>
      </c>
      <c r="R378">
        <v>2.289085205699706E-2</v>
      </c>
      <c r="S378">
        <v>3.2</v>
      </c>
      <c r="T378">
        <f t="shared" si="21"/>
        <v>-0.67024752220635353</v>
      </c>
      <c r="U378">
        <f t="shared" si="22"/>
        <v>0.18718297480811283</v>
      </c>
      <c r="V378">
        <f t="shared" si="23"/>
        <v>23.697712216110908</v>
      </c>
    </row>
    <row r="379" spans="1:22" x14ac:dyDescent="0.3">
      <c r="A379">
        <v>2022</v>
      </c>
      <c r="B379">
        <v>1</v>
      </c>
      <c r="C379">
        <v>11740570</v>
      </c>
      <c r="D379" t="s">
        <v>413</v>
      </c>
      <c r="E379" t="s">
        <v>418</v>
      </c>
      <c r="F379">
        <v>96064</v>
      </c>
      <c r="H379" t="str">
        <f t="shared" si="20"/>
        <v>중가</v>
      </c>
      <c r="I379">
        <v>326831541</v>
      </c>
      <c r="J379">
        <v>143857470</v>
      </c>
      <c r="K379">
        <v>812929641</v>
      </c>
      <c r="L379">
        <v>55</v>
      </c>
      <c r="M379">
        <v>144</v>
      </c>
      <c r="N379">
        <v>151</v>
      </c>
      <c r="O379">
        <v>0.68731859946904084</v>
      </c>
      <c r="P379">
        <v>0.76016426939073811</v>
      </c>
      <c r="Q379">
        <v>1.271912198928564</v>
      </c>
      <c r="R379">
        <v>0.30987775424765862</v>
      </c>
      <c r="S379">
        <v>53.921568627450981</v>
      </c>
      <c r="T379">
        <f t="shared" si="21"/>
        <v>-10.059694104637151</v>
      </c>
      <c r="U379">
        <f t="shared" si="22"/>
        <v>-2.5758505458462446</v>
      </c>
      <c r="V379">
        <f t="shared" si="23"/>
        <v>20.201893770062981</v>
      </c>
    </row>
    <row r="380" spans="1:22" x14ac:dyDescent="0.3">
      <c r="A380">
        <v>2022</v>
      </c>
      <c r="B380">
        <v>1</v>
      </c>
      <c r="C380">
        <v>11740580</v>
      </c>
      <c r="D380" t="s">
        <v>413</v>
      </c>
      <c r="E380" t="s">
        <v>419</v>
      </c>
      <c r="F380">
        <v>104371</v>
      </c>
      <c r="H380" t="str">
        <f t="shared" si="20"/>
        <v>중가</v>
      </c>
      <c r="I380">
        <v>286547214</v>
      </c>
      <c r="J380">
        <v>22700228</v>
      </c>
      <c r="K380">
        <v>222657965</v>
      </c>
      <c r="L380">
        <v>7</v>
      </c>
      <c r="M380">
        <v>60</v>
      </c>
      <c r="N380">
        <v>68</v>
      </c>
      <c r="O380">
        <v>4.3578853093200944</v>
      </c>
      <c r="P380">
        <v>5.0190095534336443</v>
      </c>
      <c r="Q380">
        <v>11.623098499274979</v>
      </c>
      <c r="R380">
        <v>1.7244498975902409</v>
      </c>
      <c r="S380">
        <v>5.9322033898305087</v>
      </c>
      <c r="T380">
        <f t="shared" si="21"/>
        <v>-1.1760260001863463</v>
      </c>
      <c r="U380">
        <f t="shared" si="22"/>
        <v>2.5015869561789663</v>
      </c>
      <c r="V380">
        <f t="shared" si="23"/>
        <v>26.625919951993492</v>
      </c>
    </row>
    <row r="381" spans="1:22" x14ac:dyDescent="0.3">
      <c r="A381">
        <v>2022</v>
      </c>
      <c r="B381">
        <v>1</v>
      </c>
      <c r="C381">
        <v>11740590</v>
      </c>
      <c r="D381" t="s">
        <v>413</v>
      </c>
      <c r="E381" t="s">
        <v>420</v>
      </c>
      <c r="F381">
        <v>136327</v>
      </c>
      <c r="H381" t="str">
        <f t="shared" si="20"/>
        <v>고가</v>
      </c>
      <c r="I381">
        <v>304377576</v>
      </c>
      <c r="J381">
        <v>683610603</v>
      </c>
      <c r="K381">
        <v>25589245</v>
      </c>
      <c r="L381">
        <v>3</v>
      </c>
      <c r="M381">
        <v>19</v>
      </c>
      <c r="N381">
        <v>20</v>
      </c>
      <c r="O381">
        <v>8.2692669504614322</v>
      </c>
      <c r="P381">
        <v>9.5572649709854325</v>
      </c>
      <c r="Q381">
        <v>-0.55475006580610331</v>
      </c>
      <c r="R381">
        <v>6.0249790841931883E-2</v>
      </c>
      <c r="S381">
        <v>1.1952191235059759</v>
      </c>
      <c r="T381">
        <f t="shared" si="21"/>
        <v>-0.29912763260712238</v>
      </c>
      <c r="U381">
        <f t="shared" si="22"/>
        <v>4.7009441538789662</v>
      </c>
      <c r="V381">
        <f t="shared" si="23"/>
        <v>29.408569313173555</v>
      </c>
    </row>
    <row r="382" spans="1:22" x14ac:dyDescent="0.3">
      <c r="A382">
        <v>2022</v>
      </c>
      <c r="B382">
        <v>1</v>
      </c>
      <c r="C382">
        <v>11740600</v>
      </c>
      <c r="D382" t="s">
        <v>413</v>
      </c>
      <c r="E382" t="s">
        <v>421</v>
      </c>
      <c r="F382">
        <v>81670</v>
      </c>
      <c r="H382" t="str">
        <f t="shared" si="20"/>
        <v>저가</v>
      </c>
      <c r="I382">
        <v>358745880</v>
      </c>
      <c r="J382">
        <v>2670374807</v>
      </c>
      <c r="K382">
        <v>815665596</v>
      </c>
      <c r="L382">
        <v>33</v>
      </c>
      <c r="M382">
        <v>115</v>
      </c>
      <c r="N382">
        <v>121</v>
      </c>
      <c r="O382">
        <v>1.478999125576816</v>
      </c>
      <c r="P382">
        <v>1.6787267534981369</v>
      </c>
      <c r="Q382">
        <v>-0.86565710586409084</v>
      </c>
      <c r="R382">
        <v>1.7761864794227849E-2</v>
      </c>
      <c r="S382">
        <v>46.478873239436624</v>
      </c>
      <c r="T382">
        <f t="shared" si="21"/>
        <v>-8.6819214397506865</v>
      </c>
      <c r="U382">
        <f t="shared" si="22"/>
        <v>-1.761660682217292</v>
      </c>
      <c r="V382">
        <f t="shared" si="23"/>
        <v>21.23201516474851</v>
      </c>
    </row>
    <row r="383" spans="1:22" x14ac:dyDescent="0.3">
      <c r="A383">
        <v>2022</v>
      </c>
      <c r="B383">
        <v>1</v>
      </c>
      <c r="C383">
        <v>11740610</v>
      </c>
      <c r="D383" t="s">
        <v>413</v>
      </c>
      <c r="E383" t="s">
        <v>422</v>
      </c>
      <c r="F383">
        <v>106435</v>
      </c>
      <c r="H383" t="str">
        <f t="shared" si="20"/>
        <v>중가</v>
      </c>
      <c r="I383">
        <v>1436717071</v>
      </c>
      <c r="J383">
        <v>1892162563</v>
      </c>
      <c r="K383">
        <v>4265753604</v>
      </c>
      <c r="L383">
        <v>98</v>
      </c>
      <c r="M383">
        <v>325</v>
      </c>
      <c r="N383">
        <v>318</v>
      </c>
      <c r="O383">
        <v>1.530446675906548</v>
      </c>
      <c r="P383">
        <v>1.7384197585344709</v>
      </c>
      <c r="Q383">
        <v>-0.24070103748268701</v>
      </c>
      <c r="R383">
        <v>0.10316709463881581</v>
      </c>
      <c r="S383">
        <v>62.420382165605091</v>
      </c>
      <c r="T383">
        <f t="shared" si="21"/>
        <v>-11.632972650430188</v>
      </c>
      <c r="U383">
        <f t="shared" si="22"/>
        <v>-2.6000484969340576</v>
      </c>
      <c r="V383">
        <f t="shared" si="23"/>
        <v>20.171278273313849</v>
      </c>
    </row>
    <row r="384" spans="1:22" x14ac:dyDescent="0.3">
      <c r="A384">
        <v>2022</v>
      </c>
      <c r="B384">
        <v>1</v>
      </c>
      <c r="C384">
        <v>11740620</v>
      </c>
      <c r="D384" t="s">
        <v>413</v>
      </c>
      <c r="E384" t="s">
        <v>423</v>
      </c>
      <c r="F384">
        <v>109099</v>
      </c>
      <c r="H384" t="str">
        <f t="shared" si="20"/>
        <v>중가</v>
      </c>
      <c r="I384">
        <v>457726283</v>
      </c>
      <c r="J384">
        <v>705101032</v>
      </c>
      <c r="K384">
        <v>3060163701</v>
      </c>
      <c r="L384">
        <v>67</v>
      </c>
      <c r="M384">
        <v>144</v>
      </c>
      <c r="N384">
        <v>147</v>
      </c>
      <c r="O384">
        <v>0.69577331569025269</v>
      </c>
      <c r="P384">
        <v>0.76997401571955237</v>
      </c>
      <c r="Q384">
        <v>-0.3508358912740891</v>
      </c>
      <c r="R384">
        <v>8.8116288705662862E-2</v>
      </c>
      <c r="S384">
        <v>84.810126582278471</v>
      </c>
      <c r="T384">
        <f t="shared" si="21"/>
        <v>-15.777704662540238</v>
      </c>
      <c r="U384">
        <f t="shared" si="22"/>
        <v>-4.3307011331611625</v>
      </c>
      <c r="V384">
        <f t="shared" si="23"/>
        <v>17.981638746974919</v>
      </c>
    </row>
    <row r="385" spans="1:22" x14ac:dyDescent="0.3">
      <c r="A385">
        <v>2022</v>
      </c>
      <c r="B385">
        <v>1</v>
      </c>
      <c r="C385">
        <v>11740640</v>
      </c>
      <c r="D385" t="s">
        <v>413</v>
      </c>
      <c r="E385" t="s">
        <v>424</v>
      </c>
      <c r="F385">
        <v>86124</v>
      </c>
      <c r="H385" t="str">
        <f t="shared" si="20"/>
        <v>저가</v>
      </c>
      <c r="I385">
        <v>982720009</v>
      </c>
      <c r="J385">
        <v>1579448306</v>
      </c>
      <c r="K385">
        <v>1045213068</v>
      </c>
      <c r="L385">
        <v>35</v>
      </c>
      <c r="M385">
        <v>149</v>
      </c>
      <c r="N385">
        <v>143</v>
      </c>
      <c r="O385">
        <v>3.6223887189604058</v>
      </c>
      <c r="P385">
        <v>4.1656355562041796</v>
      </c>
      <c r="Q385">
        <v>-0.37780805787258231</v>
      </c>
      <c r="R385">
        <v>8.4430327076844822E-2</v>
      </c>
      <c r="S385">
        <v>60.344827586206897</v>
      </c>
      <c r="T385">
        <f t="shared" si="21"/>
        <v>-11.248751314624895</v>
      </c>
      <c r="U385">
        <f t="shared" si="22"/>
        <v>-1.2749215508700096</v>
      </c>
      <c r="V385">
        <f t="shared" si="23"/>
        <v>21.847842522997212</v>
      </c>
    </row>
    <row r="386" spans="1:22" x14ac:dyDescent="0.3">
      <c r="A386">
        <v>2022</v>
      </c>
      <c r="B386">
        <v>1</v>
      </c>
      <c r="C386">
        <v>11740650</v>
      </c>
      <c r="D386" t="s">
        <v>413</v>
      </c>
      <c r="E386" t="s">
        <v>425</v>
      </c>
      <c r="F386">
        <v>89013</v>
      </c>
      <c r="H386" t="str">
        <f t="shared" si="20"/>
        <v>저가</v>
      </c>
      <c r="I386">
        <v>440978975</v>
      </c>
      <c r="J386">
        <v>1251907619</v>
      </c>
      <c r="K386">
        <v>2098674364</v>
      </c>
      <c r="L386">
        <v>60</v>
      </c>
      <c r="M386">
        <v>151</v>
      </c>
      <c r="N386">
        <v>152</v>
      </c>
      <c r="O386">
        <v>0.91742524292123784</v>
      </c>
      <c r="P386">
        <v>1.027149906966331</v>
      </c>
      <c r="Q386">
        <v>-0.64775438034936983</v>
      </c>
      <c r="R386">
        <v>4.7540009687749248E-2</v>
      </c>
      <c r="S386">
        <v>89.552238805970148</v>
      </c>
      <c r="T386">
        <f t="shared" si="21"/>
        <v>-16.655552304423839</v>
      </c>
      <c r="U386">
        <f t="shared" si="22"/>
        <v>-4.4735827359064357</v>
      </c>
      <c r="V386">
        <f t="shared" si="23"/>
        <v>17.800863472717833</v>
      </c>
    </row>
    <row r="387" spans="1:22" x14ac:dyDescent="0.3">
      <c r="A387">
        <v>2022</v>
      </c>
      <c r="B387">
        <v>1</v>
      </c>
      <c r="C387">
        <v>11740660</v>
      </c>
      <c r="D387" t="s">
        <v>413</v>
      </c>
      <c r="E387" t="s">
        <v>426</v>
      </c>
      <c r="F387">
        <v>93484</v>
      </c>
      <c r="H387" t="str">
        <f t="shared" ref="H387:H450" si="24">IF(F387 &lt; $G$2, "최저가",
 IF(F387 &lt; $G$3, "저가",
 IF(F387 &lt; $G$4, "중가",
 IF(F387 &lt; $G$5, "고가",
 "최고가"))))</f>
        <v>저가</v>
      </c>
      <c r="I387">
        <v>630049824</v>
      </c>
      <c r="J387">
        <v>2463439048</v>
      </c>
      <c r="K387">
        <v>1660366800</v>
      </c>
      <c r="L387">
        <v>70</v>
      </c>
      <c r="M387">
        <v>247</v>
      </c>
      <c r="N387">
        <v>240</v>
      </c>
      <c r="O387">
        <v>1.069786365275647</v>
      </c>
      <c r="P387">
        <v>1.203929815548048</v>
      </c>
      <c r="Q387">
        <v>-0.74423973488951534</v>
      </c>
      <c r="R387">
        <v>3.435451666184796E-2</v>
      </c>
      <c r="S387">
        <v>98.591549295774655</v>
      </c>
      <c r="T387">
        <f t="shared" ref="T387:T450" si="25">1-(($S387-(-5.822637658))/(534.375-(-5.822637658))*100)</f>
        <v>-18.328886258454812</v>
      </c>
      <c r="U387">
        <f t="shared" ref="U387:U450" si="26">(P387*0.5 + R387*0.2 +T387*0.3)</f>
        <v>-4.8898300664300498</v>
      </c>
      <c r="V387">
        <f t="shared" ref="V387:V450" si="27" xml:space="preserve"> (U387 - MIN($U$2:$U$4657)) / (MAX($U$2:$U$4657) - MIN($U$2:$U$4657)) * 100</f>
        <v>17.274223066336496</v>
      </c>
    </row>
    <row r="388" spans="1:22" x14ac:dyDescent="0.3">
      <c r="A388">
        <v>2022</v>
      </c>
      <c r="B388">
        <v>1</v>
      </c>
      <c r="C388">
        <v>11740685</v>
      </c>
      <c r="D388" t="s">
        <v>413</v>
      </c>
      <c r="E388" t="s">
        <v>427</v>
      </c>
      <c r="F388">
        <v>87701</v>
      </c>
      <c r="H388" t="str">
        <f t="shared" si="24"/>
        <v>저가</v>
      </c>
      <c r="I388">
        <v>1885185271</v>
      </c>
      <c r="J388">
        <v>208738042</v>
      </c>
      <c r="K388">
        <v>3934767278</v>
      </c>
      <c r="L388">
        <v>150</v>
      </c>
      <c r="M388">
        <v>352</v>
      </c>
      <c r="N388">
        <v>358</v>
      </c>
      <c r="O388">
        <v>1.592266375610397</v>
      </c>
      <c r="P388">
        <v>1.8101472484171901</v>
      </c>
      <c r="Q388">
        <v>8.0313449955614704</v>
      </c>
      <c r="R388">
        <v>1.233608142386182</v>
      </c>
      <c r="S388">
        <v>93.167701863354026</v>
      </c>
      <c r="T388">
        <f t="shared" si="25"/>
        <v>-17.324837544740426</v>
      </c>
      <c r="U388">
        <f t="shared" si="26"/>
        <v>-4.0456560107362964</v>
      </c>
      <c r="V388">
        <f t="shared" si="27"/>
        <v>18.342280769404258</v>
      </c>
    </row>
    <row r="389" spans="1:22" x14ac:dyDescent="0.3">
      <c r="A389">
        <v>2022</v>
      </c>
      <c r="B389">
        <v>1</v>
      </c>
      <c r="C389">
        <v>11740700</v>
      </c>
      <c r="D389" t="s">
        <v>413</v>
      </c>
      <c r="E389" t="s">
        <v>428</v>
      </c>
      <c r="F389">
        <v>83418</v>
      </c>
      <c r="H389" t="str">
        <f t="shared" si="24"/>
        <v>저가</v>
      </c>
      <c r="I389">
        <v>476310156</v>
      </c>
      <c r="J389">
        <v>298578196</v>
      </c>
      <c r="K389">
        <v>262008362</v>
      </c>
      <c r="L389">
        <v>26</v>
      </c>
      <c r="M389">
        <v>105</v>
      </c>
      <c r="N389">
        <v>101</v>
      </c>
      <c r="O389">
        <v>2.4401370054178799</v>
      </c>
      <c r="P389">
        <v>2.7939053758864532</v>
      </c>
      <c r="Q389">
        <v>0.59526101497377926</v>
      </c>
      <c r="R389">
        <v>0.21740797466788389</v>
      </c>
      <c r="S389">
        <v>16.666666666666671</v>
      </c>
      <c r="T389">
        <f t="shared" si="25"/>
        <v>-3.1631622867082374</v>
      </c>
      <c r="U389">
        <f t="shared" si="26"/>
        <v>0.49148559686433213</v>
      </c>
      <c r="V389">
        <f t="shared" si="27"/>
        <v>24.08271902526209</v>
      </c>
    </row>
    <row r="390" spans="1:22" x14ac:dyDescent="0.3">
      <c r="A390">
        <v>2022</v>
      </c>
      <c r="B390">
        <v>2</v>
      </c>
      <c r="C390">
        <v>11110515</v>
      </c>
      <c r="D390" t="s">
        <v>17</v>
      </c>
      <c r="E390" t="s">
        <v>16</v>
      </c>
      <c r="F390">
        <v>147878</v>
      </c>
      <c r="H390" t="str">
        <f t="shared" si="24"/>
        <v>최고가</v>
      </c>
      <c r="I390">
        <v>5572458830</v>
      </c>
      <c r="J390">
        <v>3926734496</v>
      </c>
      <c r="K390">
        <v>4265307664</v>
      </c>
      <c r="L390">
        <v>16</v>
      </c>
      <c r="M390">
        <v>69</v>
      </c>
      <c r="N390">
        <v>16</v>
      </c>
      <c r="O390">
        <v>26.16861924281427</v>
      </c>
      <c r="P390">
        <v>30.325331082717479</v>
      </c>
      <c r="Q390">
        <v>0.41910761618246167</v>
      </c>
      <c r="R390">
        <v>0.19333520816024449</v>
      </c>
      <c r="S390">
        <v>6.2256809338521402</v>
      </c>
      <c r="T390">
        <f t="shared" si="25"/>
        <v>-1.2303538097809956</v>
      </c>
      <c r="U390">
        <f t="shared" si="26"/>
        <v>14.832226440056489</v>
      </c>
      <c r="V390">
        <f t="shared" si="27"/>
        <v>42.226771927577708</v>
      </c>
    </row>
    <row r="391" spans="1:22" x14ac:dyDescent="0.3">
      <c r="A391">
        <v>2022</v>
      </c>
      <c r="B391">
        <v>2</v>
      </c>
      <c r="C391">
        <v>11110530</v>
      </c>
      <c r="D391" t="s">
        <v>17</v>
      </c>
      <c r="E391" t="s">
        <v>18</v>
      </c>
      <c r="F391">
        <v>162108</v>
      </c>
      <c r="H391" t="str">
        <f t="shared" si="24"/>
        <v>최고가</v>
      </c>
      <c r="I391">
        <v>12275268796</v>
      </c>
      <c r="J391">
        <v>310542645</v>
      </c>
      <c r="K391">
        <v>8502200990</v>
      </c>
      <c r="L391">
        <v>109</v>
      </c>
      <c r="M391">
        <v>378</v>
      </c>
      <c r="N391">
        <v>109</v>
      </c>
      <c r="O391">
        <v>7.7189380548380084</v>
      </c>
      <c r="P391">
        <v>8.918735335899882</v>
      </c>
      <c r="Q391">
        <v>38.528448004299058</v>
      </c>
      <c r="R391">
        <v>5.4012804378182242</v>
      </c>
      <c r="S391">
        <v>88.617886178861795</v>
      </c>
      <c r="T391">
        <f t="shared" si="25"/>
        <v>-16.482587344569666</v>
      </c>
      <c r="U391">
        <f t="shared" si="26"/>
        <v>0.59484755214268592</v>
      </c>
      <c r="V391">
        <f t="shared" si="27"/>
        <v>24.213493634828197</v>
      </c>
    </row>
    <row r="392" spans="1:22" x14ac:dyDescent="0.3">
      <c r="A392">
        <v>2022</v>
      </c>
      <c r="B392">
        <v>2</v>
      </c>
      <c r="C392">
        <v>11110540</v>
      </c>
      <c r="D392" t="s">
        <v>17</v>
      </c>
      <c r="E392" t="s">
        <v>19</v>
      </c>
      <c r="F392">
        <v>161693</v>
      </c>
      <c r="H392" t="str">
        <f t="shared" si="24"/>
        <v>최고가</v>
      </c>
      <c r="I392">
        <v>12546916069</v>
      </c>
      <c r="J392">
        <v>31486136</v>
      </c>
      <c r="K392">
        <v>6834458674</v>
      </c>
      <c r="L392">
        <v>10</v>
      </c>
      <c r="M392">
        <v>74</v>
      </c>
      <c r="N392">
        <v>9</v>
      </c>
      <c r="O392">
        <v>86.219056201842037</v>
      </c>
      <c r="P392">
        <v>100</v>
      </c>
      <c r="Q392">
        <v>397.49018212333198</v>
      </c>
      <c r="R392">
        <v>54.456263594071267</v>
      </c>
      <c r="S392">
        <v>6.7114093959731536</v>
      </c>
      <c r="T392">
        <f t="shared" si="25"/>
        <v>-1.3202706158275506</v>
      </c>
      <c r="U392">
        <f t="shared" si="26"/>
        <v>60.495171534065996</v>
      </c>
      <c r="V392">
        <f t="shared" si="27"/>
        <v>100</v>
      </c>
    </row>
    <row r="393" spans="1:22" x14ac:dyDescent="0.3">
      <c r="A393">
        <v>2022</v>
      </c>
      <c r="B393">
        <v>2</v>
      </c>
      <c r="C393">
        <v>11110550</v>
      </c>
      <c r="D393" t="s">
        <v>17</v>
      </c>
      <c r="E393" t="s">
        <v>20</v>
      </c>
      <c r="F393">
        <v>74155</v>
      </c>
      <c r="H393" t="str">
        <f t="shared" si="24"/>
        <v>저가</v>
      </c>
      <c r="I393">
        <v>1115028900</v>
      </c>
      <c r="J393">
        <v>352496016</v>
      </c>
      <c r="K393">
        <v>619997470</v>
      </c>
      <c r="L393">
        <v>7</v>
      </c>
      <c r="M393">
        <v>44</v>
      </c>
      <c r="N393">
        <v>8</v>
      </c>
      <c r="O393">
        <v>23.867401292659199</v>
      </c>
      <c r="P393">
        <v>27.655298908048049</v>
      </c>
      <c r="Q393">
        <v>2.1632383045146248</v>
      </c>
      <c r="R393">
        <v>0.43168457358332007</v>
      </c>
      <c r="S393">
        <v>3.0837004405286339</v>
      </c>
      <c r="T393">
        <f t="shared" si="25"/>
        <v>-0.6487184462971034</v>
      </c>
      <c r="U393">
        <f t="shared" si="26"/>
        <v>13.719370834851558</v>
      </c>
      <c r="V393">
        <f t="shared" si="27"/>
        <v>40.818775562936473</v>
      </c>
    </row>
    <row r="394" spans="1:22" x14ac:dyDescent="0.3">
      <c r="A394">
        <v>2022</v>
      </c>
      <c r="B394">
        <v>2</v>
      </c>
      <c r="C394">
        <v>11110560</v>
      </c>
      <c r="D394" t="s">
        <v>17</v>
      </c>
      <c r="E394" t="s">
        <v>21</v>
      </c>
      <c r="F394">
        <v>110528</v>
      </c>
      <c r="H394" t="str">
        <f t="shared" si="24"/>
        <v>중가</v>
      </c>
      <c r="I394">
        <v>238414396</v>
      </c>
      <c r="J394">
        <v>1747803887</v>
      </c>
      <c r="K394">
        <v>182096670</v>
      </c>
      <c r="L394">
        <v>24</v>
      </c>
      <c r="M394">
        <v>56</v>
      </c>
      <c r="N394">
        <v>24</v>
      </c>
      <c r="O394">
        <v>0.99863414867893363</v>
      </c>
      <c r="P394">
        <v>1.1213740943050989</v>
      </c>
      <c r="Q394">
        <v>-0.86359202095080367</v>
      </c>
      <c r="R394">
        <v>1.804407511362624E-2</v>
      </c>
      <c r="S394">
        <v>2.705749718151071</v>
      </c>
      <c r="T394">
        <f t="shared" si="25"/>
        <v>-0.57875317876721355</v>
      </c>
      <c r="U394">
        <f t="shared" si="26"/>
        <v>0.39066990854511063</v>
      </c>
      <c r="V394">
        <f t="shared" si="27"/>
        <v>23.955165978857536</v>
      </c>
    </row>
    <row r="395" spans="1:22" x14ac:dyDescent="0.3">
      <c r="A395">
        <v>2022</v>
      </c>
      <c r="B395">
        <v>2</v>
      </c>
      <c r="C395">
        <v>11110600</v>
      </c>
      <c r="D395" t="s">
        <v>17</v>
      </c>
      <c r="E395" t="s">
        <v>22</v>
      </c>
      <c r="F395">
        <v>133865</v>
      </c>
      <c r="H395" t="str">
        <f t="shared" si="24"/>
        <v>고가</v>
      </c>
      <c r="I395">
        <v>4332593573</v>
      </c>
      <c r="J395">
        <v>16568796203</v>
      </c>
      <c r="K395">
        <v>3020259771</v>
      </c>
      <c r="L395">
        <v>9</v>
      </c>
      <c r="M395">
        <v>86</v>
      </c>
      <c r="N395">
        <v>9</v>
      </c>
      <c r="O395">
        <v>39.957277513323042</v>
      </c>
      <c r="P395">
        <v>46.323885772115403</v>
      </c>
      <c r="Q395">
        <v>-0.73850885001437061</v>
      </c>
      <c r="R395">
        <v>3.5137687775366792E-2</v>
      </c>
      <c r="S395">
        <v>16.666666666666661</v>
      </c>
      <c r="T395">
        <f t="shared" si="25"/>
        <v>-3.1631622867082356</v>
      </c>
      <c r="U395">
        <f t="shared" si="26"/>
        <v>22.220021737600305</v>
      </c>
      <c r="V395">
        <f t="shared" si="27"/>
        <v>51.573886569409289</v>
      </c>
    </row>
    <row r="396" spans="1:22" x14ac:dyDescent="0.3">
      <c r="A396">
        <v>2022</v>
      </c>
      <c r="B396">
        <v>2</v>
      </c>
      <c r="C396">
        <v>11110615</v>
      </c>
      <c r="D396" t="s">
        <v>17</v>
      </c>
      <c r="E396" t="s">
        <v>23</v>
      </c>
      <c r="F396">
        <v>201789</v>
      </c>
      <c r="H396" t="str">
        <f t="shared" si="24"/>
        <v>최고가</v>
      </c>
      <c r="I396">
        <v>22788910087</v>
      </c>
      <c r="J396">
        <v>838871461</v>
      </c>
      <c r="K396">
        <v>15934965187</v>
      </c>
      <c r="L396">
        <v>360</v>
      </c>
      <c r="M396">
        <v>994</v>
      </c>
      <c r="N396">
        <v>356</v>
      </c>
      <c r="O396">
        <v>3.4856281682265711</v>
      </c>
      <c r="P396">
        <v>4.0069565094584148</v>
      </c>
      <c r="Q396">
        <v>26.166152559098681</v>
      </c>
      <c r="R396">
        <v>3.71187419421056</v>
      </c>
      <c r="S396">
        <v>153.19148936170211</v>
      </c>
      <c r="T396">
        <f t="shared" si="25"/>
        <v>-28.436287005826227</v>
      </c>
      <c r="U396">
        <f t="shared" si="26"/>
        <v>-5.7850330081765478</v>
      </c>
      <c r="V396">
        <f t="shared" si="27"/>
        <v>16.141603091471829</v>
      </c>
    </row>
    <row r="397" spans="1:22" x14ac:dyDescent="0.3">
      <c r="A397">
        <v>2022</v>
      </c>
      <c r="B397">
        <v>2</v>
      </c>
      <c r="C397">
        <v>11110630</v>
      </c>
      <c r="D397" t="s">
        <v>17</v>
      </c>
      <c r="E397" t="s">
        <v>24</v>
      </c>
      <c r="F397">
        <v>299121</v>
      </c>
      <c r="H397" t="str">
        <f t="shared" si="24"/>
        <v>최고가</v>
      </c>
      <c r="I397">
        <v>2431094697</v>
      </c>
      <c r="J397">
        <v>1483753420</v>
      </c>
      <c r="K397">
        <v>1932944237</v>
      </c>
      <c r="L397">
        <v>53</v>
      </c>
      <c r="M397">
        <v>292</v>
      </c>
      <c r="N397">
        <v>54</v>
      </c>
      <c r="O397">
        <v>1.7038705356379731</v>
      </c>
      <c r="P397">
        <v>1.9396381113232879</v>
      </c>
      <c r="Q397">
        <v>0.63847622133871818</v>
      </c>
      <c r="R397">
        <v>0.2233136771950037</v>
      </c>
      <c r="S397">
        <v>88.333333333333343</v>
      </c>
      <c r="T397">
        <f t="shared" si="25"/>
        <v>-16.429911652250439</v>
      </c>
      <c r="U397">
        <f t="shared" si="26"/>
        <v>-3.9144917045744867</v>
      </c>
      <c r="V397">
        <f t="shared" si="27"/>
        <v>18.508231199435571</v>
      </c>
    </row>
    <row r="398" spans="1:22" x14ac:dyDescent="0.3">
      <c r="A398">
        <v>2022</v>
      </c>
      <c r="B398">
        <v>2</v>
      </c>
      <c r="C398">
        <v>11110640</v>
      </c>
      <c r="D398" t="s">
        <v>17</v>
      </c>
      <c r="E398" t="s">
        <v>25</v>
      </c>
      <c r="F398">
        <v>178553</v>
      </c>
      <c r="H398" t="str">
        <f t="shared" si="24"/>
        <v>최고가</v>
      </c>
      <c r="I398">
        <v>3674181750</v>
      </c>
      <c r="J398">
        <v>2812538606</v>
      </c>
      <c r="K398">
        <v>2586863919</v>
      </c>
      <c r="L398">
        <v>26</v>
      </c>
      <c r="M398">
        <v>103</v>
      </c>
      <c r="N398">
        <v>27</v>
      </c>
      <c r="O398">
        <v>8.7938211120823553</v>
      </c>
      <c r="P398">
        <v>10.165888977586039</v>
      </c>
      <c r="Q398">
        <v>0.30635780151136532</v>
      </c>
      <c r="R398">
        <v>0.17792704697243611</v>
      </c>
      <c r="S398">
        <v>33.333333333333343</v>
      </c>
      <c r="T398">
        <f t="shared" si="25"/>
        <v>-6.2484528368343319</v>
      </c>
      <c r="U398">
        <f t="shared" si="26"/>
        <v>3.2439940471372077</v>
      </c>
      <c r="V398">
        <f t="shared" si="27"/>
        <v>27.565221043944767</v>
      </c>
    </row>
    <row r="399" spans="1:22" x14ac:dyDescent="0.3">
      <c r="A399">
        <v>2022</v>
      </c>
      <c r="B399">
        <v>2</v>
      </c>
      <c r="C399">
        <v>11110650</v>
      </c>
      <c r="D399" t="s">
        <v>17</v>
      </c>
      <c r="E399" t="s">
        <v>26</v>
      </c>
      <c r="F399">
        <v>147355</v>
      </c>
      <c r="H399" t="str">
        <f t="shared" si="24"/>
        <v>최고가</v>
      </c>
      <c r="I399">
        <v>4162950725</v>
      </c>
      <c r="J399">
        <v>428641370</v>
      </c>
      <c r="K399">
        <v>3420923541</v>
      </c>
      <c r="L399">
        <v>94</v>
      </c>
      <c r="M399">
        <v>203</v>
      </c>
      <c r="N399">
        <v>95</v>
      </c>
      <c r="O399">
        <v>3.339381451477764</v>
      </c>
      <c r="P399">
        <v>3.8372709570174699</v>
      </c>
      <c r="Q399">
        <v>8.7119667310693778</v>
      </c>
      <c r="R399">
        <v>1.326620529494966</v>
      </c>
      <c r="S399">
        <v>83.928571428571416</v>
      </c>
      <c r="T399">
        <f t="shared" si="25"/>
        <v>-15.614513435431398</v>
      </c>
      <c r="U399">
        <f t="shared" si="26"/>
        <v>-2.5003944462216907</v>
      </c>
      <c r="V399">
        <f t="shared" si="27"/>
        <v>20.29736160386323</v>
      </c>
    </row>
    <row r="400" spans="1:22" x14ac:dyDescent="0.3">
      <c r="A400">
        <v>2022</v>
      </c>
      <c r="B400">
        <v>2</v>
      </c>
      <c r="C400">
        <v>11110670</v>
      </c>
      <c r="D400" t="s">
        <v>17</v>
      </c>
      <c r="E400" t="s">
        <v>27</v>
      </c>
      <c r="F400">
        <v>187331</v>
      </c>
      <c r="H400" t="str">
        <f t="shared" si="24"/>
        <v>최고가</v>
      </c>
      <c r="I400">
        <v>474221705</v>
      </c>
      <c r="J400">
        <v>317828905</v>
      </c>
      <c r="K400">
        <v>356048811</v>
      </c>
      <c r="L400">
        <v>28</v>
      </c>
      <c r="M400">
        <v>91</v>
      </c>
      <c r="N400">
        <v>28</v>
      </c>
      <c r="O400">
        <v>1.004549253833275</v>
      </c>
      <c r="P400">
        <v>1.128237208282451</v>
      </c>
      <c r="Q400">
        <v>0.49206600639422649</v>
      </c>
      <c r="R400">
        <v>0.20330555391793101</v>
      </c>
      <c r="S400">
        <v>90.322580645161295</v>
      </c>
      <c r="T400">
        <f t="shared" si="25"/>
        <v>-16.798156008233232</v>
      </c>
      <c r="U400">
        <f t="shared" si="26"/>
        <v>-4.4346670875451579</v>
      </c>
      <c r="V400">
        <f t="shared" si="27"/>
        <v>17.850099951524303</v>
      </c>
    </row>
    <row r="401" spans="1:22" x14ac:dyDescent="0.3">
      <c r="A401">
        <v>2022</v>
      </c>
      <c r="B401">
        <v>2</v>
      </c>
      <c r="C401">
        <v>11110680</v>
      </c>
      <c r="D401" t="s">
        <v>17</v>
      </c>
      <c r="E401" t="s">
        <v>28</v>
      </c>
      <c r="F401">
        <v>104308</v>
      </c>
      <c r="H401" t="str">
        <f t="shared" si="24"/>
        <v>중가</v>
      </c>
      <c r="I401">
        <v>166780811</v>
      </c>
      <c r="J401">
        <v>59956452</v>
      </c>
      <c r="K401">
        <v>102228302</v>
      </c>
      <c r="L401">
        <v>21</v>
      </c>
      <c r="M401">
        <v>66</v>
      </c>
      <c r="N401">
        <v>21</v>
      </c>
      <c r="O401">
        <v>0.84599278429186009</v>
      </c>
      <c r="P401">
        <v>0.94426902954082348</v>
      </c>
      <c r="Q401">
        <v>1.781699140569559</v>
      </c>
      <c r="R401">
        <v>0.37954420461973132</v>
      </c>
      <c r="S401">
        <v>80.769230769230759</v>
      </c>
      <c r="T401">
        <f t="shared" si="25"/>
        <v>-15.029664402577826</v>
      </c>
      <c r="U401">
        <f t="shared" si="26"/>
        <v>-3.9608559650789896</v>
      </c>
      <c r="V401">
        <f t="shared" si="27"/>
        <v>18.449570659888217</v>
      </c>
    </row>
    <row r="402" spans="1:22" x14ac:dyDescent="0.3">
      <c r="A402">
        <v>2022</v>
      </c>
      <c r="B402">
        <v>2</v>
      </c>
      <c r="C402">
        <v>11110700</v>
      </c>
      <c r="D402" t="s">
        <v>17</v>
      </c>
      <c r="E402" t="s">
        <v>29</v>
      </c>
      <c r="F402">
        <v>93260</v>
      </c>
      <c r="H402" t="str">
        <f t="shared" si="24"/>
        <v>저가</v>
      </c>
      <c r="I402">
        <v>37996117</v>
      </c>
      <c r="J402">
        <v>521182086</v>
      </c>
      <c r="K402">
        <v>35139983</v>
      </c>
      <c r="L402">
        <v>4</v>
      </c>
      <c r="M402">
        <v>21</v>
      </c>
      <c r="N402">
        <v>4</v>
      </c>
      <c r="O402">
        <v>1.131726028784521</v>
      </c>
      <c r="P402">
        <v>1.275796495731794</v>
      </c>
      <c r="Q402">
        <v>-0.9270962720694893</v>
      </c>
      <c r="R402">
        <v>9.3657128457846871E-3</v>
      </c>
      <c r="S402">
        <v>17.39130434782609</v>
      </c>
      <c r="T402">
        <f t="shared" si="25"/>
        <v>-3.2973053541050241</v>
      </c>
      <c r="U402">
        <f t="shared" si="26"/>
        <v>-0.34942021579645322</v>
      </c>
      <c r="V402">
        <f t="shared" si="27"/>
        <v>23.018796336914711</v>
      </c>
    </row>
    <row r="403" spans="1:22" x14ac:dyDescent="0.3">
      <c r="A403">
        <v>2022</v>
      </c>
      <c r="B403">
        <v>2</v>
      </c>
      <c r="C403">
        <v>11110710</v>
      </c>
      <c r="D403" t="s">
        <v>17</v>
      </c>
      <c r="E403" t="s">
        <v>30</v>
      </c>
      <c r="F403">
        <v>136750</v>
      </c>
      <c r="H403" t="str">
        <f t="shared" si="24"/>
        <v>고가</v>
      </c>
      <c r="I403">
        <v>439761645</v>
      </c>
      <c r="J403">
        <v>2275532943</v>
      </c>
      <c r="K403">
        <v>278012896</v>
      </c>
      <c r="L403">
        <v>27</v>
      </c>
      <c r="M403">
        <v>91</v>
      </c>
      <c r="N403">
        <v>27</v>
      </c>
      <c r="O403">
        <v>1.3233774798564559</v>
      </c>
      <c r="P403">
        <v>1.4981637602708471</v>
      </c>
      <c r="Q403">
        <v>-0.80674345042870255</v>
      </c>
      <c r="R403">
        <v>2.5812885558736221E-2</v>
      </c>
      <c r="S403">
        <v>77.142857142857153</v>
      </c>
      <c r="T403">
        <f t="shared" si="25"/>
        <v>-14.358359425737206</v>
      </c>
      <c r="U403">
        <f t="shared" si="26"/>
        <v>-3.5532633704739904</v>
      </c>
      <c r="V403">
        <f t="shared" si="27"/>
        <v>18.965261005315242</v>
      </c>
    </row>
    <row r="404" spans="1:22" x14ac:dyDescent="0.3">
      <c r="A404">
        <v>2022</v>
      </c>
      <c r="B404">
        <v>2</v>
      </c>
      <c r="C404">
        <v>11140520</v>
      </c>
      <c r="D404" t="s">
        <v>32</v>
      </c>
      <c r="E404" t="s">
        <v>31</v>
      </c>
      <c r="F404">
        <v>205770</v>
      </c>
      <c r="H404" t="str">
        <f t="shared" si="24"/>
        <v>최고가</v>
      </c>
      <c r="I404">
        <v>18676721612</v>
      </c>
      <c r="J404">
        <v>1454362016</v>
      </c>
      <c r="K404">
        <v>15860842799</v>
      </c>
      <c r="L404">
        <v>34</v>
      </c>
      <c r="M404">
        <v>305</v>
      </c>
      <c r="N404">
        <v>34</v>
      </c>
      <c r="O404">
        <v>29.661776715610841</v>
      </c>
      <c r="P404">
        <v>34.378333903647707</v>
      </c>
      <c r="Q404">
        <v>11.84186564729424</v>
      </c>
      <c r="R404">
        <v>1.7543461727114991</v>
      </c>
      <c r="S404">
        <v>35.789473684210527</v>
      </c>
      <c r="T404">
        <f t="shared" si="25"/>
        <v>-6.7031272336950174</v>
      </c>
      <c r="U404">
        <f t="shared" si="26"/>
        <v>15.529098016257651</v>
      </c>
      <c r="V404">
        <f t="shared" si="27"/>
        <v>43.108461017630283</v>
      </c>
    </row>
    <row r="405" spans="1:22" x14ac:dyDescent="0.3">
      <c r="A405">
        <v>2022</v>
      </c>
      <c r="B405">
        <v>2</v>
      </c>
      <c r="C405">
        <v>11140540</v>
      </c>
      <c r="D405" t="s">
        <v>32</v>
      </c>
      <c r="E405" t="s">
        <v>33</v>
      </c>
      <c r="F405">
        <v>300115</v>
      </c>
      <c r="H405" t="str">
        <f t="shared" si="24"/>
        <v>최고가</v>
      </c>
      <c r="I405">
        <v>9125951743</v>
      </c>
      <c r="J405">
        <v>5679638457</v>
      </c>
      <c r="K405">
        <v>6429984625</v>
      </c>
      <c r="L405">
        <v>29</v>
      </c>
      <c r="M405">
        <v>271</v>
      </c>
      <c r="N405">
        <v>28</v>
      </c>
      <c r="O405">
        <v>11.650644702417081</v>
      </c>
      <c r="P405">
        <v>13.480573231215439</v>
      </c>
      <c r="Q405">
        <v>0.60678391980259105</v>
      </c>
      <c r="R405">
        <v>0.21898267149086351</v>
      </c>
      <c r="S405">
        <v>34.523809523809533</v>
      </c>
      <c r="T405">
        <f t="shared" si="25"/>
        <v>-6.4688307332719095</v>
      </c>
      <c r="U405">
        <f t="shared" si="26"/>
        <v>4.843433929924319</v>
      </c>
      <c r="V405">
        <f t="shared" si="27"/>
        <v>29.588848844257427</v>
      </c>
    </row>
    <row r="406" spans="1:22" x14ac:dyDescent="0.3">
      <c r="A406">
        <v>2022</v>
      </c>
      <c r="B406">
        <v>2</v>
      </c>
      <c r="C406">
        <v>11140550</v>
      </c>
      <c r="D406" t="s">
        <v>32</v>
      </c>
      <c r="E406" t="s">
        <v>34</v>
      </c>
      <c r="F406">
        <v>219685</v>
      </c>
      <c r="H406" t="str">
        <f t="shared" si="24"/>
        <v>최고가</v>
      </c>
      <c r="I406">
        <v>21669729168</v>
      </c>
      <c r="J406">
        <v>1212330544</v>
      </c>
      <c r="K406">
        <v>16577956194</v>
      </c>
      <c r="L406">
        <v>71</v>
      </c>
      <c r="M406">
        <v>487</v>
      </c>
      <c r="N406">
        <v>73</v>
      </c>
      <c r="O406">
        <v>15.43662026540135</v>
      </c>
      <c r="P406">
        <v>17.873323846166539</v>
      </c>
      <c r="Q406">
        <v>16.874439669318441</v>
      </c>
      <c r="R406">
        <v>2.4420875401552218</v>
      </c>
      <c r="S406">
        <v>71.717171717171723</v>
      </c>
      <c r="T406">
        <f t="shared" si="25"/>
        <v>-13.353970467427759</v>
      </c>
      <c r="U406">
        <f t="shared" si="26"/>
        <v>5.4188882908859863</v>
      </c>
      <c r="V406">
        <f t="shared" si="27"/>
        <v>30.316919624025633</v>
      </c>
    </row>
    <row r="407" spans="1:22" x14ac:dyDescent="0.3">
      <c r="A407">
        <v>2022</v>
      </c>
      <c r="B407">
        <v>2</v>
      </c>
      <c r="C407">
        <v>11140570</v>
      </c>
      <c r="D407" t="s">
        <v>32</v>
      </c>
      <c r="E407" t="s">
        <v>35</v>
      </c>
      <c r="F407">
        <v>166904</v>
      </c>
      <c r="H407" t="str">
        <f t="shared" si="24"/>
        <v>최고가</v>
      </c>
      <c r="I407">
        <v>2802470939</v>
      </c>
      <c r="J407">
        <v>302465194</v>
      </c>
      <c r="K407">
        <v>2222726165</v>
      </c>
      <c r="L407">
        <v>66</v>
      </c>
      <c r="M407">
        <v>181</v>
      </c>
      <c r="N407">
        <v>63</v>
      </c>
      <c r="O407">
        <v>2.8267534293791901</v>
      </c>
      <c r="P407">
        <v>3.2424844820779239</v>
      </c>
      <c r="Q407">
        <v>8.2654328319178436</v>
      </c>
      <c r="R407">
        <v>1.265598111728534</v>
      </c>
      <c r="S407">
        <v>57.894736842105267</v>
      </c>
      <c r="T407">
        <f t="shared" si="25"/>
        <v>-10.795196805441204</v>
      </c>
      <c r="U407">
        <f t="shared" si="26"/>
        <v>-1.3641971782476923</v>
      </c>
      <c r="V407">
        <f t="shared" si="27"/>
        <v>21.73489008046025</v>
      </c>
    </row>
    <row r="408" spans="1:22" x14ac:dyDescent="0.3">
      <c r="A408">
        <v>2022</v>
      </c>
      <c r="B408">
        <v>2</v>
      </c>
      <c r="C408">
        <v>11140580</v>
      </c>
      <c r="D408" t="s">
        <v>32</v>
      </c>
      <c r="E408" t="s">
        <v>36</v>
      </c>
      <c r="F408">
        <v>141175</v>
      </c>
      <c r="H408" t="str">
        <f t="shared" si="24"/>
        <v>고가</v>
      </c>
      <c r="I408">
        <v>697030064</v>
      </c>
      <c r="J408">
        <v>2352820399</v>
      </c>
      <c r="K408">
        <v>582312891</v>
      </c>
      <c r="L408">
        <v>10</v>
      </c>
      <c r="M408">
        <v>67</v>
      </c>
      <c r="N408">
        <v>10</v>
      </c>
      <c r="O408">
        <v>5.4859419081911733</v>
      </c>
      <c r="P408">
        <v>6.3278588145959684</v>
      </c>
      <c r="Q408">
        <v>-0.70374701600842415</v>
      </c>
      <c r="R408">
        <v>3.9888169566489128E-2</v>
      </c>
      <c r="S408">
        <v>7.3529411764705879</v>
      </c>
      <c r="T408">
        <f t="shared" si="25"/>
        <v>-1.4390293322260082</v>
      </c>
      <c r="U408">
        <f t="shared" si="26"/>
        <v>2.7401982415434794</v>
      </c>
      <c r="V408">
        <f t="shared" si="27"/>
        <v>26.92781340590097</v>
      </c>
    </row>
    <row r="409" spans="1:22" x14ac:dyDescent="0.3">
      <c r="A409">
        <v>2022</v>
      </c>
      <c r="B409">
        <v>2</v>
      </c>
      <c r="C409">
        <v>11140590</v>
      </c>
      <c r="D409" t="s">
        <v>32</v>
      </c>
      <c r="E409" t="s">
        <v>37</v>
      </c>
      <c r="F409">
        <v>210655</v>
      </c>
      <c r="H409" t="str">
        <f t="shared" si="24"/>
        <v>최고가</v>
      </c>
      <c r="I409">
        <v>2431228628</v>
      </c>
      <c r="J409">
        <v>9760328105</v>
      </c>
      <c r="K409">
        <v>2120098942</v>
      </c>
      <c r="L409">
        <v>67</v>
      </c>
      <c r="M409">
        <v>290</v>
      </c>
      <c r="N409">
        <v>65</v>
      </c>
      <c r="O409">
        <v>1.9139770107395819</v>
      </c>
      <c r="P409">
        <v>2.183418170743507</v>
      </c>
      <c r="Q409">
        <v>-0.75090707998284034</v>
      </c>
      <c r="R409">
        <v>3.3443370792629677E-2</v>
      </c>
      <c r="S409">
        <v>90.540540540540547</v>
      </c>
      <c r="T409">
        <f t="shared" si="25"/>
        <v>-16.838504184564435</v>
      </c>
      <c r="U409">
        <f t="shared" si="26"/>
        <v>-3.9531534958390506</v>
      </c>
      <c r="V409">
        <f t="shared" si="27"/>
        <v>18.45931590324043</v>
      </c>
    </row>
    <row r="410" spans="1:22" x14ac:dyDescent="0.3">
      <c r="A410">
        <v>2022</v>
      </c>
      <c r="B410">
        <v>2</v>
      </c>
      <c r="C410">
        <v>11140605</v>
      </c>
      <c r="D410" t="s">
        <v>32</v>
      </c>
      <c r="E410" t="s">
        <v>38</v>
      </c>
      <c r="F410">
        <v>175964</v>
      </c>
      <c r="H410" t="str">
        <f t="shared" si="24"/>
        <v>최고가</v>
      </c>
      <c r="I410">
        <v>4403098900</v>
      </c>
      <c r="J410">
        <v>520148496</v>
      </c>
      <c r="K410">
        <v>3490202081</v>
      </c>
      <c r="L410">
        <v>142</v>
      </c>
      <c r="M410">
        <v>265</v>
      </c>
      <c r="N410">
        <v>139</v>
      </c>
      <c r="O410">
        <v>1.95795975517684</v>
      </c>
      <c r="P410">
        <v>2.2344499918579861</v>
      </c>
      <c r="Q410">
        <v>7.4650805180834361</v>
      </c>
      <c r="R410">
        <v>1.1562235864171651</v>
      </c>
      <c r="S410">
        <v>236.66666666666671</v>
      </c>
      <c r="T410">
        <f t="shared" si="25"/>
        <v>-43.888997548372672</v>
      </c>
      <c r="U410">
        <f t="shared" si="26"/>
        <v>-11.818229551299375</v>
      </c>
      <c r="V410">
        <f t="shared" si="27"/>
        <v>8.5083407345654667</v>
      </c>
    </row>
    <row r="411" spans="1:22" x14ac:dyDescent="0.3">
      <c r="A411">
        <v>2022</v>
      </c>
      <c r="B411">
        <v>2</v>
      </c>
      <c r="C411">
        <v>11140615</v>
      </c>
      <c r="D411" t="s">
        <v>32</v>
      </c>
      <c r="E411" t="s">
        <v>39</v>
      </c>
      <c r="F411">
        <v>389083</v>
      </c>
      <c r="H411" t="str">
        <f t="shared" si="24"/>
        <v>최고가</v>
      </c>
      <c r="I411">
        <v>1085056201</v>
      </c>
      <c r="J411">
        <v>451129170</v>
      </c>
      <c r="K411">
        <v>793140438</v>
      </c>
      <c r="L411">
        <v>32</v>
      </c>
      <c r="M411">
        <v>140</v>
      </c>
      <c r="N411">
        <v>32</v>
      </c>
      <c r="O411">
        <v>0.96831685102464571</v>
      </c>
      <c r="P411">
        <v>1.0861978693931891</v>
      </c>
      <c r="Q411">
        <v>1.405200712248335</v>
      </c>
      <c r="R411">
        <v>0.32809269237155109</v>
      </c>
      <c r="S411">
        <v>58.18181818181818</v>
      </c>
      <c r="T411">
        <f t="shared" si="25"/>
        <v>-10.848340566113231</v>
      </c>
      <c r="U411">
        <f t="shared" si="26"/>
        <v>-2.6457846966630645</v>
      </c>
      <c r="V411">
        <f t="shared" si="27"/>
        <v>20.113412362723331</v>
      </c>
    </row>
    <row r="412" spans="1:22" x14ac:dyDescent="0.3">
      <c r="A412">
        <v>2022</v>
      </c>
      <c r="B412">
        <v>2</v>
      </c>
      <c r="C412">
        <v>11140625</v>
      </c>
      <c r="D412" t="s">
        <v>32</v>
      </c>
      <c r="E412" t="s">
        <v>40</v>
      </c>
      <c r="F412">
        <v>182588</v>
      </c>
      <c r="H412" t="str">
        <f t="shared" si="24"/>
        <v>최고가</v>
      </c>
      <c r="I412">
        <v>931534873</v>
      </c>
      <c r="J412">
        <v>875770718</v>
      </c>
      <c r="K412">
        <v>760112284</v>
      </c>
      <c r="L412">
        <v>30</v>
      </c>
      <c r="M412">
        <v>94</v>
      </c>
      <c r="N412">
        <v>29</v>
      </c>
      <c r="O412">
        <v>1.8895705956904389</v>
      </c>
      <c r="P412">
        <v>2.1551001605154201</v>
      </c>
      <c r="Q412">
        <v>6.367437715587107E-2</v>
      </c>
      <c r="R412">
        <v>0.14476242199290301</v>
      </c>
      <c r="S412">
        <v>58.823529411764703</v>
      </c>
      <c r="T412">
        <f t="shared" si="25"/>
        <v>-10.96713250173306</v>
      </c>
      <c r="U412">
        <f t="shared" si="26"/>
        <v>-2.1836371858636268</v>
      </c>
      <c r="V412">
        <f t="shared" si="27"/>
        <v>20.698126149570616</v>
      </c>
    </row>
    <row r="413" spans="1:22" x14ac:dyDescent="0.3">
      <c r="A413">
        <v>2022</v>
      </c>
      <c r="B413">
        <v>2</v>
      </c>
      <c r="C413">
        <v>11140635</v>
      </c>
      <c r="D413" t="s">
        <v>32</v>
      </c>
      <c r="E413" t="s">
        <v>41</v>
      </c>
      <c r="F413">
        <v>158497</v>
      </c>
      <c r="H413" t="str">
        <f t="shared" si="24"/>
        <v>최고가</v>
      </c>
      <c r="I413">
        <v>279959585</v>
      </c>
      <c r="J413">
        <v>47556173</v>
      </c>
      <c r="K413">
        <v>219937912</v>
      </c>
      <c r="L413">
        <v>13</v>
      </c>
      <c r="M413">
        <v>60</v>
      </c>
      <c r="N413">
        <v>13</v>
      </c>
      <c r="O413">
        <v>1.50969227544494</v>
      </c>
      <c r="P413">
        <v>1.7143390681354</v>
      </c>
      <c r="Q413">
        <v>4.8869241854259382</v>
      </c>
      <c r="R413">
        <v>0.80389796657613155</v>
      </c>
      <c r="S413">
        <v>27.083333333333339</v>
      </c>
      <c r="T413">
        <f t="shared" si="25"/>
        <v>-5.0914688805370467</v>
      </c>
      <c r="U413">
        <f t="shared" si="26"/>
        <v>-0.50949153677818759</v>
      </c>
      <c r="V413">
        <f t="shared" si="27"/>
        <v>22.816272454237136</v>
      </c>
    </row>
    <row r="414" spans="1:22" x14ac:dyDescent="0.3">
      <c r="A414">
        <v>2022</v>
      </c>
      <c r="B414">
        <v>2</v>
      </c>
      <c r="C414">
        <v>11140645</v>
      </c>
      <c r="D414" t="s">
        <v>32</v>
      </c>
      <c r="E414" t="s">
        <v>42</v>
      </c>
      <c r="F414">
        <v>161939</v>
      </c>
      <c r="H414" t="str">
        <f t="shared" si="24"/>
        <v>최고가</v>
      </c>
      <c r="I414">
        <v>284757552</v>
      </c>
      <c r="J414">
        <v>1601222685</v>
      </c>
      <c r="K414">
        <v>206397944</v>
      </c>
      <c r="L414">
        <v>13</v>
      </c>
      <c r="M414">
        <v>34</v>
      </c>
      <c r="N414">
        <v>13</v>
      </c>
      <c r="O414">
        <v>1.5029271705822751</v>
      </c>
      <c r="P414">
        <v>1.7064897257264771</v>
      </c>
      <c r="Q414">
        <v>-0.82216242958111729</v>
      </c>
      <c r="R414">
        <v>2.3705759114006301E-2</v>
      </c>
      <c r="S414">
        <v>38.235294117647058</v>
      </c>
      <c r="T414">
        <f t="shared" si="25"/>
        <v>-7.1558912339302392</v>
      </c>
      <c r="U414">
        <f t="shared" si="26"/>
        <v>-1.2887813554930316</v>
      </c>
      <c r="V414">
        <f t="shared" si="27"/>
        <v>21.830306955550203</v>
      </c>
    </row>
    <row r="415" spans="1:22" x14ac:dyDescent="0.3">
      <c r="A415">
        <v>2022</v>
      </c>
      <c r="B415">
        <v>2</v>
      </c>
      <c r="C415">
        <v>11140650</v>
      </c>
      <c r="D415" t="s">
        <v>32</v>
      </c>
      <c r="E415" t="s">
        <v>43</v>
      </c>
      <c r="F415">
        <v>150670</v>
      </c>
      <c r="H415" t="str">
        <f t="shared" si="24"/>
        <v>최고가</v>
      </c>
      <c r="I415">
        <v>169110376</v>
      </c>
      <c r="J415">
        <v>314071191</v>
      </c>
      <c r="K415">
        <v>133639422</v>
      </c>
      <c r="L415">
        <v>49</v>
      </c>
      <c r="M415">
        <v>126</v>
      </c>
      <c r="N415">
        <v>49</v>
      </c>
      <c r="O415">
        <v>0.25451001550594787</v>
      </c>
      <c r="P415">
        <v>0.25798982538525012</v>
      </c>
      <c r="Q415">
        <v>-0.46155400162124388</v>
      </c>
      <c r="R415">
        <v>7.2985776113557943E-2</v>
      </c>
      <c r="S415">
        <v>125.64102564102561</v>
      </c>
      <c r="T415">
        <f t="shared" si="25"/>
        <v>-23.336215883686528</v>
      </c>
      <c r="U415">
        <f t="shared" si="26"/>
        <v>-6.8572726971906217</v>
      </c>
      <c r="V415">
        <f t="shared" si="27"/>
        <v>14.784994401993323</v>
      </c>
    </row>
    <row r="416" spans="1:22" x14ac:dyDescent="0.3">
      <c r="A416">
        <v>2022</v>
      </c>
      <c r="B416">
        <v>2</v>
      </c>
      <c r="C416">
        <v>11140665</v>
      </c>
      <c r="D416" t="s">
        <v>32</v>
      </c>
      <c r="E416" t="s">
        <v>44</v>
      </c>
      <c r="F416">
        <v>169338</v>
      </c>
      <c r="H416" t="str">
        <f t="shared" si="24"/>
        <v>최고가</v>
      </c>
      <c r="I416">
        <v>175839584</v>
      </c>
      <c r="J416">
        <v>175036341</v>
      </c>
      <c r="K416">
        <v>171999903</v>
      </c>
      <c r="L416">
        <v>11</v>
      </c>
      <c r="M416">
        <v>46</v>
      </c>
      <c r="N416">
        <v>12</v>
      </c>
      <c r="O416">
        <v>1.0488829525218291</v>
      </c>
      <c r="P416">
        <v>1.1796762307846711</v>
      </c>
      <c r="Q416">
        <v>4.5890070336879361E-3</v>
      </c>
      <c r="R416">
        <v>0.13668793504727361</v>
      </c>
      <c r="S416">
        <v>42.307692307692307</v>
      </c>
      <c r="T416">
        <f t="shared" si="25"/>
        <v>-7.9097631330560709</v>
      </c>
      <c r="U416">
        <f t="shared" si="26"/>
        <v>-1.7557532375150309</v>
      </c>
      <c r="V416">
        <f t="shared" si="27"/>
        <v>21.239489324582188</v>
      </c>
    </row>
    <row r="417" spans="1:22" x14ac:dyDescent="0.3">
      <c r="A417">
        <v>2022</v>
      </c>
      <c r="B417">
        <v>2</v>
      </c>
      <c r="C417">
        <v>11140670</v>
      </c>
      <c r="D417" t="s">
        <v>32</v>
      </c>
      <c r="E417" t="s">
        <v>45</v>
      </c>
      <c r="F417">
        <v>120619</v>
      </c>
      <c r="H417" t="str">
        <f t="shared" si="24"/>
        <v>고가</v>
      </c>
      <c r="I417">
        <v>106073864</v>
      </c>
      <c r="J417">
        <v>1123607394</v>
      </c>
      <c r="K417">
        <v>166470839</v>
      </c>
      <c r="L417">
        <v>26</v>
      </c>
      <c r="M417">
        <v>162</v>
      </c>
      <c r="N417">
        <v>28</v>
      </c>
      <c r="O417">
        <v>0.37581733484037427</v>
      </c>
      <c r="P417">
        <v>0.39873896460693509</v>
      </c>
      <c r="Q417">
        <v>-0.90559525990445733</v>
      </c>
      <c r="R417">
        <v>1.2303997596906049E-2</v>
      </c>
      <c r="S417">
        <v>78.787878787878782</v>
      </c>
      <c r="T417">
        <f t="shared" si="25"/>
        <v>-14.662881609905494</v>
      </c>
      <c r="U417">
        <f t="shared" si="26"/>
        <v>-4.1970342011487993</v>
      </c>
      <c r="V417">
        <f t="shared" si="27"/>
        <v>18.150755524988092</v>
      </c>
    </row>
    <row r="418" spans="1:22" x14ac:dyDescent="0.3">
      <c r="A418">
        <v>2022</v>
      </c>
      <c r="B418">
        <v>2</v>
      </c>
      <c r="C418">
        <v>11140680</v>
      </c>
      <c r="D418" t="s">
        <v>32</v>
      </c>
      <c r="E418" t="s">
        <v>46</v>
      </c>
      <c r="F418">
        <v>168538</v>
      </c>
      <c r="H418" t="str">
        <f t="shared" si="24"/>
        <v>최고가</v>
      </c>
      <c r="I418">
        <v>672616775</v>
      </c>
      <c r="J418">
        <v>218436697</v>
      </c>
      <c r="K418">
        <v>443864470</v>
      </c>
      <c r="L418">
        <v>24</v>
      </c>
      <c r="M418">
        <v>107</v>
      </c>
      <c r="N418">
        <v>25</v>
      </c>
      <c r="O418">
        <v>1.847634688275597</v>
      </c>
      <c r="P418">
        <v>2.106443221235053</v>
      </c>
      <c r="Q418">
        <v>2.0792297459066602</v>
      </c>
      <c r="R418">
        <v>0.42020413420554448</v>
      </c>
      <c r="S418">
        <v>50</v>
      </c>
      <c r="T418">
        <f t="shared" si="25"/>
        <v>-9.3337433869604229</v>
      </c>
      <c r="U418">
        <f t="shared" si="26"/>
        <v>-1.6628605786294917</v>
      </c>
      <c r="V418">
        <f t="shared" si="27"/>
        <v>21.357018072607513</v>
      </c>
    </row>
    <row r="419" spans="1:22" x14ac:dyDescent="0.3">
      <c r="A419">
        <v>2022</v>
      </c>
      <c r="B419">
        <v>2</v>
      </c>
      <c r="C419">
        <v>11170510</v>
      </c>
      <c r="D419" t="s">
        <v>48</v>
      </c>
      <c r="E419" t="s">
        <v>47</v>
      </c>
      <c r="F419">
        <v>94503</v>
      </c>
      <c r="H419" t="str">
        <f t="shared" si="24"/>
        <v>저가</v>
      </c>
      <c r="I419">
        <v>1124214131</v>
      </c>
      <c r="J419">
        <v>522575974</v>
      </c>
      <c r="K419">
        <v>923054413</v>
      </c>
      <c r="L419">
        <v>18</v>
      </c>
      <c r="M419">
        <v>80</v>
      </c>
      <c r="N419">
        <v>19</v>
      </c>
      <c r="O419">
        <v>7.3432519615616094</v>
      </c>
      <c r="P419">
        <v>8.4828383551048869</v>
      </c>
      <c r="Q419">
        <v>1.151293184022272</v>
      </c>
      <c r="R419">
        <v>0.29339420410247807</v>
      </c>
      <c r="S419">
        <v>20.93023255813954</v>
      </c>
      <c r="T419">
        <f t="shared" si="25"/>
        <v>-3.9524226599963086</v>
      </c>
      <c r="U419">
        <f t="shared" si="26"/>
        <v>3.1143712203740463</v>
      </c>
      <c r="V419">
        <f t="shared" si="27"/>
        <v>27.40122090951273</v>
      </c>
    </row>
    <row r="420" spans="1:22" x14ac:dyDescent="0.3">
      <c r="A420">
        <v>2022</v>
      </c>
      <c r="B420">
        <v>2</v>
      </c>
      <c r="C420">
        <v>11170520</v>
      </c>
      <c r="D420" t="s">
        <v>48</v>
      </c>
      <c r="E420" t="s">
        <v>49</v>
      </c>
      <c r="F420">
        <v>95160</v>
      </c>
      <c r="H420" t="str">
        <f t="shared" si="24"/>
        <v>저가</v>
      </c>
      <c r="I420">
        <v>784407395</v>
      </c>
      <c r="J420">
        <v>4028906552</v>
      </c>
      <c r="K420">
        <v>607091605</v>
      </c>
      <c r="L420">
        <v>43</v>
      </c>
      <c r="M420">
        <v>33</v>
      </c>
      <c r="N420">
        <v>41</v>
      </c>
      <c r="O420">
        <v>2.129983704855035</v>
      </c>
      <c r="P420">
        <v>2.434044072211627</v>
      </c>
      <c r="Q420">
        <v>-0.80530514051992341</v>
      </c>
      <c r="R420">
        <v>2.6009442076164999E-2</v>
      </c>
      <c r="S420">
        <v>21.938775510204081</v>
      </c>
      <c r="T420">
        <f t="shared" si="25"/>
        <v>-4.1391215423603676</v>
      </c>
      <c r="U420">
        <f t="shared" si="26"/>
        <v>-1.9512538187063777E-2</v>
      </c>
      <c r="V420">
        <f t="shared" si="27"/>
        <v>23.436198925865785</v>
      </c>
    </row>
    <row r="421" spans="1:22" x14ac:dyDescent="0.3">
      <c r="A421">
        <v>2022</v>
      </c>
      <c r="B421">
        <v>2</v>
      </c>
      <c r="C421">
        <v>11170530</v>
      </c>
      <c r="D421" t="s">
        <v>48</v>
      </c>
      <c r="E421" t="s">
        <v>50</v>
      </c>
      <c r="F421">
        <v>193635</v>
      </c>
      <c r="H421" t="str">
        <f t="shared" si="24"/>
        <v>최고가</v>
      </c>
      <c r="I421">
        <v>2826421699</v>
      </c>
      <c r="J421">
        <v>1137535878</v>
      </c>
      <c r="K421">
        <v>1923258476</v>
      </c>
      <c r="L421">
        <v>48</v>
      </c>
      <c r="M421">
        <v>198</v>
      </c>
      <c r="N421">
        <v>50</v>
      </c>
      <c r="O421">
        <v>3.3788534210030519</v>
      </c>
      <c r="P421">
        <v>3.8830690651988311</v>
      </c>
      <c r="Q421">
        <v>1.484687959002555</v>
      </c>
      <c r="R421">
        <v>0.33895525843373808</v>
      </c>
      <c r="S421">
        <v>40.336134453781511</v>
      </c>
      <c r="T421">
        <f t="shared" si="25"/>
        <v>-7.5447934041142002</v>
      </c>
      <c r="U421">
        <f t="shared" si="26"/>
        <v>-0.25411243694809693</v>
      </c>
      <c r="V421">
        <f t="shared" si="27"/>
        <v>23.139380719572159</v>
      </c>
    </row>
    <row r="422" spans="1:22" x14ac:dyDescent="0.3">
      <c r="A422">
        <v>2022</v>
      </c>
      <c r="B422">
        <v>2</v>
      </c>
      <c r="C422">
        <v>11170555</v>
      </c>
      <c r="D422" t="s">
        <v>48</v>
      </c>
      <c r="E422" t="s">
        <v>51</v>
      </c>
      <c r="F422">
        <v>103149</v>
      </c>
      <c r="H422" t="str">
        <f t="shared" si="24"/>
        <v>중가</v>
      </c>
      <c r="I422">
        <v>2213696901</v>
      </c>
      <c r="J422">
        <v>3026602250</v>
      </c>
      <c r="K422">
        <v>1350841443</v>
      </c>
      <c r="L422">
        <v>42</v>
      </c>
      <c r="M422">
        <v>126</v>
      </c>
      <c r="N422">
        <v>41</v>
      </c>
      <c r="O422">
        <v>5.6775548070621218</v>
      </c>
      <c r="P422">
        <v>6.5501813482058928</v>
      </c>
      <c r="Q422">
        <v>-0.26858677878799569</v>
      </c>
      <c r="R422">
        <v>9.9356285741904457E-2</v>
      </c>
      <c r="S422">
        <v>46.153846153846153</v>
      </c>
      <c r="T422">
        <f t="shared" si="25"/>
        <v>-8.6217532600082478</v>
      </c>
      <c r="U422">
        <f t="shared" si="26"/>
        <v>0.70843595324885333</v>
      </c>
      <c r="V422">
        <f t="shared" si="27"/>
        <v>24.357206848900965</v>
      </c>
    </row>
    <row r="423" spans="1:22" x14ac:dyDescent="0.3">
      <c r="A423">
        <v>2022</v>
      </c>
      <c r="B423">
        <v>2</v>
      </c>
      <c r="C423">
        <v>11170560</v>
      </c>
      <c r="D423" t="s">
        <v>48</v>
      </c>
      <c r="E423" t="s">
        <v>52</v>
      </c>
      <c r="F423">
        <v>110292</v>
      </c>
      <c r="H423" t="str">
        <f t="shared" si="24"/>
        <v>중가</v>
      </c>
      <c r="I423">
        <v>1139203553</v>
      </c>
      <c r="J423">
        <v>68566028</v>
      </c>
      <c r="K423">
        <v>760685334</v>
      </c>
      <c r="L423">
        <v>45</v>
      </c>
      <c r="M423">
        <v>144</v>
      </c>
      <c r="N423">
        <v>45</v>
      </c>
      <c r="O423">
        <v>2.5503647399742011</v>
      </c>
      <c r="P423">
        <v>2.9217992147931349</v>
      </c>
      <c r="Q423">
        <v>15.61469369350081</v>
      </c>
      <c r="R423">
        <v>2.269933207948883</v>
      </c>
      <c r="S423">
        <v>76.271186440677965</v>
      </c>
      <c r="T423">
        <f t="shared" si="25"/>
        <v>-14.196997982921893</v>
      </c>
      <c r="U423">
        <f t="shared" si="26"/>
        <v>-2.3442131458902238</v>
      </c>
      <c r="V423">
        <f t="shared" si="27"/>
        <v>20.494963792379998</v>
      </c>
    </row>
    <row r="424" spans="1:22" x14ac:dyDescent="0.3">
      <c r="A424">
        <v>2022</v>
      </c>
      <c r="B424">
        <v>2</v>
      </c>
      <c r="C424">
        <v>11170570</v>
      </c>
      <c r="D424" t="s">
        <v>48</v>
      </c>
      <c r="E424" t="s">
        <v>53</v>
      </c>
      <c r="F424">
        <v>113690</v>
      </c>
      <c r="H424" t="str">
        <f t="shared" si="24"/>
        <v>중가</v>
      </c>
      <c r="I424">
        <v>405265951</v>
      </c>
      <c r="J424">
        <v>291237269</v>
      </c>
      <c r="K424">
        <v>300736892</v>
      </c>
      <c r="L424">
        <v>14</v>
      </c>
      <c r="M424">
        <v>53</v>
      </c>
      <c r="N424">
        <v>14</v>
      </c>
      <c r="O424">
        <v>2.8290935319798902</v>
      </c>
      <c r="P424">
        <v>3.245199630912686</v>
      </c>
      <c r="Q424">
        <v>0.39153190246403519</v>
      </c>
      <c r="R424">
        <v>0.18956676700509201</v>
      </c>
      <c r="S424">
        <v>19.718309859154932</v>
      </c>
      <c r="T424">
        <f t="shared" si="25"/>
        <v>-3.7280746409566765</v>
      </c>
      <c r="U424">
        <f t="shared" si="26"/>
        <v>0.54209077657035842</v>
      </c>
      <c r="V424">
        <f t="shared" si="27"/>
        <v>24.146745219428563</v>
      </c>
    </row>
    <row r="425" spans="1:22" x14ac:dyDescent="0.3">
      <c r="A425">
        <v>2022</v>
      </c>
      <c r="B425">
        <v>2</v>
      </c>
      <c r="C425">
        <v>11170590</v>
      </c>
      <c r="D425" t="s">
        <v>48</v>
      </c>
      <c r="E425" t="s">
        <v>54</v>
      </c>
      <c r="F425">
        <v>112523</v>
      </c>
      <c r="H425" t="str">
        <f t="shared" si="24"/>
        <v>중가</v>
      </c>
      <c r="I425">
        <v>155918350</v>
      </c>
      <c r="J425">
        <v>2959341033</v>
      </c>
      <c r="K425">
        <v>132598261</v>
      </c>
      <c r="L425">
        <v>22</v>
      </c>
      <c r="M425">
        <v>53</v>
      </c>
      <c r="N425">
        <v>21</v>
      </c>
      <c r="O425">
        <v>0.69982707014691592</v>
      </c>
      <c r="P425">
        <v>0.77467746192149556</v>
      </c>
      <c r="Q425">
        <v>-0.94731315240070879</v>
      </c>
      <c r="R425">
        <v>6.6029149488058079E-3</v>
      </c>
      <c r="S425">
        <v>78.571428571428569</v>
      </c>
      <c r="T425">
        <f t="shared" si="25"/>
        <v>-14.622812901462298</v>
      </c>
      <c r="U425">
        <f t="shared" si="26"/>
        <v>-3.9981845564881802</v>
      </c>
      <c r="V425">
        <f t="shared" si="27"/>
        <v>18.402342141870697</v>
      </c>
    </row>
    <row r="426" spans="1:22" x14ac:dyDescent="0.3">
      <c r="A426">
        <v>2022</v>
      </c>
      <c r="B426">
        <v>2</v>
      </c>
      <c r="C426">
        <v>11170625</v>
      </c>
      <c r="D426" t="s">
        <v>48</v>
      </c>
      <c r="E426" t="s">
        <v>55</v>
      </c>
      <c r="F426">
        <v>143376</v>
      </c>
      <c r="H426" t="str">
        <f t="shared" si="24"/>
        <v>고가</v>
      </c>
      <c r="I426">
        <v>5233905545</v>
      </c>
      <c r="J426">
        <v>613588703</v>
      </c>
      <c r="K426">
        <v>4105976371</v>
      </c>
      <c r="L426">
        <v>92</v>
      </c>
      <c r="M426">
        <v>325</v>
      </c>
      <c r="N426">
        <v>88</v>
      </c>
      <c r="O426">
        <v>4.408786660640823</v>
      </c>
      <c r="P426">
        <v>5.0780688206148943</v>
      </c>
      <c r="Q426">
        <v>7.5299900721933586</v>
      </c>
      <c r="R426">
        <v>1.165093994543972</v>
      </c>
      <c r="S426">
        <v>31.72413793103448</v>
      </c>
      <c r="T426">
        <f t="shared" si="25"/>
        <v>-5.9505627147531905</v>
      </c>
      <c r="U426">
        <f t="shared" si="26"/>
        <v>0.98688439479028411</v>
      </c>
      <c r="V426">
        <f t="shared" si="27"/>
        <v>24.70950268278694</v>
      </c>
    </row>
    <row r="427" spans="1:22" x14ac:dyDescent="0.3">
      <c r="A427">
        <v>2022</v>
      </c>
      <c r="B427">
        <v>2</v>
      </c>
      <c r="C427">
        <v>11170630</v>
      </c>
      <c r="D427" t="s">
        <v>48</v>
      </c>
      <c r="E427" t="s">
        <v>56</v>
      </c>
      <c r="F427">
        <v>217392</v>
      </c>
      <c r="H427" t="str">
        <f t="shared" si="24"/>
        <v>최고가</v>
      </c>
      <c r="I427">
        <v>945716183</v>
      </c>
      <c r="J427">
        <v>4879352042</v>
      </c>
      <c r="K427">
        <v>734526950</v>
      </c>
      <c r="L427">
        <v>18</v>
      </c>
      <c r="M427">
        <v>69</v>
      </c>
      <c r="N427">
        <v>18</v>
      </c>
      <c r="O427">
        <v>2.6853583462360082</v>
      </c>
      <c r="P427">
        <v>3.078428130393847</v>
      </c>
      <c r="Q427">
        <v>-0.80617996511431056</v>
      </c>
      <c r="R427">
        <v>2.5889890319909809E-2</v>
      </c>
      <c r="S427">
        <v>6.2937062937062942</v>
      </c>
      <c r="T427">
        <f t="shared" si="25"/>
        <v>-1.2429464897766125</v>
      </c>
      <c r="U427">
        <f t="shared" si="26"/>
        <v>1.1715080963279219</v>
      </c>
      <c r="V427">
        <f t="shared" si="27"/>
        <v>24.943090490024282</v>
      </c>
    </row>
    <row r="428" spans="1:22" x14ac:dyDescent="0.3">
      <c r="A428">
        <v>2022</v>
      </c>
      <c r="B428">
        <v>2</v>
      </c>
      <c r="C428">
        <v>11170650</v>
      </c>
      <c r="D428" t="s">
        <v>48</v>
      </c>
      <c r="E428" t="s">
        <v>57</v>
      </c>
      <c r="F428">
        <v>165601</v>
      </c>
      <c r="H428" t="str">
        <f t="shared" si="24"/>
        <v>최고가</v>
      </c>
      <c r="I428">
        <v>3032436358</v>
      </c>
      <c r="J428">
        <v>1547120481</v>
      </c>
      <c r="K428">
        <v>2196225271</v>
      </c>
      <c r="L428">
        <v>180</v>
      </c>
      <c r="M428">
        <v>110</v>
      </c>
      <c r="N428">
        <v>170</v>
      </c>
      <c r="O428">
        <v>1.1303520480321541</v>
      </c>
      <c r="P428">
        <v>1.2742023082642631</v>
      </c>
      <c r="Q428">
        <v>0.96005184808874622</v>
      </c>
      <c r="R428">
        <v>0.26725955068037388</v>
      </c>
      <c r="S428">
        <v>315.78947368421058</v>
      </c>
      <c r="T428">
        <f t="shared" si="25"/>
        <v>-58.536008475813397</v>
      </c>
      <c r="U428">
        <f t="shared" si="26"/>
        <v>-16.870249478475813</v>
      </c>
      <c r="V428">
        <f t="shared" si="27"/>
        <v>2.1164731299181914</v>
      </c>
    </row>
    <row r="429" spans="1:22" x14ac:dyDescent="0.3">
      <c r="A429">
        <v>2022</v>
      </c>
      <c r="B429">
        <v>2</v>
      </c>
      <c r="C429">
        <v>11170660</v>
      </c>
      <c r="D429" t="s">
        <v>48</v>
      </c>
      <c r="E429" t="s">
        <v>58</v>
      </c>
      <c r="F429">
        <v>195088</v>
      </c>
      <c r="H429" t="str">
        <f t="shared" si="24"/>
        <v>최고가</v>
      </c>
      <c r="I429">
        <v>1176917776</v>
      </c>
      <c r="J429">
        <v>6776227533</v>
      </c>
      <c r="K429">
        <v>1116418193</v>
      </c>
      <c r="L429">
        <v>59</v>
      </c>
      <c r="M429">
        <v>56</v>
      </c>
      <c r="N429">
        <v>62</v>
      </c>
      <c r="O429">
        <v>1.13611173278237</v>
      </c>
      <c r="P429">
        <v>1.2808850927427999</v>
      </c>
      <c r="Q429">
        <v>-0.82631666804745707</v>
      </c>
      <c r="R429">
        <v>2.3138049303673761E-2</v>
      </c>
      <c r="S429">
        <v>68.604651162790702</v>
      </c>
      <c r="T429">
        <f t="shared" si="25"/>
        <v>-12.77778865221746</v>
      </c>
      <c r="U429">
        <f t="shared" si="26"/>
        <v>-3.1882664394331028</v>
      </c>
      <c r="V429">
        <f t="shared" si="27"/>
        <v>19.427058878828348</v>
      </c>
    </row>
    <row r="430" spans="1:22" x14ac:dyDescent="0.3">
      <c r="A430">
        <v>2022</v>
      </c>
      <c r="B430">
        <v>2</v>
      </c>
      <c r="C430">
        <v>11170685</v>
      </c>
      <c r="D430" t="s">
        <v>48</v>
      </c>
      <c r="E430" t="s">
        <v>59</v>
      </c>
      <c r="F430">
        <v>115832</v>
      </c>
      <c r="H430" t="str">
        <f t="shared" si="24"/>
        <v>고가</v>
      </c>
      <c r="I430">
        <v>3882592325</v>
      </c>
      <c r="J430">
        <v>391384098</v>
      </c>
      <c r="K430">
        <v>2941856524</v>
      </c>
      <c r="L430">
        <v>96</v>
      </c>
      <c r="M430">
        <v>197</v>
      </c>
      <c r="N430">
        <v>97</v>
      </c>
      <c r="O430">
        <v>3.8795333905122491</v>
      </c>
      <c r="P430">
        <v>4.4639925834218559</v>
      </c>
      <c r="Q430">
        <v>8.9201585982678324</v>
      </c>
      <c r="R430">
        <v>1.355071608169838</v>
      </c>
      <c r="S430">
        <v>31.893687707641199</v>
      </c>
      <c r="T430">
        <f t="shared" si="25"/>
        <v>-5.9819493341656313</v>
      </c>
      <c r="U430">
        <f t="shared" si="26"/>
        <v>0.70842581309520614</v>
      </c>
      <c r="V430">
        <f t="shared" si="27"/>
        <v>24.357194019474214</v>
      </c>
    </row>
    <row r="431" spans="1:22" x14ac:dyDescent="0.3">
      <c r="A431">
        <v>2022</v>
      </c>
      <c r="B431">
        <v>2</v>
      </c>
      <c r="C431">
        <v>11170700</v>
      </c>
      <c r="D431" t="s">
        <v>48</v>
      </c>
      <c r="E431" t="s">
        <v>60</v>
      </c>
      <c r="F431">
        <v>157145</v>
      </c>
      <c r="H431" t="str">
        <f t="shared" si="24"/>
        <v>최고가</v>
      </c>
      <c r="I431">
        <v>498171479</v>
      </c>
      <c r="J431">
        <v>175696611</v>
      </c>
      <c r="K431">
        <v>346029907</v>
      </c>
      <c r="L431">
        <v>30</v>
      </c>
      <c r="M431">
        <v>82</v>
      </c>
      <c r="N431">
        <v>29</v>
      </c>
      <c r="O431">
        <v>1.1741255221940581</v>
      </c>
      <c r="P431">
        <v>1.3249913195360841</v>
      </c>
      <c r="Q431">
        <v>1.835407445622272</v>
      </c>
      <c r="R431">
        <v>0.38688387274947711</v>
      </c>
      <c r="S431">
        <v>42.253521126760567</v>
      </c>
      <c r="T431">
        <f t="shared" si="25"/>
        <v>-7.8997351030990011</v>
      </c>
      <c r="U431">
        <f t="shared" si="26"/>
        <v>-1.6300480966117628</v>
      </c>
      <c r="V431">
        <f t="shared" si="27"/>
        <v>21.398532762545482</v>
      </c>
    </row>
    <row r="432" spans="1:22" x14ac:dyDescent="0.3">
      <c r="A432">
        <v>2022</v>
      </c>
      <c r="B432">
        <v>2</v>
      </c>
      <c r="C432">
        <v>11200520</v>
      </c>
      <c r="D432" t="s">
        <v>62</v>
      </c>
      <c r="E432" t="s">
        <v>61</v>
      </c>
      <c r="F432">
        <v>131024</v>
      </c>
      <c r="H432" t="str">
        <f t="shared" si="24"/>
        <v>고가</v>
      </c>
      <c r="I432">
        <v>100147585</v>
      </c>
      <c r="J432">
        <v>1593835898</v>
      </c>
      <c r="K432">
        <v>81148263</v>
      </c>
      <c r="L432">
        <v>7</v>
      </c>
      <c r="M432">
        <v>48</v>
      </c>
      <c r="N432">
        <v>7</v>
      </c>
      <c r="O432">
        <v>1.2132465856249279</v>
      </c>
      <c r="P432">
        <v>1.370382282204643</v>
      </c>
      <c r="Q432">
        <v>-0.93716568617530283</v>
      </c>
      <c r="R432">
        <v>7.9896471195415059E-3</v>
      </c>
      <c r="S432">
        <v>17.073170731707322</v>
      </c>
      <c r="T432">
        <f t="shared" si="25"/>
        <v>-3.2384132757357031</v>
      </c>
      <c r="U432">
        <f t="shared" si="26"/>
        <v>-0.2847349121944811</v>
      </c>
      <c r="V432">
        <f t="shared" si="27"/>
        <v>23.100636848739715</v>
      </c>
    </row>
    <row r="433" spans="1:22" x14ac:dyDescent="0.3">
      <c r="A433">
        <v>2022</v>
      </c>
      <c r="B433">
        <v>2</v>
      </c>
      <c r="C433">
        <v>11200535</v>
      </c>
      <c r="D433" t="s">
        <v>62</v>
      </c>
      <c r="E433" t="s">
        <v>63</v>
      </c>
      <c r="F433">
        <v>130851</v>
      </c>
      <c r="H433" t="str">
        <f t="shared" si="24"/>
        <v>고가</v>
      </c>
      <c r="I433">
        <v>677827834</v>
      </c>
      <c r="J433">
        <v>668137584</v>
      </c>
      <c r="K433">
        <v>582868276</v>
      </c>
      <c r="L433">
        <v>52</v>
      </c>
      <c r="M433">
        <v>217</v>
      </c>
      <c r="N433">
        <v>51</v>
      </c>
      <c r="O433">
        <v>1.106869701148308</v>
      </c>
      <c r="P433">
        <v>1.246956465812707</v>
      </c>
      <c r="Q433">
        <v>1.450337510125759E-2</v>
      </c>
      <c r="R433">
        <v>0.1380428124961279</v>
      </c>
      <c r="S433">
        <v>72.222222222222229</v>
      </c>
      <c r="T433">
        <f t="shared" si="25"/>
        <v>-13.447464120461884</v>
      </c>
      <c r="U433">
        <f t="shared" si="26"/>
        <v>-3.383152440732986</v>
      </c>
      <c r="V433">
        <f t="shared" si="27"/>
        <v>19.180487104317521</v>
      </c>
    </row>
    <row r="434" spans="1:22" x14ac:dyDescent="0.3">
      <c r="A434">
        <v>2022</v>
      </c>
      <c r="B434">
        <v>2</v>
      </c>
      <c r="C434">
        <v>11200540</v>
      </c>
      <c r="D434" t="s">
        <v>62</v>
      </c>
      <c r="E434" t="s">
        <v>64</v>
      </c>
      <c r="F434">
        <v>123090</v>
      </c>
      <c r="H434" t="str">
        <f t="shared" si="24"/>
        <v>고가</v>
      </c>
      <c r="I434">
        <v>462152791</v>
      </c>
      <c r="J434">
        <v>3281446246</v>
      </c>
      <c r="K434">
        <v>368221478</v>
      </c>
      <c r="L434">
        <v>23</v>
      </c>
      <c r="M434">
        <v>132</v>
      </c>
      <c r="N434">
        <v>23</v>
      </c>
      <c r="O434">
        <v>1.81381280261919</v>
      </c>
      <c r="P434">
        <v>2.067200731011773</v>
      </c>
      <c r="Q434">
        <v>-0.85916185841430359</v>
      </c>
      <c r="R434">
        <v>1.864949214823252E-2</v>
      </c>
      <c r="S434">
        <v>21.904761904761909</v>
      </c>
      <c r="T434">
        <f t="shared" si="25"/>
        <v>-4.1328250310335815</v>
      </c>
      <c r="U434">
        <f t="shared" si="26"/>
        <v>-0.20251724537454141</v>
      </c>
      <c r="V434">
        <f t="shared" si="27"/>
        <v>23.204659486942127</v>
      </c>
    </row>
    <row r="435" spans="1:22" x14ac:dyDescent="0.3">
      <c r="A435">
        <v>2022</v>
      </c>
      <c r="B435">
        <v>2</v>
      </c>
      <c r="C435">
        <v>11200550</v>
      </c>
      <c r="D435" t="s">
        <v>62</v>
      </c>
      <c r="E435" t="s">
        <v>65</v>
      </c>
      <c r="F435">
        <v>144014</v>
      </c>
      <c r="H435" t="str">
        <f t="shared" si="24"/>
        <v>고가</v>
      </c>
      <c r="I435">
        <v>3219966091</v>
      </c>
      <c r="J435">
        <v>642208506</v>
      </c>
      <c r="K435">
        <v>1995796381</v>
      </c>
      <c r="L435">
        <v>77</v>
      </c>
      <c r="M435">
        <v>139</v>
      </c>
      <c r="N435">
        <v>79</v>
      </c>
      <c r="O435">
        <v>3.226363906098515</v>
      </c>
      <c r="P435">
        <v>3.7061401867032449</v>
      </c>
      <c r="Q435">
        <v>4.0138951149301656</v>
      </c>
      <c r="R435">
        <v>0.68459158297734946</v>
      </c>
      <c r="S435">
        <v>70</v>
      </c>
      <c r="T435">
        <f t="shared" si="25"/>
        <v>-13.036092047111737</v>
      </c>
      <c r="U435">
        <f t="shared" si="26"/>
        <v>-1.9208392041864284</v>
      </c>
      <c r="V435">
        <f t="shared" si="27"/>
        <v>21.030620860569904</v>
      </c>
    </row>
    <row r="436" spans="1:22" x14ac:dyDescent="0.3">
      <c r="A436">
        <v>2022</v>
      </c>
      <c r="B436">
        <v>2</v>
      </c>
      <c r="C436">
        <v>11200560</v>
      </c>
      <c r="D436" t="s">
        <v>62</v>
      </c>
      <c r="E436" t="s">
        <v>66</v>
      </c>
      <c r="F436">
        <v>126856</v>
      </c>
      <c r="H436" t="str">
        <f t="shared" si="24"/>
        <v>고가</v>
      </c>
      <c r="I436">
        <v>965152233</v>
      </c>
      <c r="J436">
        <v>12000000</v>
      </c>
      <c r="K436">
        <v>706205578</v>
      </c>
      <c r="L436">
        <v>16</v>
      </c>
      <c r="M436">
        <v>140</v>
      </c>
      <c r="N436">
        <v>17</v>
      </c>
      <c r="O436">
        <v>5.2835073331178659</v>
      </c>
      <c r="P436">
        <v>6.092980224032722</v>
      </c>
      <c r="Q436">
        <v>79.429352750000007</v>
      </c>
      <c r="R436">
        <v>10.99071519553684</v>
      </c>
      <c r="S436">
        <v>27.118644067796609</v>
      </c>
      <c r="T436">
        <f t="shared" si="25"/>
        <v>-5.0980055130584976</v>
      </c>
      <c r="U436">
        <f t="shared" si="26"/>
        <v>3.7152314972061795</v>
      </c>
      <c r="V436">
        <f t="shared" si="27"/>
        <v>28.161435515504841</v>
      </c>
    </row>
    <row r="437" spans="1:22" x14ac:dyDescent="0.3">
      <c r="A437">
        <v>2022</v>
      </c>
      <c r="B437">
        <v>2</v>
      </c>
      <c r="C437">
        <v>11200570</v>
      </c>
      <c r="D437" t="s">
        <v>62</v>
      </c>
      <c r="E437" t="s">
        <v>67</v>
      </c>
      <c r="F437">
        <v>139321</v>
      </c>
      <c r="H437" t="str">
        <f t="shared" si="24"/>
        <v>고가</v>
      </c>
      <c r="I437">
        <v>76464031</v>
      </c>
      <c r="J437">
        <v>173234760</v>
      </c>
      <c r="K437">
        <v>57849364</v>
      </c>
      <c r="L437">
        <v>5</v>
      </c>
      <c r="M437">
        <v>18</v>
      </c>
      <c r="N437">
        <v>5</v>
      </c>
      <c r="O437">
        <v>1.21962998319628</v>
      </c>
      <c r="P437">
        <v>1.377788741422497</v>
      </c>
      <c r="Q437">
        <v>-0.55861034471372839</v>
      </c>
      <c r="R437">
        <v>5.9722252949190383E-2</v>
      </c>
      <c r="S437">
        <v>11.90476190476191</v>
      </c>
      <c r="T437">
        <f t="shared" si="25"/>
        <v>-2.2816507009579254</v>
      </c>
      <c r="U437">
        <f t="shared" si="26"/>
        <v>1.6343611013708959E-2</v>
      </c>
      <c r="V437">
        <f t="shared" si="27"/>
        <v>23.481564494847603</v>
      </c>
    </row>
    <row r="438" spans="1:22" x14ac:dyDescent="0.3">
      <c r="A438">
        <v>2022</v>
      </c>
      <c r="B438">
        <v>2</v>
      </c>
      <c r="C438">
        <v>11200590</v>
      </c>
      <c r="D438" t="s">
        <v>62</v>
      </c>
      <c r="E438" t="s">
        <v>68</v>
      </c>
      <c r="F438">
        <v>121085</v>
      </c>
      <c r="H438" t="str">
        <f t="shared" si="24"/>
        <v>고가</v>
      </c>
      <c r="I438">
        <v>137903593</v>
      </c>
      <c r="J438">
        <v>516528871</v>
      </c>
      <c r="K438">
        <v>131248752</v>
      </c>
      <c r="L438">
        <v>7</v>
      </c>
      <c r="M438">
        <v>22</v>
      </c>
      <c r="N438">
        <v>7</v>
      </c>
      <c r="O438">
        <v>1.80777628990785</v>
      </c>
      <c r="P438">
        <v>2.0601967515925299</v>
      </c>
      <c r="Q438">
        <v>-0.73301861572032045</v>
      </c>
      <c r="R438">
        <v>3.5887972068146597E-2</v>
      </c>
      <c r="S438">
        <v>15.21739130434783</v>
      </c>
      <c r="T438">
        <f t="shared" si="25"/>
        <v>-2.894876151914664</v>
      </c>
      <c r="U438">
        <f t="shared" si="26"/>
        <v>0.16881312463549525</v>
      </c>
      <c r="V438">
        <f t="shared" si="27"/>
        <v>23.674470492619488</v>
      </c>
    </row>
    <row r="439" spans="1:22" x14ac:dyDescent="0.3">
      <c r="A439">
        <v>2022</v>
      </c>
      <c r="B439">
        <v>2</v>
      </c>
      <c r="C439">
        <v>11200615</v>
      </c>
      <c r="D439" t="s">
        <v>62</v>
      </c>
      <c r="E439" t="s">
        <v>69</v>
      </c>
      <c r="F439">
        <v>152781</v>
      </c>
      <c r="H439" t="str">
        <f t="shared" si="24"/>
        <v>최고가</v>
      </c>
      <c r="I439">
        <v>244175850</v>
      </c>
      <c r="J439">
        <v>724458221</v>
      </c>
      <c r="K439">
        <v>266933759</v>
      </c>
      <c r="L439">
        <v>24</v>
      </c>
      <c r="M439">
        <v>102</v>
      </c>
      <c r="N439">
        <v>23</v>
      </c>
      <c r="O439">
        <v>0.73991121278169403</v>
      </c>
      <c r="P439">
        <v>0.82118585567085078</v>
      </c>
      <c r="Q439">
        <v>-0.66295385583042477</v>
      </c>
      <c r="R439">
        <v>4.5462880169927757E-2</v>
      </c>
      <c r="S439">
        <v>37.5</v>
      </c>
      <c r="T439">
        <f t="shared" si="25"/>
        <v>-7.0197754743658543</v>
      </c>
      <c r="U439">
        <f t="shared" si="26"/>
        <v>-1.6862471384403452</v>
      </c>
      <c r="V439">
        <f t="shared" si="27"/>
        <v>21.327429156452407</v>
      </c>
    </row>
    <row r="440" spans="1:22" x14ac:dyDescent="0.3">
      <c r="A440">
        <v>2022</v>
      </c>
      <c r="B440">
        <v>2</v>
      </c>
      <c r="C440">
        <v>11200620</v>
      </c>
      <c r="D440" t="s">
        <v>62</v>
      </c>
      <c r="E440" t="s">
        <v>70</v>
      </c>
      <c r="F440">
        <v>80373</v>
      </c>
      <c r="H440" t="str">
        <f t="shared" si="24"/>
        <v>저가</v>
      </c>
      <c r="I440">
        <v>182003073</v>
      </c>
      <c r="J440">
        <v>576017187</v>
      </c>
      <c r="K440">
        <v>149361761</v>
      </c>
      <c r="L440">
        <v>17</v>
      </c>
      <c r="M440">
        <v>55</v>
      </c>
      <c r="N440">
        <v>17</v>
      </c>
      <c r="O440">
        <v>1.480052466160839</v>
      </c>
      <c r="P440">
        <v>1.6799489120729201</v>
      </c>
      <c r="Q440">
        <v>-0.68403187073652372</v>
      </c>
      <c r="R440">
        <v>4.2582401367017082E-2</v>
      </c>
      <c r="S440">
        <v>20.238095238095241</v>
      </c>
      <c r="T440">
        <f t="shared" si="25"/>
        <v>-3.8242959760209709</v>
      </c>
      <c r="U440">
        <f t="shared" si="26"/>
        <v>-0.29879785649642765</v>
      </c>
      <c r="V440">
        <f t="shared" si="27"/>
        <v>23.082844266880322</v>
      </c>
    </row>
    <row r="441" spans="1:22" x14ac:dyDescent="0.3">
      <c r="A441">
        <v>2022</v>
      </c>
      <c r="B441">
        <v>2</v>
      </c>
      <c r="C441">
        <v>11200645</v>
      </c>
      <c r="D441" t="s">
        <v>62</v>
      </c>
      <c r="E441" t="s">
        <v>71</v>
      </c>
      <c r="F441">
        <v>153794</v>
      </c>
      <c r="H441" t="str">
        <f t="shared" si="24"/>
        <v>최고가</v>
      </c>
      <c r="I441">
        <v>346992652</v>
      </c>
      <c r="J441">
        <v>989092267</v>
      </c>
      <c r="K441">
        <v>263975095</v>
      </c>
      <c r="L441">
        <v>9</v>
      </c>
      <c r="M441">
        <v>53</v>
      </c>
      <c r="N441">
        <v>9</v>
      </c>
      <c r="O441">
        <v>2.7854532044387739</v>
      </c>
      <c r="P441">
        <v>3.1945651055562161</v>
      </c>
      <c r="Q441">
        <v>-0.64918070479667389</v>
      </c>
      <c r="R441">
        <v>4.734509107919737E-2</v>
      </c>
      <c r="S441">
        <v>4.6391752577319592</v>
      </c>
      <c r="T441">
        <f t="shared" si="25"/>
        <v>-0.93666395156569537</v>
      </c>
      <c r="U441">
        <f t="shared" si="26"/>
        <v>1.3257523855242388</v>
      </c>
      <c r="V441">
        <f t="shared" si="27"/>
        <v>25.13824195211814</v>
      </c>
    </row>
    <row r="442" spans="1:22" x14ac:dyDescent="0.3">
      <c r="A442">
        <v>2022</v>
      </c>
      <c r="B442">
        <v>2</v>
      </c>
      <c r="C442">
        <v>11200650</v>
      </c>
      <c r="D442" t="s">
        <v>62</v>
      </c>
      <c r="E442" t="s">
        <v>72</v>
      </c>
      <c r="F442">
        <v>101051</v>
      </c>
      <c r="H442" t="str">
        <f t="shared" si="24"/>
        <v>중가</v>
      </c>
      <c r="I442">
        <v>1081416881</v>
      </c>
      <c r="J442">
        <v>1565874124</v>
      </c>
      <c r="K442">
        <v>663137151</v>
      </c>
      <c r="L442">
        <v>19</v>
      </c>
      <c r="M442">
        <v>69</v>
      </c>
      <c r="N442">
        <v>17</v>
      </c>
      <c r="O442">
        <v>6.2583005883023226</v>
      </c>
      <c r="P442">
        <v>7.2240027570430589</v>
      </c>
      <c r="Q442">
        <v>-0.30938453837046742</v>
      </c>
      <c r="R442">
        <v>9.3780946593171224E-2</v>
      </c>
      <c r="S442">
        <v>9.6446700507614214</v>
      </c>
      <c r="T442">
        <f t="shared" si="25"/>
        <v>-1.8632682985840452</v>
      </c>
      <c r="U442">
        <f t="shared" si="26"/>
        <v>3.0717770782649501</v>
      </c>
      <c r="V442">
        <f t="shared" si="27"/>
        <v>27.347330362559358</v>
      </c>
    </row>
    <row r="443" spans="1:22" x14ac:dyDescent="0.3">
      <c r="A443">
        <v>2022</v>
      </c>
      <c r="B443">
        <v>2</v>
      </c>
      <c r="C443">
        <v>11200660</v>
      </c>
      <c r="D443" t="s">
        <v>62</v>
      </c>
      <c r="E443" t="s">
        <v>73</v>
      </c>
      <c r="F443">
        <v>151597</v>
      </c>
      <c r="H443" t="str">
        <f t="shared" si="24"/>
        <v>최고가</v>
      </c>
      <c r="I443">
        <v>5481872489</v>
      </c>
      <c r="J443">
        <v>871672660</v>
      </c>
      <c r="K443">
        <v>4616270841</v>
      </c>
      <c r="L443">
        <v>53</v>
      </c>
      <c r="M443">
        <v>184</v>
      </c>
      <c r="N443">
        <v>46</v>
      </c>
      <c r="O443">
        <v>7.5808856079845039</v>
      </c>
      <c r="P443">
        <v>8.7585573419528693</v>
      </c>
      <c r="Q443">
        <v>5.2889118135241269</v>
      </c>
      <c r="R443">
        <v>0.85883278121250095</v>
      </c>
      <c r="S443">
        <v>59.550561797752813</v>
      </c>
      <c r="T443">
        <f t="shared" si="25"/>
        <v>-11.101718870740545</v>
      </c>
      <c r="U443">
        <f t="shared" si="26"/>
        <v>1.2205295659967712</v>
      </c>
      <c r="V443">
        <f t="shared" si="27"/>
        <v>25.005112957952996</v>
      </c>
    </row>
    <row r="444" spans="1:22" x14ac:dyDescent="0.3">
      <c r="A444">
        <v>2022</v>
      </c>
      <c r="B444">
        <v>2</v>
      </c>
      <c r="C444">
        <v>11200670</v>
      </c>
      <c r="D444" t="s">
        <v>62</v>
      </c>
      <c r="E444" t="s">
        <v>74</v>
      </c>
      <c r="F444">
        <v>103112</v>
      </c>
      <c r="H444" t="str">
        <f t="shared" si="24"/>
        <v>중가</v>
      </c>
      <c r="I444">
        <v>3230053502</v>
      </c>
      <c r="J444">
        <v>2724462167</v>
      </c>
      <c r="K444">
        <v>2884685104</v>
      </c>
      <c r="L444">
        <v>57</v>
      </c>
      <c r="M444">
        <v>172</v>
      </c>
      <c r="N444">
        <v>55</v>
      </c>
      <c r="O444">
        <v>6.1063703436010917</v>
      </c>
      <c r="P444">
        <v>7.0477227825059456</v>
      </c>
      <c r="Q444">
        <v>0.18557473145487799</v>
      </c>
      <c r="R444">
        <v>0.16142107738288439</v>
      </c>
      <c r="S444">
        <v>48.717948717948723</v>
      </c>
      <c r="T444">
        <f t="shared" si="25"/>
        <v>-9.0964133446430324</v>
      </c>
      <c r="U444">
        <f t="shared" si="26"/>
        <v>0.82722160333663997</v>
      </c>
      <c r="V444">
        <f t="shared" si="27"/>
        <v>24.507495675872683</v>
      </c>
    </row>
    <row r="445" spans="1:22" x14ac:dyDescent="0.3">
      <c r="A445">
        <v>2022</v>
      </c>
      <c r="B445">
        <v>2</v>
      </c>
      <c r="C445">
        <v>11200690</v>
      </c>
      <c r="D445" t="s">
        <v>62</v>
      </c>
      <c r="E445" t="s">
        <v>75</v>
      </c>
      <c r="F445">
        <v>156801</v>
      </c>
      <c r="H445" t="str">
        <f t="shared" si="24"/>
        <v>최고가</v>
      </c>
      <c r="I445">
        <v>4488024743</v>
      </c>
      <c r="J445">
        <v>59935029</v>
      </c>
      <c r="K445">
        <v>3818469886</v>
      </c>
      <c r="L445">
        <v>65</v>
      </c>
      <c r="M445">
        <v>291</v>
      </c>
      <c r="N445">
        <v>61</v>
      </c>
      <c r="O445">
        <v>4.8927220920283467</v>
      </c>
      <c r="P445">
        <v>5.6395641679722122</v>
      </c>
      <c r="Q445">
        <v>73.881497813240401</v>
      </c>
      <c r="R445">
        <v>10.23255658249138</v>
      </c>
      <c r="S445">
        <v>63.106796116504853</v>
      </c>
      <c r="T445">
        <f t="shared" si="25"/>
        <v>-11.760039839001333</v>
      </c>
      <c r="U445">
        <f t="shared" si="26"/>
        <v>1.3382814487839823</v>
      </c>
      <c r="V445">
        <f t="shared" si="27"/>
        <v>25.154093851897024</v>
      </c>
    </row>
    <row r="446" spans="1:22" x14ac:dyDescent="0.3">
      <c r="A446">
        <v>2022</v>
      </c>
      <c r="B446">
        <v>2</v>
      </c>
      <c r="C446">
        <v>11200720</v>
      </c>
      <c r="D446" t="s">
        <v>62</v>
      </c>
      <c r="E446" t="s">
        <v>76</v>
      </c>
      <c r="F446">
        <v>105281</v>
      </c>
      <c r="H446" t="str">
        <f t="shared" si="24"/>
        <v>중가</v>
      </c>
      <c r="I446">
        <v>151142534</v>
      </c>
      <c r="J446">
        <v>538027504</v>
      </c>
      <c r="K446">
        <v>105780146</v>
      </c>
      <c r="L446">
        <v>6</v>
      </c>
      <c r="M446">
        <v>37</v>
      </c>
      <c r="N446">
        <v>6</v>
      </c>
      <c r="O446">
        <v>2.6585384018149658</v>
      </c>
      <c r="P446">
        <v>3.047309776514239</v>
      </c>
      <c r="Q446">
        <v>-0.71908028330090723</v>
      </c>
      <c r="R446">
        <v>3.7792756330844182E-2</v>
      </c>
      <c r="S446">
        <v>8</v>
      </c>
      <c r="T446">
        <f t="shared" si="25"/>
        <v>-1.5588112006426682</v>
      </c>
      <c r="U446">
        <f t="shared" si="26"/>
        <v>1.0635700793304879</v>
      </c>
      <c r="V446">
        <f t="shared" si="27"/>
        <v>24.806526200076725</v>
      </c>
    </row>
    <row r="447" spans="1:22" x14ac:dyDescent="0.3">
      <c r="A447">
        <v>2022</v>
      </c>
      <c r="B447">
        <v>2</v>
      </c>
      <c r="C447">
        <v>11200790</v>
      </c>
      <c r="D447" t="s">
        <v>62</v>
      </c>
      <c r="E447" t="s">
        <v>77</v>
      </c>
      <c r="F447">
        <v>128405</v>
      </c>
      <c r="H447" t="str">
        <f t="shared" si="24"/>
        <v>고가</v>
      </c>
      <c r="I447">
        <v>852644718</v>
      </c>
      <c r="J447">
        <v>9412213984</v>
      </c>
      <c r="K447">
        <v>635424315</v>
      </c>
      <c r="L447">
        <v>27</v>
      </c>
      <c r="M447">
        <v>127</v>
      </c>
      <c r="N447">
        <v>26</v>
      </c>
      <c r="O447">
        <v>2.7326241189984808</v>
      </c>
      <c r="P447">
        <v>3.1332691479636559</v>
      </c>
      <c r="Q447">
        <v>-0.90941082305933263</v>
      </c>
      <c r="R447">
        <v>1.17825704683198E-2</v>
      </c>
      <c r="S447">
        <v>11.688311688311691</v>
      </c>
      <c r="T447">
        <f t="shared" si="25"/>
        <v>-2.2415819925147291</v>
      </c>
      <c r="U447">
        <f t="shared" si="26"/>
        <v>0.89651649032107306</v>
      </c>
      <c r="V447">
        <f t="shared" si="27"/>
        <v>24.595168280032627</v>
      </c>
    </row>
    <row r="448" spans="1:22" x14ac:dyDescent="0.3">
      <c r="A448">
        <v>2022</v>
      </c>
      <c r="B448">
        <v>2</v>
      </c>
      <c r="C448">
        <v>11215710</v>
      </c>
      <c r="D448" t="s">
        <v>79</v>
      </c>
      <c r="E448" t="s">
        <v>78</v>
      </c>
      <c r="F448">
        <v>163200</v>
      </c>
      <c r="H448" t="str">
        <f t="shared" si="24"/>
        <v>최고가</v>
      </c>
      <c r="I448">
        <v>6490963819</v>
      </c>
      <c r="J448">
        <v>1646247147</v>
      </c>
      <c r="K448">
        <v>4752059419</v>
      </c>
      <c r="L448">
        <v>256</v>
      </c>
      <c r="M448">
        <v>335</v>
      </c>
      <c r="N448">
        <v>251</v>
      </c>
      <c r="O448">
        <v>1.7262613982821859</v>
      </c>
      <c r="P448">
        <v>1.965617538293525</v>
      </c>
      <c r="Q448">
        <v>2.9428853868197469</v>
      </c>
      <c r="R448">
        <v>0.53822956391261589</v>
      </c>
      <c r="S448">
        <v>220.68965517241381</v>
      </c>
      <c r="T448">
        <f t="shared" si="25"/>
        <v>-40.931374193424212</v>
      </c>
      <c r="U448">
        <f t="shared" si="26"/>
        <v>-11.188957576097977</v>
      </c>
      <c r="V448">
        <f t="shared" si="27"/>
        <v>9.3045021137329158</v>
      </c>
    </row>
    <row r="449" spans="1:22" x14ac:dyDescent="0.3">
      <c r="A449">
        <v>2022</v>
      </c>
      <c r="B449">
        <v>2</v>
      </c>
      <c r="C449">
        <v>11215730</v>
      </c>
      <c r="D449" t="s">
        <v>79</v>
      </c>
      <c r="E449" t="s">
        <v>80</v>
      </c>
      <c r="F449">
        <v>110838</v>
      </c>
      <c r="H449" t="str">
        <f t="shared" si="24"/>
        <v>중가</v>
      </c>
      <c r="I449">
        <v>1328022265</v>
      </c>
      <c r="J449">
        <v>965075206</v>
      </c>
      <c r="K449">
        <v>897394573</v>
      </c>
      <c r="L449">
        <v>66</v>
      </c>
      <c r="M449">
        <v>156</v>
      </c>
      <c r="N449">
        <v>66</v>
      </c>
      <c r="O449">
        <v>2.0171130107501209</v>
      </c>
      <c r="P449">
        <v>2.3030836888993549</v>
      </c>
      <c r="Q449">
        <v>0.37608163254377502</v>
      </c>
      <c r="R449">
        <v>0.18745536442743849</v>
      </c>
      <c r="S449">
        <v>89.189189189189193</v>
      </c>
      <c r="T449">
        <f t="shared" si="25"/>
        <v>-16.588345491310971</v>
      </c>
      <c r="U449">
        <f t="shared" si="26"/>
        <v>-3.7874707300581258</v>
      </c>
      <c r="V449">
        <f t="shared" si="27"/>
        <v>18.668939443628034</v>
      </c>
    </row>
    <row r="450" spans="1:22" x14ac:dyDescent="0.3">
      <c r="A450">
        <v>2022</v>
      </c>
      <c r="B450">
        <v>2</v>
      </c>
      <c r="C450">
        <v>11215740</v>
      </c>
      <c r="D450" t="s">
        <v>79</v>
      </c>
      <c r="E450" t="s">
        <v>81</v>
      </c>
      <c r="F450">
        <v>102622</v>
      </c>
      <c r="H450" t="str">
        <f t="shared" si="24"/>
        <v>중가</v>
      </c>
      <c r="I450">
        <v>207530471</v>
      </c>
      <c r="J450">
        <v>1047544827</v>
      </c>
      <c r="K450">
        <v>175880811</v>
      </c>
      <c r="L450">
        <v>69</v>
      </c>
      <c r="M450">
        <v>127</v>
      </c>
      <c r="N450">
        <v>66</v>
      </c>
      <c r="O450">
        <v>0.32564903621567459</v>
      </c>
      <c r="P450">
        <v>0.34053023584773812</v>
      </c>
      <c r="Q450">
        <v>-0.80188869664476903</v>
      </c>
      <c r="R450">
        <v>2.6476326372791469E-2</v>
      </c>
      <c r="S450">
        <v>111.2903225806452</v>
      </c>
      <c r="T450">
        <f t="shared" si="25"/>
        <v>-20.679650571295095</v>
      </c>
      <c r="U450">
        <f t="shared" si="26"/>
        <v>-6.0283347881901008</v>
      </c>
      <c r="V450">
        <f t="shared" si="27"/>
        <v>15.83377517546224</v>
      </c>
    </row>
    <row r="451" spans="1:22" x14ac:dyDescent="0.3">
      <c r="A451">
        <v>2022</v>
      </c>
      <c r="B451">
        <v>2</v>
      </c>
      <c r="C451">
        <v>11215750</v>
      </c>
      <c r="D451" t="s">
        <v>79</v>
      </c>
      <c r="E451" t="s">
        <v>82</v>
      </c>
      <c r="F451">
        <v>91703</v>
      </c>
      <c r="H451" t="str">
        <f t="shared" ref="H451:H514" si="28">IF(F451 &lt; $G$2, "최저가",
 IF(F451 &lt; $G$3, "저가",
 IF(F451 &lt; $G$4, "중가",
 IF(F451 &lt; $G$5, "고가",
 "최고가"))))</f>
        <v>저가</v>
      </c>
      <c r="I451">
        <v>498364624</v>
      </c>
      <c r="J451">
        <v>931389560</v>
      </c>
      <c r="K451">
        <v>422601010</v>
      </c>
      <c r="L451">
        <v>39</v>
      </c>
      <c r="M451">
        <v>112</v>
      </c>
      <c r="N451">
        <v>37</v>
      </c>
      <c r="O451">
        <v>1.548305108467807</v>
      </c>
      <c r="P451">
        <v>1.75914034674495</v>
      </c>
      <c r="Q451">
        <v>-0.46492354498798549</v>
      </c>
      <c r="R451">
        <v>7.2525301145368259E-2</v>
      </c>
      <c r="S451">
        <v>70.909090909090907</v>
      </c>
      <c r="T451">
        <f t="shared" ref="T451:T514" si="29">1-(($S451-(-5.822637658))/(534.375-(-5.822637658))*100)</f>
        <v>-13.20438062257316</v>
      </c>
      <c r="U451">
        <f t="shared" ref="U451:U514" si="30">(P451*0.5 + R451*0.2 +T451*0.3)</f>
        <v>-3.0672389531703992</v>
      </c>
      <c r="V451">
        <f t="shared" ref="V451:V514" si="31" xml:space="preserve"> (U451 - MIN($U$2:$U$4657)) / (MAX($U$2:$U$4657) - MIN($U$2:$U$4657)) * 100</f>
        <v>19.580184100000395</v>
      </c>
    </row>
    <row r="452" spans="1:22" x14ac:dyDescent="0.3">
      <c r="A452">
        <v>2022</v>
      </c>
      <c r="B452">
        <v>2</v>
      </c>
      <c r="C452">
        <v>11215760</v>
      </c>
      <c r="D452" t="s">
        <v>79</v>
      </c>
      <c r="E452" t="s">
        <v>83</v>
      </c>
      <c r="F452">
        <v>76231</v>
      </c>
      <c r="H452" t="str">
        <f t="shared" si="28"/>
        <v>저가</v>
      </c>
      <c r="I452">
        <v>703040268</v>
      </c>
      <c r="J452">
        <v>856876003</v>
      </c>
      <c r="K452">
        <v>667283785</v>
      </c>
      <c r="L452">
        <v>55</v>
      </c>
      <c r="M452">
        <v>88</v>
      </c>
      <c r="N452">
        <v>56</v>
      </c>
      <c r="O452">
        <v>1.8631309699426351</v>
      </c>
      <c r="P452">
        <v>2.1244230786561822</v>
      </c>
      <c r="Q452">
        <v>-0.17953091749728931</v>
      </c>
      <c r="R452">
        <v>0.11152647927605019</v>
      </c>
      <c r="S452">
        <v>91.666666666666671</v>
      </c>
      <c r="T452">
        <f t="shared" si="29"/>
        <v>-17.046969762275658</v>
      </c>
      <c r="U452">
        <f t="shared" si="30"/>
        <v>-4.029574093499396</v>
      </c>
      <c r="V452">
        <f t="shared" si="31"/>
        <v>18.362627776599183</v>
      </c>
    </row>
    <row r="453" spans="1:22" x14ac:dyDescent="0.3">
      <c r="A453">
        <v>2022</v>
      </c>
      <c r="B453">
        <v>2</v>
      </c>
      <c r="C453">
        <v>11215770</v>
      </c>
      <c r="D453" t="s">
        <v>79</v>
      </c>
      <c r="E453" t="s">
        <v>84</v>
      </c>
      <c r="F453">
        <v>104780</v>
      </c>
      <c r="H453" t="str">
        <f t="shared" si="28"/>
        <v>중가</v>
      </c>
      <c r="I453">
        <v>1438735358</v>
      </c>
      <c r="J453">
        <v>1943943094</v>
      </c>
      <c r="K453">
        <v>997083658</v>
      </c>
      <c r="L453">
        <v>32</v>
      </c>
      <c r="M453">
        <v>106</v>
      </c>
      <c r="N453">
        <v>31</v>
      </c>
      <c r="O453">
        <v>4.7677122370151217</v>
      </c>
      <c r="P453">
        <v>5.494519090858339</v>
      </c>
      <c r="Q453">
        <v>-0.25988813024379609</v>
      </c>
      <c r="R453">
        <v>0.10054502542432529</v>
      </c>
      <c r="S453">
        <v>13.793103448275859</v>
      </c>
      <c r="T453">
        <f t="shared" si="29"/>
        <v>-2.6312156401347719</v>
      </c>
      <c r="U453">
        <f t="shared" si="30"/>
        <v>1.978003858473603</v>
      </c>
      <c r="V453">
        <f t="shared" si="31"/>
        <v>25.963477228329452</v>
      </c>
    </row>
    <row r="454" spans="1:22" x14ac:dyDescent="0.3">
      <c r="A454">
        <v>2022</v>
      </c>
      <c r="B454">
        <v>2</v>
      </c>
      <c r="C454">
        <v>11215780</v>
      </c>
      <c r="D454" t="s">
        <v>79</v>
      </c>
      <c r="E454" t="s">
        <v>85</v>
      </c>
      <c r="F454">
        <v>134779</v>
      </c>
      <c r="H454" t="str">
        <f t="shared" si="28"/>
        <v>고가</v>
      </c>
      <c r="I454">
        <v>847913911</v>
      </c>
      <c r="J454">
        <v>305488074</v>
      </c>
      <c r="K454">
        <v>616527538</v>
      </c>
      <c r="L454">
        <v>29</v>
      </c>
      <c r="M454">
        <v>65</v>
      </c>
      <c r="N454">
        <v>28</v>
      </c>
      <c r="O454">
        <v>2.4103994707498888</v>
      </c>
      <c r="P454">
        <v>2.7594018320767351</v>
      </c>
      <c r="Q454">
        <v>1.775603970058746</v>
      </c>
      <c r="R454">
        <v>0.37871125096945918</v>
      </c>
      <c r="S454">
        <v>26.36363636363636</v>
      </c>
      <c r="T454">
        <f t="shared" si="29"/>
        <v>-4.9582404249634173</v>
      </c>
      <c r="U454">
        <f t="shared" si="30"/>
        <v>-3.2028961256765909E-2</v>
      </c>
      <c r="V454">
        <f t="shared" si="31"/>
        <v>23.42036301858543</v>
      </c>
    </row>
    <row r="455" spans="1:22" x14ac:dyDescent="0.3">
      <c r="A455">
        <v>2022</v>
      </c>
      <c r="B455">
        <v>2</v>
      </c>
      <c r="C455">
        <v>11215810</v>
      </c>
      <c r="D455" t="s">
        <v>79</v>
      </c>
      <c r="E455" t="s">
        <v>86</v>
      </c>
      <c r="F455">
        <v>126380</v>
      </c>
      <c r="H455" t="str">
        <f t="shared" si="28"/>
        <v>고가</v>
      </c>
      <c r="I455">
        <v>2519973959</v>
      </c>
      <c r="J455">
        <v>324045693</v>
      </c>
      <c r="K455">
        <v>2327736757</v>
      </c>
      <c r="L455">
        <v>15</v>
      </c>
      <c r="M455">
        <v>80</v>
      </c>
      <c r="N455">
        <v>15</v>
      </c>
      <c r="O455">
        <v>14.770116925439449</v>
      </c>
      <c r="P455">
        <v>17.10000058832258</v>
      </c>
      <c r="Q455">
        <v>6.776600687607349</v>
      </c>
      <c r="R455">
        <v>1.0621373279742941</v>
      </c>
      <c r="S455">
        <v>6.2761506276150616</v>
      </c>
      <c r="T455">
        <f t="shared" si="29"/>
        <v>-1.2396966299350658</v>
      </c>
      <c r="U455">
        <f t="shared" si="30"/>
        <v>8.3905187707756284</v>
      </c>
      <c r="V455">
        <f t="shared" si="31"/>
        <v>34.07665708967037</v>
      </c>
    </row>
    <row r="456" spans="1:22" x14ac:dyDescent="0.3">
      <c r="A456">
        <v>2022</v>
      </c>
      <c r="B456">
        <v>2</v>
      </c>
      <c r="C456">
        <v>11215820</v>
      </c>
      <c r="D456" t="s">
        <v>79</v>
      </c>
      <c r="E456" t="s">
        <v>87</v>
      </c>
      <c r="F456">
        <v>105663</v>
      </c>
      <c r="H456" t="str">
        <f t="shared" si="28"/>
        <v>중가</v>
      </c>
      <c r="I456">
        <v>431819449</v>
      </c>
      <c r="J456">
        <v>637097062</v>
      </c>
      <c r="K456">
        <v>359032399</v>
      </c>
      <c r="L456">
        <v>26</v>
      </c>
      <c r="M456">
        <v>159</v>
      </c>
      <c r="N456">
        <v>27</v>
      </c>
      <c r="O456">
        <v>1.74647914661117</v>
      </c>
      <c r="P456">
        <v>1.989075567783569</v>
      </c>
      <c r="Q456">
        <v>-0.32220775332974311</v>
      </c>
      <c r="R456">
        <v>9.2028552022813792E-2</v>
      </c>
      <c r="S456">
        <v>45.614035087719301</v>
      </c>
      <c r="T456">
        <f t="shared" si="29"/>
        <v>-8.5218248211377663</v>
      </c>
      <c r="U456">
        <f t="shared" si="30"/>
        <v>-1.5436039520449825</v>
      </c>
      <c r="V456">
        <f t="shared" si="31"/>
        <v>21.507902783889929</v>
      </c>
    </row>
    <row r="457" spans="1:22" x14ac:dyDescent="0.3">
      <c r="A457">
        <v>2022</v>
      </c>
      <c r="B457">
        <v>2</v>
      </c>
      <c r="C457">
        <v>11215830</v>
      </c>
      <c r="D457" t="s">
        <v>79</v>
      </c>
      <c r="E457" t="s">
        <v>88</v>
      </c>
      <c r="F457">
        <v>112462</v>
      </c>
      <c r="H457" t="str">
        <f t="shared" si="28"/>
        <v>중가</v>
      </c>
      <c r="I457">
        <v>439367568</v>
      </c>
      <c r="J457">
        <v>282659938</v>
      </c>
      <c r="K457">
        <v>353909638</v>
      </c>
      <c r="L457">
        <v>31</v>
      </c>
      <c r="M457">
        <v>73</v>
      </c>
      <c r="N457">
        <v>32</v>
      </c>
      <c r="O457">
        <v>1.400290009547789</v>
      </c>
      <c r="P457">
        <v>1.5874029950409561</v>
      </c>
      <c r="Q457">
        <v>0.55440339762616098</v>
      </c>
      <c r="R457">
        <v>0.21182445547826631</v>
      </c>
      <c r="S457">
        <v>18.452380952380949</v>
      </c>
      <c r="T457">
        <f t="shared" si="29"/>
        <v>-3.4937291313646028</v>
      </c>
      <c r="U457">
        <f t="shared" si="30"/>
        <v>-0.21205235079324947</v>
      </c>
      <c r="V457">
        <f t="shared" si="31"/>
        <v>23.192595573435987</v>
      </c>
    </row>
    <row r="458" spans="1:22" x14ac:dyDescent="0.3">
      <c r="A458">
        <v>2022</v>
      </c>
      <c r="B458">
        <v>2</v>
      </c>
      <c r="C458">
        <v>11215840</v>
      </c>
      <c r="D458" t="s">
        <v>79</v>
      </c>
      <c r="E458" t="s">
        <v>89</v>
      </c>
      <c r="F458">
        <v>102945</v>
      </c>
      <c r="H458" t="str">
        <f t="shared" si="28"/>
        <v>중가</v>
      </c>
      <c r="I458">
        <v>2876305203</v>
      </c>
      <c r="J458">
        <v>1236907916</v>
      </c>
      <c r="K458">
        <v>2424830402</v>
      </c>
      <c r="L458">
        <v>11</v>
      </c>
      <c r="M458">
        <v>93</v>
      </c>
      <c r="N458">
        <v>10</v>
      </c>
      <c r="O458">
        <v>28.222437135451852</v>
      </c>
      <c r="P458">
        <v>32.70831260512589</v>
      </c>
      <c r="Q458">
        <v>1.3253996241705679</v>
      </c>
      <c r="R458">
        <v>0.31718723739008109</v>
      </c>
      <c r="S458">
        <v>9.1666666666666679</v>
      </c>
      <c r="T458">
        <f t="shared" si="29"/>
        <v>-1.7747815391514949</v>
      </c>
      <c r="U458">
        <f t="shared" si="30"/>
        <v>15.885159288295512</v>
      </c>
      <c r="V458">
        <f t="shared" si="31"/>
        <v>43.558953403411572</v>
      </c>
    </row>
    <row r="459" spans="1:22" x14ac:dyDescent="0.3">
      <c r="A459">
        <v>2022</v>
      </c>
      <c r="B459">
        <v>2</v>
      </c>
      <c r="C459">
        <v>11215847</v>
      </c>
      <c r="D459" t="s">
        <v>79</v>
      </c>
      <c r="E459" t="s">
        <v>90</v>
      </c>
      <c r="F459">
        <v>141243</v>
      </c>
      <c r="H459" t="str">
        <f t="shared" si="28"/>
        <v>고가</v>
      </c>
      <c r="I459">
        <v>945796079</v>
      </c>
      <c r="J459">
        <v>3713459449</v>
      </c>
      <c r="K459">
        <v>677511888</v>
      </c>
      <c r="L459">
        <v>53</v>
      </c>
      <c r="M459">
        <v>149</v>
      </c>
      <c r="N459">
        <v>51</v>
      </c>
      <c r="O459">
        <v>1.403822493286657</v>
      </c>
      <c r="P459">
        <v>1.5915016269148461</v>
      </c>
      <c r="Q459">
        <v>-0.74530593588286143</v>
      </c>
      <c r="R459">
        <v>3.4208811794731321E-2</v>
      </c>
      <c r="S459">
        <v>45.689655172413786</v>
      </c>
      <c r="T459">
        <f t="shared" si="29"/>
        <v>-8.5358234171002252</v>
      </c>
      <c r="U459">
        <f t="shared" si="30"/>
        <v>-1.758154449313698</v>
      </c>
      <c r="V459">
        <f t="shared" si="31"/>
        <v>21.236451286702483</v>
      </c>
    </row>
    <row r="460" spans="1:22" x14ac:dyDescent="0.3">
      <c r="A460">
        <v>2022</v>
      </c>
      <c r="B460">
        <v>2</v>
      </c>
      <c r="C460">
        <v>11215850</v>
      </c>
      <c r="D460" t="s">
        <v>79</v>
      </c>
      <c r="E460" t="s">
        <v>91</v>
      </c>
      <c r="F460">
        <v>101022</v>
      </c>
      <c r="H460" t="str">
        <f t="shared" si="28"/>
        <v>중가</v>
      </c>
      <c r="I460">
        <v>939127183</v>
      </c>
      <c r="J460">
        <v>331077944</v>
      </c>
      <c r="K460">
        <v>719023202</v>
      </c>
      <c r="L460">
        <v>79</v>
      </c>
      <c r="M460">
        <v>189</v>
      </c>
      <c r="N460">
        <v>79</v>
      </c>
      <c r="O460">
        <v>1.3074914221940099</v>
      </c>
      <c r="P460">
        <v>1.479731657790277</v>
      </c>
      <c r="Q460">
        <v>1.836574287171483</v>
      </c>
      <c r="R460">
        <v>0.38704333095101212</v>
      </c>
      <c r="S460">
        <v>141.07142857142861</v>
      </c>
      <c r="T460">
        <f t="shared" si="29"/>
        <v>-26.192652464435152</v>
      </c>
      <c r="U460">
        <f t="shared" si="30"/>
        <v>-7.0405212442452045</v>
      </c>
      <c r="V460">
        <f t="shared" si="31"/>
        <v>14.553146454360325</v>
      </c>
    </row>
    <row r="461" spans="1:22" x14ac:dyDescent="0.3">
      <c r="A461">
        <v>2022</v>
      </c>
      <c r="B461">
        <v>2</v>
      </c>
      <c r="C461">
        <v>11215860</v>
      </c>
      <c r="D461" t="s">
        <v>79</v>
      </c>
      <c r="E461" t="s">
        <v>92</v>
      </c>
      <c r="F461">
        <v>102145</v>
      </c>
      <c r="H461" t="str">
        <f t="shared" si="28"/>
        <v>중가</v>
      </c>
      <c r="I461">
        <v>581740351</v>
      </c>
      <c r="J461">
        <v>713322012</v>
      </c>
      <c r="K461">
        <v>451697726</v>
      </c>
      <c r="L461">
        <v>29</v>
      </c>
      <c r="M461">
        <v>126</v>
      </c>
      <c r="N461">
        <v>30</v>
      </c>
      <c r="O461">
        <v>2.182084520746463</v>
      </c>
      <c r="P461">
        <v>2.4944950411201861</v>
      </c>
      <c r="Q461">
        <v>-0.18446320005052641</v>
      </c>
      <c r="R461">
        <v>0.11085244353749241</v>
      </c>
      <c r="S461">
        <v>20.863309352517991</v>
      </c>
      <c r="T461">
        <f t="shared" si="29"/>
        <v>-3.9400340079630096</v>
      </c>
      <c r="U461">
        <f t="shared" si="30"/>
        <v>8.7407806878688765E-2</v>
      </c>
      <c r="V461">
        <f t="shared" si="31"/>
        <v>23.571475646812026</v>
      </c>
    </row>
    <row r="462" spans="1:22" x14ac:dyDescent="0.3">
      <c r="A462">
        <v>2022</v>
      </c>
      <c r="B462">
        <v>2</v>
      </c>
      <c r="C462">
        <v>11215870</v>
      </c>
      <c r="D462" t="s">
        <v>79</v>
      </c>
      <c r="E462" t="s">
        <v>93</v>
      </c>
      <c r="F462">
        <v>118826</v>
      </c>
      <c r="H462" t="str">
        <f t="shared" si="28"/>
        <v>고가</v>
      </c>
      <c r="I462">
        <v>1712051187</v>
      </c>
      <c r="J462">
        <v>1337658780</v>
      </c>
      <c r="K462">
        <v>1414240636</v>
      </c>
      <c r="L462">
        <v>36</v>
      </c>
      <c r="M462">
        <v>160</v>
      </c>
      <c r="N462">
        <v>36</v>
      </c>
      <c r="O462">
        <v>4.4469296297543064</v>
      </c>
      <c r="P462">
        <v>5.1223249306298371</v>
      </c>
      <c r="Q462">
        <v>0.27988633020447862</v>
      </c>
      <c r="R462">
        <v>0.17430950934752051</v>
      </c>
      <c r="S462">
        <v>35.294117647058833</v>
      </c>
      <c r="T462">
        <f t="shared" si="29"/>
        <v>-6.611428195672695</v>
      </c>
      <c r="U462">
        <f t="shared" si="30"/>
        <v>0.61259590848261425</v>
      </c>
      <c r="V462">
        <f t="shared" si="31"/>
        <v>24.235949037926403</v>
      </c>
    </row>
    <row r="463" spans="1:22" x14ac:dyDescent="0.3">
      <c r="A463">
        <v>2022</v>
      </c>
      <c r="B463">
        <v>2</v>
      </c>
      <c r="C463">
        <v>11230536</v>
      </c>
      <c r="D463" t="s">
        <v>95</v>
      </c>
      <c r="E463" t="s">
        <v>94</v>
      </c>
      <c r="F463">
        <v>90275</v>
      </c>
      <c r="H463" t="str">
        <f t="shared" si="28"/>
        <v>저가</v>
      </c>
      <c r="I463">
        <v>1796042062</v>
      </c>
      <c r="J463">
        <v>502269340</v>
      </c>
      <c r="K463">
        <v>1309387692</v>
      </c>
      <c r="L463">
        <v>55</v>
      </c>
      <c r="M463">
        <v>359</v>
      </c>
      <c r="N463">
        <v>54</v>
      </c>
      <c r="O463">
        <v>4.0192387726615362</v>
      </c>
      <c r="P463">
        <v>4.6260884271849161</v>
      </c>
      <c r="Q463">
        <v>2.5758544648574411</v>
      </c>
      <c r="R463">
        <v>0.48807186189774171</v>
      </c>
      <c r="S463">
        <v>34.161490683229808</v>
      </c>
      <c r="T463">
        <f t="shared" si="29"/>
        <v>-6.4017591995735126</v>
      </c>
      <c r="U463">
        <f t="shared" si="30"/>
        <v>0.49013082609995262</v>
      </c>
      <c r="V463">
        <f t="shared" si="31"/>
        <v>24.081004955348391</v>
      </c>
    </row>
    <row r="464" spans="1:22" x14ac:dyDescent="0.3">
      <c r="A464">
        <v>2022</v>
      </c>
      <c r="B464">
        <v>2</v>
      </c>
      <c r="C464">
        <v>11230545</v>
      </c>
      <c r="D464" t="s">
        <v>95</v>
      </c>
      <c r="E464" t="s">
        <v>96</v>
      </c>
      <c r="F464">
        <v>99202</v>
      </c>
      <c r="H464" t="str">
        <f t="shared" si="28"/>
        <v>중가</v>
      </c>
      <c r="I464">
        <v>448979284</v>
      </c>
      <c r="J464">
        <v>689657328</v>
      </c>
      <c r="K464">
        <v>341547353</v>
      </c>
      <c r="L464">
        <v>64</v>
      </c>
      <c r="M464">
        <v>254</v>
      </c>
      <c r="N464">
        <v>65</v>
      </c>
      <c r="O464">
        <v>0.78574819420083375</v>
      </c>
      <c r="P464">
        <v>0.8743690907358217</v>
      </c>
      <c r="Q464">
        <v>-0.34898207302163259</v>
      </c>
      <c r="R464">
        <v>8.8369627751319596E-2</v>
      </c>
      <c r="S464">
        <v>54.237288135593232</v>
      </c>
      <c r="T464">
        <f t="shared" si="29"/>
        <v>-10.118139289534854</v>
      </c>
      <c r="U464">
        <f t="shared" si="30"/>
        <v>-2.5805833159422811</v>
      </c>
      <c r="V464">
        <f t="shared" si="31"/>
        <v>20.195905820630248</v>
      </c>
    </row>
    <row r="465" spans="1:22" x14ac:dyDescent="0.3">
      <c r="A465">
        <v>2022</v>
      </c>
      <c r="B465">
        <v>2</v>
      </c>
      <c r="C465">
        <v>11230560</v>
      </c>
      <c r="D465" t="s">
        <v>95</v>
      </c>
      <c r="E465" t="s">
        <v>97</v>
      </c>
      <c r="F465">
        <v>94905</v>
      </c>
      <c r="H465" t="str">
        <f t="shared" si="28"/>
        <v>저가</v>
      </c>
      <c r="I465">
        <v>1152854996</v>
      </c>
      <c r="J465">
        <v>456804334</v>
      </c>
      <c r="K465">
        <v>824038976</v>
      </c>
      <c r="L465">
        <v>47</v>
      </c>
      <c r="M465">
        <v>212</v>
      </c>
      <c r="N465">
        <v>47</v>
      </c>
      <c r="O465">
        <v>2.871740711720804</v>
      </c>
      <c r="P465">
        <v>3.2946818375239628</v>
      </c>
      <c r="Q465">
        <v>1.5237391815113559</v>
      </c>
      <c r="R465">
        <v>0.34429191936530429</v>
      </c>
      <c r="S465">
        <v>39.495798319327733</v>
      </c>
      <c r="T465">
        <f t="shared" si="29"/>
        <v>-7.3892325360406161</v>
      </c>
      <c r="U465">
        <f t="shared" si="30"/>
        <v>-0.50057045817714241</v>
      </c>
      <c r="V465">
        <f t="shared" si="31"/>
        <v>22.82755949469432</v>
      </c>
    </row>
    <row r="466" spans="1:22" x14ac:dyDescent="0.3">
      <c r="A466">
        <v>2022</v>
      </c>
      <c r="B466">
        <v>2</v>
      </c>
      <c r="C466">
        <v>11230570</v>
      </c>
      <c r="D466" t="s">
        <v>95</v>
      </c>
      <c r="E466" t="s">
        <v>98</v>
      </c>
      <c r="F466">
        <v>100342</v>
      </c>
      <c r="H466" t="str">
        <f t="shared" si="28"/>
        <v>중가</v>
      </c>
      <c r="I466">
        <v>540760355</v>
      </c>
      <c r="J466">
        <v>308561962</v>
      </c>
      <c r="K466">
        <v>431576924</v>
      </c>
      <c r="L466">
        <v>15</v>
      </c>
      <c r="M466">
        <v>49</v>
      </c>
      <c r="N466">
        <v>15</v>
      </c>
      <c r="O466">
        <v>3.9919796887238239</v>
      </c>
      <c r="P466">
        <v>4.5944605532754483</v>
      </c>
      <c r="Q466">
        <v>0.75251787840265283</v>
      </c>
      <c r="R466">
        <v>0.23889837894632579</v>
      </c>
      <c r="S466">
        <v>17.441860465116282</v>
      </c>
      <c r="T466">
        <f t="shared" si="29"/>
        <v>-3.3066641727606134</v>
      </c>
      <c r="U466">
        <f t="shared" si="30"/>
        <v>1.3530107005988055</v>
      </c>
      <c r="V466">
        <f t="shared" si="31"/>
        <v>25.172729452879</v>
      </c>
    </row>
    <row r="467" spans="1:22" x14ac:dyDescent="0.3">
      <c r="A467">
        <v>2022</v>
      </c>
      <c r="B467">
        <v>2</v>
      </c>
      <c r="C467">
        <v>11230600</v>
      </c>
      <c r="D467" t="s">
        <v>95</v>
      </c>
      <c r="E467" t="s">
        <v>99</v>
      </c>
      <c r="F467">
        <v>109733</v>
      </c>
      <c r="H467" t="str">
        <f t="shared" si="28"/>
        <v>중가</v>
      </c>
      <c r="I467">
        <v>724214589</v>
      </c>
      <c r="J467">
        <v>383019577</v>
      </c>
      <c r="K467">
        <v>632156420</v>
      </c>
      <c r="L467">
        <v>21</v>
      </c>
      <c r="M467">
        <v>89</v>
      </c>
      <c r="N467">
        <v>19</v>
      </c>
      <c r="O467">
        <v>3.4919515753895571</v>
      </c>
      <c r="P467">
        <v>4.0142933636566758</v>
      </c>
      <c r="Q467">
        <v>0.89080306200641013</v>
      </c>
      <c r="R467">
        <v>0.25779615190557997</v>
      </c>
      <c r="S467">
        <v>25.92592592592592</v>
      </c>
      <c r="T467">
        <f t="shared" si="29"/>
        <v>-4.8772125923338434</v>
      </c>
      <c r="U467">
        <f t="shared" si="30"/>
        <v>0.59554213450930105</v>
      </c>
      <c r="V467">
        <f t="shared" si="31"/>
        <v>24.214372427586724</v>
      </c>
    </row>
    <row r="468" spans="1:22" x14ac:dyDescent="0.3">
      <c r="A468">
        <v>2022</v>
      </c>
      <c r="B468">
        <v>2</v>
      </c>
      <c r="C468">
        <v>11230610</v>
      </c>
      <c r="D468" t="s">
        <v>95</v>
      </c>
      <c r="E468" t="s">
        <v>100</v>
      </c>
      <c r="F468">
        <v>78728</v>
      </c>
      <c r="H468" t="str">
        <f t="shared" si="28"/>
        <v>저가</v>
      </c>
      <c r="I468">
        <v>611784678</v>
      </c>
      <c r="J468">
        <v>1809766156</v>
      </c>
      <c r="K468">
        <v>471296021</v>
      </c>
      <c r="L468">
        <v>30</v>
      </c>
      <c r="M468">
        <v>114</v>
      </c>
      <c r="N468">
        <v>29</v>
      </c>
      <c r="O468">
        <v>2.87809823414513</v>
      </c>
      <c r="P468">
        <v>3.3020582746071989</v>
      </c>
      <c r="Q468">
        <v>-0.66195374138712759</v>
      </c>
      <c r="R468">
        <v>4.5599553783037733E-2</v>
      </c>
      <c r="S468">
        <v>35.294117647058833</v>
      </c>
      <c r="T468">
        <f t="shared" si="29"/>
        <v>-6.611428195672695</v>
      </c>
      <c r="U468">
        <f t="shared" si="30"/>
        <v>-0.32327941064160148</v>
      </c>
      <c r="V468">
        <f t="shared" si="31"/>
        <v>23.051869952624319</v>
      </c>
    </row>
    <row r="469" spans="1:22" x14ac:dyDescent="0.3">
      <c r="A469">
        <v>2022</v>
      </c>
      <c r="B469">
        <v>2</v>
      </c>
      <c r="C469">
        <v>11230650</v>
      </c>
      <c r="D469" t="s">
        <v>95</v>
      </c>
      <c r="E469" t="s">
        <v>101</v>
      </c>
      <c r="F469">
        <v>82337</v>
      </c>
      <c r="H469" t="str">
        <f t="shared" si="28"/>
        <v>저가</v>
      </c>
      <c r="I469">
        <v>980133559</v>
      </c>
      <c r="J469">
        <v>1557222041</v>
      </c>
      <c r="K469">
        <v>755665831</v>
      </c>
      <c r="L469">
        <v>72</v>
      </c>
      <c r="M469">
        <v>310</v>
      </c>
      <c r="N469">
        <v>74</v>
      </c>
      <c r="O469">
        <v>1.837025624664788</v>
      </c>
      <c r="P469">
        <v>2.0941338521107311</v>
      </c>
      <c r="Q469">
        <v>-0.37058843684835818</v>
      </c>
      <c r="R469">
        <v>8.5416945855604137E-2</v>
      </c>
      <c r="S469">
        <v>57.6</v>
      </c>
      <c r="T469">
        <f t="shared" si="29"/>
        <v>-10.740635877817923</v>
      </c>
      <c r="U469">
        <f t="shared" si="30"/>
        <v>-2.1580404481188902</v>
      </c>
      <c r="V469">
        <f t="shared" si="31"/>
        <v>20.730511405593681</v>
      </c>
    </row>
    <row r="470" spans="1:22" x14ac:dyDescent="0.3">
      <c r="A470">
        <v>2022</v>
      </c>
      <c r="B470">
        <v>2</v>
      </c>
      <c r="C470">
        <v>11230660</v>
      </c>
      <c r="D470" t="s">
        <v>95</v>
      </c>
      <c r="E470" t="s">
        <v>102</v>
      </c>
      <c r="F470">
        <v>88484</v>
      </c>
      <c r="H470" t="str">
        <f t="shared" si="28"/>
        <v>저가</v>
      </c>
      <c r="I470">
        <v>1416571705</v>
      </c>
      <c r="J470">
        <v>641399834</v>
      </c>
      <c r="K470">
        <v>1092804566</v>
      </c>
      <c r="L470">
        <v>67</v>
      </c>
      <c r="M470">
        <v>249</v>
      </c>
      <c r="N470">
        <v>66</v>
      </c>
      <c r="O470">
        <v>2.6549509602058272</v>
      </c>
      <c r="P470">
        <v>3.0431473787194099</v>
      </c>
      <c r="Q470">
        <v>1.2085626311527859</v>
      </c>
      <c r="R470">
        <v>0.30122053069199622</v>
      </c>
      <c r="S470">
        <v>61.467889908256879</v>
      </c>
      <c r="T470">
        <f t="shared" si="29"/>
        <v>-11.456649728790305</v>
      </c>
      <c r="U470">
        <f t="shared" si="30"/>
        <v>-1.8551771231389875</v>
      </c>
      <c r="V470">
        <f t="shared" si="31"/>
        <v>21.113697201271403</v>
      </c>
    </row>
    <row r="471" spans="1:22" x14ac:dyDescent="0.3">
      <c r="A471">
        <v>2022</v>
      </c>
      <c r="B471">
        <v>2</v>
      </c>
      <c r="C471">
        <v>11230705</v>
      </c>
      <c r="D471" t="s">
        <v>95</v>
      </c>
      <c r="E471" t="s">
        <v>103</v>
      </c>
      <c r="F471">
        <v>102843</v>
      </c>
      <c r="H471" t="str">
        <f t="shared" si="28"/>
        <v>중가</v>
      </c>
      <c r="I471">
        <v>723327762</v>
      </c>
      <c r="J471">
        <v>2916304470</v>
      </c>
      <c r="K471">
        <v>562724620</v>
      </c>
      <c r="L471">
        <v>32</v>
      </c>
      <c r="M471">
        <v>159</v>
      </c>
      <c r="N471">
        <v>33</v>
      </c>
      <c r="O471">
        <v>2.442125112226079</v>
      </c>
      <c r="P471">
        <v>2.7962121148653538</v>
      </c>
      <c r="Q471">
        <v>-0.75197110951861623</v>
      </c>
      <c r="R471">
        <v>3.3297962672504178E-2</v>
      </c>
      <c r="S471">
        <v>26.666666666666671</v>
      </c>
      <c r="T471">
        <f t="shared" si="29"/>
        <v>-5.0143366167838934</v>
      </c>
      <c r="U471">
        <f t="shared" si="30"/>
        <v>-9.9535335067990394E-2</v>
      </c>
      <c r="V471">
        <f t="shared" si="31"/>
        <v>23.334953259698686</v>
      </c>
    </row>
    <row r="472" spans="1:22" x14ac:dyDescent="0.3">
      <c r="A472">
        <v>2022</v>
      </c>
      <c r="B472">
        <v>2</v>
      </c>
      <c r="C472">
        <v>11230710</v>
      </c>
      <c r="D472" t="s">
        <v>95</v>
      </c>
      <c r="E472" t="s">
        <v>104</v>
      </c>
      <c r="F472">
        <v>102687</v>
      </c>
      <c r="H472" t="str">
        <f t="shared" si="28"/>
        <v>중가</v>
      </c>
      <c r="I472">
        <v>3968787004</v>
      </c>
      <c r="J472">
        <v>700751667</v>
      </c>
      <c r="K472">
        <v>2664984688</v>
      </c>
      <c r="L472">
        <v>75</v>
      </c>
      <c r="M472">
        <v>146</v>
      </c>
      <c r="N472">
        <v>75</v>
      </c>
      <c r="O472">
        <v>5.7258313616819763</v>
      </c>
      <c r="P472">
        <v>6.6061951447732774</v>
      </c>
      <c r="Q472">
        <v>4.6636140745705852</v>
      </c>
      <c r="R472">
        <v>0.77338085935991285</v>
      </c>
      <c r="S472">
        <v>98.684210526315795</v>
      </c>
      <c r="T472">
        <f t="shared" si="29"/>
        <v>-18.346039467591908</v>
      </c>
      <c r="U472">
        <f t="shared" si="30"/>
        <v>-2.0460380960189504</v>
      </c>
      <c r="V472">
        <f t="shared" si="31"/>
        <v>20.87221793414097</v>
      </c>
    </row>
    <row r="473" spans="1:22" x14ac:dyDescent="0.3">
      <c r="A473">
        <v>2022</v>
      </c>
      <c r="B473">
        <v>2</v>
      </c>
      <c r="C473">
        <v>11230720</v>
      </c>
      <c r="D473" t="s">
        <v>95</v>
      </c>
      <c r="E473" t="s">
        <v>105</v>
      </c>
      <c r="F473">
        <v>114367</v>
      </c>
      <c r="H473" t="str">
        <f t="shared" si="28"/>
        <v>고가</v>
      </c>
      <c r="I473">
        <v>631728215</v>
      </c>
      <c r="J473">
        <v>244218403</v>
      </c>
      <c r="K473">
        <v>417865094</v>
      </c>
      <c r="L473">
        <v>23</v>
      </c>
      <c r="M473">
        <v>74</v>
      </c>
      <c r="N473">
        <v>23</v>
      </c>
      <c r="O473">
        <v>2.6684507992723989</v>
      </c>
      <c r="P473">
        <v>3.0588108253991031</v>
      </c>
      <c r="Q473">
        <v>1.5867346900962249</v>
      </c>
      <c r="R473">
        <v>0.35290075790943071</v>
      </c>
      <c r="S473">
        <v>36.507936507936513</v>
      </c>
      <c r="T473">
        <f t="shared" si="29"/>
        <v>-6.8361272273345381</v>
      </c>
      <c r="U473">
        <f t="shared" si="30"/>
        <v>-0.45085260391892357</v>
      </c>
      <c r="V473">
        <f t="shared" si="31"/>
        <v>22.890463035572335</v>
      </c>
    </row>
    <row r="474" spans="1:22" x14ac:dyDescent="0.3">
      <c r="A474">
        <v>2022</v>
      </c>
      <c r="B474">
        <v>2</v>
      </c>
      <c r="C474">
        <v>11230730</v>
      </c>
      <c r="D474" t="s">
        <v>95</v>
      </c>
      <c r="E474" t="s">
        <v>106</v>
      </c>
      <c r="F474">
        <v>80105</v>
      </c>
      <c r="H474" t="str">
        <f t="shared" si="28"/>
        <v>저가</v>
      </c>
      <c r="I474">
        <v>237438679</v>
      </c>
      <c r="J474">
        <v>402878560</v>
      </c>
      <c r="K474">
        <v>174970788</v>
      </c>
      <c r="L474">
        <v>10</v>
      </c>
      <c r="M474">
        <v>50</v>
      </c>
      <c r="N474">
        <v>10</v>
      </c>
      <c r="O474">
        <v>3.293436794762429</v>
      </c>
      <c r="P474">
        <v>3.783962789629058</v>
      </c>
      <c r="Q474">
        <v>-0.41064454013139839</v>
      </c>
      <c r="R474">
        <v>7.9942959953800227E-2</v>
      </c>
      <c r="S474">
        <v>9.5238095238095237</v>
      </c>
      <c r="T474">
        <f t="shared" si="29"/>
        <v>-1.8408949080827681</v>
      </c>
      <c r="U474">
        <f t="shared" si="30"/>
        <v>1.3557015143804585</v>
      </c>
      <c r="V474">
        <f t="shared" si="31"/>
        <v>25.176133898168018</v>
      </c>
    </row>
    <row r="475" spans="1:22" x14ac:dyDescent="0.3">
      <c r="A475">
        <v>2022</v>
      </c>
      <c r="B475">
        <v>2</v>
      </c>
      <c r="C475">
        <v>11230740</v>
      </c>
      <c r="D475" t="s">
        <v>95</v>
      </c>
      <c r="E475" t="s">
        <v>107</v>
      </c>
      <c r="F475">
        <v>92315</v>
      </c>
      <c r="H475" t="str">
        <f t="shared" si="28"/>
        <v>저가</v>
      </c>
      <c r="I475">
        <v>2153980153</v>
      </c>
      <c r="J475">
        <v>199225786</v>
      </c>
      <c r="K475">
        <v>1267995989</v>
      </c>
      <c r="L475">
        <v>37</v>
      </c>
      <c r="M475">
        <v>115</v>
      </c>
      <c r="N475">
        <v>37</v>
      </c>
      <c r="O475">
        <v>7.0068882282054572</v>
      </c>
      <c r="P475">
        <v>8.0925658950832986</v>
      </c>
      <c r="Q475">
        <v>9.8117538208633288</v>
      </c>
      <c r="R475">
        <v>1.4769152044906491</v>
      </c>
      <c r="S475">
        <v>35.576923076923073</v>
      </c>
      <c r="T475">
        <f t="shared" si="29"/>
        <v>-6.663780410889764</v>
      </c>
      <c r="U475">
        <f t="shared" si="30"/>
        <v>2.3425318651728499</v>
      </c>
      <c r="V475">
        <f t="shared" si="31"/>
        <v>26.424681813939593</v>
      </c>
    </row>
    <row r="476" spans="1:22" x14ac:dyDescent="0.3">
      <c r="A476">
        <v>2022</v>
      </c>
      <c r="B476">
        <v>2</v>
      </c>
      <c r="C476">
        <v>11230750</v>
      </c>
      <c r="D476" t="s">
        <v>95</v>
      </c>
      <c r="E476" t="s">
        <v>108</v>
      </c>
      <c r="F476">
        <v>89992</v>
      </c>
      <c r="H476" t="str">
        <f t="shared" si="28"/>
        <v>저가</v>
      </c>
      <c r="I476">
        <v>90614369</v>
      </c>
      <c r="J476">
        <v>359313424</v>
      </c>
      <c r="K476">
        <v>73727606</v>
      </c>
      <c r="L476">
        <v>17</v>
      </c>
      <c r="M476">
        <v>39</v>
      </c>
      <c r="N476">
        <v>17</v>
      </c>
      <c r="O476">
        <v>0.65811491885698481</v>
      </c>
      <c r="P476">
        <v>0.72628013996801011</v>
      </c>
      <c r="Q476">
        <v>-0.74781245857377154</v>
      </c>
      <c r="R476">
        <v>3.3866275483207413E-2</v>
      </c>
      <c r="S476">
        <v>24.637681159420289</v>
      </c>
      <c r="T476">
        <f t="shared" si="29"/>
        <v>-4.6387360280728895</v>
      </c>
      <c r="U476">
        <f t="shared" si="30"/>
        <v>-1.0217074833412203</v>
      </c>
      <c r="V476">
        <f t="shared" si="31"/>
        <v>22.168211567183231</v>
      </c>
    </row>
    <row r="477" spans="1:22" x14ac:dyDescent="0.3">
      <c r="A477">
        <v>2022</v>
      </c>
      <c r="B477">
        <v>2</v>
      </c>
      <c r="C477">
        <v>11260520</v>
      </c>
      <c r="D477" t="s">
        <v>110</v>
      </c>
      <c r="E477" t="s">
        <v>109</v>
      </c>
      <c r="F477">
        <v>67860</v>
      </c>
      <c r="H477" t="str">
        <f t="shared" si="28"/>
        <v>저가</v>
      </c>
      <c r="I477">
        <v>236965790</v>
      </c>
      <c r="J477">
        <v>280265168</v>
      </c>
      <c r="K477">
        <v>221483541</v>
      </c>
      <c r="L477">
        <v>36</v>
      </c>
      <c r="M477">
        <v>163</v>
      </c>
      <c r="N477">
        <v>35</v>
      </c>
      <c r="O477">
        <v>1.0777717286497619</v>
      </c>
      <c r="P477">
        <v>1.213194986252055</v>
      </c>
      <c r="Q477">
        <v>-0.15449432517422221</v>
      </c>
      <c r="R477">
        <v>0.1149479292467894</v>
      </c>
      <c r="S477">
        <v>49.315068493150683</v>
      </c>
      <c r="T477">
        <f t="shared" si="29"/>
        <v>-9.2069506246264741</v>
      </c>
      <c r="U477">
        <f t="shared" si="30"/>
        <v>-2.1324981084125567</v>
      </c>
      <c r="V477">
        <f t="shared" si="31"/>
        <v>20.762827836658722</v>
      </c>
    </row>
    <row r="478" spans="1:22" x14ac:dyDescent="0.3">
      <c r="A478">
        <v>2022</v>
      </c>
      <c r="B478">
        <v>2</v>
      </c>
      <c r="C478">
        <v>11260540</v>
      </c>
      <c r="D478" t="s">
        <v>110</v>
      </c>
      <c r="E478" t="s">
        <v>111</v>
      </c>
      <c r="F478">
        <v>71319</v>
      </c>
      <c r="H478" t="str">
        <f t="shared" si="28"/>
        <v>저가</v>
      </c>
      <c r="I478">
        <v>277157059</v>
      </c>
      <c r="J478">
        <v>1396702409</v>
      </c>
      <c r="K478">
        <v>213730657</v>
      </c>
      <c r="L478">
        <v>22</v>
      </c>
      <c r="M478">
        <v>49</v>
      </c>
      <c r="N478">
        <v>24</v>
      </c>
      <c r="O478">
        <v>1.9627071695657909</v>
      </c>
      <c r="P478">
        <v>2.2399582702738279</v>
      </c>
      <c r="Q478">
        <v>-0.80156326987476401</v>
      </c>
      <c r="R478">
        <v>2.6520798535709801E-2</v>
      </c>
      <c r="S478">
        <v>20</v>
      </c>
      <c r="T478">
        <f t="shared" si="29"/>
        <v>-3.7802203967334549</v>
      </c>
      <c r="U478">
        <f t="shared" si="30"/>
        <v>-8.7828241759806414E-3</v>
      </c>
      <c r="V478">
        <f t="shared" si="31"/>
        <v>23.449774270457294</v>
      </c>
    </row>
    <row r="479" spans="1:22" x14ac:dyDescent="0.3">
      <c r="A479">
        <v>2022</v>
      </c>
      <c r="B479">
        <v>2</v>
      </c>
      <c r="C479">
        <v>11260565</v>
      </c>
      <c r="D479" t="s">
        <v>110</v>
      </c>
      <c r="E479" t="s">
        <v>112</v>
      </c>
      <c r="F479">
        <v>96630</v>
      </c>
      <c r="H479" t="str">
        <f t="shared" si="28"/>
        <v>중가</v>
      </c>
      <c r="I479">
        <v>281069645</v>
      </c>
      <c r="J479">
        <v>348560820</v>
      </c>
      <c r="K479">
        <v>258317099</v>
      </c>
      <c r="L479">
        <v>70</v>
      </c>
      <c r="M479">
        <v>208</v>
      </c>
      <c r="N479">
        <v>66</v>
      </c>
      <c r="O479">
        <v>0.46170163888108617</v>
      </c>
      <c r="P479">
        <v>0.49838787229616099</v>
      </c>
      <c r="Q479">
        <v>-0.19362811632127791</v>
      </c>
      <c r="R479">
        <v>0.10959998465244281</v>
      </c>
      <c r="S479">
        <v>69.306930693069305</v>
      </c>
      <c r="T479">
        <f t="shared" si="29"/>
        <v>-12.907792836116393</v>
      </c>
      <c r="U479">
        <f t="shared" si="30"/>
        <v>-3.6012239177563483</v>
      </c>
      <c r="V479">
        <f t="shared" si="31"/>
        <v>18.904580827308383</v>
      </c>
    </row>
    <row r="480" spans="1:22" x14ac:dyDescent="0.3">
      <c r="A480">
        <v>2022</v>
      </c>
      <c r="B480">
        <v>2</v>
      </c>
      <c r="C480">
        <v>11260570</v>
      </c>
      <c r="D480" t="s">
        <v>110</v>
      </c>
      <c r="E480" t="s">
        <v>113</v>
      </c>
      <c r="F480">
        <v>103389</v>
      </c>
      <c r="H480" t="str">
        <f t="shared" si="28"/>
        <v>중가</v>
      </c>
      <c r="I480">
        <v>724050730</v>
      </c>
      <c r="J480">
        <v>1880804835</v>
      </c>
      <c r="K480">
        <v>599486048</v>
      </c>
      <c r="L480">
        <v>30</v>
      </c>
      <c r="M480">
        <v>108</v>
      </c>
      <c r="N480">
        <v>30</v>
      </c>
      <c r="O480">
        <v>2.5937666196310731</v>
      </c>
      <c r="P480">
        <v>2.9721570764277399</v>
      </c>
      <c r="Q480">
        <v>-0.61503143945288719</v>
      </c>
      <c r="R480">
        <v>5.2011860478306561E-2</v>
      </c>
      <c r="S480">
        <v>34.482758620689658</v>
      </c>
      <c r="T480">
        <f t="shared" si="29"/>
        <v>-6.461231495463716</v>
      </c>
      <c r="U480">
        <f t="shared" si="30"/>
        <v>-0.44188853832958341</v>
      </c>
      <c r="V480">
        <f t="shared" si="31"/>
        <v>22.901804463609508</v>
      </c>
    </row>
    <row r="481" spans="1:22" x14ac:dyDescent="0.3">
      <c r="A481">
        <v>2022</v>
      </c>
      <c r="B481">
        <v>2</v>
      </c>
      <c r="C481">
        <v>11260575</v>
      </c>
      <c r="D481" t="s">
        <v>110</v>
      </c>
      <c r="E481" t="s">
        <v>114</v>
      </c>
      <c r="F481">
        <v>108308</v>
      </c>
      <c r="H481" t="str">
        <f t="shared" si="28"/>
        <v>중가</v>
      </c>
      <c r="I481">
        <v>886005308</v>
      </c>
      <c r="J481">
        <v>111458937</v>
      </c>
      <c r="K481">
        <v>571148096</v>
      </c>
      <c r="L481">
        <v>85</v>
      </c>
      <c r="M481">
        <v>204</v>
      </c>
      <c r="N481">
        <v>87</v>
      </c>
      <c r="O481">
        <v>1.0693364047001279</v>
      </c>
      <c r="P481">
        <v>1.20340774017753</v>
      </c>
      <c r="Q481">
        <v>6.9491634484186759</v>
      </c>
      <c r="R481">
        <v>1.085719405171941</v>
      </c>
      <c r="S481">
        <v>50.898203592814383</v>
      </c>
      <c r="T481">
        <f t="shared" si="29"/>
        <v>-9.5000165303803943</v>
      </c>
      <c r="U481">
        <f t="shared" si="30"/>
        <v>-2.0311572079909648</v>
      </c>
      <c r="V481">
        <f t="shared" si="31"/>
        <v>20.891045386820402</v>
      </c>
    </row>
    <row r="482" spans="1:22" x14ac:dyDescent="0.3">
      <c r="A482">
        <v>2022</v>
      </c>
      <c r="B482">
        <v>2</v>
      </c>
      <c r="C482">
        <v>11260580</v>
      </c>
      <c r="D482" t="s">
        <v>110</v>
      </c>
      <c r="E482" t="s">
        <v>115</v>
      </c>
      <c r="F482">
        <v>86825</v>
      </c>
      <c r="H482" t="str">
        <f t="shared" si="28"/>
        <v>저가</v>
      </c>
      <c r="I482">
        <v>433220054</v>
      </c>
      <c r="J482">
        <v>2478004264</v>
      </c>
      <c r="K482">
        <v>322586710</v>
      </c>
      <c r="L482">
        <v>13</v>
      </c>
      <c r="M482">
        <v>52</v>
      </c>
      <c r="N482">
        <v>14</v>
      </c>
      <c r="O482">
        <v>4.264596031412041</v>
      </c>
      <c r="P482">
        <v>4.9107688830749776</v>
      </c>
      <c r="Q482">
        <v>-0.82517380607703428</v>
      </c>
      <c r="R482">
        <v>2.329423050456584E-2</v>
      </c>
      <c r="S482">
        <v>15.294117647058821</v>
      </c>
      <c r="T482">
        <f t="shared" si="29"/>
        <v>-2.9090795355213812</v>
      </c>
      <c r="U482">
        <f t="shared" si="30"/>
        <v>1.5873194269819879</v>
      </c>
      <c r="V482">
        <f t="shared" si="31"/>
        <v>25.469179264883579</v>
      </c>
    </row>
    <row r="483" spans="1:22" x14ac:dyDescent="0.3">
      <c r="A483">
        <v>2022</v>
      </c>
      <c r="B483">
        <v>2</v>
      </c>
      <c r="C483">
        <v>11260590</v>
      </c>
      <c r="D483" t="s">
        <v>110</v>
      </c>
      <c r="E483" t="s">
        <v>116</v>
      </c>
      <c r="F483">
        <v>86606</v>
      </c>
      <c r="H483" t="str">
        <f t="shared" si="28"/>
        <v>저가</v>
      </c>
      <c r="I483">
        <v>1135606454</v>
      </c>
      <c r="J483">
        <v>103261124</v>
      </c>
      <c r="K483">
        <v>759525600</v>
      </c>
      <c r="L483">
        <v>113</v>
      </c>
      <c r="M483">
        <v>277</v>
      </c>
      <c r="N483">
        <v>108</v>
      </c>
      <c r="O483">
        <v>1.2893146532275339</v>
      </c>
      <c r="P483">
        <v>1.458641713672314</v>
      </c>
      <c r="Q483">
        <v>9.9974248779240487</v>
      </c>
      <c r="R483">
        <v>1.5022886348900499</v>
      </c>
      <c r="S483">
        <v>166.1764705882353</v>
      </c>
      <c r="T483">
        <f t="shared" si="29"/>
        <v>-30.840033398133482</v>
      </c>
      <c r="U483">
        <f t="shared" si="30"/>
        <v>-8.2222314356258774</v>
      </c>
      <c r="V483">
        <f t="shared" si="31"/>
        <v>13.058034558673642</v>
      </c>
    </row>
    <row r="484" spans="1:22" x14ac:dyDescent="0.3">
      <c r="A484">
        <v>2022</v>
      </c>
      <c r="B484">
        <v>2</v>
      </c>
      <c r="C484">
        <v>11260600</v>
      </c>
      <c r="D484" t="s">
        <v>110</v>
      </c>
      <c r="E484" t="s">
        <v>117</v>
      </c>
      <c r="F484">
        <v>80918</v>
      </c>
      <c r="H484" t="str">
        <f t="shared" si="28"/>
        <v>저가</v>
      </c>
      <c r="I484">
        <v>51239678</v>
      </c>
      <c r="J484">
        <v>1050725155</v>
      </c>
      <c r="K484">
        <v>39809229</v>
      </c>
      <c r="L484">
        <v>10</v>
      </c>
      <c r="M484">
        <v>40</v>
      </c>
      <c r="N484">
        <v>9</v>
      </c>
      <c r="O484">
        <v>0.70358851622081064</v>
      </c>
      <c r="P484">
        <v>0.77904175172720747</v>
      </c>
      <c r="Q484">
        <v>-0.95123398563728112</v>
      </c>
      <c r="R484">
        <v>6.0671018241824663E-3</v>
      </c>
      <c r="S484">
        <v>14.705882352941179</v>
      </c>
      <c r="T484">
        <f t="shared" si="29"/>
        <v>-2.800186927869873</v>
      </c>
      <c r="U484">
        <f t="shared" si="30"/>
        <v>-0.44932178213252161</v>
      </c>
      <c r="V484">
        <f t="shared" si="31"/>
        <v>22.892399847050921</v>
      </c>
    </row>
    <row r="485" spans="1:22" x14ac:dyDescent="0.3">
      <c r="A485">
        <v>2022</v>
      </c>
      <c r="B485">
        <v>2</v>
      </c>
      <c r="C485">
        <v>11260610</v>
      </c>
      <c r="D485" t="s">
        <v>110</v>
      </c>
      <c r="E485" t="s">
        <v>118</v>
      </c>
      <c r="F485">
        <v>73786</v>
      </c>
      <c r="H485" t="str">
        <f t="shared" si="28"/>
        <v>저가</v>
      </c>
      <c r="I485">
        <v>267040959</v>
      </c>
      <c r="J485">
        <v>444090511</v>
      </c>
      <c r="K485">
        <v>197852745</v>
      </c>
      <c r="L485">
        <v>65</v>
      </c>
      <c r="M485">
        <v>197</v>
      </c>
      <c r="N485">
        <v>64</v>
      </c>
      <c r="O485">
        <v>0.61865431354846689</v>
      </c>
      <c r="P485">
        <v>0.68049521733668183</v>
      </c>
      <c r="Q485">
        <v>-0.39867898010547681</v>
      </c>
      <c r="R485">
        <v>8.157814913898527E-2</v>
      </c>
      <c r="S485">
        <v>66.326530612244895</v>
      </c>
      <c r="T485">
        <f t="shared" si="29"/>
        <v>-12.356068823818637</v>
      </c>
      <c r="U485">
        <f t="shared" si="30"/>
        <v>-3.350257408649453</v>
      </c>
      <c r="V485">
        <f t="shared" si="31"/>
        <v>19.222106237448312</v>
      </c>
    </row>
    <row r="486" spans="1:22" x14ac:dyDescent="0.3">
      <c r="A486">
        <v>2022</v>
      </c>
      <c r="B486">
        <v>2</v>
      </c>
      <c r="C486">
        <v>11260620</v>
      </c>
      <c r="D486" t="s">
        <v>110</v>
      </c>
      <c r="E486" t="s">
        <v>119</v>
      </c>
      <c r="F486">
        <v>100167</v>
      </c>
      <c r="H486" t="str">
        <f t="shared" si="28"/>
        <v>중가</v>
      </c>
      <c r="I486">
        <v>1012962496</v>
      </c>
      <c r="J486">
        <v>602433606</v>
      </c>
      <c r="K486">
        <v>819439448</v>
      </c>
      <c r="L486">
        <v>32</v>
      </c>
      <c r="M486">
        <v>113</v>
      </c>
      <c r="N486">
        <v>32</v>
      </c>
      <c r="O486">
        <v>3.511366906155609</v>
      </c>
      <c r="P486">
        <v>4.0368203728101166</v>
      </c>
      <c r="Q486">
        <v>0.68145084522392996</v>
      </c>
      <c r="R486">
        <v>0.2291865022079794</v>
      </c>
      <c r="S486">
        <v>26.666666666666671</v>
      </c>
      <c r="T486">
        <f t="shared" si="29"/>
        <v>-5.0143366167838934</v>
      </c>
      <c r="U486">
        <f t="shared" si="30"/>
        <v>0.55994650181148597</v>
      </c>
      <c r="V486">
        <f t="shared" si="31"/>
        <v>24.16933646676555</v>
      </c>
    </row>
    <row r="487" spans="1:22" x14ac:dyDescent="0.3">
      <c r="A487">
        <v>2022</v>
      </c>
      <c r="B487">
        <v>2</v>
      </c>
      <c r="C487">
        <v>11260630</v>
      </c>
      <c r="D487" t="s">
        <v>110</v>
      </c>
      <c r="E487" t="s">
        <v>120</v>
      </c>
      <c r="F487">
        <v>59016</v>
      </c>
      <c r="H487" t="str">
        <f t="shared" si="28"/>
        <v>저가</v>
      </c>
      <c r="I487">
        <v>202563722</v>
      </c>
      <c r="J487">
        <v>1543765541</v>
      </c>
      <c r="K487">
        <v>148910410</v>
      </c>
      <c r="L487">
        <v>51</v>
      </c>
      <c r="M487">
        <v>117</v>
      </c>
      <c r="N487">
        <v>49</v>
      </c>
      <c r="O487">
        <v>0.74778924101082</v>
      </c>
      <c r="P487">
        <v>0.8303264887183649</v>
      </c>
      <c r="Q487">
        <v>-0.86878595445990725</v>
      </c>
      <c r="R487">
        <v>1.7334282685669881E-2</v>
      </c>
      <c r="S487">
        <v>72.857142857142861</v>
      </c>
      <c r="T487">
        <f t="shared" si="29"/>
        <v>-13.564998998561924</v>
      </c>
      <c r="U487">
        <f t="shared" si="30"/>
        <v>-3.6508695986722604</v>
      </c>
      <c r="V487">
        <f t="shared" si="31"/>
        <v>18.841768600885828</v>
      </c>
    </row>
    <row r="488" spans="1:22" x14ac:dyDescent="0.3">
      <c r="A488">
        <v>2022</v>
      </c>
      <c r="B488">
        <v>2</v>
      </c>
      <c r="C488">
        <v>11260655</v>
      </c>
      <c r="D488" t="s">
        <v>110</v>
      </c>
      <c r="E488" t="s">
        <v>121</v>
      </c>
      <c r="F488">
        <v>87276</v>
      </c>
      <c r="H488" t="str">
        <f t="shared" si="28"/>
        <v>저가</v>
      </c>
      <c r="I488">
        <v>743997946</v>
      </c>
      <c r="J488">
        <v>209970206</v>
      </c>
      <c r="K488">
        <v>560984557</v>
      </c>
      <c r="L488">
        <v>85</v>
      </c>
      <c r="M488">
        <v>235</v>
      </c>
      <c r="N488">
        <v>82</v>
      </c>
      <c r="O488">
        <v>1.1143342209089819</v>
      </c>
      <c r="P488">
        <v>1.2556173177446639</v>
      </c>
      <c r="Q488">
        <v>2.5433500789154819</v>
      </c>
      <c r="R488">
        <v>0.48362987838437249</v>
      </c>
      <c r="S488">
        <v>29.513888888888889</v>
      </c>
      <c r="T488">
        <f t="shared" si="29"/>
        <v>-5.5414070857637672</v>
      </c>
      <c r="U488">
        <f t="shared" si="30"/>
        <v>-0.93788749117992365</v>
      </c>
      <c r="V488">
        <f t="shared" si="31"/>
        <v>22.274261483897831</v>
      </c>
    </row>
    <row r="489" spans="1:22" x14ac:dyDescent="0.3">
      <c r="A489">
        <v>2022</v>
      </c>
      <c r="B489">
        <v>2</v>
      </c>
      <c r="C489">
        <v>11260660</v>
      </c>
      <c r="D489" t="s">
        <v>110</v>
      </c>
      <c r="E489" t="s">
        <v>122</v>
      </c>
      <c r="F489">
        <v>73096</v>
      </c>
      <c r="H489" t="str">
        <f t="shared" si="28"/>
        <v>저가</v>
      </c>
      <c r="I489">
        <v>145517954</v>
      </c>
      <c r="J489">
        <v>646791188</v>
      </c>
      <c r="K489">
        <v>117789971</v>
      </c>
      <c r="L489">
        <v>16</v>
      </c>
      <c r="M489">
        <v>56</v>
      </c>
      <c r="N489">
        <v>16</v>
      </c>
      <c r="O489">
        <v>1.382485152706334</v>
      </c>
      <c r="P489">
        <v>1.5667445690848809</v>
      </c>
      <c r="Q489">
        <v>-0.77501555880813888</v>
      </c>
      <c r="R489">
        <v>3.0148754931693011E-2</v>
      </c>
      <c r="S489">
        <v>16.161616161616159</v>
      </c>
      <c r="T489">
        <f t="shared" si="29"/>
        <v>-3.0696686336741115</v>
      </c>
      <c r="U489">
        <f t="shared" si="30"/>
        <v>-0.13149855457345427</v>
      </c>
      <c r="V489">
        <f t="shared" si="31"/>
        <v>23.294513065431403</v>
      </c>
    </row>
    <row r="490" spans="1:22" x14ac:dyDescent="0.3">
      <c r="A490">
        <v>2022</v>
      </c>
      <c r="B490">
        <v>2</v>
      </c>
      <c r="C490">
        <v>11260680</v>
      </c>
      <c r="D490" t="s">
        <v>110</v>
      </c>
      <c r="E490" t="s">
        <v>123</v>
      </c>
      <c r="F490">
        <v>109849</v>
      </c>
      <c r="H490" t="str">
        <f t="shared" si="28"/>
        <v>중가</v>
      </c>
      <c r="I490">
        <v>1219703843</v>
      </c>
      <c r="J490">
        <v>221205015</v>
      </c>
      <c r="K490">
        <v>914362076</v>
      </c>
      <c r="L490">
        <v>30</v>
      </c>
      <c r="M490">
        <v>137</v>
      </c>
      <c r="N490">
        <v>28</v>
      </c>
      <c r="O490">
        <v>4.1123921389732638</v>
      </c>
      <c r="P490">
        <v>4.7341714035124376</v>
      </c>
      <c r="Q490">
        <v>4.513906829824812</v>
      </c>
      <c r="R490">
        <v>0.75292217067155887</v>
      </c>
      <c r="S490">
        <v>11.85770750988142</v>
      </c>
      <c r="T490">
        <f t="shared" si="29"/>
        <v>-2.2729401121659252</v>
      </c>
      <c r="U490">
        <f t="shared" si="30"/>
        <v>1.8357881022407532</v>
      </c>
      <c r="V490">
        <f t="shared" si="31"/>
        <v>25.783544389932434</v>
      </c>
    </row>
    <row r="491" spans="1:22" x14ac:dyDescent="0.3">
      <c r="A491">
        <v>2022</v>
      </c>
      <c r="B491">
        <v>2</v>
      </c>
      <c r="C491">
        <v>11260690</v>
      </c>
      <c r="D491" t="s">
        <v>110</v>
      </c>
      <c r="E491" t="s">
        <v>124</v>
      </c>
      <c r="F491">
        <v>135636</v>
      </c>
      <c r="H491" t="str">
        <f t="shared" si="28"/>
        <v>고가</v>
      </c>
      <c r="I491">
        <v>306062519</v>
      </c>
      <c r="J491">
        <v>255623479</v>
      </c>
      <c r="K491">
        <v>246653897</v>
      </c>
      <c r="L491">
        <v>10</v>
      </c>
      <c r="M491">
        <v>46</v>
      </c>
      <c r="N491">
        <v>10</v>
      </c>
      <c r="O491">
        <v>2.507221280158332</v>
      </c>
      <c r="P491">
        <v>2.871741189725511</v>
      </c>
      <c r="Q491">
        <v>0.19731771196181869</v>
      </c>
      <c r="R491">
        <v>0.16302584930205821</v>
      </c>
      <c r="S491">
        <v>10.1010101010101</v>
      </c>
      <c r="T491">
        <f t="shared" si="29"/>
        <v>-1.9477447972646242</v>
      </c>
      <c r="U491">
        <f t="shared" si="30"/>
        <v>0.88415232554377998</v>
      </c>
      <c r="V491">
        <f t="shared" si="31"/>
        <v>24.579525011510789</v>
      </c>
    </row>
    <row r="492" spans="1:22" x14ac:dyDescent="0.3">
      <c r="A492">
        <v>2022</v>
      </c>
      <c r="B492">
        <v>2</v>
      </c>
      <c r="C492">
        <v>11290525</v>
      </c>
      <c r="D492" t="s">
        <v>126</v>
      </c>
      <c r="E492" t="s">
        <v>125</v>
      </c>
      <c r="F492">
        <v>105381</v>
      </c>
      <c r="H492" t="str">
        <f t="shared" si="28"/>
        <v>중가</v>
      </c>
      <c r="I492">
        <v>1479746866</v>
      </c>
      <c r="J492">
        <v>1286898198</v>
      </c>
      <c r="K492">
        <v>1086867726</v>
      </c>
      <c r="L492">
        <v>13</v>
      </c>
      <c r="M492">
        <v>86</v>
      </c>
      <c r="N492">
        <v>13</v>
      </c>
      <c r="O492">
        <v>12.001602861152501</v>
      </c>
      <c r="P492">
        <v>13.887779152637689</v>
      </c>
      <c r="Q492">
        <v>0.1498554184780978</v>
      </c>
      <c r="R492">
        <v>0.156539748455919</v>
      </c>
      <c r="S492">
        <v>4.5454545454545459</v>
      </c>
      <c r="T492">
        <f t="shared" si="29"/>
        <v>-0.91931461388925961</v>
      </c>
      <c r="U492">
        <f t="shared" si="30"/>
        <v>6.6994031418432503</v>
      </c>
      <c r="V492">
        <f t="shared" si="31"/>
        <v>31.937040191855214</v>
      </c>
    </row>
    <row r="493" spans="1:22" x14ac:dyDescent="0.3">
      <c r="A493">
        <v>2022</v>
      </c>
      <c r="B493">
        <v>2</v>
      </c>
      <c r="C493">
        <v>11290555</v>
      </c>
      <c r="D493" t="s">
        <v>126</v>
      </c>
      <c r="E493" t="s">
        <v>127</v>
      </c>
      <c r="F493">
        <v>100657</v>
      </c>
      <c r="H493" t="str">
        <f t="shared" si="28"/>
        <v>중가</v>
      </c>
      <c r="I493">
        <v>929666594</v>
      </c>
      <c r="J493">
        <v>2651144082</v>
      </c>
      <c r="K493">
        <v>640248522</v>
      </c>
      <c r="L493">
        <v>68</v>
      </c>
      <c r="M493">
        <v>196</v>
      </c>
      <c r="N493">
        <v>69</v>
      </c>
      <c r="O493">
        <v>1.50914795999434</v>
      </c>
      <c r="P493">
        <v>1.7137075157150079</v>
      </c>
      <c r="Q493">
        <v>-0.6493338101418209</v>
      </c>
      <c r="R493">
        <v>4.7324168012994362E-2</v>
      </c>
      <c r="S493">
        <v>73.91304347826086</v>
      </c>
      <c r="T493">
        <f t="shared" si="29"/>
        <v>-13.760464611054383</v>
      </c>
      <c r="U493">
        <f t="shared" si="30"/>
        <v>-3.2618207918562119</v>
      </c>
      <c r="V493">
        <f t="shared" si="31"/>
        <v>19.333997155159167</v>
      </c>
    </row>
    <row r="494" spans="1:22" x14ac:dyDescent="0.3">
      <c r="A494">
        <v>2022</v>
      </c>
      <c r="B494">
        <v>2</v>
      </c>
      <c r="C494">
        <v>11290575</v>
      </c>
      <c r="D494" t="s">
        <v>126</v>
      </c>
      <c r="E494" t="s">
        <v>128</v>
      </c>
      <c r="F494">
        <v>127516</v>
      </c>
      <c r="H494" t="str">
        <f t="shared" si="28"/>
        <v>고가</v>
      </c>
      <c r="I494">
        <v>7388762501</v>
      </c>
      <c r="J494">
        <v>41031462</v>
      </c>
      <c r="K494">
        <v>6364323786</v>
      </c>
      <c r="L494">
        <v>99</v>
      </c>
      <c r="M494">
        <v>207</v>
      </c>
      <c r="N494">
        <v>99</v>
      </c>
      <c r="O494">
        <v>6.5032331155450338</v>
      </c>
      <c r="P494">
        <v>7.5081904100713457</v>
      </c>
      <c r="Q494">
        <v>179.07553571939499</v>
      </c>
      <c r="R494">
        <v>24.608160629226589</v>
      </c>
      <c r="S494">
        <v>135.61643835616439</v>
      </c>
      <c r="T494">
        <f t="shared" si="29"/>
        <v>-25.182838678704051</v>
      </c>
      <c r="U494">
        <f t="shared" si="30"/>
        <v>1.1208757272697749</v>
      </c>
      <c r="V494">
        <f t="shared" si="31"/>
        <v>24.879029895609687</v>
      </c>
    </row>
    <row r="495" spans="1:22" x14ac:dyDescent="0.3">
      <c r="A495">
        <v>2022</v>
      </c>
      <c r="B495">
        <v>2</v>
      </c>
      <c r="C495">
        <v>11290580</v>
      </c>
      <c r="D495" t="s">
        <v>126</v>
      </c>
      <c r="E495" t="s">
        <v>129</v>
      </c>
      <c r="F495">
        <v>214069</v>
      </c>
      <c r="H495" t="str">
        <f t="shared" si="28"/>
        <v>최고가</v>
      </c>
      <c r="I495">
        <v>33384052</v>
      </c>
      <c r="J495">
        <v>2646529227</v>
      </c>
      <c r="K495">
        <v>30468867</v>
      </c>
      <c r="L495">
        <v>4</v>
      </c>
      <c r="M495">
        <v>11</v>
      </c>
      <c r="N495">
        <v>4</v>
      </c>
      <c r="O495">
        <v>0.43319433349890818</v>
      </c>
      <c r="P495">
        <v>0.46531172556333511</v>
      </c>
      <c r="Q495">
        <v>-0.98738572328640295</v>
      </c>
      <c r="R495">
        <v>1.126678617794463E-3</v>
      </c>
      <c r="S495">
        <v>8.1632653061224492</v>
      </c>
      <c r="T495">
        <f t="shared" si="29"/>
        <v>-1.5890344550112503</v>
      </c>
      <c r="U495">
        <f t="shared" si="30"/>
        <v>-0.24382913799814862</v>
      </c>
      <c r="V495">
        <f t="shared" si="31"/>
        <v>23.152391255234043</v>
      </c>
    </row>
    <row r="496" spans="1:22" x14ac:dyDescent="0.3">
      <c r="A496">
        <v>2022</v>
      </c>
      <c r="B496">
        <v>2</v>
      </c>
      <c r="C496">
        <v>11290600</v>
      </c>
      <c r="D496" t="s">
        <v>126</v>
      </c>
      <c r="E496" t="s">
        <v>130</v>
      </c>
      <c r="F496">
        <v>126182</v>
      </c>
      <c r="H496" t="str">
        <f t="shared" si="28"/>
        <v>고가</v>
      </c>
      <c r="I496">
        <v>4369771389</v>
      </c>
      <c r="J496">
        <v>511888578</v>
      </c>
      <c r="K496">
        <v>3252536147</v>
      </c>
      <c r="L496">
        <v>68</v>
      </c>
      <c r="M496">
        <v>139</v>
      </c>
      <c r="N496">
        <v>68</v>
      </c>
      <c r="O496">
        <v>5.6586116311608414</v>
      </c>
      <c r="P496">
        <v>6.5282021657718969</v>
      </c>
      <c r="Q496">
        <v>7.5365674812927743</v>
      </c>
      <c r="R496">
        <v>1.165992849942517</v>
      </c>
      <c r="S496">
        <v>51.127819548872168</v>
      </c>
      <c r="T496">
        <f t="shared" si="29"/>
        <v>-9.5425224467433889</v>
      </c>
      <c r="U496">
        <f t="shared" si="30"/>
        <v>0.6345429188514351</v>
      </c>
      <c r="V496">
        <f t="shared" si="31"/>
        <v>24.263716621312348</v>
      </c>
    </row>
    <row r="497" spans="1:22" x14ac:dyDescent="0.3">
      <c r="A497">
        <v>2022</v>
      </c>
      <c r="B497">
        <v>2</v>
      </c>
      <c r="C497">
        <v>11290610</v>
      </c>
      <c r="D497" t="s">
        <v>126</v>
      </c>
      <c r="E497" t="s">
        <v>131</v>
      </c>
      <c r="F497">
        <v>93423</v>
      </c>
      <c r="H497" t="str">
        <f t="shared" si="28"/>
        <v>저가</v>
      </c>
      <c r="I497">
        <v>350636864</v>
      </c>
      <c r="J497">
        <v>44661914</v>
      </c>
      <c r="K497">
        <v>295507953</v>
      </c>
      <c r="L497">
        <v>17</v>
      </c>
      <c r="M497">
        <v>90</v>
      </c>
      <c r="N497">
        <v>17</v>
      </c>
      <c r="O497">
        <v>2.4530835117158798</v>
      </c>
      <c r="P497">
        <v>2.808926807629974</v>
      </c>
      <c r="Q497">
        <v>6.8509144055044304</v>
      </c>
      <c r="R497">
        <v>1.0722928900669131</v>
      </c>
      <c r="S497">
        <v>30.357142857142851</v>
      </c>
      <c r="T497">
        <f t="shared" si="29"/>
        <v>-5.6975080957403845</v>
      </c>
      <c r="U497">
        <f t="shared" si="30"/>
        <v>-9.0330446893745808E-2</v>
      </c>
      <c r="V497">
        <f t="shared" si="31"/>
        <v>23.346599378948703</v>
      </c>
    </row>
    <row r="498" spans="1:22" x14ac:dyDescent="0.3">
      <c r="A498">
        <v>2022</v>
      </c>
      <c r="B498">
        <v>2</v>
      </c>
      <c r="C498">
        <v>11290620</v>
      </c>
      <c r="D498" t="s">
        <v>126</v>
      </c>
      <c r="E498" t="s">
        <v>132</v>
      </c>
      <c r="F498">
        <v>100005</v>
      </c>
      <c r="H498" t="str">
        <f t="shared" si="28"/>
        <v>중가</v>
      </c>
      <c r="I498">
        <v>185567369</v>
      </c>
      <c r="J498">
        <v>128978678</v>
      </c>
      <c r="K498">
        <v>126325519</v>
      </c>
      <c r="L498">
        <v>4</v>
      </c>
      <c r="M498">
        <v>54</v>
      </c>
      <c r="N498">
        <v>4</v>
      </c>
      <c r="O498">
        <v>5.154391419317923</v>
      </c>
      <c r="P498">
        <v>5.9431710136167943</v>
      </c>
      <c r="Q498">
        <v>0.43874454194669288</v>
      </c>
      <c r="R498">
        <v>0.19601875064136459</v>
      </c>
      <c r="S498">
        <v>9.0909090909090917</v>
      </c>
      <c r="T498">
        <f t="shared" si="29"/>
        <v>-1.7607574911963764</v>
      </c>
      <c r="U498">
        <f t="shared" si="30"/>
        <v>2.482562009577757</v>
      </c>
      <c r="V498">
        <f t="shared" si="31"/>
        <v>26.601849393758702</v>
      </c>
    </row>
    <row r="499" spans="1:22" x14ac:dyDescent="0.3">
      <c r="A499">
        <v>2022</v>
      </c>
      <c r="B499">
        <v>2</v>
      </c>
      <c r="C499">
        <v>11290630</v>
      </c>
      <c r="D499" t="s">
        <v>126</v>
      </c>
      <c r="E499" t="s">
        <v>133</v>
      </c>
      <c r="F499">
        <v>81847</v>
      </c>
      <c r="H499" t="str">
        <f t="shared" si="28"/>
        <v>저가</v>
      </c>
      <c r="I499">
        <v>369097570</v>
      </c>
      <c r="J499">
        <v>229053491</v>
      </c>
      <c r="K499">
        <v>313725224</v>
      </c>
      <c r="L499">
        <v>13</v>
      </c>
      <c r="M499">
        <v>50</v>
      </c>
      <c r="N499">
        <v>13</v>
      </c>
      <c r="O499">
        <v>3.854362512334093</v>
      </c>
      <c r="P499">
        <v>4.4347875902156142</v>
      </c>
      <c r="Q499">
        <v>0.61140338175417719</v>
      </c>
      <c r="R499">
        <v>0.2196139577999241</v>
      </c>
      <c r="S499">
        <v>11.111111111111111</v>
      </c>
      <c r="T499">
        <f t="shared" si="29"/>
        <v>-2.1347321033328726</v>
      </c>
      <c r="U499">
        <f t="shared" si="30"/>
        <v>1.6208969556679302</v>
      </c>
      <c r="V499">
        <f t="shared" si="31"/>
        <v>25.511661899739639</v>
      </c>
    </row>
    <row r="500" spans="1:22" x14ac:dyDescent="0.3">
      <c r="A500">
        <v>2022</v>
      </c>
      <c r="B500">
        <v>2</v>
      </c>
      <c r="C500">
        <v>11290640</v>
      </c>
      <c r="D500" t="s">
        <v>126</v>
      </c>
      <c r="E500" t="s">
        <v>134</v>
      </c>
      <c r="F500">
        <v>55510</v>
      </c>
      <c r="H500" t="str">
        <f t="shared" si="28"/>
        <v>저가</v>
      </c>
      <c r="I500">
        <v>427922474</v>
      </c>
      <c r="J500">
        <v>136522210</v>
      </c>
      <c r="K500">
        <v>210173440</v>
      </c>
      <c r="L500">
        <v>20</v>
      </c>
      <c r="M500">
        <v>57</v>
      </c>
      <c r="N500">
        <v>20</v>
      </c>
      <c r="O500">
        <v>4.2827365839988794</v>
      </c>
      <c r="P500">
        <v>4.9318168064452426</v>
      </c>
      <c r="Q500">
        <v>2.1344531706599241</v>
      </c>
      <c r="R500">
        <v>0.42775085552320907</v>
      </c>
      <c r="S500">
        <v>5.3908355795148246</v>
      </c>
      <c r="T500">
        <f t="shared" si="29"/>
        <v>-1.07580938082778</v>
      </c>
      <c r="U500">
        <f t="shared" si="30"/>
        <v>2.2287157600789294</v>
      </c>
      <c r="V500">
        <f t="shared" si="31"/>
        <v>26.280680506438109</v>
      </c>
    </row>
    <row r="501" spans="1:22" x14ac:dyDescent="0.3">
      <c r="A501">
        <v>2022</v>
      </c>
      <c r="B501">
        <v>2</v>
      </c>
      <c r="C501">
        <v>11290650</v>
      </c>
      <c r="D501" t="s">
        <v>126</v>
      </c>
      <c r="E501" t="s">
        <v>135</v>
      </c>
      <c r="F501">
        <v>88570</v>
      </c>
      <c r="H501" t="str">
        <f t="shared" si="28"/>
        <v>저가</v>
      </c>
      <c r="I501">
        <v>374745682</v>
      </c>
      <c r="J501">
        <v>335519176</v>
      </c>
      <c r="K501">
        <v>260203731</v>
      </c>
      <c r="L501">
        <v>18</v>
      </c>
      <c r="M501">
        <v>76</v>
      </c>
      <c r="N501">
        <v>19</v>
      </c>
      <c r="O501">
        <v>2.6117702953791171</v>
      </c>
      <c r="P501">
        <v>2.9930461858258099</v>
      </c>
      <c r="Q501">
        <v>0.1169128586558045</v>
      </c>
      <c r="R501">
        <v>0.1520378849880136</v>
      </c>
      <c r="S501">
        <v>5.7507987220447294</v>
      </c>
      <c r="T501">
        <f t="shared" si="29"/>
        <v>-1.1424448337502526</v>
      </c>
      <c r="U501">
        <f t="shared" si="30"/>
        <v>1.1841972197854318</v>
      </c>
      <c r="V501">
        <f t="shared" si="31"/>
        <v>24.959144899612635</v>
      </c>
    </row>
    <row r="502" spans="1:22" x14ac:dyDescent="0.3">
      <c r="A502">
        <v>2022</v>
      </c>
      <c r="B502">
        <v>2</v>
      </c>
      <c r="C502">
        <v>11290660</v>
      </c>
      <c r="D502" t="s">
        <v>126</v>
      </c>
      <c r="E502" t="s">
        <v>136</v>
      </c>
      <c r="F502">
        <v>199311</v>
      </c>
      <c r="H502" t="str">
        <f t="shared" si="28"/>
        <v>최고가</v>
      </c>
      <c r="I502">
        <v>184822025</v>
      </c>
      <c r="J502">
        <v>90467962</v>
      </c>
      <c r="K502">
        <v>145458298</v>
      </c>
      <c r="L502">
        <v>23</v>
      </c>
      <c r="M502">
        <v>48</v>
      </c>
      <c r="N502">
        <v>23</v>
      </c>
      <c r="O502">
        <v>0.44797328002698772</v>
      </c>
      <c r="P502">
        <v>0.48245928115885439</v>
      </c>
      <c r="Q502">
        <v>1.0429555492805289</v>
      </c>
      <c r="R502">
        <v>0.27858900248262469</v>
      </c>
      <c r="S502">
        <v>29.11392405063291</v>
      </c>
      <c r="T502">
        <f t="shared" si="29"/>
        <v>-5.4673666216125332</v>
      </c>
      <c r="U502">
        <f t="shared" si="30"/>
        <v>-1.3432625454078075</v>
      </c>
      <c r="V502">
        <f t="shared" si="31"/>
        <v>21.761376793377718</v>
      </c>
    </row>
    <row r="503" spans="1:22" x14ac:dyDescent="0.3">
      <c r="A503">
        <v>2022</v>
      </c>
      <c r="B503">
        <v>2</v>
      </c>
      <c r="C503">
        <v>11290685</v>
      </c>
      <c r="D503" t="s">
        <v>126</v>
      </c>
      <c r="E503" t="s">
        <v>137</v>
      </c>
      <c r="F503">
        <v>92266</v>
      </c>
      <c r="H503" t="str">
        <f t="shared" si="28"/>
        <v>저가</v>
      </c>
      <c r="I503">
        <v>812499707</v>
      </c>
      <c r="J503">
        <v>773438472</v>
      </c>
      <c r="K503">
        <v>530436826</v>
      </c>
      <c r="L503">
        <v>12</v>
      </c>
      <c r="M503">
        <v>78</v>
      </c>
      <c r="N503">
        <v>11</v>
      </c>
      <c r="O503">
        <v>8.1537570016963841</v>
      </c>
      <c r="P503">
        <v>9.4232423419353193</v>
      </c>
      <c r="Q503">
        <v>5.0503351480555778E-2</v>
      </c>
      <c r="R503">
        <v>0.1429624963149228</v>
      </c>
      <c r="S503">
        <v>20.68965517241379</v>
      </c>
      <c r="T503">
        <f t="shared" si="29"/>
        <v>-3.907887591911086</v>
      </c>
      <c r="U503">
        <f t="shared" si="30"/>
        <v>3.5678473926573187</v>
      </c>
      <c r="V503">
        <f t="shared" si="31"/>
        <v>27.97496362962843</v>
      </c>
    </row>
    <row r="504" spans="1:22" x14ac:dyDescent="0.3">
      <c r="A504">
        <v>2022</v>
      </c>
      <c r="B504">
        <v>2</v>
      </c>
      <c r="C504">
        <v>11290705</v>
      </c>
      <c r="D504" t="s">
        <v>126</v>
      </c>
      <c r="E504" t="s">
        <v>138</v>
      </c>
      <c r="F504">
        <v>114409</v>
      </c>
      <c r="H504" t="str">
        <f t="shared" si="28"/>
        <v>고가</v>
      </c>
      <c r="I504">
        <v>1403015183</v>
      </c>
      <c r="J504">
        <v>65407141</v>
      </c>
      <c r="K504">
        <v>936897129</v>
      </c>
      <c r="L504">
        <v>30</v>
      </c>
      <c r="M504">
        <v>160</v>
      </c>
      <c r="N504">
        <v>30</v>
      </c>
      <c r="O504">
        <v>4.5419088792224649</v>
      </c>
      <c r="P504">
        <v>5.2325264228391459</v>
      </c>
      <c r="Q504">
        <v>20.45048937393549</v>
      </c>
      <c r="R504">
        <v>2.93078324599818</v>
      </c>
      <c r="S504">
        <v>20.547945205479451</v>
      </c>
      <c r="T504">
        <f t="shared" si="29"/>
        <v>-3.8816546066006143</v>
      </c>
      <c r="U504">
        <f t="shared" si="30"/>
        <v>2.0379234786390246</v>
      </c>
      <c r="V504">
        <f t="shared" si="31"/>
        <v>26.039288148424571</v>
      </c>
    </row>
    <row r="505" spans="1:22" x14ac:dyDescent="0.3">
      <c r="A505">
        <v>2022</v>
      </c>
      <c r="B505">
        <v>2</v>
      </c>
      <c r="C505">
        <v>11290715</v>
      </c>
      <c r="D505" t="s">
        <v>126</v>
      </c>
      <c r="E505" t="s">
        <v>139</v>
      </c>
      <c r="F505">
        <v>82241</v>
      </c>
      <c r="H505" t="str">
        <f t="shared" si="28"/>
        <v>저가</v>
      </c>
      <c r="I505">
        <v>496824169</v>
      </c>
      <c r="J505">
        <v>564215928</v>
      </c>
      <c r="K505">
        <v>445463052</v>
      </c>
      <c r="L505">
        <v>8</v>
      </c>
      <c r="M505">
        <v>83</v>
      </c>
      <c r="N505">
        <v>8</v>
      </c>
      <c r="O505">
        <v>8.3903839697420448</v>
      </c>
      <c r="P505">
        <v>9.6977933109271142</v>
      </c>
      <c r="Q505">
        <v>-0.1194432054388936</v>
      </c>
      <c r="R505">
        <v>0.11973794423945761</v>
      </c>
      <c r="S505">
        <v>9.8765432098765427</v>
      </c>
      <c r="T505">
        <f t="shared" si="29"/>
        <v>-1.9061920625827913</v>
      </c>
      <c r="U505">
        <f t="shared" si="30"/>
        <v>4.3009866255366118</v>
      </c>
      <c r="V505">
        <f t="shared" si="31"/>
        <v>28.902538932158194</v>
      </c>
    </row>
    <row r="506" spans="1:22" x14ac:dyDescent="0.3">
      <c r="A506">
        <v>2022</v>
      </c>
      <c r="B506">
        <v>2</v>
      </c>
      <c r="C506">
        <v>11290725</v>
      </c>
      <c r="D506" t="s">
        <v>126</v>
      </c>
      <c r="E506" t="s">
        <v>140</v>
      </c>
      <c r="F506">
        <v>98819</v>
      </c>
      <c r="H506" t="str">
        <f t="shared" si="28"/>
        <v>중가</v>
      </c>
      <c r="I506">
        <v>995511914</v>
      </c>
      <c r="J506">
        <v>487403747</v>
      </c>
      <c r="K506">
        <v>650812794</v>
      </c>
      <c r="L506">
        <v>31</v>
      </c>
      <c r="M506">
        <v>136</v>
      </c>
      <c r="N506">
        <v>33</v>
      </c>
      <c r="O506">
        <v>3.6107864488933301</v>
      </c>
      <c r="P506">
        <v>4.1521738002778408</v>
      </c>
      <c r="Q506">
        <v>1.042478992267575</v>
      </c>
      <c r="R506">
        <v>0.2785238771669673</v>
      </c>
      <c r="S506">
        <v>22.794117647058819</v>
      </c>
      <c r="T506">
        <f t="shared" si="29"/>
        <v>-4.2974602830781228</v>
      </c>
      <c r="U506">
        <f t="shared" si="30"/>
        <v>0.84255359064887703</v>
      </c>
      <c r="V506">
        <f t="shared" si="31"/>
        <v>24.526893864009029</v>
      </c>
    </row>
    <row r="507" spans="1:22" x14ac:dyDescent="0.3">
      <c r="A507">
        <v>2022</v>
      </c>
      <c r="B507">
        <v>2</v>
      </c>
      <c r="C507">
        <v>11290760</v>
      </c>
      <c r="D507" t="s">
        <v>126</v>
      </c>
      <c r="E507" t="s">
        <v>141</v>
      </c>
      <c r="F507">
        <v>63814</v>
      </c>
      <c r="H507" t="str">
        <f t="shared" si="28"/>
        <v>저가</v>
      </c>
      <c r="I507">
        <v>158612092</v>
      </c>
      <c r="J507">
        <v>229652742</v>
      </c>
      <c r="K507">
        <v>156415855</v>
      </c>
      <c r="L507">
        <v>31</v>
      </c>
      <c r="M507">
        <v>68</v>
      </c>
      <c r="N507">
        <v>28</v>
      </c>
      <c r="O507">
        <v>0.89087366700692527</v>
      </c>
      <c r="P507">
        <v>0.99634293278354491</v>
      </c>
      <c r="Q507">
        <v>-0.30933943736670039</v>
      </c>
      <c r="R507">
        <v>9.3787110004949784E-2</v>
      </c>
      <c r="S507">
        <v>44.285714285714292</v>
      </c>
      <c r="T507">
        <f t="shared" si="29"/>
        <v>-8.2759294840600504</v>
      </c>
      <c r="U507">
        <f t="shared" si="30"/>
        <v>-1.9658499568252523</v>
      </c>
      <c r="V507">
        <f t="shared" si="31"/>
        <v>20.973672793103812</v>
      </c>
    </row>
    <row r="508" spans="1:22" x14ac:dyDescent="0.3">
      <c r="A508">
        <v>2022</v>
      </c>
      <c r="B508">
        <v>2</v>
      </c>
      <c r="C508">
        <v>11290770</v>
      </c>
      <c r="D508" t="s">
        <v>126</v>
      </c>
      <c r="E508" t="s">
        <v>142</v>
      </c>
      <c r="F508">
        <v>67688</v>
      </c>
      <c r="H508" t="str">
        <f t="shared" si="28"/>
        <v>저가</v>
      </c>
      <c r="I508">
        <v>62969470</v>
      </c>
      <c r="J508">
        <v>129456642</v>
      </c>
      <c r="K508">
        <v>40956635</v>
      </c>
      <c r="L508">
        <v>39</v>
      </c>
      <c r="M508">
        <v>81</v>
      </c>
      <c r="N508">
        <v>39</v>
      </c>
      <c r="O508">
        <v>0.26503988806021661</v>
      </c>
      <c r="P508">
        <v>0.27020731157041189</v>
      </c>
      <c r="Q508">
        <v>-0.5135864098807692</v>
      </c>
      <c r="R508">
        <v>6.5875132643399378E-2</v>
      </c>
      <c r="S508">
        <v>58.208955223880587</v>
      </c>
      <c r="T508">
        <f t="shared" si="29"/>
        <v>-10.853364105679242</v>
      </c>
      <c r="U508">
        <f t="shared" si="30"/>
        <v>-3.107730549389887</v>
      </c>
      <c r="V508">
        <f t="shared" si="31"/>
        <v>19.528953715744873</v>
      </c>
    </row>
    <row r="509" spans="1:22" x14ac:dyDescent="0.3">
      <c r="A509">
        <v>2022</v>
      </c>
      <c r="B509">
        <v>2</v>
      </c>
      <c r="C509">
        <v>11290780</v>
      </c>
      <c r="D509" t="s">
        <v>126</v>
      </c>
      <c r="E509" t="s">
        <v>143</v>
      </c>
      <c r="F509">
        <v>122056</v>
      </c>
      <c r="H509" t="str">
        <f t="shared" si="28"/>
        <v>고가</v>
      </c>
      <c r="I509">
        <v>90825312</v>
      </c>
      <c r="J509">
        <v>1299894098</v>
      </c>
      <c r="K509">
        <v>74154431</v>
      </c>
      <c r="L509">
        <v>4</v>
      </c>
      <c r="M509">
        <v>30</v>
      </c>
      <c r="N509">
        <v>6</v>
      </c>
      <c r="O509">
        <v>2.0670227873544378</v>
      </c>
      <c r="P509">
        <v>2.360992462535989</v>
      </c>
      <c r="Q509">
        <v>-0.93012868345218069</v>
      </c>
      <c r="R509">
        <v>8.9513096513443892E-3</v>
      </c>
      <c r="S509">
        <v>6.1538461538461533</v>
      </c>
      <c r="T509">
        <f t="shared" si="29"/>
        <v>-1.2170559397056242</v>
      </c>
      <c r="U509">
        <f t="shared" si="30"/>
        <v>0.81716971128657634</v>
      </c>
      <c r="V509">
        <f t="shared" si="31"/>
        <v>24.494777918602058</v>
      </c>
    </row>
    <row r="510" spans="1:22" x14ac:dyDescent="0.3">
      <c r="A510">
        <v>2022</v>
      </c>
      <c r="B510">
        <v>2</v>
      </c>
      <c r="C510">
        <v>11290810</v>
      </c>
      <c r="D510" t="s">
        <v>126</v>
      </c>
      <c r="E510" t="s">
        <v>144</v>
      </c>
      <c r="F510">
        <v>97495</v>
      </c>
      <c r="H510" t="str">
        <f t="shared" si="28"/>
        <v>중가</v>
      </c>
      <c r="I510">
        <v>750395176</v>
      </c>
      <c r="J510">
        <v>206070669</v>
      </c>
      <c r="K510">
        <v>486264237</v>
      </c>
      <c r="L510">
        <v>59</v>
      </c>
      <c r="M510">
        <v>185</v>
      </c>
      <c r="N510">
        <v>59</v>
      </c>
      <c r="O510">
        <v>1.449483142165096</v>
      </c>
      <c r="P510">
        <v>1.6444802687742579</v>
      </c>
      <c r="Q510">
        <v>2.6414458187642409</v>
      </c>
      <c r="R510">
        <v>0.49703544340313682</v>
      </c>
      <c r="S510">
        <v>34.104046242774572</v>
      </c>
      <c r="T510">
        <f t="shared" si="29"/>
        <v>-6.3911252322158836</v>
      </c>
      <c r="U510">
        <f t="shared" si="30"/>
        <v>-0.99569034659700861</v>
      </c>
      <c r="V510">
        <f t="shared" si="31"/>
        <v>22.201128716346961</v>
      </c>
    </row>
    <row r="511" spans="1:22" x14ac:dyDescent="0.3">
      <c r="A511">
        <v>2022</v>
      </c>
      <c r="B511">
        <v>2</v>
      </c>
      <c r="C511">
        <v>11305534</v>
      </c>
      <c r="D511" t="s">
        <v>146</v>
      </c>
      <c r="E511" t="s">
        <v>145</v>
      </c>
      <c r="F511">
        <v>102968</v>
      </c>
      <c r="H511" t="str">
        <f t="shared" si="28"/>
        <v>중가</v>
      </c>
      <c r="I511">
        <v>46886530</v>
      </c>
      <c r="J511">
        <v>1459580376</v>
      </c>
      <c r="K511">
        <v>77598229</v>
      </c>
      <c r="L511">
        <v>18</v>
      </c>
      <c r="M511">
        <v>54</v>
      </c>
      <c r="N511">
        <v>18</v>
      </c>
      <c r="O511">
        <v>0.28108055385300101</v>
      </c>
      <c r="P511">
        <v>0.28881880109358699</v>
      </c>
      <c r="Q511">
        <v>-0.96787670568133211</v>
      </c>
      <c r="R511">
        <v>3.792741429086892E-3</v>
      </c>
      <c r="S511">
        <v>19.780219780219781</v>
      </c>
      <c r="T511">
        <f t="shared" si="29"/>
        <v>-3.7395352466219025</v>
      </c>
      <c r="U511">
        <f t="shared" si="30"/>
        <v>-0.97669262515395994</v>
      </c>
      <c r="V511">
        <f t="shared" si="31"/>
        <v>22.225164829031456</v>
      </c>
    </row>
    <row r="512" spans="1:22" x14ac:dyDescent="0.3">
      <c r="A512">
        <v>2022</v>
      </c>
      <c r="B512">
        <v>2</v>
      </c>
      <c r="C512">
        <v>11305535</v>
      </c>
      <c r="D512" t="s">
        <v>146</v>
      </c>
      <c r="E512" t="s">
        <v>147</v>
      </c>
      <c r="F512">
        <v>97590</v>
      </c>
      <c r="H512" t="str">
        <f t="shared" si="28"/>
        <v>중가</v>
      </c>
      <c r="I512">
        <v>653529467</v>
      </c>
      <c r="J512">
        <v>2237504877</v>
      </c>
      <c r="K512">
        <v>504042383</v>
      </c>
      <c r="L512">
        <v>62</v>
      </c>
      <c r="M512">
        <v>164</v>
      </c>
      <c r="N512">
        <v>61</v>
      </c>
      <c r="O512">
        <v>1.200122719181008</v>
      </c>
      <c r="P512">
        <v>1.355155064956937</v>
      </c>
      <c r="Q512">
        <v>-0.7079204279204796</v>
      </c>
      <c r="R512">
        <v>3.931783955191967E-2</v>
      </c>
      <c r="S512">
        <v>66.666666666666657</v>
      </c>
      <c r="T512">
        <f t="shared" si="29"/>
        <v>-12.419033937086516</v>
      </c>
      <c r="U512">
        <f t="shared" si="30"/>
        <v>-3.0402690807371022</v>
      </c>
      <c r="V512">
        <f t="shared" si="31"/>
        <v>19.61430666016302</v>
      </c>
    </row>
    <row r="513" spans="1:22" x14ac:dyDescent="0.3">
      <c r="A513">
        <v>2022</v>
      </c>
      <c r="B513">
        <v>2</v>
      </c>
      <c r="C513">
        <v>11305545</v>
      </c>
      <c r="D513" t="s">
        <v>146</v>
      </c>
      <c r="E513" t="s">
        <v>148</v>
      </c>
      <c r="F513">
        <v>102114</v>
      </c>
      <c r="H513" t="str">
        <f t="shared" si="28"/>
        <v>중가</v>
      </c>
      <c r="I513">
        <v>1345126772</v>
      </c>
      <c r="J513">
        <v>550369720</v>
      </c>
      <c r="K513">
        <v>1084129488</v>
      </c>
      <c r="L513">
        <v>95</v>
      </c>
      <c r="M513">
        <v>231</v>
      </c>
      <c r="N513">
        <v>93</v>
      </c>
      <c r="O513">
        <v>1.5406777587301519</v>
      </c>
      <c r="P513">
        <v>1.7502905682154439</v>
      </c>
      <c r="Q513">
        <v>1.444042110456222</v>
      </c>
      <c r="R513">
        <v>0.33340067913935911</v>
      </c>
      <c r="S513">
        <v>94.059405940594061</v>
      </c>
      <c r="T513">
        <f t="shared" si="29"/>
        <v>-17.489907514521484</v>
      </c>
      <c r="U513">
        <f t="shared" si="30"/>
        <v>-4.3051468344208512</v>
      </c>
      <c r="V513">
        <f t="shared" si="31"/>
        <v>18.013970308732826</v>
      </c>
    </row>
    <row r="514" spans="1:22" x14ac:dyDescent="0.3">
      <c r="A514">
        <v>2022</v>
      </c>
      <c r="B514">
        <v>2</v>
      </c>
      <c r="C514">
        <v>11305555</v>
      </c>
      <c r="D514" t="s">
        <v>146</v>
      </c>
      <c r="E514" t="s">
        <v>149</v>
      </c>
      <c r="F514">
        <v>94410</v>
      </c>
      <c r="H514" t="str">
        <f t="shared" si="28"/>
        <v>저가</v>
      </c>
      <c r="I514">
        <v>397816894</v>
      </c>
      <c r="J514">
        <v>41523427</v>
      </c>
      <c r="K514">
        <v>327100330</v>
      </c>
      <c r="L514">
        <v>51</v>
      </c>
      <c r="M514">
        <v>225</v>
      </c>
      <c r="N514">
        <v>49</v>
      </c>
      <c r="O514">
        <v>0.91802083758805686</v>
      </c>
      <c r="P514">
        <v>1.027840957078886</v>
      </c>
      <c r="Q514">
        <v>8.5805409799147832</v>
      </c>
      <c r="R514">
        <v>1.308660152673718</v>
      </c>
      <c r="S514">
        <v>56.666666666666657</v>
      </c>
      <c r="T514">
        <f t="shared" si="29"/>
        <v>-10.567859607010858</v>
      </c>
      <c r="U514">
        <f t="shared" si="30"/>
        <v>-2.3947053730290708</v>
      </c>
      <c r="V514">
        <f t="shared" si="31"/>
        <v>20.431080506963969</v>
      </c>
    </row>
    <row r="515" spans="1:22" x14ac:dyDescent="0.3">
      <c r="A515">
        <v>2022</v>
      </c>
      <c r="B515">
        <v>2</v>
      </c>
      <c r="C515">
        <v>11305575</v>
      </c>
      <c r="D515" t="s">
        <v>146</v>
      </c>
      <c r="E515" t="s">
        <v>150</v>
      </c>
      <c r="F515">
        <v>118574</v>
      </c>
      <c r="H515" t="str">
        <f t="shared" ref="H515:H578" si="32">IF(F515 &lt; $G$2, "최저가",
 IF(F515 &lt; $G$3, "저가",
 IF(F515 &lt; $G$4, "중가",
 IF(F515 &lt; $G$5, "고가",
 "최고가"))))</f>
        <v>고가</v>
      </c>
      <c r="I515">
        <v>300670713</v>
      </c>
      <c r="J515">
        <v>2031827406</v>
      </c>
      <c r="K515">
        <v>260106974</v>
      </c>
      <c r="L515">
        <v>12</v>
      </c>
      <c r="M515">
        <v>58</v>
      </c>
      <c r="N515">
        <v>12</v>
      </c>
      <c r="O515">
        <v>2.3478908389135338</v>
      </c>
      <c r="P515">
        <v>2.6868749955003102</v>
      </c>
      <c r="Q515">
        <v>-0.85201956026770909</v>
      </c>
      <c r="R515">
        <v>1.9625544139228169E-2</v>
      </c>
      <c r="S515">
        <v>19.35483870967742</v>
      </c>
      <c r="T515">
        <f t="shared" ref="T515:T578" si="33">1-(($S515-(-5.822637658))/(534.375-(-5.822637658))*100)</f>
        <v>-3.6607897947930912</v>
      </c>
      <c r="U515">
        <f t="shared" ref="U515:U578" si="34">(P515*0.5 + R515*0.2 +T515*0.3)</f>
        <v>0.24912566814007331</v>
      </c>
      <c r="V515">
        <f t="shared" ref="V515:V578" si="35" xml:space="preserve"> (U515 - MIN($U$2:$U$4657)) / (MAX($U$2:$U$4657) - MIN($U$2:$U$4657)) * 100</f>
        <v>23.77608274919676</v>
      </c>
    </row>
    <row r="516" spans="1:22" x14ac:dyDescent="0.3">
      <c r="A516">
        <v>2022</v>
      </c>
      <c r="B516">
        <v>2</v>
      </c>
      <c r="C516">
        <v>11305595</v>
      </c>
      <c r="D516" t="s">
        <v>146</v>
      </c>
      <c r="E516" t="s">
        <v>151</v>
      </c>
      <c r="F516">
        <v>100854</v>
      </c>
      <c r="H516" t="str">
        <f t="shared" si="32"/>
        <v>중가</v>
      </c>
      <c r="I516">
        <v>833022158</v>
      </c>
      <c r="J516">
        <v>64741014</v>
      </c>
      <c r="K516">
        <v>550979219</v>
      </c>
      <c r="L516">
        <v>59</v>
      </c>
      <c r="M516">
        <v>163</v>
      </c>
      <c r="N516">
        <v>62</v>
      </c>
      <c r="O516">
        <v>1.5554960225362779</v>
      </c>
      <c r="P516">
        <v>1.767483742435396</v>
      </c>
      <c r="Q516">
        <v>11.866992753619829</v>
      </c>
      <c r="R516">
        <v>1.757779992142398</v>
      </c>
      <c r="S516">
        <v>89.393939393939391</v>
      </c>
      <c r="T516">
        <f t="shared" si="33"/>
        <v>-16.6262483236221</v>
      </c>
      <c r="U516">
        <f t="shared" si="34"/>
        <v>-3.7525766274404528</v>
      </c>
      <c r="V516">
        <f t="shared" si="35"/>
        <v>18.713087821372024</v>
      </c>
    </row>
    <row r="517" spans="1:22" x14ac:dyDescent="0.3">
      <c r="A517">
        <v>2022</v>
      </c>
      <c r="B517">
        <v>2</v>
      </c>
      <c r="C517">
        <v>11305603</v>
      </c>
      <c r="D517" t="s">
        <v>146</v>
      </c>
      <c r="E517" t="s">
        <v>152</v>
      </c>
      <c r="F517">
        <v>106151</v>
      </c>
      <c r="H517" t="str">
        <f t="shared" si="32"/>
        <v>중가</v>
      </c>
      <c r="I517">
        <v>244580844</v>
      </c>
      <c r="J517">
        <v>149417326</v>
      </c>
      <c r="K517">
        <v>127631292</v>
      </c>
      <c r="L517">
        <v>5</v>
      </c>
      <c r="M517">
        <v>30</v>
      </c>
      <c r="N517">
        <v>5</v>
      </c>
      <c r="O517">
        <v>5.1201871547763718</v>
      </c>
      <c r="P517">
        <v>5.9034848609728474</v>
      </c>
      <c r="Q517">
        <v>0.6368974773380699</v>
      </c>
      <c r="R517">
        <v>0.22309792923916691</v>
      </c>
      <c r="S517">
        <v>5.2631578947368416</v>
      </c>
      <c r="T517">
        <f t="shared" si="33"/>
        <v>-1.0521740155693307</v>
      </c>
      <c r="U517">
        <f t="shared" si="34"/>
        <v>2.680709811663458</v>
      </c>
      <c r="V517">
        <f t="shared" si="35"/>
        <v>26.852548032192523</v>
      </c>
    </row>
    <row r="518" spans="1:22" x14ac:dyDescent="0.3">
      <c r="A518">
        <v>2022</v>
      </c>
      <c r="B518">
        <v>2</v>
      </c>
      <c r="C518">
        <v>11305608</v>
      </c>
      <c r="D518" t="s">
        <v>146</v>
      </c>
      <c r="E518" t="s">
        <v>153</v>
      </c>
      <c r="F518">
        <v>78301</v>
      </c>
      <c r="H518" t="str">
        <f t="shared" si="32"/>
        <v>저가</v>
      </c>
      <c r="I518">
        <v>138395674</v>
      </c>
      <c r="J518">
        <v>425294589</v>
      </c>
      <c r="K518">
        <v>142086420</v>
      </c>
      <c r="L518">
        <v>4</v>
      </c>
      <c r="M518">
        <v>40</v>
      </c>
      <c r="N518">
        <v>5</v>
      </c>
      <c r="O518">
        <v>4.9096745607051986</v>
      </c>
      <c r="P518">
        <v>5.6592335942445997</v>
      </c>
      <c r="Q518">
        <v>-0.67458867904853592</v>
      </c>
      <c r="R518">
        <v>4.387288880666685E-2</v>
      </c>
      <c r="S518">
        <v>3.6363636363636358</v>
      </c>
      <c r="T518">
        <f t="shared" si="33"/>
        <v>-0.75102603842783622</v>
      </c>
      <c r="U518">
        <f t="shared" si="34"/>
        <v>2.6130835633552825</v>
      </c>
      <c r="V518">
        <f t="shared" si="35"/>
        <v>26.766986606858552</v>
      </c>
    </row>
    <row r="519" spans="1:22" x14ac:dyDescent="0.3">
      <c r="A519">
        <v>2022</v>
      </c>
      <c r="B519">
        <v>2</v>
      </c>
      <c r="C519">
        <v>11305615</v>
      </c>
      <c r="D519" t="s">
        <v>146</v>
      </c>
      <c r="E519" t="s">
        <v>154</v>
      </c>
      <c r="F519">
        <v>71406</v>
      </c>
      <c r="H519" t="str">
        <f t="shared" si="32"/>
        <v>저가</v>
      </c>
      <c r="I519">
        <v>177022294</v>
      </c>
      <c r="J519">
        <v>307482060</v>
      </c>
      <c r="K519">
        <v>138282474</v>
      </c>
      <c r="L519">
        <v>19</v>
      </c>
      <c r="M519">
        <v>124</v>
      </c>
      <c r="N519">
        <v>21</v>
      </c>
      <c r="O519">
        <v>1.449763456246326</v>
      </c>
      <c r="P519">
        <v>1.6448055085525439</v>
      </c>
      <c r="Q519">
        <v>-0.42428415498452171</v>
      </c>
      <c r="R519">
        <v>7.80789978283669E-2</v>
      </c>
      <c r="S519">
        <v>11.377245508982041</v>
      </c>
      <c r="T519">
        <f t="shared" si="33"/>
        <v>-2.1839982199017527</v>
      </c>
      <c r="U519">
        <f t="shared" si="34"/>
        <v>0.18281908787141954</v>
      </c>
      <c r="V519">
        <f t="shared" si="35"/>
        <v>23.69219098144773</v>
      </c>
    </row>
    <row r="520" spans="1:22" x14ac:dyDescent="0.3">
      <c r="A520">
        <v>2022</v>
      </c>
      <c r="B520">
        <v>2</v>
      </c>
      <c r="C520">
        <v>11305625</v>
      </c>
      <c r="D520" t="s">
        <v>146</v>
      </c>
      <c r="E520" t="s">
        <v>155</v>
      </c>
      <c r="F520">
        <v>96113</v>
      </c>
      <c r="H520" t="str">
        <f t="shared" si="32"/>
        <v>중가</v>
      </c>
      <c r="I520">
        <v>130765219</v>
      </c>
      <c r="J520">
        <v>8588376665</v>
      </c>
      <c r="K520">
        <v>98659391</v>
      </c>
      <c r="L520">
        <v>28</v>
      </c>
      <c r="M520">
        <v>92</v>
      </c>
      <c r="N520">
        <v>28</v>
      </c>
      <c r="O520">
        <v>0.53989533071108919</v>
      </c>
      <c r="P520">
        <v>0.58911359996060275</v>
      </c>
      <c r="Q520">
        <v>-0.98477416348855495</v>
      </c>
      <c r="R520">
        <v>1.4835690874970061E-3</v>
      </c>
      <c r="S520">
        <v>49.122807017543863</v>
      </c>
      <c r="T520">
        <f t="shared" si="33"/>
        <v>-9.1713596737958927</v>
      </c>
      <c r="U520">
        <f t="shared" si="34"/>
        <v>-2.4565543883409671</v>
      </c>
      <c r="V520">
        <f t="shared" si="35"/>
        <v>20.352828496273187</v>
      </c>
    </row>
    <row r="521" spans="1:22" x14ac:dyDescent="0.3">
      <c r="A521">
        <v>2022</v>
      </c>
      <c r="B521">
        <v>2</v>
      </c>
      <c r="C521">
        <v>11305635</v>
      </c>
      <c r="D521" t="s">
        <v>146</v>
      </c>
      <c r="E521" t="s">
        <v>156</v>
      </c>
      <c r="F521">
        <v>102631</v>
      </c>
      <c r="H521" t="str">
        <f t="shared" si="32"/>
        <v>중가</v>
      </c>
      <c r="I521">
        <v>1673811540</v>
      </c>
      <c r="J521">
        <v>698620593</v>
      </c>
      <c r="K521">
        <v>1196518768</v>
      </c>
      <c r="L521">
        <v>201</v>
      </c>
      <c r="M521">
        <v>358</v>
      </c>
      <c r="N521">
        <v>201</v>
      </c>
      <c r="O521">
        <v>0.90154919588027072</v>
      </c>
      <c r="P521">
        <v>1.008729419500948</v>
      </c>
      <c r="Q521">
        <v>1.3958806207133949</v>
      </c>
      <c r="R521">
        <v>0.32681902754935699</v>
      </c>
      <c r="S521">
        <v>279.16666666666669</v>
      </c>
      <c r="T521">
        <f t="shared" si="33"/>
        <v>-51.756488451194215</v>
      </c>
      <c r="U521">
        <f t="shared" si="34"/>
        <v>-14.957218020097917</v>
      </c>
      <c r="V521">
        <f t="shared" si="35"/>
        <v>4.5368602189910794</v>
      </c>
    </row>
    <row r="522" spans="1:22" x14ac:dyDescent="0.3">
      <c r="A522">
        <v>2022</v>
      </c>
      <c r="B522">
        <v>2</v>
      </c>
      <c r="C522">
        <v>11305645</v>
      </c>
      <c r="D522" t="s">
        <v>146</v>
      </c>
      <c r="E522" t="s">
        <v>157</v>
      </c>
      <c r="F522">
        <v>62514</v>
      </c>
      <c r="H522" t="str">
        <f t="shared" si="32"/>
        <v>저가</v>
      </c>
      <c r="I522">
        <v>2085521480</v>
      </c>
      <c r="J522">
        <v>480273654</v>
      </c>
      <c r="K522">
        <v>1323119091</v>
      </c>
      <c r="L522">
        <v>46</v>
      </c>
      <c r="M522">
        <v>184</v>
      </c>
      <c r="N522">
        <v>44</v>
      </c>
      <c r="O522">
        <v>8.0581813635098385</v>
      </c>
      <c r="P522">
        <v>9.3123488782999235</v>
      </c>
      <c r="Q522">
        <v>3.3423607825050512</v>
      </c>
      <c r="R522">
        <v>0.59282106195842676</v>
      </c>
      <c r="S522">
        <v>4.4747081712062258</v>
      </c>
      <c r="T522">
        <f t="shared" si="33"/>
        <v>-0.90621822669381835</v>
      </c>
      <c r="U522">
        <f t="shared" si="34"/>
        <v>4.5028731835335023</v>
      </c>
      <c r="V522">
        <f t="shared" si="35"/>
        <v>29.157967883048197</v>
      </c>
    </row>
    <row r="523" spans="1:22" x14ac:dyDescent="0.3">
      <c r="A523">
        <v>2022</v>
      </c>
      <c r="B523">
        <v>2</v>
      </c>
      <c r="C523">
        <v>11305660</v>
      </c>
      <c r="D523" t="s">
        <v>146</v>
      </c>
      <c r="E523" t="s">
        <v>158</v>
      </c>
      <c r="F523">
        <v>65242</v>
      </c>
      <c r="H523" t="str">
        <f t="shared" si="32"/>
        <v>저가</v>
      </c>
      <c r="I523">
        <v>788897226</v>
      </c>
      <c r="J523">
        <v>451308288</v>
      </c>
      <c r="K523">
        <v>602628178</v>
      </c>
      <c r="L523">
        <v>35</v>
      </c>
      <c r="M523">
        <v>110</v>
      </c>
      <c r="N523">
        <v>35</v>
      </c>
      <c r="O523">
        <v>3.8386861808271329</v>
      </c>
      <c r="P523">
        <v>4.4165988265213496</v>
      </c>
      <c r="Q523">
        <v>0.7480229080127152</v>
      </c>
      <c r="R523">
        <v>0.23828410540180051</v>
      </c>
      <c r="S523">
        <v>10.670731707317071</v>
      </c>
      <c r="T523">
        <f t="shared" si="33"/>
        <v>-2.0532101985531175</v>
      </c>
      <c r="U523">
        <f t="shared" si="34"/>
        <v>1.6399931747750998</v>
      </c>
      <c r="V523">
        <f t="shared" si="35"/>
        <v>25.535822632682471</v>
      </c>
    </row>
    <row r="524" spans="1:22" x14ac:dyDescent="0.3">
      <c r="A524">
        <v>2022</v>
      </c>
      <c r="B524">
        <v>2</v>
      </c>
      <c r="C524">
        <v>11320511</v>
      </c>
      <c r="D524" t="s">
        <v>160</v>
      </c>
      <c r="E524" t="s">
        <v>159</v>
      </c>
      <c r="F524">
        <v>102065</v>
      </c>
      <c r="H524" t="str">
        <f t="shared" si="32"/>
        <v>중가</v>
      </c>
      <c r="I524">
        <v>797569830</v>
      </c>
      <c r="J524">
        <v>135774728</v>
      </c>
      <c r="K524">
        <v>668583790</v>
      </c>
      <c r="L524">
        <v>19</v>
      </c>
      <c r="M524">
        <v>66</v>
      </c>
      <c r="N524">
        <v>17</v>
      </c>
      <c r="O524">
        <v>4.569784992535717</v>
      </c>
      <c r="P524">
        <v>5.2648702168922474</v>
      </c>
      <c r="Q524">
        <v>4.8742141615632626</v>
      </c>
      <c r="R524">
        <v>0.80216104047165604</v>
      </c>
      <c r="S524">
        <v>21.59090909090909</v>
      </c>
      <c r="T524">
        <f t="shared" si="33"/>
        <v>-4.0747254037909464</v>
      </c>
      <c r="U524">
        <f t="shared" si="34"/>
        <v>1.570449695403171</v>
      </c>
      <c r="V524">
        <f t="shared" si="35"/>
        <v>25.447835506875482</v>
      </c>
    </row>
    <row r="525" spans="1:22" x14ac:dyDescent="0.3">
      <c r="A525">
        <v>2022</v>
      </c>
      <c r="B525">
        <v>2</v>
      </c>
      <c r="C525">
        <v>11320512</v>
      </c>
      <c r="D525" t="s">
        <v>160</v>
      </c>
      <c r="E525" t="s">
        <v>161</v>
      </c>
      <c r="F525">
        <v>95211</v>
      </c>
      <c r="H525" t="str">
        <f t="shared" si="32"/>
        <v>저가</v>
      </c>
      <c r="I525">
        <v>126856752</v>
      </c>
      <c r="J525">
        <v>270579878</v>
      </c>
      <c r="K525">
        <v>140528223</v>
      </c>
      <c r="L525">
        <v>18</v>
      </c>
      <c r="M525">
        <v>79</v>
      </c>
      <c r="N525">
        <v>20</v>
      </c>
      <c r="O525">
        <v>0.82245367695998395</v>
      </c>
      <c r="P525">
        <v>0.91695732969297938</v>
      </c>
      <c r="Q525">
        <v>-0.53116708848541949</v>
      </c>
      <c r="R525">
        <v>6.3472592732165739E-2</v>
      </c>
      <c r="S525">
        <v>17.142857142857139</v>
      </c>
      <c r="T525">
        <f t="shared" si="33"/>
        <v>-3.2513134452832668</v>
      </c>
      <c r="U525">
        <f t="shared" si="34"/>
        <v>-0.50422085019205709</v>
      </c>
      <c r="V525">
        <f t="shared" si="35"/>
        <v>22.822940981149102</v>
      </c>
    </row>
    <row r="526" spans="1:22" x14ac:dyDescent="0.3">
      <c r="A526">
        <v>2022</v>
      </c>
      <c r="B526">
        <v>2</v>
      </c>
      <c r="C526">
        <v>11320513</v>
      </c>
      <c r="D526" t="s">
        <v>160</v>
      </c>
      <c r="E526" t="s">
        <v>162</v>
      </c>
      <c r="F526">
        <v>79163</v>
      </c>
      <c r="H526" t="str">
        <f t="shared" si="32"/>
        <v>저가</v>
      </c>
      <c r="I526">
        <v>42427933</v>
      </c>
      <c r="J526">
        <v>869888131</v>
      </c>
      <c r="K526">
        <v>39016614</v>
      </c>
      <c r="L526">
        <v>32</v>
      </c>
      <c r="M526">
        <v>77</v>
      </c>
      <c r="N526">
        <v>33</v>
      </c>
      <c r="O526">
        <v>0.18609604462382121</v>
      </c>
      <c r="P526">
        <v>0.1786112061458747</v>
      </c>
      <c r="Q526">
        <v>-0.95122598931057267</v>
      </c>
      <c r="R526">
        <v>6.0681945859860529E-3</v>
      </c>
      <c r="S526">
        <v>47.761194029850742</v>
      </c>
      <c r="T526">
        <f t="shared" si="33"/>
        <v>-8.9193013727643802</v>
      </c>
      <c r="U526">
        <f t="shared" si="34"/>
        <v>-2.5852711698391793</v>
      </c>
      <c r="V526">
        <f t="shared" si="35"/>
        <v>20.189974699634917</v>
      </c>
    </row>
    <row r="527" spans="1:22" x14ac:dyDescent="0.3">
      <c r="A527">
        <v>2022</v>
      </c>
      <c r="B527">
        <v>2</v>
      </c>
      <c r="C527">
        <v>11320514</v>
      </c>
      <c r="D527" t="s">
        <v>160</v>
      </c>
      <c r="E527" t="s">
        <v>163</v>
      </c>
      <c r="F527">
        <v>157190</v>
      </c>
      <c r="H527" t="str">
        <f t="shared" si="32"/>
        <v>최고가</v>
      </c>
      <c r="I527">
        <v>435256493</v>
      </c>
      <c r="J527">
        <v>930930157</v>
      </c>
      <c r="K527">
        <v>382628493</v>
      </c>
      <c r="L527">
        <v>37</v>
      </c>
      <c r="M527">
        <v>91</v>
      </c>
      <c r="N527">
        <v>36</v>
      </c>
      <c r="O527">
        <v>0.83152653193940806</v>
      </c>
      <c r="P527">
        <v>0.92748428334790789</v>
      </c>
      <c r="Q527">
        <v>-0.53244989462727221</v>
      </c>
      <c r="R527">
        <v>6.3297287044399991E-2</v>
      </c>
      <c r="S527">
        <v>38.94736842105263</v>
      </c>
      <c r="T527">
        <f t="shared" si="33"/>
        <v>-7.2877086010873295</v>
      </c>
      <c r="U527">
        <f t="shared" si="34"/>
        <v>-1.7099109812433646</v>
      </c>
      <c r="V527">
        <f t="shared" si="35"/>
        <v>21.297489419001959</v>
      </c>
    </row>
    <row r="528" spans="1:22" x14ac:dyDescent="0.3">
      <c r="A528">
        <v>2022</v>
      </c>
      <c r="B528">
        <v>2</v>
      </c>
      <c r="C528">
        <v>11320515</v>
      </c>
      <c r="D528" t="s">
        <v>160</v>
      </c>
      <c r="E528" t="s">
        <v>164</v>
      </c>
      <c r="F528">
        <v>107913</v>
      </c>
      <c r="H528" t="str">
        <f t="shared" si="32"/>
        <v>중가</v>
      </c>
      <c r="I528">
        <v>1150995987</v>
      </c>
      <c r="J528">
        <v>764102510</v>
      </c>
      <c r="K528">
        <v>950965819</v>
      </c>
      <c r="L528">
        <v>40</v>
      </c>
      <c r="M528">
        <v>114</v>
      </c>
      <c r="N528">
        <v>40</v>
      </c>
      <c r="O528">
        <v>2.9627672986572522</v>
      </c>
      <c r="P528">
        <v>3.400297177372273</v>
      </c>
      <c r="Q528">
        <v>0.5063371366231999</v>
      </c>
      <c r="R528">
        <v>0.20525581765487519</v>
      </c>
      <c r="S528">
        <v>57.142857142857153</v>
      </c>
      <c r="T528">
        <f t="shared" si="33"/>
        <v>-10.656010765585894</v>
      </c>
      <c r="U528">
        <f t="shared" si="34"/>
        <v>-1.4556034774586561</v>
      </c>
      <c r="V528">
        <f t="shared" si="35"/>
        <v>21.61924188999205</v>
      </c>
    </row>
    <row r="529" spans="1:22" x14ac:dyDescent="0.3">
      <c r="A529">
        <v>2022</v>
      </c>
      <c r="B529">
        <v>2</v>
      </c>
      <c r="C529">
        <v>11320521</v>
      </c>
      <c r="D529" t="s">
        <v>160</v>
      </c>
      <c r="E529" t="s">
        <v>165</v>
      </c>
      <c r="F529">
        <v>98132</v>
      </c>
      <c r="H529" t="str">
        <f t="shared" si="32"/>
        <v>중가</v>
      </c>
      <c r="I529">
        <v>382853185</v>
      </c>
      <c r="J529">
        <v>252055473</v>
      </c>
      <c r="K529">
        <v>528732062</v>
      </c>
      <c r="L529">
        <v>52</v>
      </c>
      <c r="M529">
        <v>230</v>
      </c>
      <c r="N529">
        <v>51</v>
      </c>
      <c r="O529">
        <v>0.83363465649442703</v>
      </c>
      <c r="P529">
        <v>0.9299302752148374</v>
      </c>
      <c r="Q529">
        <v>0.51892430838032233</v>
      </c>
      <c r="R529">
        <v>0.20697595503956301</v>
      </c>
      <c r="S529">
        <v>5.9633027522935773</v>
      </c>
      <c r="T529">
        <f t="shared" si="33"/>
        <v>-1.1817830343336815</v>
      </c>
      <c r="U529">
        <f t="shared" si="34"/>
        <v>0.15182541831522689</v>
      </c>
      <c r="V529">
        <f t="shared" si="35"/>
        <v>23.652977471754372</v>
      </c>
    </row>
    <row r="530" spans="1:22" x14ac:dyDescent="0.3">
      <c r="A530">
        <v>2022</v>
      </c>
      <c r="B530">
        <v>2</v>
      </c>
      <c r="C530">
        <v>11320522</v>
      </c>
      <c r="D530" t="s">
        <v>160</v>
      </c>
      <c r="E530" t="s">
        <v>166</v>
      </c>
      <c r="F530">
        <v>87237</v>
      </c>
      <c r="H530" t="str">
        <f t="shared" si="32"/>
        <v>저가</v>
      </c>
      <c r="I530">
        <v>298980113</v>
      </c>
      <c r="J530">
        <v>40022669</v>
      </c>
      <c r="K530">
        <v>199469809</v>
      </c>
      <c r="L530">
        <v>27</v>
      </c>
      <c r="M530">
        <v>92</v>
      </c>
      <c r="N530">
        <v>26</v>
      </c>
      <c r="O530">
        <v>1.4103772887547099</v>
      </c>
      <c r="P530">
        <v>1.5991069538231031</v>
      </c>
      <c r="Q530">
        <v>6.4702692366668497</v>
      </c>
      <c r="R530">
        <v>1.020274692663051</v>
      </c>
      <c r="S530">
        <v>32.53012048192771</v>
      </c>
      <c r="T530">
        <f t="shared" si="33"/>
        <v>-6.0997641356234338</v>
      </c>
      <c r="U530">
        <f t="shared" si="34"/>
        <v>-0.82632082524286821</v>
      </c>
      <c r="V530">
        <f t="shared" si="35"/>
        <v>22.415416777827986</v>
      </c>
    </row>
    <row r="531" spans="1:22" x14ac:dyDescent="0.3">
      <c r="A531">
        <v>2022</v>
      </c>
      <c r="B531">
        <v>2</v>
      </c>
      <c r="C531">
        <v>11320660</v>
      </c>
      <c r="D531" t="s">
        <v>160</v>
      </c>
      <c r="E531" t="s">
        <v>167</v>
      </c>
      <c r="F531">
        <v>68229</v>
      </c>
      <c r="H531" t="str">
        <f t="shared" si="32"/>
        <v>저가</v>
      </c>
      <c r="I531">
        <v>405876589</v>
      </c>
      <c r="J531">
        <v>291712194</v>
      </c>
      <c r="K531">
        <v>232798433</v>
      </c>
      <c r="L531">
        <v>8</v>
      </c>
      <c r="M531">
        <v>48</v>
      </c>
      <c r="N531">
        <v>8</v>
      </c>
      <c r="O531">
        <v>8.262139042375269</v>
      </c>
      <c r="P531">
        <v>9.5489946791919671</v>
      </c>
      <c r="Q531">
        <v>0.39135969406887389</v>
      </c>
      <c r="R531">
        <v>0.18954323335478601</v>
      </c>
      <c r="S531">
        <v>6.4516129032258069</v>
      </c>
      <c r="T531">
        <f t="shared" si="33"/>
        <v>-1.2721777559857927</v>
      </c>
      <c r="U531">
        <f t="shared" si="34"/>
        <v>4.430752659471203</v>
      </c>
      <c r="V531">
        <f t="shared" si="35"/>
        <v>29.066720253777341</v>
      </c>
    </row>
    <row r="532" spans="1:22" x14ac:dyDescent="0.3">
      <c r="A532">
        <v>2022</v>
      </c>
      <c r="B532">
        <v>2</v>
      </c>
      <c r="C532">
        <v>11320670</v>
      </c>
      <c r="D532" t="s">
        <v>160</v>
      </c>
      <c r="E532" t="s">
        <v>168</v>
      </c>
      <c r="F532">
        <v>95574</v>
      </c>
      <c r="H532" t="str">
        <f t="shared" si="32"/>
        <v>중가</v>
      </c>
      <c r="I532">
        <v>177896030</v>
      </c>
      <c r="J532">
        <v>305710981</v>
      </c>
      <c r="K532">
        <v>237471121</v>
      </c>
      <c r="L532">
        <v>23</v>
      </c>
      <c r="M532">
        <v>95</v>
      </c>
      <c r="N532">
        <v>22</v>
      </c>
      <c r="O532">
        <v>0.89919968936228589</v>
      </c>
      <c r="P532">
        <v>1.0060033595911539</v>
      </c>
      <c r="Q532">
        <v>-0.41809080780124153</v>
      </c>
      <c r="R532">
        <v>7.8925368103745314E-2</v>
      </c>
      <c r="S532">
        <v>42.592592592592588</v>
      </c>
      <c r="T532">
        <f t="shared" si="33"/>
        <v>-7.9625031424599371</v>
      </c>
      <c r="U532">
        <f t="shared" si="34"/>
        <v>-1.8699641893216548</v>
      </c>
      <c r="V532">
        <f t="shared" si="35"/>
        <v>21.09498845295623</v>
      </c>
    </row>
    <row r="533" spans="1:22" x14ac:dyDescent="0.3">
      <c r="A533">
        <v>2022</v>
      </c>
      <c r="B533">
        <v>2</v>
      </c>
      <c r="C533">
        <v>11320680</v>
      </c>
      <c r="D533" t="s">
        <v>160</v>
      </c>
      <c r="E533" t="s">
        <v>169</v>
      </c>
      <c r="F533">
        <v>83488</v>
      </c>
      <c r="H533" t="str">
        <f t="shared" si="32"/>
        <v>저가</v>
      </c>
      <c r="I533">
        <v>398605341</v>
      </c>
      <c r="J533">
        <v>1164887714</v>
      </c>
      <c r="K533">
        <v>306553844</v>
      </c>
      <c r="L533">
        <v>21</v>
      </c>
      <c r="M533">
        <v>74</v>
      </c>
      <c r="N533">
        <v>20</v>
      </c>
      <c r="O533">
        <v>2.5261390478319861</v>
      </c>
      <c r="P533">
        <v>2.8936908917770592</v>
      </c>
      <c r="Q533">
        <v>-0.65781651209002279</v>
      </c>
      <c r="R533">
        <v>4.6164939154771351E-2</v>
      </c>
      <c r="S533">
        <v>42</v>
      </c>
      <c r="T533">
        <f t="shared" si="33"/>
        <v>-7.8528039228998967</v>
      </c>
      <c r="U533">
        <f t="shared" si="34"/>
        <v>-0.89976274315048488</v>
      </c>
      <c r="V533">
        <f t="shared" si="35"/>
        <v>22.322497307464921</v>
      </c>
    </row>
    <row r="534" spans="1:22" x14ac:dyDescent="0.3">
      <c r="A534">
        <v>2022</v>
      </c>
      <c r="B534">
        <v>2</v>
      </c>
      <c r="C534">
        <v>11320690</v>
      </c>
      <c r="D534" t="s">
        <v>160</v>
      </c>
      <c r="E534" t="s">
        <v>170</v>
      </c>
      <c r="F534">
        <v>79528</v>
      </c>
      <c r="H534" t="str">
        <f t="shared" si="32"/>
        <v>저가</v>
      </c>
      <c r="I534">
        <v>1216230048</v>
      </c>
      <c r="J534">
        <v>222542109</v>
      </c>
      <c r="K534">
        <v>954910039</v>
      </c>
      <c r="L534">
        <v>94</v>
      </c>
      <c r="M534">
        <v>248</v>
      </c>
      <c r="N534">
        <v>93</v>
      </c>
      <c r="O534">
        <v>1.807695616905701</v>
      </c>
      <c r="P534">
        <v>2.0601031491976109</v>
      </c>
      <c r="Q534">
        <v>4.4651681583551452</v>
      </c>
      <c r="R534">
        <v>0.74626164259641359</v>
      </c>
      <c r="S534">
        <v>136.231884057971</v>
      </c>
      <c r="T534">
        <f t="shared" si="33"/>
        <v>-25.296768407178035</v>
      </c>
      <c r="U534">
        <f t="shared" si="34"/>
        <v>-6.4097266190353217</v>
      </c>
      <c r="V534">
        <f t="shared" si="35"/>
        <v>15.351234305988834</v>
      </c>
    </row>
    <row r="535" spans="1:22" x14ac:dyDescent="0.3">
      <c r="A535">
        <v>2022</v>
      </c>
      <c r="B535">
        <v>2</v>
      </c>
      <c r="C535">
        <v>11320700</v>
      </c>
      <c r="D535" t="s">
        <v>160</v>
      </c>
      <c r="E535" t="s">
        <v>171</v>
      </c>
      <c r="F535">
        <v>69667</v>
      </c>
      <c r="H535" t="str">
        <f t="shared" si="32"/>
        <v>저가</v>
      </c>
      <c r="I535">
        <v>136228143</v>
      </c>
      <c r="J535">
        <v>29873051</v>
      </c>
      <c r="K535">
        <v>114143650</v>
      </c>
      <c r="L535">
        <v>15</v>
      </c>
      <c r="M535">
        <v>84</v>
      </c>
      <c r="N535">
        <v>15</v>
      </c>
      <c r="O535">
        <v>1.4484581732463799</v>
      </c>
      <c r="P535">
        <v>1.643291028967214</v>
      </c>
      <c r="Q535">
        <v>3.5602353438890462</v>
      </c>
      <c r="R535">
        <v>0.6225953579989173</v>
      </c>
      <c r="S535">
        <v>20.27027027027027</v>
      </c>
      <c r="T535">
        <f t="shared" si="33"/>
        <v>-3.830252135384149</v>
      </c>
      <c r="U535">
        <f t="shared" si="34"/>
        <v>-0.20291105453185421</v>
      </c>
      <c r="V535">
        <f t="shared" si="35"/>
        <v>23.204161235543413</v>
      </c>
    </row>
    <row r="536" spans="1:22" x14ac:dyDescent="0.3">
      <c r="A536">
        <v>2022</v>
      </c>
      <c r="B536">
        <v>2</v>
      </c>
      <c r="C536">
        <v>11320710</v>
      </c>
      <c r="D536" t="s">
        <v>160</v>
      </c>
      <c r="E536" t="s">
        <v>172</v>
      </c>
      <c r="F536">
        <v>88791</v>
      </c>
      <c r="H536" t="str">
        <f t="shared" si="32"/>
        <v>저가</v>
      </c>
      <c r="I536">
        <v>353263484</v>
      </c>
      <c r="J536">
        <v>717570027</v>
      </c>
      <c r="K536">
        <v>222595438</v>
      </c>
      <c r="L536">
        <v>5</v>
      </c>
      <c r="M536">
        <v>45</v>
      </c>
      <c r="N536">
        <v>5</v>
      </c>
      <c r="O536">
        <v>8.8413236076228952</v>
      </c>
      <c r="P536">
        <v>10.22100465729025</v>
      </c>
      <c r="Q536">
        <v>-0.50769476050035744</v>
      </c>
      <c r="R536">
        <v>6.668027350842208E-2</v>
      </c>
      <c r="S536">
        <v>1.9083969465648849</v>
      </c>
      <c r="T536">
        <f t="shared" si="33"/>
        <v>-0.43114928048971124</v>
      </c>
      <c r="U536">
        <f t="shared" si="34"/>
        <v>4.9944935991998962</v>
      </c>
      <c r="V536">
        <f t="shared" si="35"/>
        <v>29.779971092453096</v>
      </c>
    </row>
    <row r="537" spans="1:22" x14ac:dyDescent="0.3">
      <c r="A537">
        <v>2022</v>
      </c>
      <c r="B537">
        <v>2</v>
      </c>
      <c r="C537">
        <v>11350560</v>
      </c>
      <c r="D537" t="s">
        <v>174</v>
      </c>
      <c r="E537" t="s">
        <v>173</v>
      </c>
      <c r="F537">
        <v>83281</v>
      </c>
      <c r="H537" t="str">
        <f t="shared" si="32"/>
        <v>저가</v>
      </c>
      <c r="I537">
        <v>847118172</v>
      </c>
      <c r="J537">
        <v>1550886638</v>
      </c>
      <c r="K537">
        <v>577542335</v>
      </c>
      <c r="L537">
        <v>35</v>
      </c>
      <c r="M537">
        <v>142</v>
      </c>
      <c r="N537">
        <v>35</v>
      </c>
      <c r="O537">
        <v>3.2291447486164171</v>
      </c>
      <c r="P537">
        <v>3.7093667124632179</v>
      </c>
      <c r="Q537">
        <v>-0.45378459569912161</v>
      </c>
      <c r="R537">
        <v>7.4047527382336414E-2</v>
      </c>
      <c r="S537">
        <v>30.172413793103448</v>
      </c>
      <c r="T537">
        <f t="shared" si="33"/>
        <v>-5.66331152560352</v>
      </c>
      <c r="U537">
        <f t="shared" si="34"/>
        <v>0.17049940402702024</v>
      </c>
      <c r="V537">
        <f t="shared" si="35"/>
        <v>23.676603990659963</v>
      </c>
    </row>
    <row r="538" spans="1:22" x14ac:dyDescent="0.3">
      <c r="A538">
        <v>2022</v>
      </c>
      <c r="B538">
        <v>2</v>
      </c>
      <c r="C538">
        <v>11350595</v>
      </c>
      <c r="D538" t="s">
        <v>174</v>
      </c>
      <c r="E538" t="s">
        <v>175</v>
      </c>
      <c r="F538">
        <v>89522</v>
      </c>
      <c r="H538" t="str">
        <f t="shared" si="32"/>
        <v>저가</v>
      </c>
      <c r="I538">
        <v>2988539042</v>
      </c>
      <c r="J538">
        <v>652533475</v>
      </c>
      <c r="K538">
        <v>1988130846</v>
      </c>
      <c r="L538">
        <v>53</v>
      </c>
      <c r="M538">
        <v>253</v>
      </c>
      <c r="N538">
        <v>51</v>
      </c>
      <c r="O538">
        <v>6.9985936534954316</v>
      </c>
      <c r="P538">
        <v>8.0829419560081348</v>
      </c>
      <c r="Q538">
        <v>3.5799015016049558</v>
      </c>
      <c r="R538">
        <v>0.6252828952593158</v>
      </c>
      <c r="S538">
        <v>37.588652482269502</v>
      </c>
      <c r="T538">
        <f t="shared" si="33"/>
        <v>-7.0361865943133317</v>
      </c>
      <c r="U538">
        <f t="shared" si="34"/>
        <v>2.0556715787619311</v>
      </c>
      <c r="V538">
        <f t="shared" si="35"/>
        <v>26.061743227354366</v>
      </c>
    </row>
    <row r="539" spans="1:22" x14ac:dyDescent="0.3">
      <c r="A539">
        <v>2022</v>
      </c>
      <c r="B539">
        <v>2</v>
      </c>
      <c r="C539">
        <v>11350600</v>
      </c>
      <c r="D539" t="s">
        <v>174</v>
      </c>
      <c r="E539" t="s">
        <v>176</v>
      </c>
      <c r="F539">
        <v>106918</v>
      </c>
      <c r="H539" t="str">
        <f t="shared" si="32"/>
        <v>중가</v>
      </c>
      <c r="I539">
        <v>1554386712</v>
      </c>
      <c r="J539">
        <v>260860376</v>
      </c>
      <c r="K539">
        <v>1111490969</v>
      </c>
      <c r="L539">
        <v>30</v>
      </c>
      <c r="M539">
        <v>131</v>
      </c>
      <c r="N539">
        <v>30</v>
      </c>
      <c r="O539">
        <v>5.3844888814065186</v>
      </c>
      <c r="P539">
        <v>6.2101459983395273</v>
      </c>
      <c r="Q539">
        <v>4.9586922929222492</v>
      </c>
      <c r="R539">
        <v>0.813705650710007</v>
      </c>
      <c r="S539">
        <v>4.3988269794721404</v>
      </c>
      <c r="T539">
        <f t="shared" si="33"/>
        <v>-0.89217129526644956</v>
      </c>
      <c r="U539">
        <f t="shared" si="34"/>
        <v>3.0001627407318305</v>
      </c>
      <c r="V539">
        <f t="shared" si="35"/>
        <v>27.25672316569463</v>
      </c>
    </row>
    <row r="540" spans="1:22" x14ac:dyDescent="0.3">
      <c r="A540">
        <v>2022</v>
      </c>
      <c r="B540">
        <v>2</v>
      </c>
      <c r="C540">
        <v>11350611</v>
      </c>
      <c r="D540" t="s">
        <v>174</v>
      </c>
      <c r="E540" t="s">
        <v>177</v>
      </c>
      <c r="F540">
        <v>97928</v>
      </c>
      <c r="H540" t="str">
        <f t="shared" si="32"/>
        <v>중가</v>
      </c>
      <c r="I540">
        <v>274780604</v>
      </c>
      <c r="J540">
        <v>866446000</v>
      </c>
      <c r="K540">
        <v>188599584</v>
      </c>
      <c r="L540">
        <v>11</v>
      </c>
      <c r="M540">
        <v>86</v>
      </c>
      <c r="N540">
        <v>11</v>
      </c>
      <c r="O540">
        <v>2.8342881061245579</v>
      </c>
      <c r="P540">
        <v>3.2512267349942601</v>
      </c>
      <c r="Q540">
        <v>-0.6828647093990855</v>
      </c>
      <c r="R540">
        <v>4.2741903270163327E-2</v>
      </c>
      <c r="S540">
        <v>7.096774193548387</v>
      </c>
      <c r="T540">
        <f t="shared" si="33"/>
        <v>-1.3916083579261573</v>
      </c>
      <c r="U540">
        <f t="shared" si="34"/>
        <v>1.2166792407733156</v>
      </c>
      <c r="V540">
        <f t="shared" si="35"/>
        <v>25.000241486854719</v>
      </c>
    </row>
    <row r="541" spans="1:22" x14ac:dyDescent="0.3">
      <c r="A541">
        <v>2022</v>
      </c>
      <c r="B541">
        <v>2</v>
      </c>
      <c r="C541">
        <v>11350619</v>
      </c>
      <c r="D541" t="s">
        <v>174</v>
      </c>
      <c r="E541" t="s">
        <v>178</v>
      </c>
      <c r="F541">
        <v>126381</v>
      </c>
      <c r="H541" t="str">
        <f t="shared" si="32"/>
        <v>고가</v>
      </c>
      <c r="I541">
        <v>653637264</v>
      </c>
      <c r="J541">
        <v>997613548</v>
      </c>
      <c r="K541">
        <v>557871923</v>
      </c>
      <c r="L541">
        <v>15</v>
      </c>
      <c r="M541">
        <v>63</v>
      </c>
      <c r="N541">
        <v>16</v>
      </c>
      <c r="O541">
        <v>3.8310802344585899</v>
      </c>
      <c r="P541">
        <v>4.4077738816605434</v>
      </c>
      <c r="Q541">
        <v>-0.34479913057475842</v>
      </c>
      <c r="R541">
        <v>8.8941260189463967E-2</v>
      </c>
      <c r="S541">
        <v>7.6142131979695433</v>
      </c>
      <c r="T541">
        <f t="shared" si="33"/>
        <v>-1.4873953381625924</v>
      </c>
      <c r="U541">
        <f t="shared" si="34"/>
        <v>1.7754565914193867</v>
      </c>
      <c r="V541">
        <f t="shared" si="35"/>
        <v>25.707212341540448</v>
      </c>
    </row>
    <row r="542" spans="1:22" x14ac:dyDescent="0.3">
      <c r="A542">
        <v>2022</v>
      </c>
      <c r="B542">
        <v>2</v>
      </c>
      <c r="C542">
        <v>11350624</v>
      </c>
      <c r="D542" t="s">
        <v>174</v>
      </c>
      <c r="E542" t="s">
        <v>179</v>
      </c>
      <c r="F542">
        <v>84809</v>
      </c>
      <c r="H542" t="str">
        <f t="shared" si="32"/>
        <v>저가</v>
      </c>
      <c r="I542">
        <v>561140332</v>
      </c>
      <c r="J542">
        <v>309518318</v>
      </c>
      <c r="K542">
        <v>432689171</v>
      </c>
      <c r="L542">
        <v>36</v>
      </c>
      <c r="M542">
        <v>118</v>
      </c>
      <c r="N542">
        <v>33</v>
      </c>
      <c r="O542">
        <v>2.0421353923973542</v>
      </c>
      <c r="P542">
        <v>2.3321163861631962</v>
      </c>
      <c r="Q542">
        <v>0.8129470837974766</v>
      </c>
      <c r="R542">
        <v>0.24715651169706029</v>
      </c>
      <c r="S542">
        <v>21.17647058823529</v>
      </c>
      <c r="T542">
        <f t="shared" si="33"/>
        <v>-3.9980056120364731</v>
      </c>
      <c r="U542">
        <f t="shared" si="34"/>
        <v>1.6087811810068464E-2</v>
      </c>
      <c r="V542">
        <f t="shared" si="35"/>
        <v>23.481240855062602</v>
      </c>
    </row>
    <row r="543" spans="1:22" x14ac:dyDescent="0.3">
      <c r="A543">
        <v>2022</v>
      </c>
      <c r="B543">
        <v>2</v>
      </c>
      <c r="C543">
        <v>11350625</v>
      </c>
      <c r="D543" t="s">
        <v>174</v>
      </c>
      <c r="E543" t="s">
        <v>180</v>
      </c>
      <c r="F543">
        <v>146276</v>
      </c>
      <c r="H543" t="str">
        <f t="shared" si="32"/>
        <v>최고가</v>
      </c>
      <c r="I543">
        <v>1080862366</v>
      </c>
      <c r="J543">
        <v>1171750334</v>
      </c>
      <c r="K543">
        <v>801431467</v>
      </c>
      <c r="L543">
        <v>12</v>
      </c>
      <c r="M543">
        <v>68</v>
      </c>
      <c r="N543">
        <v>11</v>
      </c>
      <c r="O543">
        <v>6.841850249097849</v>
      </c>
      <c r="P543">
        <v>7.9010774208038264</v>
      </c>
      <c r="Q543">
        <v>-7.756598429098463E-2</v>
      </c>
      <c r="R543">
        <v>0.12546080041821711</v>
      </c>
      <c r="S543">
        <v>13.33333333333333</v>
      </c>
      <c r="T543">
        <f t="shared" si="33"/>
        <v>-2.5461041766830173</v>
      </c>
      <c r="U543">
        <f t="shared" si="34"/>
        <v>3.2117996174806516</v>
      </c>
      <c r="V543">
        <f t="shared" si="35"/>
        <v>27.524488320214825</v>
      </c>
    </row>
    <row r="544" spans="1:22" x14ac:dyDescent="0.3">
      <c r="A544">
        <v>2022</v>
      </c>
      <c r="B544">
        <v>2</v>
      </c>
      <c r="C544">
        <v>11350630</v>
      </c>
      <c r="D544" t="s">
        <v>174</v>
      </c>
      <c r="E544" t="s">
        <v>181</v>
      </c>
      <c r="F544">
        <v>96476</v>
      </c>
      <c r="H544" t="str">
        <f t="shared" si="32"/>
        <v>중가</v>
      </c>
      <c r="I544">
        <v>1121407366</v>
      </c>
      <c r="J544">
        <v>3457644173</v>
      </c>
      <c r="K544">
        <v>875104350</v>
      </c>
      <c r="L544">
        <v>48</v>
      </c>
      <c r="M544">
        <v>182</v>
      </c>
      <c r="N544">
        <v>46</v>
      </c>
      <c r="O544">
        <v>2.6906695802679002</v>
      </c>
      <c r="P544">
        <v>3.084590591342578</v>
      </c>
      <c r="Q544">
        <v>-0.675672998755387</v>
      </c>
      <c r="R544">
        <v>4.3724707872879812E-2</v>
      </c>
      <c r="S544">
        <v>8.5409252669039137</v>
      </c>
      <c r="T544">
        <f t="shared" si="33"/>
        <v>-1.6589458975008533</v>
      </c>
      <c r="U544">
        <f t="shared" si="34"/>
        <v>1.0533564679956089</v>
      </c>
      <c r="V544">
        <f t="shared" si="35"/>
        <v>24.793603833902615</v>
      </c>
    </row>
    <row r="545" spans="1:22" x14ac:dyDescent="0.3">
      <c r="A545">
        <v>2022</v>
      </c>
      <c r="B545">
        <v>2</v>
      </c>
      <c r="C545">
        <v>11350640</v>
      </c>
      <c r="D545" t="s">
        <v>174</v>
      </c>
      <c r="E545" t="s">
        <v>182</v>
      </c>
      <c r="F545">
        <v>100766</v>
      </c>
      <c r="H545" t="str">
        <f t="shared" si="32"/>
        <v>중가</v>
      </c>
      <c r="I545">
        <v>6857917491</v>
      </c>
      <c r="J545">
        <v>267983662</v>
      </c>
      <c r="K545">
        <v>5768816779</v>
      </c>
      <c r="L545">
        <v>130</v>
      </c>
      <c r="M545">
        <v>299</v>
      </c>
      <c r="N545">
        <v>129</v>
      </c>
      <c r="O545">
        <v>5.8169104073056799</v>
      </c>
      <c r="P545">
        <v>6.711871350817594</v>
      </c>
      <c r="Q545">
        <v>24.59080445359389</v>
      </c>
      <c r="R545">
        <v>3.4965903145222961</v>
      </c>
      <c r="S545">
        <v>213.11475409836069</v>
      </c>
      <c r="T545">
        <f t="shared" si="33"/>
        <v>-39.529127951309242</v>
      </c>
      <c r="U545">
        <f t="shared" si="34"/>
        <v>-7.8034846470795163</v>
      </c>
      <c r="V545">
        <f t="shared" si="35"/>
        <v>13.58783730506849</v>
      </c>
    </row>
    <row r="546" spans="1:22" x14ac:dyDescent="0.3">
      <c r="A546">
        <v>2022</v>
      </c>
      <c r="B546">
        <v>2</v>
      </c>
      <c r="C546">
        <v>11350665</v>
      </c>
      <c r="D546" t="s">
        <v>174</v>
      </c>
      <c r="E546" t="s">
        <v>183</v>
      </c>
      <c r="F546">
        <v>118445</v>
      </c>
      <c r="H546" t="str">
        <f t="shared" si="32"/>
        <v>고가</v>
      </c>
      <c r="I546">
        <v>460881163</v>
      </c>
      <c r="J546">
        <v>266351690</v>
      </c>
      <c r="K546">
        <v>486305648</v>
      </c>
      <c r="L546">
        <v>39</v>
      </c>
      <c r="M546">
        <v>99</v>
      </c>
      <c r="N546">
        <v>40</v>
      </c>
      <c r="O546">
        <v>1.108575074033304</v>
      </c>
      <c r="P546">
        <v>1.248935157345354</v>
      </c>
      <c r="Q546">
        <v>0.73034818363645448</v>
      </c>
      <c r="R546">
        <v>0.23586871338600029</v>
      </c>
      <c r="S546">
        <v>7.7227722772277234</v>
      </c>
      <c r="T546">
        <f t="shared" si="33"/>
        <v>-1.5074915162445319</v>
      </c>
      <c r="U546">
        <f t="shared" si="34"/>
        <v>0.21939386647651754</v>
      </c>
      <c r="V546">
        <f t="shared" si="35"/>
        <v>23.738465767747659</v>
      </c>
    </row>
    <row r="547" spans="1:22" x14ac:dyDescent="0.3">
      <c r="A547">
        <v>2022</v>
      </c>
      <c r="B547">
        <v>2</v>
      </c>
      <c r="C547">
        <v>11350670</v>
      </c>
      <c r="D547" t="s">
        <v>174</v>
      </c>
      <c r="E547" t="s">
        <v>184</v>
      </c>
      <c r="F547">
        <v>71250</v>
      </c>
      <c r="H547" t="str">
        <f t="shared" si="32"/>
        <v>저가</v>
      </c>
      <c r="I547">
        <v>458007350</v>
      </c>
      <c r="J547">
        <v>586237523</v>
      </c>
      <c r="K547">
        <v>369355102</v>
      </c>
      <c r="L547">
        <v>36</v>
      </c>
      <c r="M547">
        <v>125</v>
      </c>
      <c r="N547">
        <v>36</v>
      </c>
      <c r="O547">
        <v>1.984004115226337</v>
      </c>
      <c r="P547">
        <v>2.2646684591249149</v>
      </c>
      <c r="Q547">
        <v>-0.2187341614432961</v>
      </c>
      <c r="R547">
        <v>0.1061690434029437</v>
      </c>
      <c r="S547">
        <v>35.643564356435647</v>
      </c>
      <c r="T547">
        <f t="shared" si="33"/>
        <v>-6.6761168734854728</v>
      </c>
      <c r="U547">
        <f t="shared" si="34"/>
        <v>-0.84926702380259544</v>
      </c>
      <c r="V547">
        <f t="shared" si="35"/>
        <v>22.386385011259772</v>
      </c>
    </row>
    <row r="548" spans="1:22" x14ac:dyDescent="0.3">
      <c r="A548">
        <v>2022</v>
      </c>
      <c r="B548">
        <v>2</v>
      </c>
      <c r="C548">
        <v>11350695</v>
      </c>
      <c r="D548" t="s">
        <v>174</v>
      </c>
      <c r="E548" t="s">
        <v>185</v>
      </c>
      <c r="F548">
        <v>169862</v>
      </c>
      <c r="H548" t="str">
        <f t="shared" si="32"/>
        <v>최고가</v>
      </c>
      <c r="I548">
        <v>2123113760</v>
      </c>
      <c r="J548">
        <v>134101128</v>
      </c>
      <c r="K548">
        <v>1719082928</v>
      </c>
      <c r="L548">
        <v>26</v>
      </c>
      <c r="M548">
        <v>131</v>
      </c>
      <c r="N548">
        <v>27</v>
      </c>
      <c r="O548">
        <v>5.3414746832697872</v>
      </c>
      <c r="P548">
        <v>6.1602379516093428</v>
      </c>
      <c r="Q548">
        <v>14.832184200568401</v>
      </c>
      <c r="R548">
        <v>2.162997046383877</v>
      </c>
      <c r="S548">
        <v>23.423423423423419</v>
      </c>
      <c r="T548">
        <f t="shared" si="33"/>
        <v>-4.4139557529755713</v>
      </c>
      <c r="U548">
        <f t="shared" si="34"/>
        <v>2.1885316591887753</v>
      </c>
      <c r="V548">
        <f t="shared" si="35"/>
        <v>26.229839168437842</v>
      </c>
    </row>
    <row r="549" spans="1:22" x14ac:dyDescent="0.3">
      <c r="A549">
        <v>2022</v>
      </c>
      <c r="B549">
        <v>2</v>
      </c>
      <c r="C549">
        <v>11350700</v>
      </c>
      <c r="D549" t="s">
        <v>174</v>
      </c>
      <c r="E549" t="s">
        <v>186</v>
      </c>
      <c r="F549">
        <v>67005</v>
      </c>
      <c r="H549" t="str">
        <f t="shared" si="32"/>
        <v>저가</v>
      </c>
      <c r="I549">
        <v>539531529</v>
      </c>
      <c r="J549">
        <v>814702595</v>
      </c>
      <c r="K549">
        <v>350245068</v>
      </c>
      <c r="L549">
        <v>4</v>
      </c>
      <c r="M549">
        <v>20</v>
      </c>
      <c r="N549">
        <v>4</v>
      </c>
      <c r="O549">
        <v>22.366968012337392</v>
      </c>
      <c r="P549">
        <v>25.91439247450748</v>
      </c>
      <c r="Q549">
        <v>-0.33775646191479242</v>
      </c>
      <c r="R549">
        <v>8.9903697016714038E-2</v>
      </c>
      <c r="S549">
        <v>5.9701492537313428</v>
      </c>
      <c r="T549">
        <f t="shared" si="33"/>
        <v>-1.183050441104923</v>
      </c>
      <c r="U549">
        <f t="shared" si="34"/>
        <v>12.620261844325606</v>
      </c>
      <c r="V549">
        <f t="shared" si="35"/>
        <v>39.428171556660132</v>
      </c>
    </row>
    <row r="550" spans="1:22" x14ac:dyDescent="0.3">
      <c r="A550">
        <v>2022</v>
      </c>
      <c r="B550">
        <v>2</v>
      </c>
      <c r="C550">
        <v>11380510</v>
      </c>
      <c r="D550" t="s">
        <v>188</v>
      </c>
      <c r="E550" t="s">
        <v>187</v>
      </c>
      <c r="F550">
        <v>98095</v>
      </c>
      <c r="H550" t="str">
        <f t="shared" si="32"/>
        <v>중가</v>
      </c>
      <c r="I550">
        <v>325262124</v>
      </c>
      <c r="J550">
        <v>511004670</v>
      </c>
      <c r="K550">
        <v>262626640</v>
      </c>
      <c r="L550">
        <v>36</v>
      </c>
      <c r="M550">
        <v>139</v>
      </c>
      <c r="N550">
        <v>32</v>
      </c>
      <c r="O550">
        <v>1.0233910438293941</v>
      </c>
      <c r="P550">
        <v>1.1500987557793381</v>
      </c>
      <c r="Q550">
        <v>-0.36348502646756631</v>
      </c>
      <c r="R550">
        <v>8.6387683523330441E-2</v>
      </c>
      <c r="S550">
        <v>20.11173184357542</v>
      </c>
      <c r="T550">
        <f t="shared" si="33"/>
        <v>-3.8009039088013399</v>
      </c>
      <c r="U550">
        <f t="shared" si="34"/>
        <v>-0.54794425804606683</v>
      </c>
      <c r="V550">
        <f t="shared" si="35"/>
        <v>22.767621675553443</v>
      </c>
    </row>
    <row r="551" spans="1:22" x14ac:dyDescent="0.3">
      <c r="A551">
        <v>2022</v>
      </c>
      <c r="B551">
        <v>2</v>
      </c>
      <c r="C551">
        <v>11380520</v>
      </c>
      <c r="D551" t="s">
        <v>188</v>
      </c>
      <c r="E551" t="s">
        <v>189</v>
      </c>
      <c r="F551">
        <v>86557</v>
      </c>
      <c r="H551" t="str">
        <f t="shared" si="32"/>
        <v>저가</v>
      </c>
      <c r="I551">
        <v>762321550</v>
      </c>
      <c r="J551">
        <v>705873123</v>
      </c>
      <c r="K551">
        <v>679293024</v>
      </c>
      <c r="L551">
        <v>38</v>
      </c>
      <c r="M551">
        <v>137</v>
      </c>
      <c r="N551">
        <v>38</v>
      </c>
      <c r="O551">
        <v>2.575193664425707</v>
      </c>
      <c r="P551">
        <v>2.9506074496426371</v>
      </c>
      <c r="Q551">
        <v>7.9969650579825233E-2</v>
      </c>
      <c r="R551">
        <v>0.14698930103698951</v>
      </c>
      <c r="S551">
        <v>12.1405750798722</v>
      </c>
      <c r="T551">
        <f t="shared" si="33"/>
        <v>-2.3253038306037057</v>
      </c>
      <c r="U551">
        <f t="shared" si="34"/>
        <v>0.80711043584760478</v>
      </c>
      <c r="V551">
        <f t="shared" si="35"/>
        <v>24.482050819791791</v>
      </c>
    </row>
    <row r="552" spans="1:22" x14ac:dyDescent="0.3">
      <c r="A552">
        <v>2022</v>
      </c>
      <c r="B552">
        <v>2</v>
      </c>
      <c r="C552">
        <v>11380530</v>
      </c>
      <c r="D552" t="s">
        <v>188</v>
      </c>
      <c r="E552" t="s">
        <v>190</v>
      </c>
      <c r="F552">
        <v>106037</v>
      </c>
      <c r="H552" t="str">
        <f t="shared" si="32"/>
        <v>중가</v>
      </c>
      <c r="I552">
        <v>183611373</v>
      </c>
      <c r="J552">
        <v>2884911858</v>
      </c>
      <c r="K552">
        <v>155527027</v>
      </c>
      <c r="L552">
        <v>30</v>
      </c>
      <c r="M552">
        <v>131</v>
      </c>
      <c r="N552">
        <v>30</v>
      </c>
      <c r="O552">
        <v>0.64132531307206186</v>
      </c>
      <c r="P552">
        <v>0.70679967848336922</v>
      </c>
      <c r="Q552">
        <v>-0.93635459867141635</v>
      </c>
      <c r="R552">
        <v>8.1004886941707516E-3</v>
      </c>
      <c r="S552">
        <v>21.739130434782609</v>
      </c>
      <c r="T552">
        <f t="shared" si="33"/>
        <v>-4.1021637584857435</v>
      </c>
      <c r="U552">
        <f t="shared" si="34"/>
        <v>-0.87562919056520427</v>
      </c>
      <c r="V552">
        <f t="shared" si="35"/>
        <v>22.353031326565901</v>
      </c>
    </row>
    <row r="553" spans="1:22" x14ac:dyDescent="0.3">
      <c r="A553">
        <v>2022</v>
      </c>
      <c r="B553">
        <v>2</v>
      </c>
      <c r="C553">
        <v>11380551</v>
      </c>
      <c r="D553" t="s">
        <v>188</v>
      </c>
      <c r="E553" t="s">
        <v>191</v>
      </c>
      <c r="F553">
        <v>113885</v>
      </c>
      <c r="H553" t="str">
        <f t="shared" si="32"/>
        <v>중가</v>
      </c>
      <c r="I553">
        <v>691561646</v>
      </c>
      <c r="J553">
        <v>2459772807</v>
      </c>
      <c r="K553">
        <v>627357793</v>
      </c>
      <c r="L553">
        <v>89</v>
      </c>
      <c r="M553">
        <v>179</v>
      </c>
      <c r="N553">
        <v>89</v>
      </c>
      <c r="O553">
        <v>0.7581093572008516</v>
      </c>
      <c r="P553">
        <v>0.8423006010669386</v>
      </c>
      <c r="Q553">
        <v>-0.7188514142314445</v>
      </c>
      <c r="R553">
        <v>3.7824033114078573E-2</v>
      </c>
      <c r="S553">
        <v>91.75257731958763</v>
      </c>
      <c r="T553">
        <f t="shared" si="33"/>
        <v>-17.06287332181239</v>
      </c>
      <c r="U553">
        <f t="shared" si="34"/>
        <v>-4.6901468893874316</v>
      </c>
      <c r="V553">
        <f t="shared" si="35"/>
        <v>17.526864276967096</v>
      </c>
    </row>
    <row r="554" spans="1:22" x14ac:dyDescent="0.3">
      <c r="A554">
        <v>2022</v>
      </c>
      <c r="B554">
        <v>2</v>
      </c>
      <c r="C554">
        <v>11380552</v>
      </c>
      <c r="D554" t="s">
        <v>188</v>
      </c>
      <c r="E554" t="s">
        <v>192</v>
      </c>
      <c r="F554">
        <v>110737</v>
      </c>
      <c r="H554" t="str">
        <f t="shared" si="32"/>
        <v>중가</v>
      </c>
      <c r="I554">
        <v>847781528</v>
      </c>
      <c r="J554">
        <v>154966347</v>
      </c>
      <c r="K554">
        <v>666643426</v>
      </c>
      <c r="L554">
        <v>69</v>
      </c>
      <c r="M554">
        <v>163</v>
      </c>
      <c r="N554">
        <v>71</v>
      </c>
      <c r="O554">
        <v>1.2328197853767839</v>
      </c>
      <c r="P554">
        <v>1.393092461870661</v>
      </c>
      <c r="Q554">
        <v>4.4707460323627553</v>
      </c>
      <c r="R554">
        <v>0.74702390355484849</v>
      </c>
      <c r="S554">
        <v>71.875</v>
      </c>
      <c r="T554">
        <f t="shared" si="33"/>
        <v>-13.383187234000921</v>
      </c>
      <c r="U554">
        <f t="shared" si="34"/>
        <v>-3.1690051585539756</v>
      </c>
      <c r="V554">
        <f t="shared" si="35"/>
        <v>19.451428449623791</v>
      </c>
    </row>
    <row r="555" spans="1:22" x14ac:dyDescent="0.3">
      <c r="A555">
        <v>2022</v>
      </c>
      <c r="B555">
        <v>2</v>
      </c>
      <c r="C555">
        <v>11380560</v>
      </c>
      <c r="D555" t="s">
        <v>188</v>
      </c>
      <c r="E555" t="s">
        <v>193</v>
      </c>
      <c r="F555">
        <v>104536</v>
      </c>
      <c r="H555" t="str">
        <f t="shared" si="32"/>
        <v>중가</v>
      </c>
      <c r="I555">
        <v>263536860</v>
      </c>
      <c r="J555">
        <v>770551108</v>
      </c>
      <c r="K555">
        <v>194616610</v>
      </c>
      <c r="L555">
        <v>9</v>
      </c>
      <c r="M555">
        <v>64</v>
      </c>
      <c r="N555">
        <v>9</v>
      </c>
      <c r="O555">
        <v>3.1123646222176871</v>
      </c>
      <c r="P555">
        <v>3.5738703355009398</v>
      </c>
      <c r="Q555">
        <v>-0.65798912328603132</v>
      </c>
      <c r="R555">
        <v>4.6141350458517798E-2</v>
      </c>
      <c r="S555">
        <v>6.5217391304347831</v>
      </c>
      <c r="T555">
        <f t="shared" si="33"/>
        <v>-1.2851593431532238</v>
      </c>
      <c r="U555">
        <f t="shared" si="34"/>
        <v>1.4106156348962062</v>
      </c>
      <c r="V555">
        <f t="shared" si="35"/>
        <v>25.245611808592351</v>
      </c>
    </row>
    <row r="556" spans="1:22" x14ac:dyDescent="0.3">
      <c r="A556">
        <v>2022</v>
      </c>
      <c r="B556">
        <v>2</v>
      </c>
      <c r="C556">
        <v>11380570</v>
      </c>
      <c r="D556" t="s">
        <v>188</v>
      </c>
      <c r="E556" t="s">
        <v>194</v>
      </c>
      <c r="F556">
        <v>112524</v>
      </c>
      <c r="H556" t="str">
        <f t="shared" si="32"/>
        <v>중가</v>
      </c>
      <c r="I556">
        <v>1200021930</v>
      </c>
      <c r="J556">
        <v>589269495</v>
      </c>
      <c r="K556">
        <v>975010300</v>
      </c>
      <c r="L556">
        <v>71</v>
      </c>
      <c r="M556">
        <v>233</v>
      </c>
      <c r="N556">
        <v>72</v>
      </c>
      <c r="O556">
        <v>1.668949372177754</v>
      </c>
      <c r="P556">
        <v>1.899120162986673</v>
      </c>
      <c r="Q556">
        <v>1.0364569016083209</v>
      </c>
      <c r="R556">
        <v>0.2777009104611145</v>
      </c>
      <c r="S556">
        <v>83.529411764705884</v>
      </c>
      <c r="T556">
        <f t="shared" si="33"/>
        <v>-15.540622023096446</v>
      </c>
      <c r="U556">
        <f t="shared" si="34"/>
        <v>-3.6570863433433747</v>
      </c>
      <c r="V556">
        <f t="shared" si="35"/>
        <v>18.833903111548402</v>
      </c>
    </row>
    <row r="557" spans="1:22" x14ac:dyDescent="0.3">
      <c r="A557">
        <v>2022</v>
      </c>
      <c r="B557">
        <v>2</v>
      </c>
      <c r="C557">
        <v>11380580</v>
      </c>
      <c r="D557" t="s">
        <v>188</v>
      </c>
      <c r="E557" t="s">
        <v>195</v>
      </c>
      <c r="F557">
        <v>109528</v>
      </c>
      <c r="H557" t="str">
        <f t="shared" si="32"/>
        <v>중가</v>
      </c>
      <c r="I557">
        <v>634398196</v>
      </c>
      <c r="J557">
        <v>280103814</v>
      </c>
      <c r="K557">
        <v>439000171</v>
      </c>
      <c r="L557">
        <v>40</v>
      </c>
      <c r="M557">
        <v>111</v>
      </c>
      <c r="N557">
        <v>39</v>
      </c>
      <c r="O557">
        <v>1.608919373229778</v>
      </c>
      <c r="P557">
        <v>1.82946920766292</v>
      </c>
      <c r="Q557">
        <v>1.2648681106498609</v>
      </c>
      <c r="R557">
        <v>0.30891512341818872</v>
      </c>
      <c r="S557">
        <v>33.333333333333343</v>
      </c>
      <c r="T557">
        <f t="shared" si="33"/>
        <v>-6.2484528368343319</v>
      </c>
      <c r="U557">
        <f t="shared" si="34"/>
        <v>-0.89801822253520169</v>
      </c>
      <c r="V557">
        <f t="shared" si="35"/>
        <v>22.324704492901084</v>
      </c>
    </row>
    <row r="558" spans="1:22" x14ac:dyDescent="0.3">
      <c r="A558">
        <v>2022</v>
      </c>
      <c r="B558">
        <v>2</v>
      </c>
      <c r="C558">
        <v>11380590</v>
      </c>
      <c r="D558" t="s">
        <v>188</v>
      </c>
      <c r="E558" t="s">
        <v>196</v>
      </c>
      <c r="F558">
        <v>140653</v>
      </c>
      <c r="H558" t="str">
        <f t="shared" si="32"/>
        <v>고가</v>
      </c>
      <c r="I558">
        <v>25705117</v>
      </c>
      <c r="J558">
        <v>1648025883</v>
      </c>
      <c r="K558">
        <v>39861307</v>
      </c>
      <c r="L558">
        <v>13</v>
      </c>
      <c r="M558">
        <v>57</v>
      </c>
      <c r="N558">
        <v>12</v>
      </c>
      <c r="O558">
        <v>0.15620132858940419</v>
      </c>
      <c r="P558">
        <v>0.14392528964712639</v>
      </c>
      <c r="Q558">
        <v>-0.98440247980013063</v>
      </c>
      <c r="R558">
        <v>1.5343626271478469E-3</v>
      </c>
      <c r="S558">
        <v>16.666666666666671</v>
      </c>
      <c r="T558">
        <f t="shared" si="33"/>
        <v>-3.1631622867082374</v>
      </c>
      <c r="U558">
        <f t="shared" si="34"/>
        <v>-0.87667916866347839</v>
      </c>
      <c r="V558">
        <f t="shared" si="35"/>
        <v>22.351702883470129</v>
      </c>
    </row>
    <row r="559" spans="1:22" x14ac:dyDescent="0.3">
      <c r="A559">
        <v>2022</v>
      </c>
      <c r="B559">
        <v>2</v>
      </c>
      <c r="C559">
        <v>11380600</v>
      </c>
      <c r="D559" t="s">
        <v>188</v>
      </c>
      <c r="E559" t="s">
        <v>197</v>
      </c>
      <c r="F559">
        <v>83350</v>
      </c>
      <c r="H559" t="str">
        <f t="shared" si="32"/>
        <v>저가</v>
      </c>
      <c r="I559">
        <v>370720999</v>
      </c>
      <c r="J559">
        <v>1113098163</v>
      </c>
      <c r="K559">
        <v>285383693</v>
      </c>
      <c r="L559">
        <v>88</v>
      </c>
      <c r="M559">
        <v>197</v>
      </c>
      <c r="N559">
        <v>88</v>
      </c>
      <c r="O559">
        <v>0.56158616610011336</v>
      </c>
      <c r="P559">
        <v>0.61428080690866693</v>
      </c>
      <c r="Q559">
        <v>-0.66694671564200581</v>
      </c>
      <c r="R559">
        <v>4.4917224039524077E-2</v>
      </c>
      <c r="S559">
        <v>139.6825396825397</v>
      </c>
      <c r="T559">
        <f t="shared" si="33"/>
        <v>-25.935544918591308</v>
      </c>
      <c r="U559">
        <f t="shared" si="34"/>
        <v>-7.4645396273151539</v>
      </c>
      <c r="V559">
        <f t="shared" si="35"/>
        <v>14.016674032321703</v>
      </c>
    </row>
    <row r="560" spans="1:22" x14ac:dyDescent="0.3">
      <c r="A560">
        <v>2022</v>
      </c>
      <c r="B560">
        <v>2</v>
      </c>
      <c r="C560">
        <v>11380625</v>
      </c>
      <c r="D560" t="s">
        <v>188</v>
      </c>
      <c r="E560" t="s">
        <v>198</v>
      </c>
      <c r="F560">
        <v>91064</v>
      </c>
      <c r="H560" t="str">
        <f t="shared" si="32"/>
        <v>저가</v>
      </c>
      <c r="I560">
        <v>523317088</v>
      </c>
      <c r="J560">
        <v>382023719</v>
      </c>
      <c r="K560">
        <v>398775127</v>
      </c>
      <c r="L560">
        <v>72</v>
      </c>
      <c r="M560">
        <v>209</v>
      </c>
      <c r="N560">
        <v>70</v>
      </c>
      <c r="O560">
        <v>0.88683574054009495</v>
      </c>
      <c r="P560">
        <v>0.99165785130977158</v>
      </c>
      <c r="Q560">
        <v>0.36985496442434251</v>
      </c>
      <c r="R560">
        <v>0.1866044405804497</v>
      </c>
      <c r="S560">
        <v>62.068965517241381</v>
      </c>
      <c r="T560">
        <f t="shared" si="33"/>
        <v>-11.567919302568974</v>
      </c>
      <c r="U560">
        <f t="shared" si="34"/>
        <v>-2.9372259769997164</v>
      </c>
      <c r="V560">
        <f t="shared" si="35"/>
        <v>19.744677855478042</v>
      </c>
    </row>
    <row r="561" spans="1:22" x14ac:dyDescent="0.3">
      <c r="A561">
        <v>2022</v>
      </c>
      <c r="B561">
        <v>2</v>
      </c>
      <c r="C561">
        <v>11380631</v>
      </c>
      <c r="D561" t="s">
        <v>188</v>
      </c>
      <c r="E561" t="s">
        <v>199</v>
      </c>
      <c r="F561">
        <v>85253</v>
      </c>
      <c r="H561" t="str">
        <f t="shared" si="32"/>
        <v>저가</v>
      </c>
      <c r="I561">
        <v>401909545</v>
      </c>
      <c r="J561">
        <v>149479336</v>
      </c>
      <c r="K561">
        <v>297690480</v>
      </c>
      <c r="L561">
        <v>19</v>
      </c>
      <c r="M561">
        <v>81</v>
      </c>
      <c r="N561">
        <v>19</v>
      </c>
      <c r="O561">
        <v>2.7569096880746349</v>
      </c>
      <c r="P561">
        <v>3.161446944338449</v>
      </c>
      <c r="Q561">
        <v>1.6887297987462291</v>
      </c>
      <c r="R561">
        <v>0.36683920276658372</v>
      </c>
      <c r="S561">
        <v>22.61904761904762</v>
      </c>
      <c r="T561">
        <f t="shared" si="33"/>
        <v>-4.2650517688961269</v>
      </c>
      <c r="U561">
        <f t="shared" si="34"/>
        <v>0.37457578205370323</v>
      </c>
      <c r="V561">
        <f t="shared" si="35"/>
        <v>23.934803524388158</v>
      </c>
    </row>
    <row r="562" spans="1:22" x14ac:dyDescent="0.3">
      <c r="A562">
        <v>2022</v>
      </c>
      <c r="B562">
        <v>2</v>
      </c>
      <c r="C562">
        <v>11380632</v>
      </c>
      <c r="D562" t="s">
        <v>188</v>
      </c>
      <c r="E562" t="s">
        <v>200</v>
      </c>
      <c r="F562">
        <v>63436</v>
      </c>
      <c r="H562" t="str">
        <f t="shared" si="32"/>
        <v>저가</v>
      </c>
      <c r="I562">
        <v>140980130</v>
      </c>
      <c r="J562">
        <v>116915879</v>
      </c>
      <c r="K562">
        <v>102545124</v>
      </c>
      <c r="L562">
        <v>10</v>
      </c>
      <c r="M562">
        <v>32</v>
      </c>
      <c r="N562">
        <v>11</v>
      </c>
      <c r="O562">
        <v>2.469332695770365</v>
      </c>
      <c r="P562">
        <v>2.82778023445757</v>
      </c>
      <c r="Q562">
        <v>0.20582534387822549</v>
      </c>
      <c r="R562">
        <v>0.1641884850392161</v>
      </c>
      <c r="S562">
        <v>10</v>
      </c>
      <c r="T562">
        <f t="shared" si="33"/>
        <v>-1.9290460666577993</v>
      </c>
      <c r="U562">
        <f t="shared" si="34"/>
        <v>0.86801399423928849</v>
      </c>
      <c r="V562">
        <f t="shared" si="35"/>
        <v>24.559106628656963</v>
      </c>
    </row>
    <row r="563" spans="1:22" x14ac:dyDescent="0.3">
      <c r="A563">
        <v>2022</v>
      </c>
      <c r="B563">
        <v>2</v>
      </c>
      <c r="C563">
        <v>11380640</v>
      </c>
      <c r="D563" t="s">
        <v>188</v>
      </c>
      <c r="E563" t="s">
        <v>201</v>
      </c>
      <c r="F563">
        <v>108216</v>
      </c>
      <c r="H563" t="str">
        <f t="shared" si="32"/>
        <v>중가</v>
      </c>
      <c r="I563">
        <v>170622064</v>
      </c>
      <c r="J563">
        <v>10440769</v>
      </c>
      <c r="K563">
        <v>129590377</v>
      </c>
      <c r="L563">
        <v>18</v>
      </c>
      <c r="M563">
        <v>80</v>
      </c>
      <c r="N563">
        <v>18</v>
      </c>
      <c r="O563">
        <v>0.97325960789897115</v>
      </c>
      <c r="P563">
        <v>1.0919327976667701</v>
      </c>
      <c r="Q563">
        <v>15.34190585003844</v>
      </c>
      <c r="R563">
        <v>2.23265457406018</v>
      </c>
      <c r="S563">
        <v>22.222222222222221</v>
      </c>
      <c r="T563">
        <f t="shared" si="33"/>
        <v>-4.1915924700836014</v>
      </c>
      <c r="U563">
        <f t="shared" si="34"/>
        <v>-0.26498042737965932</v>
      </c>
      <c r="V563">
        <f t="shared" si="35"/>
        <v>23.125630426230394</v>
      </c>
    </row>
    <row r="564" spans="1:22" x14ac:dyDescent="0.3">
      <c r="A564">
        <v>2022</v>
      </c>
      <c r="B564">
        <v>2</v>
      </c>
      <c r="C564">
        <v>11380650</v>
      </c>
      <c r="D564" t="s">
        <v>188</v>
      </c>
      <c r="E564" t="s">
        <v>202</v>
      </c>
      <c r="F564">
        <v>111475</v>
      </c>
      <c r="H564" t="str">
        <f t="shared" si="32"/>
        <v>중가</v>
      </c>
      <c r="I564">
        <v>106462605</v>
      </c>
      <c r="J564">
        <v>769577962</v>
      </c>
      <c r="K564">
        <v>86978140</v>
      </c>
      <c r="L564">
        <v>24</v>
      </c>
      <c r="M564">
        <v>43</v>
      </c>
      <c r="N564">
        <v>24</v>
      </c>
      <c r="O564">
        <v>0.44214615882983233</v>
      </c>
      <c r="P564">
        <v>0.47569825225194251</v>
      </c>
      <c r="Q564">
        <v>-0.86166105286679195</v>
      </c>
      <c r="R564">
        <v>1.8307957298920801E-2</v>
      </c>
      <c r="S564">
        <v>18.604651162790699</v>
      </c>
      <c r="T564">
        <f t="shared" si="33"/>
        <v>-3.5219170018391788</v>
      </c>
      <c r="U564">
        <f t="shared" si="34"/>
        <v>-0.81506438296599826</v>
      </c>
      <c r="V564">
        <f t="shared" si="35"/>
        <v>22.429658544442177</v>
      </c>
    </row>
    <row r="565" spans="1:22" x14ac:dyDescent="0.3">
      <c r="A565">
        <v>2022</v>
      </c>
      <c r="B565">
        <v>2</v>
      </c>
      <c r="C565">
        <v>11380690</v>
      </c>
      <c r="D565" t="s">
        <v>188</v>
      </c>
      <c r="E565" t="s">
        <v>203</v>
      </c>
      <c r="F565">
        <v>137584</v>
      </c>
      <c r="H565" t="str">
        <f t="shared" si="32"/>
        <v>고가</v>
      </c>
      <c r="I565">
        <v>1320567029</v>
      </c>
      <c r="J565">
        <v>1239618425</v>
      </c>
      <c r="K565">
        <v>1306367176</v>
      </c>
      <c r="L565">
        <v>16</v>
      </c>
      <c r="M565">
        <v>170</v>
      </c>
      <c r="N565">
        <v>15</v>
      </c>
      <c r="O565">
        <v>6.6654584603264588</v>
      </c>
      <c r="P565">
        <v>7.6964154715367563</v>
      </c>
      <c r="Q565">
        <v>6.5301226867453183E-2</v>
      </c>
      <c r="R565">
        <v>0.14498474397771091</v>
      </c>
      <c r="S565">
        <v>1.3876843018213361</v>
      </c>
      <c r="T565">
        <f t="shared" si="33"/>
        <v>-0.33475629236020521</v>
      </c>
      <c r="U565">
        <f t="shared" si="34"/>
        <v>3.7767777968558591</v>
      </c>
      <c r="V565">
        <f t="shared" si="35"/>
        <v>28.239304527224391</v>
      </c>
    </row>
    <row r="566" spans="1:22" x14ac:dyDescent="0.3">
      <c r="A566">
        <v>2022</v>
      </c>
      <c r="B566">
        <v>2</v>
      </c>
      <c r="C566">
        <v>11410520</v>
      </c>
      <c r="D566" t="s">
        <v>205</v>
      </c>
      <c r="E566" t="s">
        <v>204</v>
      </c>
      <c r="F566">
        <v>97650</v>
      </c>
      <c r="H566" t="str">
        <f t="shared" si="32"/>
        <v>중가</v>
      </c>
      <c r="I566">
        <v>262045905</v>
      </c>
      <c r="J566">
        <v>307060571</v>
      </c>
      <c r="K566">
        <v>171303605</v>
      </c>
      <c r="L566">
        <v>24</v>
      </c>
      <c r="M566">
        <v>78</v>
      </c>
      <c r="N566">
        <v>23</v>
      </c>
      <c r="O566">
        <v>1.242371209535188</v>
      </c>
      <c r="P566">
        <v>1.404174684575874</v>
      </c>
      <c r="Q566">
        <v>-0.14659865268080929</v>
      </c>
      <c r="R566">
        <v>0.1160269358493238</v>
      </c>
      <c r="S566">
        <v>24.742268041237111</v>
      </c>
      <c r="T566">
        <f t="shared" si="33"/>
        <v>-4.6580968831610852</v>
      </c>
      <c r="U566">
        <f t="shared" si="34"/>
        <v>-0.67213633549052365</v>
      </c>
      <c r="V566">
        <f t="shared" si="35"/>
        <v>22.6104925810499</v>
      </c>
    </row>
    <row r="567" spans="1:22" x14ac:dyDescent="0.3">
      <c r="A567">
        <v>2022</v>
      </c>
      <c r="B567">
        <v>2</v>
      </c>
      <c r="C567">
        <v>11410555</v>
      </c>
      <c r="D567" t="s">
        <v>205</v>
      </c>
      <c r="E567" t="s">
        <v>206</v>
      </c>
      <c r="F567">
        <v>112307</v>
      </c>
      <c r="H567" t="str">
        <f t="shared" si="32"/>
        <v>중가</v>
      </c>
      <c r="I567">
        <v>16957367</v>
      </c>
      <c r="J567">
        <v>1020208641</v>
      </c>
      <c r="K567">
        <v>20093931</v>
      </c>
      <c r="L567">
        <v>16</v>
      </c>
      <c r="M567">
        <v>39</v>
      </c>
      <c r="N567">
        <v>17</v>
      </c>
      <c r="O567">
        <v>0.10485498949803269</v>
      </c>
      <c r="P567">
        <v>8.4349716887401546E-2</v>
      </c>
      <c r="Q567">
        <v>-0.9833785303137812</v>
      </c>
      <c r="R567">
        <v>1.67429348894012E-3</v>
      </c>
      <c r="S567">
        <v>34.782608695652172</v>
      </c>
      <c r="T567">
        <f t="shared" si="33"/>
        <v>-6.5167389716279027</v>
      </c>
      <c r="U567">
        <f t="shared" si="34"/>
        <v>-1.9125119743468819</v>
      </c>
      <c r="V567">
        <f t="shared" si="35"/>
        <v>21.041156557462457</v>
      </c>
    </row>
    <row r="568" spans="1:22" x14ac:dyDescent="0.3">
      <c r="A568">
        <v>2022</v>
      </c>
      <c r="B568">
        <v>2</v>
      </c>
      <c r="C568">
        <v>11410565</v>
      </c>
      <c r="D568" t="s">
        <v>205</v>
      </c>
      <c r="E568" t="s">
        <v>207</v>
      </c>
      <c r="F568">
        <v>112100</v>
      </c>
      <c r="H568" t="str">
        <f t="shared" si="32"/>
        <v>중가</v>
      </c>
      <c r="I568">
        <v>2898963279</v>
      </c>
      <c r="J568">
        <v>5851700807</v>
      </c>
      <c r="K568">
        <v>2530418633</v>
      </c>
      <c r="L568">
        <v>50</v>
      </c>
      <c r="M568">
        <v>217</v>
      </c>
      <c r="N568">
        <v>50</v>
      </c>
      <c r="O568">
        <v>5.7467802140945583</v>
      </c>
      <c r="P568">
        <v>6.6305014517705017</v>
      </c>
      <c r="Q568">
        <v>-0.50459475379668017</v>
      </c>
      <c r="R568">
        <v>6.7103914142447804E-2</v>
      </c>
      <c r="S568">
        <v>44.642857142857139</v>
      </c>
      <c r="T568">
        <f t="shared" si="33"/>
        <v>-8.3420428529913213</v>
      </c>
      <c r="U568">
        <f t="shared" si="34"/>
        <v>0.82605865281634427</v>
      </c>
      <c r="V568">
        <f t="shared" si="35"/>
        <v>24.506024298905913</v>
      </c>
    </row>
    <row r="569" spans="1:22" x14ac:dyDescent="0.3">
      <c r="A569">
        <v>2022</v>
      </c>
      <c r="B569">
        <v>2</v>
      </c>
      <c r="C569">
        <v>11410585</v>
      </c>
      <c r="D569" t="s">
        <v>205</v>
      </c>
      <c r="E569" t="s">
        <v>208</v>
      </c>
      <c r="F569">
        <v>124398</v>
      </c>
      <c r="H569" t="str">
        <f t="shared" si="32"/>
        <v>고가</v>
      </c>
      <c r="I569">
        <v>9585934708</v>
      </c>
      <c r="J569">
        <v>968879492</v>
      </c>
      <c r="K569">
        <v>7163963931</v>
      </c>
      <c r="L569">
        <v>223</v>
      </c>
      <c r="M569">
        <v>428</v>
      </c>
      <c r="N569">
        <v>225</v>
      </c>
      <c r="O569">
        <v>3.8394913723125348</v>
      </c>
      <c r="P569">
        <v>4.4175330653545943</v>
      </c>
      <c r="Q569">
        <v>8.893835907510363</v>
      </c>
      <c r="R569">
        <v>1.351474402593305</v>
      </c>
      <c r="S569">
        <v>84.790874524714837</v>
      </c>
      <c r="T569">
        <f t="shared" si="33"/>
        <v>-15.774140771063944</v>
      </c>
      <c r="U569">
        <f t="shared" si="34"/>
        <v>-2.2531808181232247</v>
      </c>
      <c r="V569">
        <f t="shared" si="35"/>
        <v>20.610138830328573</v>
      </c>
    </row>
    <row r="570" spans="1:22" x14ac:dyDescent="0.3">
      <c r="A570">
        <v>2022</v>
      </c>
      <c r="B570">
        <v>2</v>
      </c>
      <c r="C570">
        <v>11410615</v>
      </c>
      <c r="D570" t="s">
        <v>205</v>
      </c>
      <c r="E570" t="s">
        <v>209</v>
      </c>
      <c r="F570">
        <v>96148</v>
      </c>
      <c r="H570" t="str">
        <f t="shared" si="32"/>
        <v>중가</v>
      </c>
      <c r="I570">
        <v>4183891157</v>
      </c>
      <c r="J570">
        <v>165494523</v>
      </c>
      <c r="K570">
        <v>3567812671</v>
      </c>
      <c r="L570">
        <v>61</v>
      </c>
      <c r="M570">
        <v>145</v>
      </c>
      <c r="N570">
        <v>62</v>
      </c>
      <c r="O570">
        <v>7.926250227999291</v>
      </c>
      <c r="P570">
        <v>9.1592732530076315</v>
      </c>
      <c r="Q570">
        <v>24.281145751270572</v>
      </c>
      <c r="R570">
        <v>3.4542729837796808</v>
      </c>
      <c r="S570">
        <v>20</v>
      </c>
      <c r="T570">
        <f t="shared" si="33"/>
        <v>-3.7802203967334549</v>
      </c>
      <c r="U570">
        <f t="shared" si="34"/>
        <v>4.1364251042397155</v>
      </c>
      <c r="V570">
        <f t="shared" si="35"/>
        <v>28.694334001831052</v>
      </c>
    </row>
    <row r="571" spans="1:22" x14ac:dyDescent="0.3">
      <c r="A571">
        <v>2022</v>
      </c>
      <c r="B571">
        <v>2</v>
      </c>
      <c r="C571">
        <v>11410620</v>
      </c>
      <c r="D571" t="s">
        <v>205</v>
      </c>
      <c r="E571" t="s">
        <v>210</v>
      </c>
      <c r="F571">
        <v>113723</v>
      </c>
      <c r="H571" t="str">
        <f t="shared" si="32"/>
        <v>중가</v>
      </c>
      <c r="I571">
        <v>263656593</v>
      </c>
      <c r="J571">
        <v>478427971</v>
      </c>
      <c r="K571">
        <v>116875721</v>
      </c>
      <c r="L571">
        <v>14</v>
      </c>
      <c r="M571">
        <v>82</v>
      </c>
      <c r="N571">
        <v>14</v>
      </c>
      <c r="O571">
        <v>1.840008303383786</v>
      </c>
      <c r="P571">
        <v>2.0975945621864058</v>
      </c>
      <c r="Q571">
        <v>-0.44891058010485763</v>
      </c>
      <c r="R571">
        <v>7.4713600476357764E-2</v>
      </c>
      <c r="S571">
        <v>11.38211382113821</v>
      </c>
      <c r="T571">
        <f t="shared" si="33"/>
        <v>-2.1848994293511823</v>
      </c>
      <c r="U571">
        <f t="shared" si="34"/>
        <v>0.40827017238311991</v>
      </c>
      <c r="V571">
        <f t="shared" si="35"/>
        <v>23.977434013798224</v>
      </c>
    </row>
    <row r="572" spans="1:22" x14ac:dyDescent="0.3">
      <c r="A572">
        <v>2022</v>
      </c>
      <c r="B572">
        <v>2</v>
      </c>
      <c r="C572">
        <v>11410640</v>
      </c>
      <c r="D572" t="s">
        <v>205</v>
      </c>
      <c r="E572" t="s">
        <v>211</v>
      </c>
      <c r="F572">
        <v>99032</v>
      </c>
      <c r="H572" t="str">
        <f t="shared" si="32"/>
        <v>중가</v>
      </c>
      <c r="I572">
        <v>209923016</v>
      </c>
      <c r="J572">
        <v>162633166</v>
      </c>
      <c r="K572">
        <v>143474401</v>
      </c>
      <c r="L572">
        <v>30</v>
      </c>
      <c r="M572">
        <v>112</v>
      </c>
      <c r="N572">
        <v>31</v>
      </c>
      <c r="O572">
        <v>0.78509234575879694</v>
      </c>
      <c r="P572">
        <v>0.87360813002724247</v>
      </c>
      <c r="Q572">
        <v>0.29077617538356232</v>
      </c>
      <c r="R572">
        <v>0.17579769352165031</v>
      </c>
      <c r="S572">
        <v>37.037037037037038</v>
      </c>
      <c r="T572">
        <f t="shared" si="33"/>
        <v>-6.9340729590845731</v>
      </c>
      <c r="U572">
        <f t="shared" si="34"/>
        <v>-1.6082582840074204</v>
      </c>
      <c r="V572">
        <f t="shared" si="35"/>
        <v>21.426101457702014</v>
      </c>
    </row>
    <row r="573" spans="1:22" x14ac:dyDescent="0.3">
      <c r="A573">
        <v>2022</v>
      </c>
      <c r="B573">
        <v>2</v>
      </c>
      <c r="C573">
        <v>11410655</v>
      </c>
      <c r="D573" t="s">
        <v>205</v>
      </c>
      <c r="E573" t="s">
        <v>212</v>
      </c>
      <c r="F573">
        <v>96190</v>
      </c>
      <c r="H573" t="str">
        <f t="shared" si="32"/>
        <v>중가</v>
      </c>
      <c r="I573">
        <v>403524311</v>
      </c>
      <c r="J573">
        <v>74668738</v>
      </c>
      <c r="K573">
        <v>253825929</v>
      </c>
      <c r="L573">
        <v>10</v>
      </c>
      <c r="M573">
        <v>43</v>
      </c>
      <c r="N573">
        <v>10</v>
      </c>
      <c r="O573">
        <v>4.66119498446362</v>
      </c>
      <c r="P573">
        <v>5.370930409720712</v>
      </c>
      <c r="Q573">
        <v>4.4041935327740509</v>
      </c>
      <c r="R573">
        <v>0.73792897382830602</v>
      </c>
      <c r="S573">
        <v>9.5238095238095237</v>
      </c>
      <c r="T573">
        <f t="shared" si="33"/>
        <v>-1.8408949080827681</v>
      </c>
      <c r="U573">
        <f t="shared" si="34"/>
        <v>2.2807825272011866</v>
      </c>
      <c r="V573">
        <f t="shared" si="35"/>
        <v>26.346555916045499</v>
      </c>
    </row>
    <row r="574" spans="1:22" x14ac:dyDescent="0.3">
      <c r="A574">
        <v>2022</v>
      </c>
      <c r="B574">
        <v>2</v>
      </c>
      <c r="C574">
        <v>11410660</v>
      </c>
      <c r="D574" t="s">
        <v>205</v>
      </c>
      <c r="E574" t="s">
        <v>213</v>
      </c>
      <c r="F574">
        <v>88513</v>
      </c>
      <c r="H574" t="str">
        <f t="shared" si="32"/>
        <v>저가</v>
      </c>
      <c r="I574">
        <v>298168431</v>
      </c>
      <c r="J574">
        <v>286495788</v>
      </c>
      <c r="K574">
        <v>220898508</v>
      </c>
      <c r="L574">
        <v>15</v>
      </c>
      <c r="M574">
        <v>71</v>
      </c>
      <c r="N574">
        <v>15</v>
      </c>
      <c r="O574">
        <v>2.4952888778421749</v>
      </c>
      <c r="P574">
        <v>2.8578963915380591</v>
      </c>
      <c r="Q574">
        <v>4.0742808407361303E-2</v>
      </c>
      <c r="R574">
        <v>0.1416286402780767</v>
      </c>
      <c r="S574">
        <v>9.4936708860759484</v>
      </c>
      <c r="T574">
        <f t="shared" si="33"/>
        <v>-1.8353157208311837</v>
      </c>
      <c r="U574">
        <f t="shared" si="34"/>
        <v>0.90667920757528975</v>
      </c>
      <c r="V574">
        <f t="shared" si="35"/>
        <v>24.608026254492106</v>
      </c>
    </row>
    <row r="575" spans="1:22" x14ac:dyDescent="0.3">
      <c r="A575">
        <v>2022</v>
      </c>
      <c r="B575">
        <v>2</v>
      </c>
      <c r="C575">
        <v>11410685</v>
      </c>
      <c r="D575" t="s">
        <v>205</v>
      </c>
      <c r="E575" t="s">
        <v>214</v>
      </c>
      <c r="F575">
        <v>102958</v>
      </c>
      <c r="H575" t="str">
        <f t="shared" si="32"/>
        <v>중가</v>
      </c>
      <c r="I575">
        <v>672192362</v>
      </c>
      <c r="J575">
        <v>163801125</v>
      </c>
      <c r="K575">
        <v>441412236</v>
      </c>
      <c r="L575">
        <v>30</v>
      </c>
      <c r="M575">
        <v>95</v>
      </c>
      <c r="N575">
        <v>29</v>
      </c>
      <c r="O575">
        <v>2.4180746913700162</v>
      </c>
      <c r="P575">
        <v>2.7683071537139341</v>
      </c>
      <c r="Q575">
        <v>3.1037102889250612</v>
      </c>
      <c r="R575">
        <v>0.56020756912602421</v>
      </c>
      <c r="S575">
        <v>14.5631067961165</v>
      </c>
      <c r="T575">
        <f t="shared" si="33"/>
        <v>-2.7737566832942626</v>
      </c>
      <c r="U575">
        <f t="shared" si="34"/>
        <v>0.6640680856938932</v>
      </c>
      <c r="V575">
        <f t="shared" si="35"/>
        <v>24.301072166259218</v>
      </c>
    </row>
    <row r="576" spans="1:22" x14ac:dyDescent="0.3">
      <c r="A576">
        <v>2022</v>
      </c>
      <c r="B576">
        <v>2</v>
      </c>
      <c r="C576">
        <v>11410690</v>
      </c>
      <c r="D576" t="s">
        <v>205</v>
      </c>
      <c r="E576" t="s">
        <v>215</v>
      </c>
      <c r="F576">
        <v>148558</v>
      </c>
      <c r="H576" t="str">
        <f t="shared" si="32"/>
        <v>최고가</v>
      </c>
      <c r="I576">
        <v>27000000</v>
      </c>
      <c r="J576">
        <v>481738132</v>
      </c>
      <c r="K576">
        <v>27000000</v>
      </c>
      <c r="L576">
        <v>23</v>
      </c>
      <c r="M576">
        <v>69</v>
      </c>
      <c r="N576">
        <v>23</v>
      </c>
      <c r="O576">
        <v>8.7800577961937867E-2</v>
      </c>
      <c r="P576">
        <v>6.4562009461271788E-2</v>
      </c>
      <c r="Q576">
        <v>-0.94395295243101085</v>
      </c>
      <c r="R576">
        <v>7.0621130672896999E-3</v>
      </c>
      <c r="S576">
        <v>45.098039215686271</v>
      </c>
      <c r="T576">
        <f t="shared" si="33"/>
        <v>-8.4263049898645122</v>
      </c>
      <c r="U576">
        <f t="shared" si="34"/>
        <v>-2.4941980696152597</v>
      </c>
      <c r="V576">
        <f t="shared" si="35"/>
        <v>20.3052013233156</v>
      </c>
    </row>
    <row r="577" spans="1:22" x14ac:dyDescent="0.3">
      <c r="A577">
        <v>2022</v>
      </c>
      <c r="B577">
        <v>2</v>
      </c>
      <c r="C577">
        <v>11410700</v>
      </c>
      <c r="D577" t="s">
        <v>205</v>
      </c>
      <c r="E577" t="s">
        <v>216</v>
      </c>
      <c r="F577">
        <v>81091</v>
      </c>
      <c r="H577" t="str">
        <f t="shared" si="32"/>
        <v>저가</v>
      </c>
      <c r="I577">
        <v>662003821</v>
      </c>
      <c r="J577">
        <v>523294454</v>
      </c>
      <c r="K577">
        <v>440001407</v>
      </c>
      <c r="L577">
        <v>35</v>
      </c>
      <c r="M577">
        <v>122</v>
      </c>
      <c r="N577">
        <v>34</v>
      </c>
      <c r="O577">
        <v>2.5916555866200088</v>
      </c>
      <c r="P577">
        <v>2.969707709969013</v>
      </c>
      <c r="Q577">
        <v>0.26506943832429758</v>
      </c>
      <c r="R577">
        <v>0.17228466292929681</v>
      </c>
      <c r="S577">
        <v>45.454545454545453</v>
      </c>
      <c r="T577">
        <f t="shared" si="33"/>
        <v>-8.4923005096533064</v>
      </c>
      <c r="U577">
        <f t="shared" si="34"/>
        <v>-1.0283793653256257</v>
      </c>
      <c r="V577">
        <f t="shared" si="35"/>
        <v>22.15977023343299</v>
      </c>
    </row>
    <row r="578" spans="1:22" x14ac:dyDescent="0.3">
      <c r="A578">
        <v>2022</v>
      </c>
      <c r="B578">
        <v>2</v>
      </c>
      <c r="C578">
        <v>11410720</v>
      </c>
      <c r="D578" t="s">
        <v>205</v>
      </c>
      <c r="E578" t="s">
        <v>217</v>
      </c>
      <c r="F578">
        <v>78986</v>
      </c>
      <c r="H578" t="str">
        <f t="shared" si="32"/>
        <v>저가</v>
      </c>
      <c r="I578">
        <v>509913740</v>
      </c>
      <c r="J578">
        <v>533548192</v>
      </c>
      <c r="K578">
        <v>460020891</v>
      </c>
      <c r="L578">
        <v>48</v>
      </c>
      <c r="M578">
        <v>103</v>
      </c>
      <c r="N578">
        <v>47</v>
      </c>
      <c r="O578">
        <v>1.4943861945529959</v>
      </c>
      <c r="P578">
        <v>1.696579894804239</v>
      </c>
      <c r="Q578">
        <v>-4.4296752110444787E-2</v>
      </c>
      <c r="R578">
        <v>0.13000730626860579</v>
      </c>
      <c r="S578">
        <v>57.142857142857153</v>
      </c>
      <c r="T578">
        <f t="shared" si="33"/>
        <v>-10.656010765585894</v>
      </c>
      <c r="U578">
        <f t="shared" si="34"/>
        <v>-2.3225118210199271</v>
      </c>
      <c r="V578">
        <f t="shared" si="35"/>
        <v>20.522420531944743</v>
      </c>
    </row>
    <row r="579" spans="1:22" x14ac:dyDescent="0.3">
      <c r="A579">
        <v>2022</v>
      </c>
      <c r="B579">
        <v>2</v>
      </c>
      <c r="C579">
        <v>11440555</v>
      </c>
      <c r="D579" t="s">
        <v>219</v>
      </c>
      <c r="E579" t="s">
        <v>218</v>
      </c>
      <c r="F579">
        <v>152550</v>
      </c>
      <c r="H579" t="str">
        <f t="shared" ref="H579:H642" si="36">IF(F579 &lt; $G$2, "최저가",
 IF(F579 &lt; $G$3, "저가",
 IF(F579 &lt; $G$4, "중가",
 IF(F579 &lt; $G$5, "고가",
 "최고가"))))</f>
        <v>최고가</v>
      </c>
      <c r="I579">
        <v>1284259281</v>
      </c>
      <c r="J579">
        <v>2089905846</v>
      </c>
      <c r="K579">
        <v>1271905690</v>
      </c>
      <c r="L579">
        <v>31</v>
      </c>
      <c r="M579">
        <v>109</v>
      </c>
      <c r="N579">
        <v>30</v>
      </c>
      <c r="O579">
        <v>3.0174237038446758</v>
      </c>
      <c r="P579">
        <v>3.463713317678478</v>
      </c>
      <c r="Q579">
        <v>-0.38549419177996791</v>
      </c>
      <c r="R579">
        <v>8.3379955592851288E-2</v>
      </c>
      <c r="S579">
        <v>40.789473684210527</v>
      </c>
      <c r="T579">
        <f t="shared" ref="T579:T642" si="37">1-(($S579-(-5.822637658))/(534.375-(-5.822637658))*100)</f>
        <v>-7.6287143987328445</v>
      </c>
      <c r="U579">
        <f t="shared" ref="U579:U642" si="38">(P579*0.5 + R579*0.2 +T579*0.3)</f>
        <v>-0.54008166966204385</v>
      </c>
      <c r="V579">
        <f t="shared" ref="V579:V642" si="39" xml:space="preserve"> (U579 - MIN($U$2:$U$4657)) / (MAX($U$2:$U$4657) - MIN($U$2:$U$4657)) * 100</f>
        <v>22.777569503294611</v>
      </c>
    </row>
    <row r="580" spans="1:22" x14ac:dyDescent="0.3">
      <c r="A580">
        <v>2022</v>
      </c>
      <c r="B580">
        <v>2</v>
      </c>
      <c r="C580">
        <v>11440565</v>
      </c>
      <c r="D580" t="s">
        <v>219</v>
      </c>
      <c r="E580" t="s">
        <v>220</v>
      </c>
      <c r="F580">
        <v>128703</v>
      </c>
      <c r="H580" t="str">
        <f t="shared" si="36"/>
        <v>고가</v>
      </c>
      <c r="I580">
        <v>1083573247</v>
      </c>
      <c r="J580">
        <v>3291937693</v>
      </c>
      <c r="K580">
        <v>813317319</v>
      </c>
      <c r="L580">
        <v>58</v>
      </c>
      <c r="M580">
        <v>223</v>
      </c>
      <c r="N580">
        <v>61</v>
      </c>
      <c r="O580">
        <v>1.6128690224840621</v>
      </c>
      <c r="P580">
        <v>1.8340518638111081</v>
      </c>
      <c r="Q580">
        <v>-0.67084029284511737</v>
      </c>
      <c r="R580">
        <v>4.4385135669199709E-2</v>
      </c>
      <c r="S580">
        <v>57.425742574257427</v>
      </c>
      <c r="T580">
        <f t="shared" si="37"/>
        <v>-10.708377790481951</v>
      </c>
      <c r="U580">
        <f t="shared" si="38"/>
        <v>-2.2866103781051912</v>
      </c>
      <c r="V580">
        <f t="shared" si="39"/>
        <v>20.5678434069996</v>
      </c>
    </row>
    <row r="581" spans="1:22" x14ac:dyDescent="0.3">
      <c r="A581">
        <v>2022</v>
      </c>
      <c r="B581">
        <v>2</v>
      </c>
      <c r="C581">
        <v>11440585</v>
      </c>
      <c r="D581" t="s">
        <v>219</v>
      </c>
      <c r="E581" t="s">
        <v>221</v>
      </c>
      <c r="F581">
        <v>146430</v>
      </c>
      <c r="H581" t="str">
        <f t="shared" si="36"/>
        <v>최고가</v>
      </c>
      <c r="I581">
        <v>1697324446</v>
      </c>
      <c r="J581">
        <v>2869737129</v>
      </c>
      <c r="K581">
        <v>1403349949</v>
      </c>
      <c r="L581">
        <v>74</v>
      </c>
      <c r="M581">
        <v>170</v>
      </c>
      <c r="N581">
        <v>73</v>
      </c>
      <c r="O581">
        <v>1.7404460863239799</v>
      </c>
      <c r="P581">
        <v>1.982075594105529</v>
      </c>
      <c r="Q581">
        <v>-0.40854358092671139</v>
      </c>
      <c r="R581">
        <v>8.0230072781162828E-2</v>
      </c>
      <c r="S581">
        <v>119.3548387096774</v>
      </c>
      <c r="T581">
        <f t="shared" si="37"/>
        <v>-22.172533095549646</v>
      </c>
      <c r="U581">
        <f t="shared" si="38"/>
        <v>-5.6446761170558961</v>
      </c>
      <c r="V581">
        <f t="shared" si="39"/>
        <v>16.319184074598418</v>
      </c>
    </row>
    <row r="582" spans="1:22" x14ac:dyDescent="0.3">
      <c r="A582">
        <v>2022</v>
      </c>
      <c r="B582">
        <v>2</v>
      </c>
      <c r="C582">
        <v>11440590</v>
      </c>
      <c r="D582" t="s">
        <v>219</v>
      </c>
      <c r="E582" t="s">
        <v>222</v>
      </c>
      <c r="F582">
        <v>166892</v>
      </c>
      <c r="H582" t="str">
        <f t="shared" si="36"/>
        <v>최고가</v>
      </c>
      <c r="I582">
        <v>1307241698</v>
      </c>
      <c r="J582">
        <v>647369376</v>
      </c>
      <c r="K582">
        <v>974136513</v>
      </c>
      <c r="L582">
        <v>58</v>
      </c>
      <c r="M582">
        <v>199</v>
      </c>
      <c r="N582">
        <v>59</v>
      </c>
      <c r="O582">
        <v>1.500547923575142</v>
      </c>
      <c r="P582">
        <v>1.703729158844882</v>
      </c>
      <c r="Q582">
        <v>1.019313465331422</v>
      </c>
      <c r="R582">
        <v>0.27535812320032887</v>
      </c>
      <c r="S582">
        <v>69.047619047619051</v>
      </c>
      <c r="T582">
        <f t="shared" si="37"/>
        <v>-12.859789729961674</v>
      </c>
      <c r="U582">
        <f t="shared" si="38"/>
        <v>-2.9510007149259954</v>
      </c>
      <c r="V582">
        <f t="shared" si="39"/>
        <v>19.727249915291214</v>
      </c>
    </row>
    <row r="583" spans="1:22" x14ac:dyDescent="0.3">
      <c r="A583">
        <v>2022</v>
      </c>
      <c r="B583">
        <v>2</v>
      </c>
      <c r="C583">
        <v>11440600</v>
      </c>
      <c r="D583" t="s">
        <v>219</v>
      </c>
      <c r="E583" t="s">
        <v>223</v>
      </c>
      <c r="F583">
        <v>154429</v>
      </c>
      <c r="H583" t="str">
        <f t="shared" si="36"/>
        <v>최고가</v>
      </c>
      <c r="I583">
        <v>1724428371</v>
      </c>
      <c r="J583">
        <v>408604907</v>
      </c>
      <c r="K583">
        <v>1257997254</v>
      </c>
      <c r="L583">
        <v>32</v>
      </c>
      <c r="M583">
        <v>126</v>
      </c>
      <c r="N583">
        <v>29</v>
      </c>
      <c r="O583">
        <v>3.877250069881089</v>
      </c>
      <c r="P583">
        <v>4.4613433169541263</v>
      </c>
      <c r="Q583">
        <v>3.220283069189867</v>
      </c>
      <c r="R583">
        <v>0.57613816904470916</v>
      </c>
      <c r="S583">
        <v>36.781609195402297</v>
      </c>
      <c r="T583">
        <f t="shared" si="37"/>
        <v>-6.8867888127224868</v>
      </c>
      <c r="U583">
        <f t="shared" si="38"/>
        <v>0.27986264846925879</v>
      </c>
      <c r="V583">
        <f t="shared" si="39"/>
        <v>23.814971493038396</v>
      </c>
    </row>
    <row r="584" spans="1:22" x14ac:dyDescent="0.3">
      <c r="A584">
        <v>2022</v>
      </c>
      <c r="B584">
        <v>2</v>
      </c>
      <c r="C584">
        <v>11440610</v>
      </c>
      <c r="D584" t="s">
        <v>219</v>
      </c>
      <c r="E584" t="s">
        <v>224</v>
      </c>
      <c r="F584">
        <v>158127</v>
      </c>
      <c r="H584" t="str">
        <f t="shared" si="36"/>
        <v>최고가</v>
      </c>
      <c r="I584">
        <v>1524625878</v>
      </c>
      <c r="J584">
        <v>102315648</v>
      </c>
      <c r="K584">
        <v>1084697302</v>
      </c>
      <c r="L584">
        <v>15</v>
      </c>
      <c r="M584">
        <v>73</v>
      </c>
      <c r="N584">
        <v>16</v>
      </c>
      <c r="O584">
        <v>7.1420598773278581</v>
      </c>
      <c r="P584">
        <v>8.2494013883209636</v>
      </c>
      <c r="Q584">
        <v>13.901199452893071</v>
      </c>
      <c r="R584">
        <v>2.0357705573877061</v>
      </c>
      <c r="S584">
        <v>34.090909090909093</v>
      </c>
      <c r="T584">
        <f t="shared" si="37"/>
        <v>-6.3886933163855169</v>
      </c>
      <c r="U584">
        <f t="shared" si="38"/>
        <v>2.6152468107223683</v>
      </c>
      <c r="V584">
        <f t="shared" si="39"/>
        <v>26.769723569690413</v>
      </c>
    </row>
    <row r="585" spans="1:22" x14ac:dyDescent="0.3">
      <c r="A585">
        <v>2022</v>
      </c>
      <c r="B585">
        <v>2</v>
      </c>
      <c r="C585">
        <v>11440630</v>
      </c>
      <c r="D585" t="s">
        <v>219</v>
      </c>
      <c r="E585" t="s">
        <v>225</v>
      </c>
      <c r="F585">
        <v>142908</v>
      </c>
      <c r="H585" t="str">
        <f t="shared" si="36"/>
        <v>고가</v>
      </c>
      <c r="I585">
        <v>1112226094</v>
      </c>
      <c r="J585">
        <v>3141446523</v>
      </c>
      <c r="K585">
        <v>1033220254</v>
      </c>
      <c r="L585">
        <v>18</v>
      </c>
      <c r="M585">
        <v>77</v>
      </c>
      <c r="N585">
        <v>18</v>
      </c>
      <c r="O585">
        <v>4.804204924034698</v>
      </c>
      <c r="P585">
        <v>5.5368604294854968</v>
      </c>
      <c r="Q585">
        <v>-0.64595097008436331</v>
      </c>
      <c r="R585">
        <v>4.7786460079991822E-2</v>
      </c>
      <c r="S585">
        <v>23.07692307692308</v>
      </c>
      <c r="T585">
        <f t="shared" si="37"/>
        <v>-4.3498124982951953</v>
      </c>
      <c r="U585">
        <f t="shared" si="38"/>
        <v>1.4730437572701884</v>
      </c>
      <c r="V585">
        <f t="shared" si="39"/>
        <v>25.324596511497955</v>
      </c>
    </row>
    <row r="586" spans="1:22" x14ac:dyDescent="0.3">
      <c r="A586">
        <v>2022</v>
      </c>
      <c r="B586">
        <v>2</v>
      </c>
      <c r="C586">
        <v>11440655</v>
      </c>
      <c r="D586" t="s">
        <v>219</v>
      </c>
      <c r="E586" t="s">
        <v>226</v>
      </c>
      <c r="F586">
        <v>173619</v>
      </c>
      <c r="H586" t="str">
        <f t="shared" si="36"/>
        <v>최고가</v>
      </c>
      <c r="I586">
        <v>4230430772</v>
      </c>
      <c r="J586">
        <v>24866475296</v>
      </c>
      <c r="K586">
        <v>3011831680</v>
      </c>
      <c r="L586">
        <v>100</v>
      </c>
      <c r="M586">
        <v>160</v>
      </c>
      <c r="N586">
        <v>96</v>
      </c>
      <c r="O586">
        <v>2.707352671974586</v>
      </c>
      <c r="P586">
        <v>3.1039474678291401</v>
      </c>
      <c r="Q586">
        <v>-0.8298741288565129</v>
      </c>
      <c r="R586">
        <v>2.265189391862819E-2</v>
      </c>
      <c r="S586">
        <v>68.965517241379317</v>
      </c>
      <c r="T586">
        <f t="shared" si="37"/>
        <v>-12.844591254345289</v>
      </c>
      <c r="U586">
        <f t="shared" si="38"/>
        <v>-2.2968732636052911</v>
      </c>
      <c r="V586">
        <f t="shared" si="39"/>
        <v>20.554858698644548</v>
      </c>
    </row>
    <row r="587" spans="1:22" x14ac:dyDescent="0.3">
      <c r="A587">
        <v>2022</v>
      </c>
      <c r="B587">
        <v>2</v>
      </c>
      <c r="C587">
        <v>11440660</v>
      </c>
      <c r="D587" t="s">
        <v>219</v>
      </c>
      <c r="E587" t="s">
        <v>227</v>
      </c>
      <c r="F587">
        <v>155220</v>
      </c>
      <c r="H587" t="str">
        <f t="shared" si="36"/>
        <v>최고가</v>
      </c>
      <c r="I587">
        <v>26529481161</v>
      </c>
      <c r="J587">
        <v>3452277966</v>
      </c>
      <c r="K587">
        <v>21702382439</v>
      </c>
      <c r="L587">
        <v>567</v>
      </c>
      <c r="M587">
        <v>788</v>
      </c>
      <c r="N587">
        <v>562</v>
      </c>
      <c r="O587">
        <v>3.3493112569131549</v>
      </c>
      <c r="P587">
        <v>3.8487922038419682</v>
      </c>
      <c r="Q587">
        <v>6.6846306764048098</v>
      </c>
      <c r="R587">
        <v>1.0495688926186619</v>
      </c>
      <c r="S587">
        <v>343.63636363636368</v>
      </c>
      <c r="T587">
        <f t="shared" si="37"/>
        <v>-63.690953261000146</v>
      </c>
      <c r="U587">
        <f t="shared" si="38"/>
        <v>-16.97297609785533</v>
      </c>
      <c r="V587">
        <f t="shared" si="39"/>
        <v>1.9865023538698383</v>
      </c>
    </row>
    <row r="588" spans="1:22" x14ac:dyDescent="0.3">
      <c r="A588">
        <v>2022</v>
      </c>
      <c r="B588">
        <v>2</v>
      </c>
      <c r="C588">
        <v>11440680</v>
      </c>
      <c r="D588" t="s">
        <v>219</v>
      </c>
      <c r="E588" t="s">
        <v>228</v>
      </c>
      <c r="F588">
        <v>131065</v>
      </c>
      <c r="H588" t="str">
        <f t="shared" si="36"/>
        <v>고가</v>
      </c>
      <c r="I588">
        <v>5240642924</v>
      </c>
      <c r="J588">
        <v>1712060557</v>
      </c>
      <c r="K588">
        <v>4175945749</v>
      </c>
      <c r="L588">
        <v>110</v>
      </c>
      <c r="M588">
        <v>182</v>
      </c>
      <c r="N588">
        <v>110</v>
      </c>
      <c r="O588">
        <v>4.0388957472331368</v>
      </c>
      <c r="P588">
        <v>4.6488958081890903</v>
      </c>
      <c r="Q588">
        <v>2.061014928807801</v>
      </c>
      <c r="R588">
        <v>0.41771493421276062</v>
      </c>
      <c r="S588">
        <v>63.953488372093027</v>
      </c>
      <c r="T588">
        <f t="shared" si="37"/>
        <v>-11.916777335903198</v>
      </c>
      <c r="U588">
        <f t="shared" si="38"/>
        <v>-1.167042309833862</v>
      </c>
      <c r="V588">
        <f t="shared" si="39"/>
        <v>21.984332448993658</v>
      </c>
    </row>
    <row r="589" spans="1:22" x14ac:dyDescent="0.3">
      <c r="A589">
        <v>2022</v>
      </c>
      <c r="B589">
        <v>2</v>
      </c>
      <c r="C589">
        <v>11440690</v>
      </c>
      <c r="D589" t="s">
        <v>219</v>
      </c>
      <c r="E589" t="s">
        <v>229</v>
      </c>
      <c r="F589">
        <v>136665</v>
      </c>
      <c r="H589" t="str">
        <f t="shared" si="36"/>
        <v>고가</v>
      </c>
      <c r="I589">
        <v>2116747589</v>
      </c>
      <c r="J589">
        <v>643415886</v>
      </c>
      <c r="K589">
        <v>1815700389</v>
      </c>
      <c r="L589">
        <v>54</v>
      </c>
      <c r="M589">
        <v>148</v>
      </c>
      <c r="N589">
        <v>54</v>
      </c>
      <c r="O589">
        <v>3.1869518267235719</v>
      </c>
      <c r="P589">
        <v>3.6604115672151898</v>
      </c>
      <c r="Q589">
        <v>2.2898590710270401</v>
      </c>
      <c r="R589">
        <v>0.44898831094056901</v>
      </c>
      <c r="S589">
        <v>47.787610619469028</v>
      </c>
      <c r="T589">
        <f t="shared" si="37"/>
        <v>-8.9241915440233299</v>
      </c>
      <c r="U589">
        <f t="shared" si="38"/>
        <v>-0.75725401741129028</v>
      </c>
      <c r="V589">
        <f t="shared" si="39"/>
        <v>22.502800813896464</v>
      </c>
    </row>
    <row r="590" spans="1:22" x14ac:dyDescent="0.3">
      <c r="A590">
        <v>2022</v>
      </c>
      <c r="B590">
        <v>2</v>
      </c>
      <c r="C590">
        <v>11440700</v>
      </c>
      <c r="D590" t="s">
        <v>219</v>
      </c>
      <c r="E590" t="s">
        <v>230</v>
      </c>
      <c r="F590">
        <v>110764</v>
      </c>
      <c r="H590" t="str">
        <f t="shared" si="36"/>
        <v>중가</v>
      </c>
      <c r="I590">
        <v>663147446</v>
      </c>
      <c r="J590">
        <v>4237781258</v>
      </c>
      <c r="K590">
        <v>581492264</v>
      </c>
      <c r="L590">
        <v>26</v>
      </c>
      <c r="M590">
        <v>103</v>
      </c>
      <c r="N590">
        <v>26</v>
      </c>
      <c r="O590">
        <v>2.5585600415698639</v>
      </c>
      <c r="P590">
        <v>2.9313079703371572</v>
      </c>
      <c r="Q590">
        <v>-0.84351541393314644</v>
      </c>
      <c r="R590">
        <v>2.0787703543834642E-2</v>
      </c>
      <c r="S590">
        <v>38.805970149253731</v>
      </c>
      <c r="T590">
        <f t="shared" si="37"/>
        <v>-7.2615333159802109</v>
      </c>
      <c r="U590">
        <f t="shared" si="38"/>
        <v>-0.70864846891671784</v>
      </c>
      <c r="V590">
        <f t="shared" si="39"/>
        <v>22.564297054075038</v>
      </c>
    </row>
    <row r="591" spans="1:22" x14ac:dyDescent="0.3">
      <c r="A591">
        <v>2022</v>
      </c>
      <c r="B591">
        <v>2</v>
      </c>
      <c r="C591">
        <v>11440710</v>
      </c>
      <c r="D591" t="s">
        <v>219</v>
      </c>
      <c r="E591" t="s">
        <v>231</v>
      </c>
      <c r="F591">
        <v>159504</v>
      </c>
      <c r="H591" t="str">
        <f t="shared" si="36"/>
        <v>최고가</v>
      </c>
      <c r="I591">
        <v>5338008476</v>
      </c>
      <c r="J591">
        <v>824509469</v>
      </c>
      <c r="K591">
        <v>4517464984</v>
      </c>
      <c r="L591">
        <v>153</v>
      </c>
      <c r="M591">
        <v>151</v>
      </c>
      <c r="N591">
        <v>145</v>
      </c>
      <c r="O591">
        <v>2.4303775236275298</v>
      </c>
      <c r="P591">
        <v>2.7825817503313068</v>
      </c>
      <c r="Q591">
        <v>5.4741627315380166</v>
      </c>
      <c r="R591">
        <v>0.88414879626116438</v>
      </c>
      <c r="S591">
        <v>239.0625</v>
      </c>
      <c r="T591">
        <f t="shared" si="37"/>
        <v>-44.332508064953295</v>
      </c>
      <c r="U591">
        <f t="shared" si="38"/>
        <v>-11.731631785068103</v>
      </c>
      <c r="V591">
        <f t="shared" si="39"/>
        <v>8.6179051196208221</v>
      </c>
    </row>
    <row r="592" spans="1:22" x14ac:dyDescent="0.3">
      <c r="A592">
        <v>2022</v>
      </c>
      <c r="B592">
        <v>2</v>
      </c>
      <c r="C592">
        <v>11440720</v>
      </c>
      <c r="D592" t="s">
        <v>219</v>
      </c>
      <c r="E592" t="s">
        <v>232</v>
      </c>
      <c r="F592">
        <v>101530</v>
      </c>
      <c r="H592" t="str">
        <f t="shared" si="36"/>
        <v>중가</v>
      </c>
      <c r="I592">
        <v>602015696</v>
      </c>
      <c r="J592">
        <v>148690708</v>
      </c>
      <c r="K592">
        <v>385484690</v>
      </c>
      <c r="L592">
        <v>23</v>
      </c>
      <c r="M592">
        <v>88</v>
      </c>
      <c r="N592">
        <v>23</v>
      </c>
      <c r="O592">
        <v>2.864462116097144</v>
      </c>
      <c r="P592">
        <v>3.2862367076307808</v>
      </c>
      <c r="Q592">
        <v>3.0487781926494022</v>
      </c>
      <c r="R592">
        <v>0.55270066016773811</v>
      </c>
      <c r="S592">
        <v>28.75</v>
      </c>
      <c r="T592">
        <f t="shared" si="37"/>
        <v>-5.3999979355496537</v>
      </c>
      <c r="U592">
        <f t="shared" si="38"/>
        <v>0.13365910518404212</v>
      </c>
      <c r="V592">
        <f t="shared" si="39"/>
        <v>23.62999326542247</v>
      </c>
    </row>
    <row r="593" spans="1:22" x14ac:dyDescent="0.3">
      <c r="A593">
        <v>2022</v>
      </c>
      <c r="B593">
        <v>2</v>
      </c>
      <c r="C593">
        <v>11440730</v>
      </c>
      <c r="D593" t="s">
        <v>219</v>
      </c>
      <c r="E593" t="s">
        <v>233</v>
      </c>
      <c r="F593">
        <v>140311</v>
      </c>
      <c r="H593" t="str">
        <f t="shared" si="36"/>
        <v>고가</v>
      </c>
      <c r="I593">
        <v>2100155752</v>
      </c>
      <c r="J593">
        <v>3432535477</v>
      </c>
      <c r="K593">
        <v>1222774724</v>
      </c>
      <c r="L593">
        <v>23</v>
      </c>
      <c r="M593">
        <v>105</v>
      </c>
      <c r="N593">
        <v>23</v>
      </c>
      <c r="O593">
        <v>7.2308514381286262</v>
      </c>
      <c r="P593">
        <v>8.3524234963143389</v>
      </c>
      <c r="Q593">
        <v>-0.38816196771387368</v>
      </c>
      <c r="R593">
        <v>8.3015382739915905E-2</v>
      </c>
      <c r="S593">
        <v>11.111111111111111</v>
      </c>
      <c r="T593">
        <f t="shared" si="37"/>
        <v>-2.1347321033328726</v>
      </c>
      <c r="U593">
        <f t="shared" si="38"/>
        <v>3.5523951937052907</v>
      </c>
      <c r="V593">
        <f t="shared" si="39"/>
        <v>27.955413348488257</v>
      </c>
    </row>
    <row r="594" spans="1:22" x14ac:dyDescent="0.3">
      <c r="A594">
        <v>2022</v>
      </c>
      <c r="B594">
        <v>2</v>
      </c>
      <c r="C594">
        <v>11440740</v>
      </c>
      <c r="D594" t="s">
        <v>219</v>
      </c>
      <c r="E594" t="s">
        <v>234</v>
      </c>
      <c r="F594">
        <v>168863</v>
      </c>
      <c r="H594" t="str">
        <f t="shared" si="36"/>
        <v>최고가</v>
      </c>
      <c r="I594">
        <v>8502027790</v>
      </c>
      <c r="J594">
        <v>3315317968</v>
      </c>
      <c r="K594">
        <v>6665803822</v>
      </c>
      <c r="L594">
        <v>56</v>
      </c>
      <c r="M594">
        <v>324</v>
      </c>
      <c r="N594">
        <v>54</v>
      </c>
      <c r="O594">
        <v>9.9898158613411514</v>
      </c>
      <c r="P594">
        <v>11.55356477815134</v>
      </c>
      <c r="Q594">
        <v>1.564468286922396</v>
      </c>
      <c r="R594">
        <v>0.34985787637409599</v>
      </c>
      <c r="S594">
        <v>6.6666666666666661</v>
      </c>
      <c r="T594">
        <f t="shared" si="37"/>
        <v>-1.3119879566325809</v>
      </c>
      <c r="U594">
        <f t="shared" si="38"/>
        <v>5.4531575773607157</v>
      </c>
      <c r="V594">
        <f t="shared" si="39"/>
        <v>30.36027747795529</v>
      </c>
    </row>
    <row r="595" spans="1:22" x14ac:dyDescent="0.3">
      <c r="A595">
        <v>2022</v>
      </c>
      <c r="B595">
        <v>2</v>
      </c>
      <c r="C595">
        <v>11470510</v>
      </c>
      <c r="D595" t="s">
        <v>236</v>
      </c>
      <c r="E595" t="s">
        <v>235</v>
      </c>
      <c r="F595">
        <v>133144</v>
      </c>
      <c r="H595" t="str">
        <f t="shared" si="36"/>
        <v>고가</v>
      </c>
      <c r="I595">
        <v>4582795489</v>
      </c>
      <c r="J595">
        <v>837457490</v>
      </c>
      <c r="K595">
        <v>3756160761</v>
      </c>
      <c r="L595">
        <v>62</v>
      </c>
      <c r="M595">
        <v>228</v>
      </c>
      <c r="N595">
        <v>61</v>
      </c>
      <c r="O595">
        <v>6.1684305275318918</v>
      </c>
      <c r="P595">
        <v>7.1197292988161323</v>
      </c>
      <c r="Q595">
        <v>4.4722723764760888</v>
      </c>
      <c r="R595">
        <v>0.74723249064827224</v>
      </c>
      <c r="S595">
        <v>43.971631205673759</v>
      </c>
      <c r="T595">
        <f t="shared" si="37"/>
        <v>-8.2177872305318367</v>
      </c>
      <c r="U595">
        <f t="shared" si="38"/>
        <v>1.2439749783781697</v>
      </c>
      <c r="V595">
        <f t="shared" si="39"/>
        <v>25.034776334986031</v>
      </c>
    </row>
    <row r="596" spans="1:22" x14ac:dyDescent="0.3">
      <c r="A596">
        <v>2022</v>
      </c>
      <c r="B596">
        <v>2</v>
      </c>
      <c r="C596">
        <v>11470520</v>
      </c>
      <c r="D596" t="s">
        <v>236</v>
      </c>
      <c r="E596" t="s">
        <v>237</v>
      </c>
      <c r="F596">
        <v>107766</v>
      </c>
      <c r="H596" t="str">
        <f t="shared" si="36"/>
        <v>중가</v>
      </c>
      <c r="I596">
        <v>632267029</v>
      </c>
      <c r="J596">
        <v>743501069</v>
      </c>
      <c r="K596">
        <v>501963300</v>
      </c>
      <c r="L596">
        <v>23</v>
      </c>
      <c r="M596">
        <v>77</v>
      </c>
      <c r="N596">
        <v>24</v>
      </c>
      <c r="O596">
        <v>2.8343170311484509</v>
      </c>
      <c r="P596">
        <v>3.2512602958068899</v>
      </c>
      <c r="Q596">
        <v>-0.14960844662887771</v>
      </c>
      <c r="R596">
        <v>0.1156156235076653</v>
      </c>
      <c r="S596">
        <v>22.33009708737864</v>
      </c>
      <c r="T596">
        <f t="shared" si="37"/>
        <v>-4.2115619882073947</v>
      </c>
      <c r="U596">
        <f t="shared" si="38"/>
        <v>0.38528467614275974</v>
      </c>
      <c r="V596">
        <f t="shared" si="39"/>
        <v>23.948352527400051</v>
      </c>
    </row>
    <row r="597" spans="1:22" x14ac:dyDescent="0.3">
      <c r="A597">
        <v>2022</v>
      </c>
      <c r="B597">
        <v>2</v>
      </c>
      <c r="C597">
        <v>11470530</v>
      </c>
      <c r="D597" t="s">
        <v>236</v>
      </c>
      <c r="E597" t="s">
        <v>238</v>
      </c>
      <c r="F597">
        <v>110789</v>
      </c>
      <c r="H597" t="str">
        <f t="shared" si="36"/>
        <v>중가</v>
      </c>
      <c r="I597">
        <v>701972677</v>
      </c>
      <c r="J597">
        <v>528337662</v>
      </c>
      <c r="K597">
        <v>520629500</v>
      </c>
      <c r="L597">
        <v>44</v>
      </c>
      <c r="M597">
        <v>81</v>
      </c>
      <c r="N597">
        <v>43</v>
      </c>
      <c r="O597">
        <v>1.600030937414838</v>
      </c>
      <c r="P597">
        <v>1.8191562298735831</v>
      </c>
      <c r="Q597">
        <v>0.32864402348814581</v>
      </c>
      <c r="R597">
        <v>0.18097263690521981</v>
      </c>
      <c r="S597">
        <v>83.018867924528294</v>
      </c>
      <c r="T597">
        <f t="shared" si="37"/>
        <v>-15.446111457964946</v>
      </c>
      <c r="U597">
        <f t="shared" si="38"/>
        <v>-3.6880607950716482</v>
      </c>
      <c r="V597">
        <f t="shared" si="39"/>
        <v>18.79471391644871</v>
      </c>
    </row>
    <row r="598" spans="1:22" x14ac:dyDescent="0.3">
      <c r="A598">
        <v>2022</v>
      </c>
      <c r="B598">
        <v>2</v>
      </c>
      <c r="C598">
        <v>11470540</v>
      </c>
      <c r="D598" t="s">
        <v>236</v>
      </c>
      <c r="E598" t="s">
        <v>239</v>
      </c>
      <c r="F598">
        <v>102858</v>
      </c>
      <c r="H598" t="str">
        <f t="shared" si="36"/>
        <v>중가</v>
      </c>
      <c r="I598">
        <v>126318672</v>
      </c>
      <c r="J598">
        <v>35108225</v>
      </c>
      <c r="K598">
        <v>87617748</v>
      </c>
      <c r="L598">
        <v>34</v>
      </c>
      <c r="M598">
        <v>114</v>
      </c>
      <c r="N598">
        <v>35</v>
      </c>
      <c r="O598">
        <v>0.40133593657961347</v>
      </c>
      <c r="P598">
        <v>0.42834741073075949</v>
      </c>
      <c r="Q598">
        <v>2.5979794478359421</v>
      </c>
      <c r="R598">
        <v>0.49109541723576788</v>
      </c>
      <c r="S598">
        <v>59.649122807017548</v>
      </c>
      <c r="T598">
        <f t="shared" si="37"/>
        <v>-11.119964231770268</v>
      </c>
      <c r="U598">
        <f t="shared" si="38"/>
        <v>-3.0235964807185471</v>
      </c>
      <c r="V598">
        <f t="shared" si="39"/>
        <v>19.635401005292298</v>
      </c>
    </row>
    <row r="599" spans="1:22" x14ac:dyDescent="0.3">
      <c r="A599">
        <v>2022</v>
      </c>
      <c r="B599">
        <v>2</v>
      </c>
      <c r="C599">
        <v>11470550</v>
      </c>
      <c r="D599" t="s">
        <v>236</v>
      </c>
      <c r="E599" t="s">
        <v>240</v>
      </c>
      <c r="F599">
        <v>188400</v>
      </c>
      <c r="H599" t="str">
        <f t="shared" si="36"/>
        <v>최고가</v>
      </c>
      <c r="I599">
        <v>1151862035</v>
      </c>
      <c r="J599">
        <v>485315567</v>
      </c>
      <c r="K599">
        <v>770175098</v>
      </c>
      <c r="L599">
        <v>13</v>
      </c>
      <c r="M599">
        <v>62</v>
      </c>
      <c r="N599">
        <v>13</v>
      </c>
      <c r="O599">
        <v>5.2255704130146814</v>
      </c>
      <c r="P599">
        <v>6.0257578035026151</v>
      </c>
      <c r="Q599">
        <v>1.3734289879063371</v>
      </c>
      <c r="R599">
        <v>0.32375083290770917</v>
      </c>
      <c r="S599">
        <v>7.1823204419889501</v>
      </c>
      <c r="T599">
        <f t="shared" si="37"/>
        <v>-1.4074444598409022</v>
      </c>
      <c r="U599">
        <f t="shared" si="38"/>
        <v>2.6553957303805791</v>
      </c>
      <c r="V599">
        <f t="shared" si="39"/>
        <v>26.82052039603396</v>
      </c>
    </row>
    <row r="600" spans="1:22" x14ac:dyDescent="0.3">
      <c r="A600">
        <v>2022</v>
      </c>
      <c r="B600">
        <v>2</v>
      </c>
      <c r="C600">
        <v>11470560</v>
      </c>
      <c r="D600" t="s">
        <v>236</v>
      </c>
      <c r="E600" t="s">
        <v>241</v>
      </c>
      <c r="F600">
        <v>77293</v>
      </c>
      <c r="H600" t="str">
        <f t="shared" si="36"/>
        <v>저가</v>
      </c>
      <c r="I600">
        <v>110791453</v>
      </c>
      <c r="J600">
        <v>140536564</v>
      </c>
      <c r="K600">
        <v>67118589</v>
      </c>
      <c r="L600">
        <v>57</v>
      </c>
      <c r="M600">
        <v>156</v>
      </c>
      <c r="N600">
        <v>56</v>
      </c>
      <c r="O600">
        <v>0.27941436435301542</v>
      </c>
      <c r="P600">
        <v>0.28688557283341382</v>
      </c>
      <c r="Q600">
        <v>-0.2116538938578291</v>
      </c>
      <c r="R600">
        <v>0.1071366184231593</v>
      </c>
      <c r="S600">
        <v>87.692307692307693</v>
      </c>
      <c r="T600">
        <f t="shared" si="37"/>
        <v>-16.311246631091741</v>
      </c>
      <c r="U600">
        <f t="shared" si="38"/>
        <v>-4.7285038792261833</v>
      </c>
      <c r="V600">
        <f t="shared" si="39"/>
        <v>17.478334618672751</v>
      </c>
    </row>
    <row r="601" spans="1:22" x14ac:dyDescent="0.3">
      <c r="A601">
        <v>2022</v>
      </c>
      <c r="B601">
        <v>2</v>
      </c>
      <c r="C601">
        <v>11470570</v>
      </c>
      <c r="D601" t="s">
        <v>236</v>
      </c>
      <c r="E601" t="s">
        <v>242</v>
      </c>
      <c r="F601">
        <v>76971</v>
      </c>
      <c r="H601" t="str">
        <f t="shared" si="36"/>
        <v>저가</v>
      </c>
      <c r="I601">
        <v>170200400</v>
      </c>
      <c r="J601">
        <v>123801827</v>
      </c>
      <c r="K601">
        <v>124827703</v>
      </c>
      <c r="L601">
        <v>14</v>
      </c>
      <c r="M601">
        <v>43</v>
      </c>
      <c r="N601">
        <v>14</v>
      </c>
      <c r="O601">
        <v>1.7549425438110791</v>
      </c>
      <c r="P601">
        <v>1.998895386384081</v>
      </c>
      <c r="Q601">
        <v>0.37478100383768981</v>
      </c>
      <c r="R601">
        <v>0.18727762314416169</v>
      </c>
      <c r="S601">
        <v>22.95081967213115</v>
      </c>
      <c r="T601">
        <f t="shared" si="37"/>
        <v>-4.3264685597066004</v>
      </c>
      <c r="U601">
        <f t="shared" si="38"/>
        <v>-0.26103735009110718</v>
      </c>
      <c r="V601">
        <f t="shared" si="39"/>
        <v>23.130619248195988</v>
      </c>
    </row>
    <row r="602" spans="1:22" x14ac:dyDescent="0.3">
      <c r="A602">
        <v>2022</v>
      </c>
      <c r="B602">
        <v>2</v>
      </c>
      <c r="C602">
        <v>11470580</v>
      </c>
      <c r="D602" t="s">
        <v>236</v>
      </c>
      <c r="E602" t="s">
        <v>243</v>
      </c>
      <c r="F602">
        <v>51682</v>
      </c>
      <c r="H602" t="str">
        <f t="shared" si="36"/>
        <v>저가</v>
      </c>
      <c r="I602">
        <v>201500491</v>
      </c>
      <c r="J602">
        <v>545898986</v>
      </c>
      <c r="K602">
        <v>152578247</v>
      </c>
      <c r="L602">
        <v>19</v>
      </c>
      <c r="M602">
        <v>50</v>
      </c>
      <c r="N602">
        <v>19</v>
      </c>
      <c r="O602">
        <v>2.2800306575682909</v>
      </c>
      <c r="P602">
        <v>2.6081389211712831</v>
      </c>
      <c r="Q602">
        <v>-0.63088319237141799</v>
      </c>
      <c r="R602">
        <v>4.9845592047706222E-2</v>
      </c>
      <c r="S602">
        <v>21.83908045977012</v>
      </c>
      <c r="T602">
        <f t="shared" si="37"/>
        <v>-4.1206662505404736</v>
      </c>
      <c r="U602">
        <f t="shared" si="38"/>
        <v>7.783870383304059E-2</v>
      </c>
      <c r="V602">
        <f t="shared" si="39"/>
        <v>23.559368719158403</v>
      </c>
    </row>
    <row r="603" spans="1:22" x14ac:dyDescent="0.3">
      <c r="A603">
        <v>2022</v>
      </c>
      <c r="B603">
        <v>2</v>
      </c>
      <c r="C603">
        <v>11470590</v>
      </c>
      <c r="D603" t="s">
        <v>236</v>
      </c>
      <c r="E603" t="s">
        <v>244</v>
      </c>
      <c r="F603">
        <v>66337</v>
      </c>
      <c r="H603" t="str">
        <f t="shared" si="36"/>
        <v>저가</v>
      </c>
      <c r="I603">
        <v>220250452</v>
      </c>
      <c r="J603">
        <v>243996917</v>
      </c>
      <c r="K603">
        <v>189510644</v>
      </c>
      <c r="L603">
        <v>38</v>
      </c>
      <c r="M603">
        <v>81</v>
      </c>
      <c r="N603">
        <v>38</v>
      </c>
      <c r="O603">
        <v>0.97081141684224992</v>
      </c>
      <c r="P603">
        <v>1.08909223713197</v>
      </c>
      <c r="Q603">
        <v>-9.7322807566457906E-2</v>
      </c>
      <c r="R603">
        <v>0.12276087298618051</v>
      </c>
      <c r="S603">
        <v>73.07692307692308</v>
      </c>
      <c r="T603">
        <f t="shared" si="37"/>
        <v>-13.605684148673475</v>
      </c>
      <c r="U603">
        <f t="shared" si="38"/>
        <v>-3.512606951438821</v>
      </c>
      <c r="V603">
        <f t="shared" si="39"/>
        <v>19.016699925093437</v>
      </c>
    </row>
    <row r="604" spans="1:22" x14ac:dyDescent="0.3">
      <c r="A604">
        <v>2022</v>
      </c>
      <c r="B604">
        <v>2</v>
      </c>
      <c r="C604">
        <v>11470600</v>
      </c>
      <c r="D604" t="s">
        <v>236</v>
      </c>
      <c r="E604" t="s">
        <v>245</v>
      </c>
      <c r="F604">
        <v>92908</v>
      </c>
      <c r="H604" t="str">
        <f t="shared" si="36"/>
        <v>저가</v>
      </c>
      <c r="I604">
        <v>197146117</v>
      </c>
      <c r="J604">
        <v>120221819</v>
      </c>
      <c r="K604">
        <v>159973585</v>
      </c>
      <c r="L604">
        <v>19</v>
      </c>
      <c r="M604">
        <v>76</v>
      </c>
      <c r="N604">
        <v>19</v>
      </c>
      <c r="O604">
        <v>1.2409063471454</v>
      </c>
      <c r="P604">
        <v>1.402475049948944</v>
      </c>
      <c r="Q604">
        <v>0.63985305362914202</v>
      </c>
      <c r="R604">
        <v>0.22350183230569121</v>
      </c>
      <c r="S604">
        <v>27.536231884057969</v>
      </c>
      <c r="T604">
        <f t="shared" si="37"/>
        <v>-5.1753082976600355</v>
      </c>
      <c r="U604">
        <f t="shared" si="38"/>
        <v>-0.80665459786240024</v>
      </c>
      <c r="V604">
        <f t="shared" si="39"/>
        <v>22.44029869110442</v>
      </c>
    </row>
    <row r="605" spans="1:22" x14ac:dyDescent="0.3">
      <c r="A605">
        <v>2022</v>
      </c>
      <c r="B605">
        <v>2</v>
      </c>
      <c r="C605">
        <v>11470610</v>
      </c>
      <c r="D605" t="s">
        <v>236</v>
      </c>
      <c r="E605" t="s">
        <v>246</v>
      </c>
      <c r="F605">
        <v>126305</v>
      </c>
      <c r="H605" t="str">
        <f t="shared" si="36"/>
        <v>고가</v>
      </c>
      <c r="I605">
        <v>79498595</v>
      </c>
      <c r="J605">
        <v>343829765</v>
      </c>
      <c r="K605">
        <v>70159189</v>
      </c>
      <c r="L605">
        <v>13</v>
      </c>
      <c r="M605">
        <v>46</v>
      </c>
      <c r="N605">
        <v>13</v>
      </c>
      <c r="O605">
        <v>0.53796379473510225</v>
      </c>
      <c r="P605">
        <v>0.58687249837260702</v>
      </c>
      <c r="Q605">
        <v>-0.76878501196660509</v>
      </c>
      <c r="R605">
        <v>3.1000208836984022E-2</v>
      </c>
      <c r="S605">
        <v>31.707317073170739</v>
      </c>
      <c r="T605">
        <f t="shared" si="37"/>
        <v>-5.947448880724469</v>
      </c>
      <c r="U605">
        <f t="shared" si="38"/>
        <v>-1.4845983732636403</v>
      </c>
      <c r="V605">
        <f t="shared" si="39"/>
        <v>21.582557249419068</v>
      </c>
    </row>
    <row r="606" spans="1:22" x14ac:dyDescent="0.3">
      <c r="A606">
        <v>2022</v>
      </c>
      <c r="B606">
        <v>2</v>
      </c>
      <c r="C606">
        <v>11470611</v>
      </c>
      <c r="D606" t="s">
        <v>236</v>
      </c>
      <c r="E606" t="s">
        <v>247</v>
      </c>
      <c r="F606">
        <v>55896</v>
      </c>
      <c r="H606" t="str">
        <f t="shared" si="36"/>
        <v>저가</v>
      </c>
      <c r="I606">
        <v>123118888</v>
      </c>
      <c r="J606">
        <v>971387517</v>
      </c>
      <c r="K606">
        <v>109249181</v>
      </c>
      <c r="L606">
        <v>26</v>
      </c>
      <c r="M606">
        <v>81</v>
      </c>
      <c r="N606">
        <v>25</v>
      </c>
      <c r="O606">
        <v>0.94130008232627382</v>
      </c>
      <c r="P606">
        <v>1.0548511463783641</v>
      </c>
      <c r="Q606">
        <v>-0.87325461173287855</v>
      </c>
      <c r="R606">
        <v>1.672360503838621E-2</v>
      </c>
      <c r="S606">
        <v>21.84873949579832</v>
      </c>
      <c r="T606">
        <f t="shared" si="37"/>
        <v>-4.1224543064953405</v>
      </c>
      <c r="U606">
        <f t="shared" si="38"/>
        <v>-0.70596599775174274</v>
      </c>
      <c r="V606">
        <f t="shared" si="39"/>
        <v>22.567690944199569</v>
      </c>
    </row>
    <row r="607" spans="1:22" x14ac:dyDescent="0.3">
      <c r="A607">
        <v>2022</v>
      </c>
      <c r="B607">
        <v>2</v>
      </c>
      <c r="C607">
        <v>11470620</v>
      </c>
      <c r="D607" t="s">
        <v>236</v>
      </c>
      <c r="E607" t="s">
        <v>248</v>
      </c>
      <c r="F607">
        <v>85799</v>
      </c>
      <c r="H607" t="str">
        <f t="shared" si="36"/>
        <v>저가</v>
      </c>
      <c r="I607">
        <v>476867960</v>
      </c>
      <c r="J607">
        <v>271925090</v>
      </c>
      <c r="K607">
        <v>444862920</v>
      </c>
      <c r="L607">
        <v>37</v>
      </c>
      <c r="M607">
        <v>106</v>
      </c>
      <c r="N607">
        <v>40</v>
      </c>
      <c r="O607">
        <v>1.669058981941417</v>
      </c>
      <c r="P607">
        <v>1.8992473398130221</v>
      </c>
      <c r="Q607">
        <v>0.75367399896787757</v>
      </c>
      <c r="R607">
        <v>0.2390563720399152</v>
      </c>
      <c r="S607">
        <v>52.857142857142861</v>
      </c>
      <c r="T607">
        <f t="shared" si="37"/>
        <v>-9.8626503384106101</v>
      </c>
      <c r="U607">
        <f t="shared" si="38"/>
        <v>-1.9613601572086889</v>
      </c>
      <c r="V607">
        <f t="shared" si="39"/>
        <v>20.97935333378539</v>
      </c>
    </row>
    <row r="608" spans="1:22" x14ac:dyDescent="0.3">
      <c r="A608">
        <v>2022</v>
      </c>
      <c r="B608">
        <v>2</v>
      </c>
      <c r="C608">
        <v>11470630</v>
      </c>
      <c r="D608" t="s">
        <v>236</v>
      </c>
      <c r="E608" t="s">
        <v>249</v>
      </c>
      <c r="F608">
        <v>87786</v>
      </c>
      <c r="H608" t="str">
        <f t="shared" si="36"/>
        <v>저가</v>
      </c>
      <c r="I608">
        <v>296923120</v>
      </c>
      <c r="J608">
        <v>283250752</v>
      </c>
      <c r="K608">
        <v>204876029</v>
      </c>
      <c r="L608">
        <v>15</v>
      </c>
      <c r="M608">
        <v>70</v>
      </c>
      <c r="N608">
        <v>15</v>
      </c>
      <c r="O608">
        <v>2.5054456502386699</v>
      </c>
      <c r="P608">
        <v>2.869680981123591</v>
      </c>
      <c r="Q608">
        <v>4.8269485265126498E-2</v>
      </c>
      <c r="R608">
        <v>0.14265722068480549</v>
      </c>
      <c r="S608">
        <v>28.84615384615385</v>
      </c>
      <c r="T608">
        <f t="shared" si="37"/>
        <v>-5.4177976887234607</v>
      </c>
      <c r="U608">
        <f t="shared" si="38"/>
        <v>-0.16196737191828148</v>
      </c>
      <c r="V608">
        <f t="shared" si="39"/>
        <v>23.255963604157373</v>
      </c>
    </row>
    <row r="609" spans="1:22" x14ac:dyDescent="0.3">
      <c r="A609">
        <v>2022</v>
      </c>
      <c r="B609">
        <v>2</v>
      </c>
      <c r="C609">
        <v>11470640</v>
      </c>
      <c r="D609" t="s">
        <v>236</v>
      </c>
      <c r="E609" t="s">
        <v>250</v>
      </c>
      <c r="F609">
        <v>123936</v>
      </c>
      <c r="H609" t="str">
        <f t="shared" si="36"/>
        <v>고가</v>
      </c>
      <c r="I609">
        <v>893760716</v>
      </c>
      <c r="J609">
        <v>3465642009</v>
      </c>
      <c r="K609">
        <v>817530723</v>
      </c>
      <c r="L609">
        <v>19</v>
      </c>
      <c r="M609">
        <v>50</v>
      </c>
      <c r="N609">
        <v>17</v>
      </c>
      <c r="O609">
        <v>4.2172337769503363</v>
      </c>
      <c r="P609">
        <v>4.8558159207668616</v>
      </c>
      <c r="Q609">
        <v>-0.74210818264582046</v>
      </c>
      <c r="R609">
        <v>3.4645810271925218E-2</v>
      </c>
      <c r="S609">
        <v>6.985294117647058</v>
      </c>
      <c r="T609">
        <f t="shared" si="37"/>
        <v>-1.3709714524438148</v>
      </c>
      <c r="U609">
        <f t="shared" si="38"/>
        <v>2.0235456867046713</v>
      </c>
      <c r="V609">
        <f t="shared" si="39"/>
        <v>26.021097218100408</v>
      </c>
    </row>
    <row r="610" spans="1:22" x14ac:dyDescent="0.3">
      <c r="A610">
        <v>2022</v>
      </c>
      <c r="B610">
        <v>2</v>
      </c>
      <c r="C610">
        <v>11470650</v>
      </c>
      <c r="D610" t="s">
        <v>236</v>
      </c>
      <c r="E610" t="s">
        <v>251</v>
      </c>
      <c r="F610">
        <v>107515</v>
      </c>
      <c r="H610" t="str">
        <f t="shared" si="36"/>
        <v>중가</v>
      </c>
      <c r="I610">
        <v>1308302865</v>
      </c>
      <c r="J610">
        <v>89302236</v>
      </c>
      <c r="K610">
        <v>971231982</v>
      </c>
      <c r="L610">
        <v>82</v>
      </c>
      <c r="M610">
        <v>220</v>
      </c>
      <c r="N610">
        <v>84</v>
      </c>
      <c r="O610">
        <v>1.6488565407209199</v>
      </c>
      <c r="P610">
        <v>1.8758070706885961</v>
      </c>
      <c r="Q610">
        <v>13.65028115309453</v>
      </c>
      <c r="R610">
        <v>2.0014805710179289</v>
      </c>
      <c r="S610">
        <v>81.188118811881182</v>
      </c>
      <c r="T610">
        <f t="shared" si="37"/>
        <v>-15.107207881750835</v>
      </c>
      <c r="U610">
        <f t="shared" si="38"/>
        <v>-3.1939627149773666</v>
      </c>
      <c r="V610">
        <f t="shared" si="39"/>
        <v>19.419851892386617</v>
      </c>
    </row>
    <row r="611" spans="1:22" x14ac:dyDescent="0.3">
      <c r="A611">
        <v>2022</v>
      </c>
      <c r="B611">
        <v>2</v>
      </c>
      <c r="C611">
        <v>11470680</v>
      </c>
      <c r="D611" t="s">
        <v>236</v>
      </c>
      <c r="E611" t="s">
        <v>252</v>
      </c>
      <c r="F611">
        <v>106379</v>
      </c>
      <c r="H611" t="str">
        <f t="shared" si="36"/>
        <v>중가</v>
      </c>
      <c r="I611">
        <v>1039470339</v>
      </c>
      <c r="J611">
        <v>366340892</v>
      </c>
      <c r="K611">
        <v>735218595</v>
      </c>
      <c r="L611">
        <v>9</v>
      </c>
      <c r="M611">
        <v>51</v>
      </c>
      <c r="N611">
        <v>8</v>
      </c>
      <c r="O611">
        <v>12.063440291926179</v>
      </c>
      <c r="P611">
        <v>13.959527215333569</v>
      </c>
      <c r="Q611">
        <v>1.837440104830012</v>
      </c>
      <c r="R611">
        <v>0.38716165183766532</v>
      </c>
      <c r="S611">
        <v>7.4380165289256199</v>
      </c>
      <c r="T611">
        <f t="shared" si="37"/>
        <v>-1.4547782630846977</v>
      </c>
      <c r="U611">
        <f t="shared" si="38"/>
        <v>6.6207624591089083</v>
      </c>
      <c r="V611">
        <f t="shared" si="39"/>
        <v>31.837543190730383</v>
      </c>
    </row>
    <row r="612" spans="1:22" x14ac:dyDescent="0.3">
      <c r="A612">
        <v>2022</v>
      </c>
      <c r="B612">
        <v>2</v>
      </c>
      <c r="C612">
        <v>11500510</v>
      </c>
      <c r="D612" t="s">
        <v>254</v>
      </c>
      <c r="E612" t="s">
        <v>253</v>
      </c>
      <c r="F612">
        <v>109564</v>
      </c>
      <c r="H612" t="str">
        <f t="shared" si="36"/>
        <v>중가</v>
      </c>
      <c r="I612">
        <v>2235681935</v>
      </c>
      <c r="J612">
        <v>1148013618</v>
      </c>
      <c r="K612">
        <v>1758856775</v>
      </c>
      <c r="L612">
        <v>24</v>
      </c>
      <c r="M612">
        <v>92</v>
      </c>
      <c r="N612">
        <v>25</v>
      </c>
      <c r="O612">
        <v>9.4468797494648822</v>
      </c>
      <c r="P612">
        <v>10.923612761914949</v>
      </c>
      <c r="Q612">
        <v>0.94743503033950949</v>
      </c>
      <c r="R612">
        <v>0.2655353619344808</v>
      </c>
      <c r="S612">
        <v>13.793103448275859</v>
      </c>
      <c r="T612">
        <f t="shared" si="37"/>
        <v>-2.6312156401347719</v>
      </c>
      <c r="U612">
        <f t="shared" si="38"/>
        <v>4.7255487613039389</v>
      </c>
      <c r="V612">
        <f t="shared" si="39"/>
        <v>29.439699315705564</v>
      </c>
    </row>
    <row r="613" spans="1:22" x14ac:dyDescent="0.3">
      <c r="A613">
        <v>2022</v>
      </c>
      <c r="B613">
        <v>2</v>
      </c>
      <c r="C613">
        <v>11500520</v>
      </c>
      <c r="D613" t="s">
        <v>254</v>
      </c>
      <c r="E613" t="s">
        <v>255</v>
      </c>
      <c r="F613">
        <v>119297</v>
      </c>
      <c r="H613" t="str">
        <f t="shared" si="36"/>
        <v>고가</v>
      </c>
      <c r="I613">
        <v>2006249861</v>
      </c>
      <c r="J613">
        <v>113271625</v>
      </c>
      <c r="K613">
        <v>1732953242</v>
      </c>
      <c r="L613">
        <v>29</v>
      </c>
      <c r="M613">
        <v>137</v>
      </c>
      <c r="N613">
        <v>28</v>
      </c>
      <c r="O613">
        <v>6.4433984732460603</v>
      </c>
      <c r="P613">
        <v>7.4387661210389533</v>
      </c>
      <c r="Q613">
        <v>16.71184849692057</v>
      </c>
      <c r="R613">
        <v>2.419868160022943</v>
      </c>
      <c r="S613">
        <v>45.3125</v>
      </c>
      <c r="T613">
        <f t="shared" si="37"/>
        <v>-8.4660054197374599</v>
      </c>
      <c r="U613">
        <f t="shared" si="38"/>
        <v>1.6635550666028274</v>
      </c>
      <c r="V613">
        <f t="shared" si="39"/>
        <v>25.565633380709752</v>
      </c>
    </row>
    <row r="614" spans="1:22" x14ac:dyDescent="0.3">
      <c r="A614">
        <v>2022</v>
      </c>
      <c r="B614">
        <v>2</v>
      </c>
      <c r="C614">
        <v>11500530</v>
      </c>
      <c r="D614" t="s">
        <v>254</v>
      </c>
      <c r="E614" t="s">
        <v>256</v>
      </c>
      <c r="F614">
        <v>128159</v>
      </c>
      <c r="H614" t="str">
        <f t="shared" si="36"/>
        <v>고가</v>
      </c>
      <c r="I614">
        <v>187261427</v>
      </c>
      <c r="J614">
        <v>503514582</v>
      </c>
      <c r="K614">
        <v>163012845</v>
      </c>
      <c r="L614">
        <v>10</v>
      </c>
      <c r="M614">
        <v>41</v>
      </c>
      <c r="N614">
        <v>10</v>
      </c>
      <c r="O614">
        <v>1.623516508573118</v>
      </c>
      <c r="P614">
        <v>1.8464058133512671</v>
      </c>
      <c r="Q614">
        <v>-0.62809135287366913</v>
      </c>
      <c r="R614">
        <v>5.0227119175864171E-2</v>
      </c>
      <c r="S614">
        <v>10.869565217391299</v>
      </c>
      <c r="T614">
        <f t="shared" si="37"/>
        <v>-2.0900177475339423</v>
      </c>
      <c r="U614">
        <f t="shared" si="38"/>
        <v>0.30624300625062373</v>
      </c>
      <c r="V614">
        <f t="shared" si="39"/>
        <v>23.848348193196419</v>
      </c>
    </row>
    <row r="615" spans="1:22" x14ac:dyDescent="0.3">
      <c r="A615">
        <v>2022</v>
      </c>
      <c r="B615">
        <v>2</v>
      </c>
      <c r="C615">
        <v>11500535</v>
      </c>
      <c r="D615" t="s">
        <v>254</v>
      </c>
      <c r="E615" t="s">
        <v>257</v>
      </c>
      <c r="F615">
        <v>130584</v>
      </c>
      <c r="H615" t="str">
        <f t="shared" si="36"/>
        <v>고가</v>
      </c>
      <c r="I615">
        <v>1037662120</v>
      </c>
      <c r="J615">
        <v>4310709546</v>
      </c>
      <c r="K615">
        <v>739997065</v>
      </c>
      <c r="L615">
        <v>23</v>
      </c>
      <c r="M615">
        <v>179</v>
      </c>
      <c r="N615">
        <v>24</v>
      </c>
      <c r="O615">
        <v>3.8388014481803192</v>
      </c>
      <c r="P615">
        <v>4.4167325676742371</v>
      </c>
      <c r="Q615">
        <v>-0.75928275637061449</v>
      </c>
      <c r="R615">
        <v>3.229876783060967E-2</v>
      </c>
      <c r="S615">
        <v>29.11392405063291</v>
      </c>
      <c r="T615">
        <f t="shared" si="37"/>
        <v>-5.4673666216125332</v>
      </c>
      <c r="U615">
        <f t="shared" si="38"/>
        <v>0.57461605091948065</v>
      </c>
      <c r="V615">
        <f t="shared" si="39"/>
        <v>24.187896531268422</v>
      </c>
    </row>
    <row r="616" spans="1:22" x14ac:dyDescent="0.3">
      <c r="A616">
        <v>2022</v>
      </c>
      <c r="B616">
        <v>2</v>
      </c>
      <c r="C616">
        <v>11500540</v>
      </c>
      <c r="D616" t="s">
        <v>254</v>
      </c>
      <c r="E616" t="s">
        <v>258</v>
      </c>
      <c r="F616">
        <v>95408</v>
      </c>
      <c r="H616" t="str">
        <f t="shared" si="36"/>
        <v>중가</v>
      </c>
      <c r="I616">
        <v>2105489035</v>
      </c>
      <c r="J616">
        <v>185110727</v>
      </c>
      <c r="K616">
        <v>1795582495</v>
      </c>
      <c r="L616">
        <v>169</v>
      </c>
      <c r="M616">
        <v>255</v>
      </c>
      <c r="N616">
        <v>165</v>
      </c>
      <c r="O616">
        <v>1.450905002142844</v>
      </c>
      <c r="P616">
        <v>1.6461300090295019</v>
      </c>
      <c r="Q616">
        <v>10.374214067021629</v>
      </c>
      <c r="R616">
        <v>1.5537798819167059</v>
      </c>
      <c r="S616">
        <v>150.89285714285711</v>
      </c>
      <c r="T616">
        <f t="shared" si="37"/>
        <v>-28.010770110045158</v>
      </c>
      <c r="U616">
        <f t="shared" si="38"/>
        <v>-7.2694100521154557</v>
      </c>
      <c r="V616">
        <f t="shared" si="39"/>
        <v>14.263553979037317</v>
      </c>
    </row>
    <row r="617" spans="1:22" x14ac:dyDescent="0.3">
      <c r="A617">
        <v>2022</v>
      </c>
      <c r="B617">
        <v>2</v>
      </c>
      <c r="C617">
        <v>11500550</v>
      </c>
      <c r="D617" t="s">
        <v>254</v>
      </c>
      <c r="E617" t="s">
        <v>259</v>
      </c>
      <c r="F617">
        <v>64799</v>
      </c>
      <c r="H617" t="str">
        <f t="shared" si="36"/>
        <v>저가</v>
      </c>
      <c r="I617">
        <v>70632450</v>
      </c>
      <c r="J617">
        <v>1669449171</v>
      </c>
      <c r="K617">
        <v>56173124</v>
      </c>
      <c r="L617">
        <v>12</v>
      </c>
      <c r="M617">
        <v>33</v>
      </c>
      <c r="N617">
        <v>12</v>
      </c>
      <c r="O617">
        <v>1.0092812646285689</v>
      </c>
      <c r="P617">
        <v>1.1337276143839099</v>
      </c>
      <c r="Q617">
        <v>-0.95769116471051874</v>
      </c>
      <c r="R617">
        <v>5.184676817372288E-3</v>
      </c>
      <c r="S617">
        <v>26.666666666666661</v>
      </c>
      <c r="T617">
        <f t="shared" si="37"/>
        <v>-5.0143366167838916</v>
      </c>
      <c r="U617">
        <f t="shared" si="38"/>
        <v>-0.93640024247973797</v>
      </c>
      <c r="V617">
        <f t="shared" si="39"/>
        <v>22.276143166259306</v>
      </c>
    </row>
    <row r="618" spans="1:22" x14ac:dyDescent="0.3">
      <c r="A618">
        <v>2022</v>
      </c>
      <c r="B618">
        <v>2</v>
      </c>
      <c r="C618">
        <v>11500560</v>
      </c>
      <c r="D618" t="s">
        <v>254</v>
      </c>
      <c r="E618" t="s">
        <v>260</v>
      </c>
      <c r="F618">
        <v>106652</v>
      </c>
      <c r="H618" t="str">
        <f t="shared" si="36"/>
        <v>중가</v>
      </c>
      <c r="I618">
        <v>1203866647</v>
      </c>
      <c r="J618">
        <v>964306693</v>
      </c>
      <c r="K618">
        <v>777167781</v>
      </c>
      <c r="L618">
        <v>45</v>
      </c>
      <c r="M618">
        <v>119</v>
      </c>
      <c r="N618">
        <v>44</v>
      </c>
      <c r="O618">
        <v>2.7871115773789259</v>
      </c>
      <c r="P618">
        <v>3.1964892645032239</v>
      </c>
      <c r="Q618">
        <v>0.24842714018163509</v>
      </c>
      <c r="R618">
        <v>0.17001036019039001</v>
      </c>
      <c r="S618">
        <v>84.905660377358487</v>
      </c>
      <c r="T618">
        <f t="shared" si="37"/>
        <v>-15.79538963345092</v>
      </c>
      <c r="U618">
        <f t="shared" si="38"/>
        <v>-3.1063701857455861</v>
      </c>
      <c r="V618">
        <f t="shared" si="39"/>
        <v>19.530674861827801</v>
      </c>
    </row>
    <row r="619" spans="1:22" x14ac:dyDescent="0.3">
      <c r="A619">
        <v>2022</v>
      </c>
      <c r="B619">
        <v>2</v>
      </c>
      <c r="C619">
        <v>11500570</v>
      </c>
      <c r="D619" t="s">
        <v>254</v>
      </c>
      <c r="E619" t="s">
        <v>261</v>
      </c>
      <c r="F619">
        <v>86839</v>
      </c>
      <c r="H619" t="str">
        <f t="shared" si="36"/>
        <v>저가</v>
      </c>
      <c r="I619">
        <v>397969940</v>
      </c>
      <c r="J619">
        <v>1355672251</v>
      </c>
      <c r="K619">
        <v>296903011</v>
      </c>
      <c r="L619">
        <v>39</v>
      </c>
      <c r="M619">
        <v>132</v>
      </c>
      <c r="N619">
        <v>38</v>
      </c>
      <c r="O619">
        <v>1.3056547091485311</v>
      </c>
      <c r="P619">
        <v>1.4776005763224249</v>
      </c>
      <c r="Q619">
        <v>-0.70644088959817475</v>
      </c>
      <c r="R619">
        <v>3.9520030260792358E-2</v>
      </c>
      <c r="S619">
        <v>47.560975609756099</v>
      </c>
      <c r="T619">
        <f t="shared" si="37"/>
        <v>-8.8822374527956303</v>
      </c>
      <c r="U619">
        <f t="shared" si="38"/>
        <v>-1.917966941625318</v>
      </c>
      <c r="V619">
        <f t="shared" si="39"/>
        <v>21.03425487672207</v>
      </c>
    </row>
    <row r="620" spans="1:22" x14ac:dyDescent="0.3">
      <c r="A620">
        <v>2022</v>
      </c>
      <c r="B620">
        <v>2</v>
      </c>
      <c r="C620">
        <v>11500590</v>
      </c>
      <c r="D620" t="s">
        <v>254</v>
      </c>
      <c r="E620" t="s">
        <v>262</v>
      </c>
      <c r="F620">
        <v>100660</v>
      </c>
      <c r="H620" t="str">
        <f t="shared" si="36"/>
        <v>중가</v>
      </c>
      <c r="I620">
        <v>328438087</v>
      </c>
      <c r="J620">
        <v>2742502632</v>
      </c>
      <c r="K620">
        <v>296868852</v>
      </c>
      <c r="L620">
        <v>54</v>
      </c>
      <c r="M620">
        <v>134</v>
      </c>
      <c r="N620">
        <v>54</v>
      </c>
      <c r="O620">
        <v>0.67136750737314799</v>
      </c>
      <c r="P620">
        <v>0.74165670946392681</v>
      </c>
      <c r="Q620">
        <v>-0.88024146880745824</v>
      </c>
      <c r="R620">
        <v>1.576879530929403E-2</v>
      </c>
      <c r="S620">
        <v>55.102040816326529</v>
      </c>
      <c r="T620">
        <f t="shared" si="37"/>
        <v>-10.278220085978614</v>
      </c>
      <c r="U620">
        <f t="shared" si="38"/>
        <v>-2.709483911999762</v>
      </c>
      <c r="V620">
        <f t="shared" si="39"/>
        <v>20.032819459919864</v>
      </c>
    </row>
    <row r="621" spans="1:22" x14ac:dyDescent="0.3">
      <c r="A621">
        <v>2022</v>
      </c>
      <c r="B621">
        <v>2</v>
      </c>
      <c r="C621">
        <v>11500591</v>
      </c>
      <c r="D621" t="s">
        <v>254</v>
      </c>
      <c r="E621" t="s">
        <v>263</v>
      </c>
      <c r="F621">
        <v>130795</v>
      </c>
      <c r="H621" t="str">
        <f t="shared" si="36"/>
        <v>고가</v>
      </c>
      <c r="I621">
        <v>1073844756</v>
      </c>
      <c r="J621">
        <v>454261337</v>
      </c>
      <c r="K621">
        <v>864835699</v>
      </c>
      <c r="L621">
        <v>129</v>
      </c>
      <c r="M621">
        <v>206</v>
      </c>
      <c r="N621">
        <v>128</v>
      </c>
      <c r="O621">
        <v>0.70716073528875745</v>
      </c>
      <c r="P621">
        <v>0.78318648727724216</v>
      </c>
      <c r="Q621">
        <v>1.3639360617652569</v>
      </c>
      <c r="R621">
        <v>0.32245354885848571</v>
      </c>
      <c r="S621">
        <v>116.2162162162162</v>
      </c>
      <c r="T621">
        <f t="shared" si="37"/>
        <v>-21.591519356380303</v>
      </c>
      <c r="U621">
        <f t="shared" si="38"/>
        <v>-6.0213718535037728</v>
      </c>
      <c r="V621">
        <f t="shared" si="39"/>
        <v>15.842584752086314</v>
      </c>
    </row>
    <row r="622" spans="1:22" x14ac:dyDescent="0.3">
      <c r="A622">
        <v>2022</v>
      </c>
      <c r="B622">
        <v>2</v>
      </c>
      <c r="C622">
        <v>11500593</v>
      </c>
      <c r="D622" t="s">
        <v>254</v>
      </c>
      <c r="E622" t="s">
        <v>264</v>
      </c>
      <c r="F622">
        <v>96338</v>
      </c>
      <c r="H622" t="str">
        <f t="shared" si="36"/>
        <v>중가</v>
      </c>
      <c r="I622">
        <v>264083836</v>
      </c>
      <c r="J622">
        <v>1759866394</v>
      </c>
      <c r="K622">
        <v>191490917</v>
      </c>
      <c r="L622">
        <v>29</v>
      </c>
      <c r="M622">
        <v>102</v>
      </c>
      <c r="N622">
        <v>29</v>
      </c>
      <c r="O622">
        <v>1.0502765924157991</v>
      </c>
      <c r="P622">
        <v>1.181293228147547</v>
      </c>
      <c r="Q622">
        <v>-0.84994097455332174</v>
      </c>
      <c r="R622">
        <v>1.9909599450745819E-2</v>
      </c>
      <c r="S622">
        <v>54.716981132075468</v>
      </c>
      <c r="T622">
        <f t="shared" si="37"/>
        <v>-10.206938825675355</v>
      </c>
      <c r="U622">
        <f t="shared" si="38"/>
        <v>-2.4674531137386837</v>
      </c>
      <c r="V622">
        <f t="shared" si="39"/>
        <v>20.339039316735935</v>
      </c>
    </row>
    <row r="623" spans="1:22" x14ac:dyDescent="0.3">
      <c r="A623">
        <v>2022</v>
      </c>
      <c r="B623">
        <v>2</v>
      </c>
      <c r="C623">
        <v>11500603</v>
      </c>
      <c r="D623" t="s">
        <v>254</v>
      </c>
      <c r="E623" t="s">
        <v>265</v>
      </c>
      <c r="F623">
        <v>171312</v>
      </c>
      <c r="H623" t="str">
        <f t="shared" si="36"/>
        <v>최고가</v>
      </c>
      <c r="I623">
        <v>2353354056</v>
      </c>
      <c r="J623">
        <v>173190247</v>
      </c>
      <c r="K623">
        <v>2145038424</v>
      </c>
      <c r="L623">
        <v>201</v>
      </c>
      <c r="M623">
        <v>546</v>
      </c>
      <c r="N623">
        <v>192</v>
      </c>
      <c r="O623">
        <v>0.75938308364779261</v>
      </c>
      <c r="P623">
        <v>0.84377846655761535</v>
      </c>
      <c r="Q623">
        <v>12.58825971303107</v>
      </c>
      <c r="R623">
        <v>1.856346873183115</v>
      </c>
      <c r="S623">
        <v>42.765957446808507</v>
      </c>
      <c r="T623">
        <f t="shared" si="37"/>
        <v>-7.9945959992461173</v>
      </c>
      <c r="U623">
        <f t="shared" si="38"/>
        <v>-1.6052201918584046</v>
      </c>
      <c r="V623">
        <f t="shared" si="39"/>
        <v>21.429945283155423</v>
      </c>
    </row>
    <row r="624" spans="1:22" x14ac:dyDescent="0.3">
      <c r="A624">
        <v>2022</v>
      </c>
      <c r="B624">
        <v>2</v>
      </c>
      <c r="C624">
        <v>11500604</v>
      </c>
      <c r="D624" t="s">
        <v>254</v>
      </c>
      <c r="E624" t="s">
        <v>266</v>
      </c>
      <c r="F624">
        <v>139028</v>
      </c>
      <c r="H624" t="str">
        <f t="shared" si="36"/>
        <v>고가</v>
      </c>
      <c r="I624">
        <v>93727451</v>
      </c>
      <c r="J624">
        <v>615948452</v>
      </c>
      <c r="K624">
        <v>71971677</v>
      </c>
      <c r="L624">
        <v>8</v>
      </c>
      <c r="M624">
        <v>27</v>
      </c>
      <c r="N624">
        <v>8</v>
      </c>
      <c r="O624">
        <v>0.93633667518613362</v>
      </c>
      <c r="P624">
        <v>1.0490922582386</v>
      </c>
      <c r="Q624">
        <v>-0.84783231340923959</v>
      </c>
      <c r="R624">
        <v>2.0197764809538339E-2</v>
      </c>
      <c r="S624">
        <v>8</v>
      </c>
      <c r="T624">
        <f t="shared" si="37"/>
        <v>-1.5588112006426682</v>
      </c>
      <c r="U624">
        <f t="shared" si="38"/>
        <v>6.0942321888407258E-2</v>
      </c>
      <c r="V624">
        <f t="shared" si="39"/>
        <v>23.537991242833204</v>
      </c>
    </row>
    <row r="625" spans="1:22" x14ac:dyDescent="0.3">
      <c r="A625">
        <v>2022</v>
      </c>
      <c r="B625">
        <v>2</v>
      </c>
      <c r="C625">
        <v>11500611</v>
      </c>
      <c r="D625" t="s">
        <v>254</v>
      </c>
      <c r="E625" t="s">
        <v>267</v>
      </c>
      <c r="F625">
        <v>121378</v>
      </c>
      <c r="H625" t="str">
        <f t="shared" si="36"/>
        <v>고가</v>
      </c>
      <c r="I625">
        <v>2532808515</v>
      </c>
      <c r="J625">
        <v>1313726289</v>
      </c>
      <c r="K625">
        <v>1640031400</v>
      </c>
      <c r="L625">
        <v>30</v>
      </c>
      <c r="M625">
        <v>196</v>
      </c>
      <c r="N625">
        <v>30</v>
      </c>
      <c r="O625">
        <v>7.7285605939937856</v>
      </c>
      <c r="P625">
        <v>8.9299000711420238</v>
      </c>
      <c r="Q625">
        <v>0.92795754808861863</v>
      </c>
      <c r="R625">
        <v>0.26287360868078491</v>
      </c>
      <c r="S625">
        <v>10.204081632653059</v>
      </c>
      <c r="T625">
        <f t="shared" si="37"/>
        <v>-1.9668251346185266</v>
      </c>
      <c r="U625">
        <f t="shared" si="38"/>
        <v>3.927477216921611</v>
      </c>
      <c r="V625">
        <f t="shared" si="39"/>
        <v>28.429970984412289</v>
      </c>
    </row>
    <row r="626" spans="1:22" x14ac:dyDescent="0.3">
      <c r="A626">
        <v>2022</v>
      </c>
      <c r="B626">
        <v>2</v>
      </c>
      <c r="C626">
        <v>11500615</v>
      </c>
      <c r="D626" t="s">
        <v>254</v>
      </c>
      <c r="E626" t="s">
        <v>268</v>
      </c>
      <c r="F626">
        <v>128684</v>
      </c>
      <c r="H626" t="str">
        <f t="shared" si="36"/>
        <v>고가</v>
      </c>
      <c r="I626">
        <v>523895119</v>
      </c>
      <c r="J626">
        <v>528073815</v>
      </c>
      <c r="K626">
        <v>316039429</v>
      </c>
      <c r="L626">
        <v>20</v>
      </c>
      <c r="M626">
        <v>101</v>
      </c>
      <c r="N626">
        <v>20</v>
      </c>
      <c r="O626">
        <v>2.26176404128632</v>
      </c>
      <c r="P626">
        <v>2.586944729985734</v>
      </c>
      <c r="Q626">
        <v>-7.9130907106234761E-3</v>
      </c>
      <c r="R626">
        <v>0.13497942370477581</v>
      </c>
      <c r="S626">
        <v>14.705882352941179</v>
      </c>
      <c r="T626">
        <f t="shared" si="37"/>
        <v>-2.800186927869873</v>
      </c>
      <c r="U626">
        <f t="shared" si="38"/>
        <v>0.48041217137286041</v>
      </c>
      <c r="V626">
        <f t="shared" si="39"/>
        <v>24.068708813368296</v>
      </c>
    </row>
    <row r="627" spans="1:22" x14ac:dyDescent="0.3">
      <c r="A627">
        <v>2022</v>
      </c>
      <c r="B627">
        <v>2</v>
      </c>
      <c r="C627">
        <v>11500620</v>
      </c>
      <c r="D627" t="s">
        <v>254</v>
      </c>
      <c r="E627" t="s">
        <v>269</v>
      </c>
      <c r="F627">
        <v>128890</v>
      </c>
      <c r="H627" t="str">
        <f t="shared" si="36"/>
        <v>고가</v>
      </c>
      <c r="I627">
        <v>453327003</v>
      </c>
      <c r="J627">
        <v>1046520975</v>
      </c>
      <c r="K627">
        <v>339013040</v>
      </c>
      <c r="L627">
        <v>70</v>
      </c>
      <c r="M627">
        <v>145</v>
      </c>
      <c r="N627">
        <v>67</v>
      </c>
      <c r="O627">
        <v>0.55827967369739429</v>
      </c>
      <c r="P627">
        <v>0.61044438580828175</v>
      </c>
      <c r="Q627">
        <v>-0.56682473277709511</v>
      </c>
      <c r="R627">
        <v>5.8599691322736458E-2</v>
      </c>
      <c r="S627">
        <v>6.4397424103035883</v>
      </c>
      <c r="T627">
        <f t="shared" si="37"/>
        <v>-1.2699803208074973</v>
      </c>
      <c r="U627">
        <f t="shared" si="38"/>
        <v>-6.4051965073560979E-2</v>
      </c>
      <c r="V627">
        <f t="shared" si="39"/>
        <v>23.379847184592183</v>
      </c>
    </row>
    <row r="628" spans="1:22" x14ac:dyDescent="0.3">
      <c r="A628">
        <v>2022</v>
      </c>
      <c r="B628">
        <v>2</v>
      </c>
      <c r="C628">
        <v>11500630</v>
      </c>
      <c r="D628" t="s">
        <v>254</v>
      </c>
      <c r="E628" t="s">
        <v>270</v>
      </c>
      <c r="F628">
        <v>96053</v>
      </c>
      <c r="H628" t="str">
        <f t="shared" si="36"/>
        <v>중가</v>
      </c>
      <c r="I628">
        <v>767978466</v>
      </c>
      <c r="J628">
        <v>292077978</v>
      </c>
      <c r="K628">
        <v>557452259</v>
      </c>
      <c r="L628">
        <v>35</v>
      </c>
      <c r="M628">
        <v>173</v>
      </c>
      <c r="N628">
        <v>35</v>
      </c>
      <c r="O628">
        <v>2.5382100259132732</v>
      </c>
      <c r="P628">
        <v>2.907696475148505</v>
      </c>
      <c r="Q628">
        <v>1.6293610742539451</v>
      </c>
      <c r="R628">
        <v>0.35872599318694792</v>
      </c>
      <c r="S628">
        <v>23.648648648648649</v>
      </c>
      <c r="T628">
        <f t="shared" si="37"/>
        <v>-4.4556488685178168</v>
      </c>
      <c r="U628">
        <f t="shared" si="38"/>
        <v>0.1888987756562972</v>
      </c>
      <c r="V628">
        <f t="shared" si="39"/>
        <v>23.699883065002169</v>
      </c>
    </row>
    <row r="629" spans="1:22" x14ac:dyDescent="0.3">
      <c r="A629">
        <v>2022</v>
      </c>
      <c r="B629">
        <v>2</v>
      </c>
      <c r="C629">
        <v>11500640</v>
      </c>
      <c r="D629" t="s">
        <v>254</v>
      </c>
      <c r="E629" t="s">
        <v>271</v>
      </c>
      <c r="F629">
        <v>78663</v>
      </c>
      <c r="H629" t="str">
        <f t="shared" si="36"/>
        <v>저가</v>
      </c>
      <c r="I629">
        <v>300082923</v>
      </c>
      <c r="J629">
        <v>512422019</v>
      </c>
      <c r="K629">
        <v>274123229</v>
      </c>
      <c r="L629">
        <v>60</v>
      </c>
      <c r="M629">
        <v>129</v>
      </c>
      <c r="N629">
        <v>57</v>
      </c>
      <c r="O629">
        <v>0.7064428214874422</v>
      </c>
      <c r="P629">
        <v>0.78235351404755649</v>
      </c>
      <c r="Q629">
        <v>-0.41438323906217622</v>
      </c>
      <c r="R629">
        <v>7.94320369343154E-2</v>
      </c>
      <c r="S629">
        <v>9.3603744149765991</v>
      </c>
      <c r="T629">
        <f t="shared" si="37"/>
        <v>-1.8106402202723051</v>
      </c>
      <c r="U629">
        <f t="shared" si="38"/>
        <v>-0.13612890167105013</v>
      </c>
      <c r="V629">
        <f t="shared" si="39"/>
        <v>23.288654702630378</v>
      </c>
    </row>
    <row r="630" spans="1:22" x14ac:dyDescent="0.3">
      <c r="A630">
        <v>2022</v>
      </c>
      <c r="B630">
        <v>2</v>
      </c>
      <c r="C630">
        <v>11500641</v>
      </c>
      <c r="D630" t="s">
        <v>254</v>
      </c>
      <c r="E630" t="s">
        <v>272</v>
      </c>
      <c r="F630">
        <v>133672</v>
      </c>
      <c r="H630" t="str">
        <f t="shared" si="36"/>
        <v>고가</v>
      </c>
      <c r="I630">
        <v>632168195</v>
      </c>
      <c r="J630">
        <v>175953802</v>
      </c>
      <c r="K630">
        <v>470304587</v>
      </c>
      <c r="L630">
        <v>11</v>
      </c>
      <c r="M630">
        <v>44</v>
      </c>
      <c r="N630">
        <v>11</v>
      </c>
      <c r="O630">
        <v>4.7770193632416076</v>
      </c>
      <c r="P630">
        <v>5.5053178622118972</v>
      </c>
      <c r="Q630">
        <v>2.5928078155423999</v>
      </c>
      <c r="R630">
        <v>0.49038867244673728</v>
      </c>
      <c r="S630">
        <v>4.3137254901960791</v>
      </c>
      <c r="T630">
        <f t="shared" si="37"/>
        <v>-0.8764175260265441</v>
      </c>
      <c r="U630">
        <f t="shared" si="38"/>
        <v>2.5878114077873331</v>
      </c>
      <c r="V630">
        <f t="shared" si="39"/>
        <v>26.735012015545994</v>
      </c>
    </row>
    <row r="631" spans="1:22" x14ac:dyDescent="0.3">
      <c r="A631">
        <v>2022</v>
      </c>
      <c r="B631">
        <v>2</v>
      </c>
      <c r="C631">
        <v>11530510</v>
      </c>
      <c r="D631" t="s">
        <v>274</v>
      </c>
      <c r="E631" t="s">
        <v>273</v>
      </c>
      <c r="F631">
        <v>124753</v>
      </c>
      <c r="H631" t="str">
        <f t="shared" si="36"/>
        <v>고가</v>
      </c>
      <c r="I631">
        <v>831530664</v>
      </c>
      <c r="J631">
        <v>1156929978</v>
      </c>
      <c r="K631">
        <v>632837609</v>
      </c>
      <c r="L631">
        <v>23</v>
      </c>
      <c r="M631">
        <v>142</v>
      </c>
      <c r="N631">
        <v>23</v>
      </c>
      <c r="O631">
        <v>3.2200078137007422</v>
      </c>
      <c r="P631">
        <v>3.6987654088356892</v>
      </c>
      <c r="Q631">
        <v>-0.28126102719070523</v>
      </c>
      <c r="R631">
        <v>9.7624248639289743E-2</v>
      </c>
      <c r="S631">
        <v>15.646258503401359</v>
      </c>
      <c r="T631">
        <f t="shared" si="37"/>
        <v>-2.9742669469045984</v>
      </c>
      <c r="U631">
        <f t="shared" si="38"/>
        <v>0.97662747007432305</v>
      </c>
      <c r="V631">
        <f t="shared" si="39"/>
        <v>24.69652551607733</v>
      </c>
    </row>
    <row r="632" spans="1:22" x14ac:dyDescent="0.3">
      <c r="A632">
        <v>2022</v>
      </c>
      <c r="B632">
        <v>2</v>
      </c>
      <c r="C632">
        <v>11530520</v>
      </c>
      <c r="D632" t="s">
        <v>274</v>
      </c>
      <c r="E632" t="s">
        <v>275</v>
      </c>
      <c r="F632">
        <v>119622</v>
      </c>
      <c r="H632" t="str">
        <f t="shared" si="36"/>
        <v>고가</v>
      </c>
      <c r="I632">
        <v>60273624</v>
      </c>
      <c r="J632">
        <v>4635599278</v>
      </c>
      <c r="K632">
        <v>48893207</v>
      </c>
      <c r="L632">
        <v>12</v>
      </c>
      <c r="M632">
        <v>26</v>
      </c>
      <c r="N632">
        <v>12</v>
      </c>
      <c r="O632">
        <v>0.4665438724575004</v>
      </c>
      <c r="P632">
        <v>0.50400616648920749</v>
      </c>
      <c r="Q632">
        <v>-0.98699766300205205</v>
      </c>
      <c r="R632">
        <v>1.179710149857799E-3</v>
      </c>
      <c r="S632">
        <v>11.76470588235294</v>
      </c>
      <c r="T632">
        <f t="shared" si="37"/>
        <v>-2.2557238896123266</v>
      </c>
      <c r="U632">
        <f t="shared" si="38"/>
        <v>-0.42447814160912267</v>
      </c>
      <c r="V632">
        <f t="shared" si="39"/>
        <v>22.923832276719061</v>
      </c>
    </row>
    <row r="633" spans="1:22" x14ac:dyDescent="0.3">
      <c r="A633">
        <v>2022</v>
      </c>
      <c r="B633">
        <v>2</v>
      </c>
      <c r="C633">
        <v>11530530</v>
      </c>
      <c r="D633" t="s">
        <v>274</v>
      </c>
      <c r="E633" t="s">
        <v>276</v>
      </c>
      <c r="F633">
        <v>115848</v>
      </c>
      <c r="H633" t="str">
        <f t="shared" si="36"/>
        <v>고가</v>
      </c>
      <c r="I633">
        <v>964688561</v>
      </c>
      <c r="J633">
        <v>1477039415</v>
      </c>
      <c r="K633">
        <v>811262432</v>
      </c>
      <c r="L633">
        <v>112</v>
      </c>
      <c r="M633">
        <v>274</v>
      </c>
      <c r="N633">
        <v>108</v>
      </c>
      <c r="O633">
        <v>0.82611033645756948</v>
      </c>
      <c r="P633">
        <v>0.92120003886779089</v>
      </c>
      <c r="Q633">
        <v>-0.34687690037032631</v>
      </c>
      <c r="R633">
        <v>8.8657316379758738E-2</v>
      </c>
      <c r="S633">
        <v>63.636363636363633</v>
      </c>
      <c r="T633">
        <f t="shared" si="37"/>
        <v>-11.858072018881773</v>
      </c>
      <c r="U633">
        <f t="shared" si="38"/>
        <v>-3.0790901229546845</v>
      </c>
      <c r="V633">
        <f t="shared" si="39"/>
        <v>19.565189878023187</v>
      </c>
    </row>
    <row r="634" spans="1:22" x14ac:dyDescent="0.3">
      <c r="A634">
        <v>2022</v>
      </c>
      <c r="B634">
        <v>2</v>
      </c>
      <c r="C634">
        <v>11530540</v>
      </c>
      <c r="D634" t="s">
        <v>274</v>
      </c>
      <c r="E634" t="s">
        <v>277</v>
      </c>
      <c r="F634">
        <v>178610</v>
      </c>
      <c r="H634" t="str">
        <f t="shared" si="36"/>
        <v>최고가</v>
      </c>
      <c r="I634">
        <v>7226090129</v>
      </c>
      <c r="J634">
        <v>4075801959</v>
      </c>
      <c r="K634">
        <v>5533853509</v>
      </c>
      <c r="L634">
        <v>96</v>
      </c>
      <c r="M634">
        <v>370</v>
      </c>
      <c r="N634">
        <v>95</v>
      </c>
      <c r="O634">
        <v>4.682565501314679</v>
      </c>
      <c r="P634">
        <v>5.3957259609538308</v>
      </c>
      <c r="Q634">
        <v>0.77292474013455859</v>
      </c>
      <c r="R634">
        <v>0.2416871393165291</v>
      </c>
      <c r="S634">
        <v>94.117647058823522</v>
      </c>
      <c r="T634">
        <f t="shared" si="37"/>
        <v>-17.500688960823609</v>
      </c>
      <c r="U634">
        <f t="shared" si="38"/>
        <v>-2.5040062799068616</v>
      </c>
      <c r="V634">
        <f t="shared" si="39"/>
        <v>20.292791874713622</v>
      </c>
    </row>
    <row r="635" spans="1:22" x14ac:dyDescent="0.3">
      <c r="A635">
        <v>2022</v>
      </c>
      <c r="B635">
        <v>2</v>
      </c>
      <c r="C635">
        <v>11530550</v>
      </c>
      <c r="D635" t="s">
        <v>274</v>
      </c>
      <c r="E635" t="s">
        <v>278</v>
      </c>
      <c r="F635">
        <v>111960</v>
      </c>
      <c r="H635" t="str">
        <f t="shared" si="36"/>
        <v>중가</v>
      </c>
      <c r="I635">
        <v>685626499</v>
      </c>
      <c r="J635">
        <v>373504593</v>
      </c>
      <c r="K635">
        <v>567141263</v>
      </c>
      <c r="L635">
        <v>121</v>
      </c>
      <c r="M635">
        <v>163</v>
      </c>
      <c r="N635">
        <v>122</v>
      </c>
      <c r="O635">
        <v>0.56233721393348213</v>
      </c>
      <c r="P635">
        <v>0.61515222453326668</v>
      </c>
      <c r="Q635">
        <v>0.83565747744365759</v>
      </c>
      <c r="R635">
        <v>0.25026006807060908</v>
      </c>
      <c r="S635">
        <v>263.04347826086962</v>
      </c>
      <c r="T635">
        <f t="shared" si="37"/>
        <v>-48.771805201615713</v>
      </c>
      <c r="U635">
        <f t="shared" si="38"/>
        <v>-14.273913434603958</v>
      </c>
      <c r="V635">
        <f t="shared" si="39"/>
        <v>5.4013842127764349</v>
      </c>
    </row>
    <row r="636" spans="1:22" x14ac:dyDescent="0.3">
      <c r="A636">
        <v>2022</v>
      </c>
      <c r="B636">
        <v>2</v>
      </c>
      <c r="C636">
        <v>11530560</v>
      </c>
      <c r="D636" t="s">
        <v>274</v>
      </c>
      <c r="E636" t="s">
        <v>279</v>
      </c>
      <c r="F636">
        <v>113081</v>
      </c>
      <c r="H636" t="str">
        <f t="shared" si="36"/>
        <v>중가</v>
      </c>
      <c r="I636">
        <v>2107788268</v>
      </c>
      <c r="J636">
        <v>687105220</v>
      </c>
      <c r="K636">
        <v>1624118781</v>
      </c>
      <c r="L636">
        <v>60</v>
      </c>
      <c r="M636">
        <v>272</v>
      </c>
      <c r="N636">
        <v>61</v>
      </c>
      <c r="O636">
        <v>3.451783772169867</v>
      </c>
      <c r="P636">
        <v>3.9676879011123138</v>
      </c>
      <c r="Q636">
        <v>2.0676353586718492</v>
      </c>
      <c r="R636">
        <v>0.41861966874181861</v>
      </c>
      <c r="S636">
        <v>58.252427184466008</v>
      </c>
      <c r="T636">
        <f t="shared" si="37"/>
        <v>-10.861411523430622</v>
      </c>
      <c r="U636">
        <f t="shared" si="38"/>
        <v>-1.1908555727246659</v>
      </c>
      <c r="V636">
        <f t="shared" si="39"/>
        <v>21.954203663710391</v>
      </c>
    </row>
    <row r="637" spans="1:22" x14ac:dyDescent="0.3">
      <c r="A637">
        <v>2022</v>
      </c>
      <c r="B637">
        <v>2</v>
      </c>
      <c r="C637">
        <v>11530595</v>
      </c>
      <c r="D637" t="s">
        <v>274</v>
      </c>
      <c r="E637" t="s">
        <v>280</v>
      </c>
      <c r="F637">
        <v>118873</v>
      </c>
      <c r="H637" t="str">
        <f t="shared" si="36"/>
        <v>고가</v>
      </c>
      <c r="I637">
        <v>85265345</v>
      </c>
      <c r="J637">
        <v>290723284</v>
      </c>
      <c r="K637">
        <v>83193665</v>
      </c>
      <c r="L637">
        <v>63</v>
      </c>
      <c r="M637">
        <v>78</v>
      </c>
      <c r="N637">
        <v>64</v>
      </c>
      <c r="O637">
        <v>0.12650458655719171</v>
      </c>
      <c r="P637">
        <v>0.1094690762738899</v>
      </c>
      <c r="Q637">
        <v>-0.70671305088862435</v>
      </c>
      <c r="R637">
        <v>3.9482837250368677E-2</v>
      </c>
      <c r="S637">
        <v>157.5</v>
      </c>
      <c r="T637">
        <f t="shared" si="37"/>
        <v>-29.233867435273719</v>
      </c>
      <c r="U637">
        <f t="shared" si="38"/>
        <v>-8.7075291249950979</v>
      </c>
      <c r="V637">
        <f t="shared" si="39"/>
        <v>12.444030927650166</v>
      </c>
    </row>
    <row r="638" spans="1:22" x14ac:dyDescent="0.3">
      <c r="A638">
        <v>2022</v>
      </c>
      <c r="B638">
        <v>2</v>
      </c>
      <c r="C638">
        <v>11530720</v>
      </c>
      <c r="D638" t="s">
        <v>274</v>
      </c>
      <c r="E638" t="s">
        <v>281</v>
      </c>
      <c r="F638">
        <v>85068</v>
      </c>
      <c r="H638" t="str">
        <f t="shared" si="36"/>
        <v>저가</v>
      </c>
      <c r="I638">
        <v>719668639</v>
      </c>
      <c r="J638">
        <v>475884545</v>
      </c>
      <c r="K638">
        <v>490390253</v>
      </c>
      <c r="L638">
        <v>43</v>
      </c>
      <c r="M638">
        <v>133</v>
      </c>
      <c r="N638">
        <v>42</v>
      </c>
      <c r="O638">
        <v>2.1860263392872872</v>
      </c>
      <c r="P638">
        <v>2.4990686115331928</v>
      </c>
      <c r="Q638">
        <v>0.51227571174852926</v>
      </c>
      <c r="R638">
        <v>0.20606737129710431</v>
      </c>
      <c r="S638">
        <v>37.068965517241381</v>
      </c>
      <c r="T638">
        <f t="shared" si="37"/>
        <v>-6.9399834773798332</v>
      </c>
      <c r="U638">
        <f t="shared" si="38"/>
        <v>-0.79124726318793259</v>
      </c>
      <c r="V638">
        <f t="shared" si="39"/>
        <v>22.4597922094989</v>
      </c>
    </row>
    <row r="639" spans="1:22" x14ac:dyDescent="0.3">
      <c r="A639">
        <v>2022</v>
      </c>
      <c r="B639">
        <v>2</v>
      </c>
      <c r="C639">
        <v>11530730</v>
      </c>
      <c r="D639" t="s">
        <v>274</v>
      </c>
      <c r="E639" t="s">
        <v>282</v>
      </c>
      <c r="F639">
        <v>60889</v>
      </c>
      <c r="H639" t="str">
        <f t="shared" si="36"/>
        <v>저가</v>
      </c>
      <c r="I639">
        <v>107680076</v>
      </c>
      <c r="J639">
        <v>585012660</v>
      </c>
      <c r="K639">
        <v>94178640</v>
      </c>
      <c r="L639">
        <v>35</v>
      </c>
      <c r="M639">
        <v>100</v>
      </c>
      <c r="N639">
        <v>34</v>
      </c>
      <c r="O639">
        <v>0.5614175156614678</v>
      </c>
      <c r="P639">
        <v>0.61408512700906182</v>
      </c>
      <c r="Q639">
        <v>-0.815935477362148</v>
      </c>
      <c r="R639">
        <v>2.4556721785462081E-2</v>
      </c>
      <c r="S639">
        <v>34.313725490196077</v>
      </c>
      <c r="T639">
        <f t="shared" si="37"/>
        <v>-6.4299405162535113</v>
      </c>
      <c r="U639">
        <f t="shared" si="38"/>
        <v>-1.6170282470144299</v>
      </c>
      <c r="V639">
        <f t="shared" si="39"/>
        <v>21.415005610249604</v>
      </c>
    </row>
    <row r="640" spans="1:22" x14ac:dyDescent="0.3">
      <c r="A640">
        <v>2022</v>
      </c>
      <c r="B640">
        <v>2</v>
      </c>
      <c r="C640">
        <v>11530740</v>
      </c>
      <c r="D640" t="s">
        <v>274</v>
      </c>
      <c r="E640" t="s">
        <v>283</v>
      </c>
      <c r="F640">
        <v>84761</v>
      </c>
      <c r="H640" t="str">
        <f t="shared" si="36"/>
        <v>저가</v>
      </c>
      <c r="I640">
        <v>411389742</v>
      </c>
      <c r="J640">
        <v>321919973</v>
      </c>
      <c r="K640">
        <v>340522235</v>
      </c>
      <c r="L640">
        <v>36</v>
      </c>
      <c r="M640">
        <v>135</v>
      </c>
      <c r="N640">
        <v>36</v>
      </c>
      <c r="O640">
        <v>1.4980019418434489</v>
      </c>
      <c r="P640">
        <v>1.7007751348076181</v>
      </c>
      <c r="Q640">
        <v>0.27792549858346322</v>
      </c>
      <c r="R640">
        <v>0.1740415460717768</v>
      </c>
      <c r="S640">
        <v>27.480916030534349</v>
      </c>
      <c r="T640">
        <f t="shared" si="37"/>
        <v>-5.1650683688511219</v>
      </c>
      <c r="U640">
        <f t="shared" si="38"/>
        <v>-0.66432463403717201</v>
      </c>
      <c r="V640">
        <f t="shared" si="39"/>
        <v>22.620376026122688</v>
      </c>
    </row>
    <row r="641" spans="1:22" x14ac:dyDescent="0.3">
      <c r="A641">
        <v>2022</v>
      </c>
      <c r="B641">
        <v>2</v>
      </c>
      <c r="C641">
        <v>11530750</v>
      </c>
      <c r="D641" t="s">
        <v>274</v>
      </c>
      <c r="E641" t="s">
        <v>284</v>
      </c>
      <c r="F641">
        <v>113123</v>
      </c>
      <c r="H641" t="str">
        <f t="shared" si="36"/>
        <v>중가</v>
      </c>
      <c r="I641">
        <v>870991875</v>
      </c>
      <c r="J641">
        <v>843077023</v>
      </c>
      <c r="K641">
        <v>733937035</v>
      </c>
      <c r="L641">
        <v>31</v>
      </c>
      <c r="M641">
        <v>57</v>
      </c>
      <c r="N641">
        <v>31</v>
      </c>
      <c r="O641">
        <v>2.759681653969003</v>
      </c>
      <c r="P641">
        <v>3.1646631708260582</v>
      </c>
      <c r="Q641">
        <v>3.3110678192447902E-2</v>
      </c>
      <c r="R641">
        <v>0.140585648829259</v>
      </c>
      <c r="S641">
        <v>38.75</v>
      </c>
      <c r="T641">
        <f t="shared" si="37"/>
        <v>-7.2511722656253106</v>
      </c>
      <c r="U641">
        <f t="shared" si="38"/>
        <v>-0.56490296450871202</v>
      </c>
      <c r="V641">
        <f t="shared" si="39"/>
        <v>22.746165345606645</v>
      </c>
    </row>
    <row r="642" spans="1:22" x14ac:dyDescent="0.3">
      <c r="A642">
        <v>2022</v>
      </c>
      <c r="B642">
        <v>2</v>
      </c>
      <c r="C642">
        <v>11530760</v>
      </c>
      <c r="D642" t="s">
        <v>274</v>
      </c>
      <c r="E642" t="s">
        <v>285</v>
      </c>
      <c r="F642">
        <v>92190</v>
      </c>
      <c r="H642" t="str">
        <f t="shared" si="36"/>
        <v>저가</v>
      </c>
      <c r="I642">
        <v>272321726</v>
      </c>
      <c r="J642">
        <v>168052949</v>
      </c>
      <c r="K642">
        <v>247471534</v>
      </c>
      <c r="L642">
        <v>28</v>
      </c>
      <c r="M642">
        <v>78</v>
      </c>
      <c r="N642">
        <v>28</v>
      </c>
      <c r="O642">
        <v>1.1721897926470011</v>
      </c>
      <c r="P642">
        <v>1.322745352276985</v>
      </c>
      <c r="Q642">
        <v>0.62045193268224053</v>
      </c>
      <c r="R642">
        <v>0.22085051443305381</v>
      </c>
      <c r="S642">
        <v>34.567901234567898</v>
      </c>
      <c r="T642">
        <f t="shared" si="37"/>
        <v>-6.4769928775844097</v>
      </c>
      <c r="U642">
        <f t="shared" si="38"/>
        <v>-1.2375550842502197</v>
      </c>
      <c r="V642">
        <f t="shared" si="39"/>
        <v>21.895118961120975</v>
      </c>
    </row>
    <row r="643" spans="1:22" x14ac:dyDescent="0.3">
      <c r="A643">
        <v>2022</v>
      </c>
      <c r="B643">
        <v>2</v>
      </c>
      <c r="C643">
        <v>11530770</v>
      </c>
      <c r="D643" t="s">
        <v>274</v>
      </c>
      <c r="E643" t="s">
        <v>286</v>
      </c>
      <c r="F643">
        <v>106458</v>
      </c>
      <c r="H643" t="str">
        <f t="shared" ref="H643:H706" si="40">IF(F643 &lt; $G$2, "최저가",
 IF(F643 &lt; $G$3, "저가",
 IF(F643 &lt; $G$4, "중가",
 IF(F643 &lt; $G$5, "고가",
 "최고가"))))</f>
        <v>중가</v>
      </c>
      <c r="I643">
        <v>560162890</v>
      </c>
      <c r="J643">
        <v>169818071</v>
      </c>
      <c r="K643">
        <v>436425384</v>
      </c>
      <c r="L643">
        <v>39</v>
      </c>
      <c r="M643">
        <v>95</v>
      </c>
      <c r="N643">
        <v>36</v>
      </c>
      <c r="O643">
        <v>1.4990941681373591</v>
      </c>
      <c r="P643">
        <v>1.702042411271615</v>
      </c>
      <c r="Q643">
        <v>2.2986058945399281</v>
      </c>
      <c r="R643">
        <v>0.4501836341165853</v>
      </c>
      <c r="S643">
        <v>66.101694915254242</v>
      </c>
      <c r="T643">
        <f t="shared" ref="T643:T706" si="41">1-(($S643-(-5.822637658))/(534.375-(-5.822637658))*100)</f>
        <v>-12.314447816743261</v>
      </c>
      <c r="U643">
        <f t="shared" ref="U643:U706" si="42">(P643*0.5 + R643*0.2 +T643*0.3)</f>
        <v>-2.7532764125638538</v>
      </c>
      <c r="V643">
        <f t="shared" ref="V643:V706" si="43" xml:space="preserve"> (U643 - MIN($U$2:$U$4657)) / (MAX($U$2:$U$4657) - MIN($U$2:$U$4657)) * 100</f>
        <v>19.977412737516346</v>
      </c>
    </row>
    <row r="644" spans="1:22" x14ac:dyDescent="0.3">
      <c r="A644">
        <v>2022</v>
      </c>
      <c r="B644">
        <v>2</v>
      </c>
      <c r="C644">
        <v>11530780</v>
      </c>
      <c r="D644" t="s">
        <v>274</v>
      </c>
      <c r="E644" t="s">
        <v>287</v>
      </c>
      <c r="F644">
        <v>94613</v>
      </c>
      <c r="H644" t="str">
        <f t="shared" si="40"/>
        <v>저가</v>
      </c>
      <c r="I644">
        <v>466309239</v>
      </c>
      <c r="J644">
        <v>4644143898</v>
      </c>
      <c r="K644">
        <v>350460509</v>
      </c>
      <c r="L644">
        <v>15</v>
      </c>
      <c r="M644">
        <v>90</v>
      </c>
      <c r="N644">
        <v>15</v>
      </c>
      <c r="O644">
        <v>3.6508117395189998</v>
      </c>
      <c r="P644">
        <v>4.1986139098571318</v>
      </c>
      <c r="Q644">
        <v>-0.89959199171222581</v>
      </c>
      <c r="R644">
        <v>1.3124392062558851E-2</v>
      </c>
      <c r="S644">
        <v>4.6875</v>
      </c>
      <c r="T644">
        <f t="shared" si="41"/>
        <v>-0.94560970380510723</v>
      </c>
      <c r="U644">
        <f t="shared" si="42"/>
        <v>1.8182489221995453</v>
      </c>
      <c r="V644">
        <f t="shared" si="43"/>
        <v>25.761353638840102</v>
      </c>
    </row>
    <row r="645" spans="1:22" x14ac:dyDescent="0.3">
      <c r="A645">
        <v>2022</v>
      </c>
      <c r="B645">
        <v>2</v>
      </c>
      <c r="C645">
        <v>11530790</v>
      </c>
      <c r="D645" t="s">
        <v>274</v>
      </c>
      <c r="E645" t="s">
        <v>288</v>
      </c>
      <c r="F645">
        <v>89412</v>
      </c>
      <c r="H645" t="str">
        <f t="shared" si="40"/>
        <v>저가</v>
      </c>
      <c r="I645">
        <v>418865114</v>
      </c>
      <c r="J645">
        <v>715260196</v>
      </c>
      <c r="K645">
        <v>322074006</v>
      </c>
      <c r="L645">
        <v>16</v>
      </c>
      <c r="M645">
        <v>63</v>
      </c>
      <c r="N645">
        <v>18</v>
      </c>
      <c r="O645">
        <v>3.2532383951694279</v>
      </c>
      <c r="P645">
        <v>3.7373218270569128</v>
      </c>
      <c r="Q645">
        <v>-0.41438777616530481</v>
      </c>
      <c r="R645">
        <v>7.9431416902996196E-2</v>
      </c>
      <c r="S645">
        <v>5.9925093632958806</v>
      </c>
      <c r="T645">
        <f t="shared" si="41"/>
        <v>-1.187189687189278</v>
      </c>
      <c r="U645">
        <f t="shared" si="42"/>
        <v>1.5283902907522724</v>
      </c>
      <c r="V645">
        <f t="shared" si="43"/>
        <v>25.394621515257466</v>
      </c>
    </row>
    <row r="646" spans="1:22" x14ac:dyDescent="0.3">
      <c r="A646">
        <v>2022</v>
      </c>
      <c r="B646">
        <v>2</v>
      </c>
      <c r="C646">
        <v>11545510</v>
      </c>
      <c r="D646" t="s">
        <v>290</v>
      </c>
      <c r="E646" t="s">
        <v>289</v>
      </c>
      <c r="F646">
        <v>107505</v>
      </c>
      <c r="H646" t="str">
        <f t="shared" si="40"/>
        <v>중가</v>
      </c>
      <c r="I646">
        <v>21410584659</v>
      </c>
      <c r="J646">
        <v>495318428</v>
      </c>
      <c r="K646">
        <v>19245287111</v>
      </c>
      <c r="L646">
        <v>86</v>
      </c>
      <c r="M646">
        <v>568</v>
      </c>
      <c r="N646">
        <v>84</v>
      </c>
      <c r="O646">
        <v>25.731132581177938</v>
      </c>
      <c r="P646">
        <v>29.817728809547742</v>
      </c>
      <c r="Q646">
        <v>42.225899640866977</v>
      </c>
      <c r="R646">
        <v>5.9065666856631092</v>
      </c>
      <c r="S646">
        <v>34.126984126984127</v>
      </c>
      <c r="T646">
        <f t="shared" si="41"/>
        <v>-6.3953714344593813</v>
      </c>
      <c r="U646">
        <f t="shared" si="42"/>
        <v>14.171566311568681</v>
      </c>
      <c r="V646">
        <f t="shared" si="43"/>
        <v>41.390897933841607</v>
      </c>
    </row>
    <row r="647" spans="1:22" x14ac:dyDescent="0.3">
      <c r="A647">
        <v>2022</v>
      </c>
      <c r="B647">
        <v>2</v>
      </c>
      <c r="C647">
        <v>11545610</v>
      </c>
      <c r="D647" t="s">
        <v>290</v>
      </c>
      <c r="E647" t="s">
        <v>291</v>
      </c>
      <c r="F647">
        <v>89245</v>
      </c>
      <c r="H647" t="str">
        <f t="shared" si="40"/>
        <v>저가</v>
      </c>
      <c r="I647">
        <v>768105555</v>
      </c>
      <c r="J647">
        <v>725671359</v>
      </c>
      <c r="K647">
        <v>693430947</v>
      </c>
      <c r="L647">
        <v>64</v>
      </c>
      <c r="M647">
        <v>233</v>
      </c>
      <c r="N647">
        <v>65</v>
      </c>
      <c r="O647">
        <v>1.4942199434608849</v>
      </c>
      <c r="P647">
        <v>1.696386998792377</v>
      </c>
      <c r="Q647">
        <v>5.8475776222553108E-2</v>
      </c>
      <c r="R647">
        <v>0.14405199172421199</v>
      </c>
      <c r="S647">
        <v>30.62200956937799</v>
      </c>
      <c r="T647">
        <f t="shared" si="41"/>
        <v>-5.7465395415985068</v>
      </c>
      <c r="U647">
        <f t="shared" si="42"/>
        <v>-0.84695796473852114</v>
      </c>
      <c r="V647">
        <f t="shared" si="43"/>
        <v>22.389306456551285</v>
      </c>
    </row>
    <row r="648" spans="1:22" x14ac:dyDescent="0.3">
      <c r="A648">
        <v>2022</v>
      </c>
      <c r="B648">
        <v>2</v>
      </c>
      <c r="C648">
        <v>11545620</v>
      </c>
      <c r="D648" t="s">
        <v>290</v>
      </c>
      <c r="E648" t="s">
        <v>292</v>
      </c>
      <c r="F648">
        <v>65909</v>
      </c>
      <c r="H648" t="str">
        <f t="shared" si="40"/>
        <v>저가</v>
      </c>
      <c r="I648">
        <v>160124678</v>
      </c>
      <c r="J648">
        <v>1169828474</v>
      </c>
      <c r="K648">
        <v>139166181</v>
      </c>
      <c r="L648">
        <v>35</v>
      </c>
      <c r="M648">
        <v>91</v>
      </c>
      <c r="N648">
        <v>34</v>
      </c>
      <c r="O648">
        <v>0.77126388067048668</v>
      </c>
      <c r="P648">
        <v>0.85756338871554139</v>
      </c>
      <c r="Q648">
        <v>-0.86312123395963769</v>
      </c>
      <c r="R648">
        <v>1.8108411909798981E-2</v>
      </c>
      <c r="S648">
        <v>58.333333333333343</v>
      </c>
      <c r="T648">
        <f t="shared" si="41"/>
        <v>-10.876388662023473</v>
      </c>
      <c r="U648">
        <f t="shared" si="42"/>
        <v>-2.8305132218673115</v>
      </c>
      <c r="V648">
        <f t="shared" si="43"/>
        <v>19.879691931504201</v>
      </c>
    </row>
    <row r="649" spans="1:22" x14ac:dyDescent="0.3">
      <c r="A649">
        <v>2022</v>
      </c>
      <c r="B649">
        <v>2</v>
      </c>
      <c r="C649">
        <v>11545630</v>
      </c>
      <c r="D649" t="s">
        <v>290</v>
      </c>
      <c r="E649" t="s">
        <v>293</v>
      </c>
      <c r="F649">
        <v>78067</v>
      </c>
      <c r="H649" t="str">
        <f t="shared" si="40"/>
        <v>저가</v>
      </c>
      <c r="I649">
        <v>237941809</v>
      </c>
      <c r="J649">
        <v>1713034173</v>
      </c>
      <c r="K649">
        <v>186907735</v>
      </c>
      <c r="L649">
        <v>70</v>
      </c>
      <c r="M649">
        <v>150</v>
      </c>
      <c r="N649">
        <v>66</v>
      </c>
      <c r="O649">
        <v>0.48379649674140313</v>
      </c>
      <c r="P649">
        <v>0.52402385405000518</v>
      </c>
      <c r="Q649">
        <v>-0.86109920470337287</v>
      </c>
      <c r="R649">
        <v>1.8384738330360091E-2</v>
      </c>
      <c r="S649">
        <v>76.086956521739125</v>
      </c>
      <c r="T649">
        <f t="shared" si="41"/>
        <v>-14.162893813244743</v>
      </c>
      <c r="U649">
        <f t="shared" si="42"/>
        <v>-3.9831792692823478</v>
      </c>
      <c r="V649">
        <f t="shared" si="43"/>
        <v>18.421326985670195</v>
      </c>
    </row>
    <row r="650" spans="1:22" x14ac:dyDescent="0.3">
      <c r="A650">
        <v>2022</v>
      </c>
      <c r="B650">
        <v>2</v>
      </c>
      <c r="C650">
        <v>11545640</v>
      </c>
      <c r="D650" t="s">
        <v>290</v>
      </c>
      <c r="E650" t="s">
        <v>294</v>
      </c>
      <c r="F650">
        <v>73022</v>
      </c>
      <c r="H650" t="str">
        <f t="shared" si="40"/>
        <v>저가</v>
      </c>
      <c r="I650">
        <v>214541833</v>
      </c>
      <c r="J650">
        <v>95144514</v>
      </c>
      <c r="K650">
        <v>134328537</v>
      </c>
      <c r="L650">
        <v>49</v>
      </c>
      <c r="M650">
        <v>84</v>
      </c>
      <c r="N650">
        <v>47</v>
      </c>
      <c r="O650">
        <v>0.66622307966579952</v>
      </c>
      <c r="P650">
        <v>0.73568778874611485</v>
      </c>
      <c r="Q650">
        <v>1.2549049228418989</v>
      </c>
      <c r="R650">
        <v>0.30755357436254449</v>
      </c>
      <c r="S650">
        <v>83.050847457627128</v>
      </c>
      <c r="T650">
        <f t="shared" si="41"/>
        <v>-15.452031427040982</v>
      </c>
      <c r="U650">
        <f t="shared" si="42"/>
        <v>-4.2062548188667286</v>
      </c>
      <c r="V650">
        <f t="shared" si="43"/>
        <v>18.139089504557525</v>
      </c>
    </row>
    <row r="651" spans="1:22" x14ac:dyDescent="0.3">
      <c r="A651">
        <v>2022</v>
      </c>
      <c r="B651">
        <v>2</v>
      </c>
      <c r="C651">
        <v>11545670</v>
      </c>
      <c r="D651" t="s">
        <v>290</v>
      </c>
      <c r="E651" t="s">
        <v>295</v>
      </c>
      <c r="F651">
        <v>83070</v>
      </c>
      <c r="H651" t="str">
        <f t="shared" si="40"/>
        <v>저가</v>
      </c>
      <c r="I651">
        <v>1296529381</v>
      </c>
      <c r="J651">
        <v>446712653</v>
      </c>
      <c r="K651">
        <v>1120613738</v>
      </c>
      <c r="L651">
        <v>105</v>
      </c>
      <c r="M651">
        <v>279</v>
      </c>
      <c r="N651">
        <v>101</v>
      </c>
      <c r="O651">
        <v>1.651605589217483</v>
      </c>
      <c r="P651">
        <v>1.878996706826735</v>
      </c>
      <c r="Q651">
        <v>1.902378905752643</v>
      </c>
      <c r="R651">
        <v>0.39603605677462889</v>
      </c>
      <c r="S651">
        <v>61.403508771929829</v>
      </c>
      <c r="T651">
        <f t="shared" si="41"/>
        <v>-11.444731658099331</v>
      </c>
      <c r="U651">
        <f t="shared" si="42"/>
        <v>-2.4147139326615057</v>
      </c>
      <c r="V651">
        <f t="shared" si="43"/>
        <v>20.405765471399235</v>
      </c>
    </row>
    <row r="652" spans="1:22" x14ac:dyDescent="0.3">
      <c r="A652">
        <v>2022</v>
      </c>
      <c r="B652">
        <v>2</v>
      </c>
      <c r="C652">
        <v>11545680</v>
      </c>
      <c r="D652" t="s">
        <v>290</v>
      </c>
      <c r="E652" t="s">
        <v>296</v>
      </c>
      <c r="F652">
        <v>89154</v>
      </c>
      <c r="H652" t="str">
        <f t="shared" si="40"/>
        <v>저가</v>
      </c>
      <c r="I652">
        <v>112339582</v>
      </c>
      <c r="J652">
        <v>92235930</v>
      </c>
      <c r="K652">
        <v>100131973</v>
      </c>
      <c r="L652">
        <v>4</v>
      </c>
      <c r="M652">
        <v>6</v>
      </c>
      <c r="N652">
        <v>4</v>
      </c>
      <c r="O652">
        <v>3.5001726725042559</v>
      </c>
      <c r="P652">
        <v>4.0238320489454154</v>
      </c>
      <c r="Q652">
        <v>0.21795901011677341</v>
      </c>
      <c r="R652">
        <v>0.16584664727875489</v>
      </c>
      <c r="S652">
        <v>3.174603174603174</v>
      </c>
      <c r="T652">
        <f t="shared" si="41"/>
        <v>-0.66554612708235172</v>
      </c>
      <c r="U652">
        <f t="shared" si="42"/>
        <v>1.8454215158037532</v>
      </c>
      <c r="V652">
        <f t="shared" si="43"/>
        <v>25.795732683914462</v>
      </c>
    </row>
    <row r="653" spans="1:22" x14ac:dyDescent="0.3">
      <c r="A653">
        <v>2022</v>
      </c>
      <c r="B653">
        <v>2</v>
      </c>
      <c r="C653">
        <v>11545690</v>
      </c>
      <c r="D653" t="s">
        <v>290</v>
      </c>
      <c r="E653" t="s">
        <v>297</v>
      </c>
      <c r="F653">
        <v>73296</v>
      </c>
      <c r="H653" t="str">
        <f t="shared" si="40"/>
        <v>저가</v>
      </c>
      <c r="I653">
        <v>64489387</v>
      </c>
      <c r="J653">
        <v>362121165</v>
      </c>
      <c r="K653">
        <v>52122464</v>
      </c>
      <c r="L653">
        <v>14</v>
      </c>
      <c r="M653">
        <v>68</v>
      </c>
      <c r="N653">
        <v>14</v>
      </c>
      <c r="O653">
        <v>0.69829258315055631</v>
      </c>
      <c r="P653">
        <v>0.77289704401209425</v>
      </c>
      <c r="Q653">
        <v>-0.82191212988061602</v>
      </c>
      <c r="R653">
        <v>2.3739964563849691E-2</v>
      </c>
      <c r="S653">
        <v>13.084112149532711</v>
      </c>
      <c r="T653">
        <f t="shared" si="41"/>
        <v>-2.4999689908867406</v>
      </c>
      <c r="U653">
        <f t="shared" si="42"/>
        <v>-0.35879418234720512</v>
      </c>
      <c r="V653">
        <f t="shared" si="43"/>
        <v>23.006936297962675</v>
      </c>
    </row>
    <row r="654" spans="1:22" x14ac:dyDescent="0.3">
      <c r="A654">
        <v>2022</v>
      </c>
      <c r="B654">
        <v>2</v>
      </c>
      <c r="C654">
        <v>11545700</v>
      </c>
      <c r="D654" t="s">
        <v>290</v>
      </c>
      <c r="E654" t="s">
        <v>298</v>
      </c>
      <c r="F654">
        <v>99480</v>
      </c>
      <c r="H654" t="str">
        <f t="shared" si="40"/>
        <v>중가</v>
      </c>
      <c r="I654">
        <v>148970919</v>
      </c>
      <c r="J654">
        <v>540115715</v>
      </c>
      <c r="K654">
        <v>115865017</v>
      </c>
      <c r="L654">
        <v>18</v>
      </c>
      <c r="M654">
        <v>40</v>
      </c>
      <c r="N654">
        <v>17</v>
      </c>
      <c r="O654">
        <v>0.92438035190397483</v>
      </c>
      <c r="P654">
        <v>1.035219705292469</v>
      </c>
      <c r="Q654">
        <v>-0.72418703092169801</v>
      </c>
      <c r="R654">
        <v>3.7094878549704273E-2</v>
      </c>
      <c r="S654">
        <v>20.68965517241379</v>
      </c>
      <c r="T654">
        <f t="shared" si="41"/>
        <v>-3.907887591911086</v>
      </c>
      <c r="U654">
        <f t="shared" si="42"/>
        <v>-0.64733744921715031</v>
      </c>
      <c r="V654">
        <f t="shared" si="43"/>
        <v>22.641868387180324</v>
      </c>
    </row>
    <row r="655" spans="1:22" x14ac:dyDescent="0.3">
      <c r="A655">
        <v>2022</v>
      </c>
      <c r="B655">
        <v>2</v>
      </c>
      <c r="C655">
        <v>11545710</v>
      </c>
      <c r="D655" t="s">
        <v>290</v>
      </c>
      <c r="E655" t="s">
        <v>299</v>
      </c>
      <c r="F655">
        <v>119757</v>
      </c>
      <c r="H655" t="str">
        <f t="shared" si="40"/>
        <v>고가</v>
      </c>
      <c r="I655">
        <v>205492770</v>
      </c>
      <c r="J655">
        <v>4504350873</v>
      </c>
      <c r="K655">
        <v>152013484</v>
      </c>
      <c r="L655">
        <v>27</v>
      </c>
      <c r="M655">
        <v>79</v>
      </c>
      <c r="N655">
        <v>28</v>
      </c>
      <c r="O655">
        <v>0.70613764478006236</v>
      </c>
      <c r="P655">
        <v>0.78199942693138003</v>
      </c>
      <c r="Q655">
        <v>-0.9543790491029982</v>
      </c>
      <c r="R655">
        <v>5.63730382436297E-3</v>
      </c>
      <c r="S655">
        <v>19.42446043165468</v>
      </c>
      <c r="T655">
        <f t="shared" si="41"/>
        <v>-3.6736779892470866</v>
      </c>
      <c r="U655">
        <f t="shared" si="42"/>
        <v>-0.7099762225435633</v>
      </c>
      <c r="V655">
        <f t="shared" si="43"/>
        <v>22.562617166521797</v>
      </c>
    </row>
    <row r="656" spans="1:22" x14ac:dyDescent="0.3">
      <c r="A656">
        <v>2022</v>
      </c>
      <c r="B656">
        <v>2</v>
      </c>
      <c r="C656">
        <v>11560515</v>
      </c>
      <c r="D656" t="s">
        <v>301</v>
      </c>
      <c r="E656" t="s">
        <v>300</v>
      </c>
      <c r="F656">
        <v>104170</v>
      </c>
      <c r="H656" t="str">
        <f t="shared" si="40"/>
        <v>중가</v>
      </c>
      <c r="I656">
        <v>809806550</v>
      </c>
      <c r="J656">
        <v>14419940823</v>
      </c>
      <c r="K656">
        <v>733344899</v>
      </c>
      <c r="L656">
        <v>30</v>
      </c>
      <c r="M656">
        <v>120</v>
      </c>
      <c r="N656">
        <v>29</v>
      </c>
      <c r="O656">
        <v>2.879220042736411</v>
      </c>
      <c r="P656">
        <v>3.3033598744979602</v>
      </c>
      <c r="Q656">
        <v>-0.94384120157356344</v>
      </c>
      <c r="R656">
        <v>7.0773847130076841E-3</v>
      </c>
      <c r="S656">
        <v>29.411764705882351</v>
      </c>
      <c r="T656">
        <f t="shared" si="41"/>
        <v>-5.5225021191576023</v>
      </c>
      <c r="U656">
        <f t="shared" si="42"/>
        <v>-3.6552215556988621E-3</v>
      </c>
      <c r="V656">
        <f t="shared" si="43"/>
        <v>23.456261766063115</v>
      </c>
    </row>
    <row r="657" spans="1:22" x14ac:dyDescent="0.3">
      <c r="A657">
        <v>2022</v>
      </c>
      <c r="B657">
        <v>2</v>
      </c>
      <c r="C657">
        <v>11560535</v>
      </c>
      <c r="D657" t="s">
        <v>301</v>
      </c>
      <c r="E657" t="s">
        <v>302</v>
      </c>
      <c r="F657">
        <v>120727</v>
      </c>
      <c r="H657" t="str">
        <f t="shared" si="40"/>
        <v>고가</v>
      </c>
      <c r="I657">
        <v>3125852898</v>
      </c>
      <c r="J657">
        <v>3127431915</v>
      </c>
      <c r="K657">
        <v>2262530090</v>
      </c>
      <c r="L657">
        <v>135</v>
      </c>
      <c r="M657">
        <v>474</v>
      </c>
      <c r="N657">
        <v>134</v>
      </c>
      <c r="O657">
        <v>2.131021589675798</v>
      </c>
      <c r="P657">
        <v>2.435248297941246</v>
      </c>
      <c r="Q657">
        <v>-5.0489252617350749E-4</v>
      </c>
      <c r="R657">
        <v>0.13599181305610389</v>
      </c>
      <c r="S657">
        <v>107.1428571428571</v>
      </c>
      <c r="T657">
        <f t="shared" si="41"/>
        <v>-19.911882415964165</v>
      </c>
      <c r="U657">
        <f t="shared" si="42"/>
        <v>-4.728742213207406</v>
      </c>
      <c r="V657">
        <f t="shared" si="43"/>
        <v>17.478033076066897</v>
      </c>
    </row>
    <row r="658" spans="1:22" x14ac:dyDescent="0.3">
      <c r="A658">
        <v>2022</v>
      </c>
      <c r="B658">
        <v>2</v>
      </c>
      <c r="C658">
        <v>11560540</v>
      </c>
      <c r="D658" t="s">
        <v>301</v>
      </c>
      <c r="E658" t="s">
        <v>303</v>
      </c>
      <c r="F658">
        <v>145004</v>
      </c>
      <c r="H658" t="str">
        <f t="shared" si="40"/>
        <v>최고가</v>
      </c>
      <c r="I658">
        <v>20595407152</v>
      </c>
      <c r="J658">
        <v>1304507800</v>
      </c>
      <c r="K658">
        <v>15549997848</v>
      </c>
      <c r="L658">
        <v>158</v>
      </c>
      <c r="M658">
        <v>816</v>
      </c>
      <c r="N658">
        <v>157</v>
      </c>
      <c r="O658">
        <v>9.9882821759104878</v>
      </c>
      <c r="P658">
        <v>11.55178529027388</v>
      </c>
      <c r="Q658">
        <v>14.787875819523659</v>
      </c>
      <c r="R658">
        <v>2.1569419528203122</v>
      </c>
      <c r="S658">
        <v>18.80952380952381</v>
      </c>
      <c r="T658">
        <f t="shared" si="41"/>
        <v>-3.5598425002958773</v>
      </c>
      <c r="U658">
        <f t="shared" si="42"/>
        <v>5.1393282856122386</v>
      </c>
      <c r="V658">
        <f t="shared" si="43"/>
        <v>29.963217428265885</v>
      </c>
    </row>
    <row r="659" spans="1:22" x14ac:dyDescent="0.3">
      <c r="A659">
        <v>2022</v>
      </c>
      <c r="B659">
        <v>2</v>
      </c>
      <c r="C659">
        <v>11560550</v>
      </c>
      <c r="D659" t="s">
        <v>301</v>
      </c>
      <c r="E659" t="s">
        <v>304</v>
      </c>
      <c r="F659">
        <v>90731</v>
      </c>
      <c r="H659" t="str">
        <f t="shared" si="40"/>
        <v>저가</v>
      </c>
      <c r="I659">
        <v>2239417574</v>
      </c>
      <c r="J659">
        <v>341475616</v>
      </c>
      <c r="K659">
        <v>1784770420</v>
      </c>
      <c r="L659">
        <v>100</v>
      </c>
      <c r="M659">
        <v>272</v>
      </c>
      <c r="N659">
        <v>100</v>
      </c>
      <c r="O659">
        <v>2.7424383605260481</v>
      </c>
      <c r="P659">
        <v>3.1446563095520732</v>
      </c>
      <c r="Q659">
        <v>5.5580599875102061</v>
      </c>
      <c r="R659">
        <v>0.89561402524628753</v>
      </c>
      <c r="S659">
        <v>133.33333333333329</v>
      </c>
      <c r="T659">
        <f t="shared" si="41"/>
        <v>-24.760196137590878</v>
      </c>
      <c r="U659">
        <f t="shared" si="42"/>
        <v>-5.6766078814519689</v>
      </c>
      <c r="V659">
        <f t="shared" si="43"/>
        <v>16.278783677659256</v>
      </c>
    </row>
    <row r="660" spans="1:22" x14ac:dyDescent="0.3">
      <c r="A660">
        <v>2022</v>
      </c>
      <c r="B660">
        <v>2</v>
      </c>
      <c r="C660">
        <v>11560560</v>
      </c>
      <c r="D660" t="s">
        <v>301</v>
      </c>
      <c r="E660" t="s">
        <v>305</v>
      </c>
      <c r="F660">
        <v>140273</v>
      </c>
      <c r="H660" t="str">
        <f t="shared" si="40"/>
        <v>고가</v>
      </c>
      <c r="I660">
        <v>5895092257</v>
      </c>
      <c r="J660">
        <v>3954573974</v>
      </c>
      <c r="K660">
        <v>5342229672</v>
      </c>
      <c r="L660">
        <v>43</v>
      </c>
      <c r="M660">
        <v>168</v>
      </c>
      <c r="N660">
        <v>45</v>
      </c>
      <c r="O660">
        <v>10.859393133187259</v>
      </c>
      <c r="P660">
        <v>12.56250845253642</v>
      </c>
      <c r="Q660">
        <v>0.49070223385837719</v>
      </c>
      <c r="R660">
        <v>0.2031191835268383</v>
      </c>
      <c r="S660">
        <v>27.741935483870972</v>
      </c>
      <c r="T660">
        <f t="shared" si="41"/>
        <v>-5.2133876200178353</v>
      </c>
      <c r="U660">
        <f t="shared" si="42"/>
        <v>4.7578617769682268</v>
      </c>
      <c r="V660">
        <f t="shared" si="43"/>
        <v>29.480582075672913</v>
      </c>
    </row>
    <row r="661" spans="1:22" x14ac:dyDescent="0.3">
      <c r="A661">
        <v>2022</v>
      </c>
      <c r="B661">
        <v>2</v>
      </c>
      <c r="C661">
        <v>11560585</v>
      </c>
      <c r="D661" t="s">
        <v>301</v>
      </c>
      <c r="E661" t="s">
        <v>306</v>
      </c>
      <c r="F661">
        <v>84893</v>
      </c>
      <c r="H661" t="str">
        <f t="shared" si="40"/>
        <v>저가</v>
      </c>
      <c r="I661">
        <v>80687844</v>
      </c>
      <c r="J661">
        <v>359192039</v>
      </c>
      <c r="K661">
        <v>55538584</v>
      </c>
      <c r="L661">
        <v>24</v>
      </c>
      <c r="M661">
        <v>54</v>
      </c>
      <c r="N661">
        <v>24</v>
      </c>
      <c r="O661">
        <v>0.4400301948727614</v>
      </c>
      <c r="P661">
        <v>0.47324316456872689</v>
      </c>
      <c r="Q661">
        <v>-0.77536293893195107</v>
      </c>
      <c r="R661">
        <v>3.0101282667931391E-2</v>
      </c>
      <c r="S661">
        <v>26.966292134831459</v>
      </c>
      <c r="T661">
        <f t="shared" si="41"/>
        <v>-5.0698025143142491</v>
      </c>
      <c r="U661">
        <f t="shared" si="42"/>
        <v>-1.2782989154763251</v>
      </c>
      <c r="V661">
        <f t="shared" si="43"/>
        <v>21.843569446539206</v>
      </c>
    </row>
    <row r="662" spans="1:22" x14ac:dyDescent="0.3">
      <c r="A662">
        <v>2022</v>
      </c>
      <c r="B662">
        <v>2</v>
      </c>
      <c r="C662">
        <v>11560605</v>
      </c>
      <c r="D662" t="s">
        <v>301</v>
      </c>
      <c r="E662" t="s">
        <v>307</v>
      </c>
      <c r="F662">
        <v>115418</v>
      </c>
      <c r="H662" t="str">
        <f t="shared" si="40"/>
        <v>고가</v>
      </c>
      <c r="I662">
        <v>3602902731</v>
      </c>
      <c r="J662">
        <v>792108367</v>
      </c>
      <c r="K662">
        <v>2907494813</v>
      </c>
      <c r="L662">
        <v>76</v>
      </c>
      <c r="M662">
        <v>285</v>
      </c>
      <c r="N662">
        <v>78</v>
      </c>
      <c r="O662">
        <v>4.5637609848626486</v>
      </c>
      <c r="P662">
        <v>5.2578807466830204</v>
      </c>
      <c r="Q662">
        <v>3.5484972525230249</v>
      </c>
      <c r="R662">
        <v>0.6209912542198337</v>
      </c>
      <c r="S662">
        <v>51.006711409395983</v>
      </c>
      <c r="T662">
        <f t="shared" si="41"/>
        <v>-9.5201032188472361</v>
      </c>
      <c r="U662">
        <f t="shared" si="42"/>
        <v>-0.10289234146869397</v>
      </c>
      <c r="V662">
        <f t="shared" si="43"/>
        <v>23.330705940651931</v>
      </c>
    </row>
    <row r="663" spans="1:22" x14ac:dyDescent="0.3">
      <c r="A663">
        <v>2022</v>
      </c>
      <c r="B663">
        <v>2</v>
      </c>
      <c r="C663">
        <v>11560610</v>
      </c>
      <c r="D663" t="s">
        <v>301</v>
      </c>
      <c r="E663" t="s">
        <v>308</v>
      </c>
      <c r="F663">
        <v>91972</v>
      </c>
      <c r="H663" t="str">
        <f t="shared" si="40"/>
        <v>저가</v>
      </c>
      <c r="I663">
        <v>1105819827</v>
      </c>
      <c r="J663">
        <v>729988211</v>
      </c>
      <c r="K663">
        <v>907901834</v>
      </c>
      <c r="L663">
        <v>28</v>
      </c>
      <c r="M663">
        <v>138</v>
      </c>
      <c r="N663">
        <v>28</v>
      </c>
      <c r="O663">
        <v>4.7712063635309301</v>
      </c>
      <c r="P663">
        <v>5.4985732180299722</v>
      </c>
      <c r="Q663">
        <v>0.51484614454958644</v>
      </c>
      <c r="R663">
        <v>0.2064186414347684</v>
      </c>
      <c r="S663">
        <v>31.81818181818182</v>
      </c>
      <c r="T663">
        <f t="shared" si="41"/>
        <v>-5.9679718777319586</v>
      </c>
      <c r="U663">
        <f t="shared" si="42"/>
        <v>1.0001787739823524</v>
      </c>
      <c r="V663">
        <f t="shared" si="43"/>
        <v>24.726322868159638</v>
      </c>
    </row>
    <row r="664" spans="1:22" x14ac:dyDescent="0.3">
      <c r="A664">
        <v>2022</v>
      </c>
      <c r="B664">
        <v>2</v>
      </c>
      <c r="C664">
        <v>11560620</v>
      </c>
      <c r="D664" t="s">
        <v>301</v>
      </c>
      <c r="E664" t="s">
        <v>309</v>
      </c>
      <c r="F664">
        <v>111889</v>
      </c>
      <c r="H664" t="str">
        <f t="shared" si="40"/>
        <v>중가</v>
      </c>
      <c r="I664">
        <v>2641637487</v>
      </c>
      <c r="J664">
        <v>130930622</v>
      </c>
      <c r="K664">
        <v>2088021278</v>
      </c>
      <c r="L664">
        <v>31</v>
      </c>
      <c r="M664">
        <v>158</v>
      </c>
      <c r="N664">
        <v>29</v>
      </c>
      <c r="O664">
        <v>8.4621676129289813</v>
      </c>
      <c r="P664">
        <v>9.781081656957614</v>
      </c>
      <c r="Q664">
        <v>19.17585685188298</v>
      </c>
      <c r="R664">
        <v>2.756594548550658</v>
      </c>
      <c r="S664">
        <v>10.33333333333333</v>
      </c>
      <c r="T664">
        <f t="shared" si="41"/>
        <v>-1.9907518776603208</v>
      </c>
      <c r="U664">
        <f t="shared" si="42"/>
        <v>4.8446341748908424</v>
      </c>
      <c r="V664">
        <f t="shared" si="43"/>
        <v>29.590367406541375</v>
      </c>
    </row>
    <row r="665" spans="1:22" x14ac:dyDescent="0.3">
      <c r="A665">
        <v>2022</v>
      </c>
      <c r="B665">
        <v>2</v>
      </c>
      <c r="C665">
        <v>11560630</v>
      </c>
      <c r="D665" t="s">
        <v>301</v>
      </c>
      <c r="E665" t="s">
        <v>310</v>
      </c>
      <c r="F665">
        <v>97261</v>
      </c>
      <c r="H665" t="str">
        <f t="shared" si="40"/>
        <v>중가</v>
      </c>
      <c r="I665">
        <v>359489609</v>
      </c>
      <c r="J665">
        <v>214512997</v>
      </c>
      <c r="K665">
        <v>293656261</v>
      </c>
      <c r="L665">
        <v>29</v>
      </c>
      <c r="M665">
        <v>84</v>
      </c>
      <c r="N665">
        <v>28</v>
      </c>
      <c r="O665">
        <v>1.416142979976341</v>
      </c>
      <c r="P665">
        <v>1.605796707425071</v>
      </c>
      <c r="Q665">
        <v>0.67584069043611372</v>
      </c>
      <c r="R665">
        <v>0.2284198298235379</v>
      </c>
      <c r="S665">
        <v>43.939393939393938</v>
      </c>
      <c r="T665">
        <f t="shared" si="41"/>
        <v>-8.2118195505509348</v>
      </c>
      <c r="U665">
        <f t="shared" si="42"/>
        <v>-1.6149635454880371</v>
      </c>
      <c r="V665">
        <f t="shared" si="43"/>
        <v>21.417617891869639</v>
      </c>
    </row>
    <row r="666" spans="1:22" x14ac:dyDescent="0.3">
      <c r="A666">
        <v>2022</v>
      </c>
      <c r="B666">
        <v>2</v>
      </c>
      <c r="C666">
        <v>11560650</v>
      </c>
      <c r="D666" t="s">
        <v>301</v>
      </c>
      <c r="E666" t="s">
        <v>311</v>
      </c>
      <c r="F666">
        <v>92443</v>
      </c>
      <c r="H666" t="str">
        <f t="shared" si="40"/>
        <v>저가</v>
      </c>
      <c r="I666">
        <v>63867093</v>
      </c>
      <c r="J666">
        <v>318245834</v>
      </c>
      <c r="K666">
        <v>29297708</v>
      </c>
      <c r="L666">
        <v>16</v>
      </c>
      <c r="M666">
        <v>66</v>
      </c>
      <c r="N666">
        <v>16</v>
      </c>
      <c r="O666">
        <v>0.47977832736569198</v>
      </c>
      <c r="P666">
        <v>0.51936169611937655</v>
      </c>
      <c r="Q666">
        <v>-0.79931522685698375</v>
      </c>
      <c r="R666">
        <v>2.6828011538907449E-2</v>
      </c>
      <c r="S666">
        <v>30.76923076923077</v>
      </c>
      <c r="T666">
        <f t="shared" si="41"/>
        <v>-5.7737927521995465</v>
      </c>
      <c r="U666">
        <f t="shared" si="42"/>
        <v>-1.467091375292394</v>
      </c>
      <c r="V666">
        <f t="shared" si="43"/>
        <v>21.604707283425284</v>
      </c>
    </row>
    <row r="667" spans="1:22" x14ac:dyDescent="0.3">
      <c r="A667">
        <v>2022</v>
      </c>
      <c r="B667">
        <v>2</v>
      </c>
      <c r="C667">
        <v>11560660</v>
      </c>
      <c r="D667" t="s">
        <v>301</v>
      </c>
      <c r="E667" t="s">
        <v>312</v>
      </c>
      <c r="F667">
        <v>93345</v>
      </c>
      <c r="H667" t="str">
        <f t="shared" si="40"/>
        <v>저가</v>
      </c>
      <c r="I667">
        <v>169196448</v>
      </c>
      <c r="J667">
        <v>609202825</v>
      </c>
      <c r="K667">
        <v>171684368</v>
      </c>
      <c r="L667">
        <v>12</v>
      </c>
      <c r="M667">
        <v>29</v>
      </c>
      <c r="N667">
        <v>12</v>
      </c>
      <c r="O667">
        <v>1.678326399676231</v>
      </c>
      <c r="P667">
        <v>1.9100000386290501</v>
      </c>
      <c r="Q667">
        <v>-0.72226581844888849</v>
      </c>
      <c r="R667">
        <v>3.735742755294149E-2</v>
      </c>
      <c r="S667">
        <v>31.578947368421051</v>
      </c>
      <c r="T667">
        <f t="shared" si="41"/>
        <v>-5.9236854105052679</v>
      </c>
      <c r="U667">
        <f t="shared" si="42"/>
        <v>-0.81463411832646693</v>
      </c>
      <c r="V667">
        <f t="shared" si="43"/>
        <v>22.430202919692178</v>
      </c>
    </row>
    <row r="668" spans="1:22" x14ac:dyDescent="0.3">
      <c r="A668">
        <v>2022</v>
      </c>
      <c r="B668">
        <v>2</v>
      </c>
      <c r="C668">
        <v>11560670</v>
      </c>
      <c r="D668" t="s">
        <v>301</v>
      </c>
      <c r="E668" t="s">
        <v>313</v>
      </c>
      <c r="F668">
        <v>108913</v>
      </c>
      <c r="H668" t="str">
        <f t="shared" si="40"/>
        <v>중가</v>
      </c>
      <c r="I668">
        <v>102181683</v>
      </c>
      <c r="J668">
        <v>1506350640</v>
      </c>
      <c r="K668">
        <v>39999413</v>
      </c>
      <c r="L668">
        <v>14</v>
      </c>
      <c r="M668">
        <v>25</v>
      </c>
      <c r="N668">
        <v>14</v>
      </c>
      <c r="O668">
        <v>0.74459957773198615</v>
      </c>
      <c r="P668">
        <v>0.82662562084521374</v>
      </c>
      <c r="Q668">
        <v>-0.93216607057703382</v>
      </c>
      <c r="R668">
        <v>8.6728844555843988E-3</v>
      </c>
      <c r="S668">
        <v>29.787234042553191</v>
      </c>
      <c r="T668">
        <f t="shared" si="41"/>
        <v>-5.5920080389351616</v>
      </c>
      <c r="U668">
        <f t="shared" si="42"/>
        <v>-1.2625550243668247</v>
      </c>
      <c r="V668">
        <f t="shared" si="43"/>
        <v>21.863488779598953</v>
      </c>
    </row>
    <row r="669" spans="1:22" x14ac:dyDescent="0.3">
      <c r="A669">
        <v>2022</v>
      </c>
      <c r="B669">
        <v>2</v>
      </c>
      <c r="C669">
        <v>11560680</v>
      </c>
      <c r="D669" t="s">
        <v>301</v>
      </c>
      <c r="E669" t="s">
        <v>314</v>
      </c>
      <c r="F669">
        <v>92327</v>
      </c>
      <c r="H669" t="str">
        <f t="shared" si="40"/>
        <v>저가</v>
      </c>
      <c r="I669">
        <v>741704556</v>
      </c>
      <c r="J669">
        <v>223347607</v>
      </c>
      <c r="K669">
        <v>701906601</v>
      </c>
      <c r="L669">
        <v>19</v>
      </c>
      <c r="M669">
        <v>105</v>
      </c>
      <c r="N669">
        <v>19</v>
      </c>
      <c r="O669">
        <v>4.6979253564608934</v>
      </c>
      <c r="P669">
        <v>5.4135475268928106</v>
      </c>
      <c r="Q669">
        <v>2.3208529339649471</v>
      </c>
      <c r="R669">
        <v>0.45322386944124782</v>
      </c>
      <c r="S669">
        <v>29.23076923076923</v>
      </c>
      <c r="T669">
        <f t="shared" si="41"/>
        <v>-5.4889967014186771</v>
      </c>
      <c r="U669">
        <f t="shared" si="42"/>
        <v>1.1507195269090518</v>
      </c>
      <c r="V669">
        <f t="shared" si="43"/>
        <v>24.916788578050291</v>
      </c>
    </row>
    <row r="670" spans="1:22" x14ac:dyDescent="0.3">
      <c r="A670">
        <v>2022</v>
      </c>
      <c r="B670">
        <v>2</v>
      </c>
      <c r="C670">
        <v>11560690</v>
      </c>
      <c r="D670" t="s">
        <v>301</v>
      </c>
      <c r="E670" t="s">
        <v>315</v>
      </c>
      <c r="F670">
        <v>108502</v>
      </c>
      <c r="H670" t="str">
        <f t="shared" si="40"/>
        <v>중가</v>
      </c>
      <c r="I670">
        <v>285349260</v>
      </c>
      <c r="J670">
        <v>1860977422</v>
      </c>
      <c r="K670">
        <v>218256865</v>
      </c>
      <c r="L670">
        <v>14</v>
      </c>
      <c r="M670">
        <v>40</v>
      </c>
      <c r="N670">
        <v>14</v>
      </c>
      <c r="O670">
        <v>2.0872211264922922</v>
      </c>
      <c r="P670">
        <v>2.3844279721405099</v>
      </c>
      <c r="Q670">
        <v>-0.84666699518936994</v>
      </c>
      <c r="R670">
        <v>2.03570148359727E-2</v>
      </c>
      <c r="S670">
        <v>21.875</v>
      </c>
      <c r="T670">
        <f t="shared" si="41"/>
        <v>-4.1273155836226412</v>
      </c>
      <c r="U670">
        <f t="shared" si="42"/>
        <v>-4.1909286049342853E-2</v>
      </c>
      <c r="V670">
        <f t="shared" si="43"/>
        <v>23.407862329974655</v>
      </c>
    </row>
    <row r="671" spans="1:22" x14ac:dyDescent="0.3">
      <c r="A671">
        <v>2022</v>
      </c>
      <c r="B671">
        <v>2</v>
      </c>
      <c r="C671">
        <v>11560700</v>
      </c>
      <c r="D671" t="s">
        <v>301</v>
      </c>
      <c r="E671" t="s">
        <v>316</v>
      </c>
      <c r="F671">
        <v>117164</v>
      </c>
      <c r="H671" t="str">
        <f t="shared" si="40"/>
        <v>고가</v>
      </c>
      <c r="I671">
        <v>495822824</v>
      </c>
      <c r="J671">
        <v>966709059</v>
      </c>
      <c r="K671">
        <v>454398818</v>
      </c>
      <c r="L671">
        <v>28</v>
      </c>
      <c r="M671">
        <v>80</v>
      </c>
      <c r="N671">
        <v>27</v>
      </c>
      <c r="O671">
        <v>1.6793135168557649</v>
      </c>
      <c r="P671">
        <v>1.911145360231181</v>
      </c>
      <c r="Q671">
        <v>-0.48710232992654717</v>
      </c>
      <c r="R671">
        <v>6.9494393340508706E-2</v>
      </c>
      <c r="S671">
        <v>57.142857142857153</v>
      </c>
      <c r="T671">
        <f t="shared" si="41"/>
        <v>-10.656010765585894</v>
      </c>
      <c r="U671">
        <f t="shared" si="42"/>
        <v>-2.2273316708920756</v>
      </c>
      <c r="V671">
        <f t="shared" si="43"/>
        <v>20.642843437431516</v>
      </c>
    </row>
    <row r="672" spans="1:22" x14ac:dyDescent="0.3">
      <c r="A672">
        <v>2022</v>
      </c>
      <c r="B672">
        <v>2</v>
      </c>
      <c r="C672">
        <v>11560710</v>
      </c>
      <c r="D672" t="s">
        <v>301</v>
      </c>
      <c r="E672" t="s">
        <v>317</v>
      </c>
      <c r="F672">
        <v>147618</v>
      </c>
      <c r="H672" t="str">
        <f t="shared" si="40"/>
        <v>최고가</v>
      </c>
      <c r="I672">
        <v>223248229</v>
      </c>
      <c r="J672">
        <v>979534008</v>
      </c>
      <c r="K672">
        <v>167696040</v>
      </c>
      <c r="L672">
        <v>90</v>
      </c>
      <c r="M672">
        <v>75</v>
      </c>
      <c r="N672">
        <v>86</v>
      </c>
      <c r="O672">
        <v>0.18670832657999989</v>
      </c>
      <c r="P672">
        <v>0.17932161800532351</v>
      </c>
      <c r="Q672">
        <v>-0.77208731174548462</v>
      </c>
      <c r="R672">
        <v>3.054892324124385E-2</v>
      </c>
      <c r="S672">
        <v>163.6363636363636</v>
      </c>
      <c r="T672">
        <f t="shared" si="41"/>
        <v>-30.369815319638324</v>
      </c>
      <c r="U672">
        <f t="shared" si="42"/>
        <v>-9.0151740022405864</v>
      </c>
      <c r="V672">
        <f t="shared" si="43"/>
        <v>12.054795462836756</v>
      </c>
    </row>
    <row r="673" spans="1:22" x14ac:dyDescent="0.3">
      <c r="A673">
        <v>2022</v>
      </c>
      <c r="B673">
        <v>2</v>
      </c>
      <c r="C673">
        <v>11560720</v>
      </c>
      <c r="D673" t="s">
        <v>301</v>
      </c>
      <c r="E673" t="s">
        <v>318</v>
      </c>
      <c r="F673">
        <v>80585</v>
      </c>
      <c r="H673" t="str">
        <f t="shared" si="40"/>
        <v>저가</v>
      </c>
      <c r="I673">
        <v>592534944</v>
      </c>
      <c r="J673">
        <v>505022135</v>
      </c>
      <c r="K673">
        <v>443172512</v>
      </c>
      <c r="L673">
        <v>82</v>
      </c>
      <c r="M673">
        <v>111</v>
      </c>
      <c r="N673">
        <v>79</v>
      </c>
      <c r="O673">
        <v>0.99633043128222432</v>
      </c>
      <c r="P673">
        <v>1.118701162099722</v>
      </c>
      <c r="Q673">
        <v>0.1732850957116959</v>
      </c>
      <c r="R673">
        <v>0.15974160066691109</v>
      </c>
      <c r="S673">
        <v>86.31578947368422</v>
      </c>
      <c r="T673">
        <f t="shared" si="41"/>
        <v>-16.056429111972019</v>
      </c>
      <c r="U673">
        <f t="shared" si="42"/>
        <v>-4.2256298324083623</v>
      </c>
      <c r="V673">
        <f t="shared" si="43"/>
        <v>18.114576038027003</v>
      </c>
    </row>
    <row r="674" spans="1:22" x14ac:dyDescent="0.3">
      <c r="A674">
        <v>2022</v>
      </c>
      <c r="B674">
        <v>2</v>
      </c>
      <c r="C674">
        <v>11590510</v>
      </c>
      <c r="D674" t="s">
        <v>320</v>
      </c>
      <c r="E674" t="s">
        <v>319</v>
      </c>
      <c r="F674">
        <v>128683</v>
      </c>
      <c r="H674" t="str">
        <f t="shared" si="40"/>
        <v>고가</v>
      </c>
      <c r="I674">
        <v>2267865049</v>
      </c>
      <c r="J674">
        <v>1139968720</v>
      </c>
      <c r="K674">
        <v>1716469129</v>
      </c>
      <c r="L674">
        <v>48</v>
      </c>
      <c r="M674">
        <v>151</v>
      </c>
      <c r="N674">
        <v>47</v>
      </c>
      <c r="O674">
        <v>4.07955022297112</v>
      </c>
      <c r="P674">
        <v>4.696065941838282</v>
      </c>
      <c r="Q674">
        <v>0.98940989275565383</v>
      </c>
      <c r="R674">
        <v>0.27127156157108939</v>
      </c>
      <c r="S674">
        <v>30.37974683544304</v>
      </c>
      <c r="T674">
        <f t="shared" si="41"/>
        <v>-5.7016924861790743</v>
      </c>
      <c r="U674">
        <f t="shared" si="42"/>
        <v>0.69177953737963649</v>
      </c>
      <c r="V674">
        <f t="shared" si="43"/>
        <v>24.336132980123992</v>
      </c>
    </row>
    <row r="675" spans="1:22" x14ac:dyDescent="0.3">
      <c r="A675">
        <v>2022</v>
      </c>
      <c r="B675">
        <v>2</v>
      </c>
      <c r="C675">
        <v>11590520</v>
      </c>
      <c r="D675" t="s">
        <v>320</v>
      </c>
      <c r="E675" t="s">
        <v>321</v>
      </c>
      <c r="F675">
        <v>311838</v>
      </c>
      <c r="H675" t="str">
        <f t="shared" si="40"/>
        <v>최고가</v>
      </c>
      <c r="I675">
        <v>672032122</v>
      </c>
      <c r="J675">
        <v>533324040</v>
      </c>
      <c r="K675">
        <v>521595764</v>
      </c>
      <c r="L675">
        <v>26</v>
      </c>
      <c r="M675">
        <v>105</v>
      </c>
      <c r="N675">
        <v>26</v>
      </c>
      <c r="O675">
        <v>0.92096926779261834</v>
      </c>
      <c r="P675">
        <v>1.03126192966013</v>
      </c>
      <c r="Q675">
        <v>0.26008218568208552</v>
      </c>
      <c r="R675">
        <v>0.17160311508977541</v>
      </c>
      <c r="S675">
        <v>40.625</v>
      </c>
      <c r="T675">
        <f t="shared" si="41"/>
        <v>-7.5982674525144951</v>
      </c>
      <c r="U675">
        <f t="shared" si="42"/>
        <v>-1.7295286479063283</v>
      </c>
      <c r="V675">
        <f t="shared" si="43"/>
        <v>21.272668945245073</v>
      </c>
    </row>
    <row r="676" spans="1:22" x14ac:dyDescent="0.3">
      <c r="A676">
        <v>2022</v>
      </c>
      <c r="B676">
        <v>2</v>
      </c>
      <c r="C676">
        <v>11590530</v>
      </c>
      <c r="D676" t="s">
        <v>320</v>
      </c>
      <c r="E676" t="s">
        <v>322</v>
      </c>
      <c r="F676">
        <v>122721</v>
      </c>
      <c r="H676" t="str">
        <f t="shared" si="40"/>
        <v>고가</v>
      </c>
      <c r="I676">
        <v>2289598081</v>
      </c>
      <c r="J676">
        <v>1091652100</v>
      </c>
      <c r="K676">
        <v>1459689190</v>
      </c>
      <c r="L676">
        <v>48</v>
      </c>
      <c r="M676">
        <v>138</v>
      </c>
      <c r="N676">
        <v>52</v>
      </c>
      <c r="O676">
        <v>4.3187356343823557</v>
      </c>
      <c r="P676">
        <v>4.9735853937165828</v>
      </c>
      <c r="Q676">
        <v>1.097369739864926</v>
      </c>
      <c r="R676">
        <v>0.28602513549866809</v>
      </c>
      <c r="S676">
        <v>31.788079470198671</v>
      </c>
      <c r="T676">
        <f t="shared" si="41"/>
        <v>-5.9623994083458181</v>
      </c>
      <c r="U676">
        <f t="shared" si="42"/>
        <v>0.75527790145427987</v>
      </c>
      <c r="V676">
        <f t="shared" si="43"/>
        <v>24.416471763843646</v>
      </c>
    </row>
    <row r="677" spans="1:22" x14ac:dyDescent="0.3">
      <c r="A677">
        <v>2022</v>
      </c>
      <c r="B677">
        <v>2</v>
      </c>
      <c r="C677">
        <v>11590540</v>
      </c>
      <c r="D677" t="s">
        <v>320</v>
      </c>
      <c r="E677" t="s">
        <v>323</v>
      </c>
      <c r="F677">
        <v>119220</v>
      </c>
      <c r="H677" t="str">
        <f t="shared" si="40"/>
        <v>고가</v>
      </c>
      <c r="I677">
        <v>458723808</v>
      </c>
      <c r="J677">
        <v>246831894</v>
      </c>
      <c r="K677">
        <v>338683402</v>
      </c>
      <c r="L677">
        <v>21</v>
      </c>
      <c r="M677">
        <v>97</v>
      </c>
      <c r="N677">
        <v>22</v>
      </c>
      <c r="O677">
        <v>2.0358246059705549</v>
      </c>
      <c r="P677">
        <v>2.324794175415672</v>
      </c>
      <c r="Q677">
        <v>0.85844625087226367</v>
      </c>
      <c r="R677">
        <v>0.25337433566638928</v>
      </c>
      <c r="S677">
        <v>21.428571428571431</v>
      </c>
      <c r="T677">
        <f t="shared" si="41"/>
        <v>-4.0446738724585494</v>
      </c>
      <c r="U677">
        <f t="shared" si="42"/>
        <v>-3.3020689645080203E-4</v>
      </c>
      <c r="V677">
        <f t="shared" si="43"/>
        <v>23.460468608829334</v>
      </c>
    </row>
    <row r="678" spans="1:22" x14ac:dyDescent="0.3">
      <c r="A678">
        <v>2022</v>
      </c>
      <c r="B678">
        <v>2</v>
      </c>
      <c r="C678">
        <v>11590550</v>
      </c>
      <c r="D678" t="s">
        <v>320</v>
      </c>
      <c r="E678" t="s">
        <v>324</v>
      </c>
      <c r="F678">
        <v>93133</v>
      </c>
      <c r="H678" t="str">
        <f t="shared" si="40"/>
        <v>저가</v>
      </c>
      <c r="I678">
        <v>280291908</v>
      </c>
      <c r="J678">
        <v>1386338375</v>
      </c>
      <c r="K678">
        <v>333333168</v>
      </c>
      <c r="L678">
        <v>22</v>
      </c>
      <c r="M678">
        <v>77</v>
      </c>
      <c r="N678">
        <v>22</v>
      </c>
      <c r="O678">
        <v>1.51999366172001</v>
      </c>
      <c r="P678">
        <v>1.7262914487416281</v>
      </c>
      <c r="Q678">
        <v>-0.7978185462838393</v>
      </c>
      <c r="R678">
        <v>2.7032544873041461E-2</v>
      </c>
      <c r="S678">
        <v>36.666666666666671</v>
      </c>
      <c r="T678">
        <f t="shared" si="41"/>
        <v>-6.8655109468595494</v>
      </c>
      <c r="U678">
        <f t="shared" si="42"/>
        <v>-1.1911010507124424</v>
      </c>
      <c r="V678">
        <f t="shared" si="43"/>
        <v>21.953893082433922</v>
      </c>
    </row>
    <row r="679" spans="1:22" x14ac:dyDescent="0.3">
      <c r="A679">
        <v>2022</v>
      </c>
      <c r="B679">
        <v>2</v>
      </c>
      <c r="C679">
        <v>11590560</v>
      </c>
      <c r="D679" t="s">
        <v>320</v>
      </c>
      <c r="E679" t="s">
        <v>325</v>
      </c>
      <c r="F679">
        <v>86176</v>
      </c>
      <c r="H679" t="str">
        <f t="shared" si="40"/>
        <v>저가</v>
      </c>
      <c r="I679">
        <v>302540158</v>
      </c>
      <c r="J679">
        <v>4135420896</v>
      </c>
      <c r="K679">
        <v>240205737</v>
      </c>
      <c r="L679">
        <v>19</v>
      </c>
      <c r="M679">
        <v>78</v>
      </c>
      <c r="N679">
        <v>18</v>
      </c>
      <c r="O679">
        <v>2.05305501538535</v>
      </c>
      <c r="P679">
        <v>2.3447860877493691</v>
      </c>
      <c r="Q679">
        <v>-0.92684174945949682</v>
      </c>
      <c r="R679">
        <v>9.4004953898815091E-3</v>
      </c>
      <c r="S679">
        <v>25.333333333333329</v>
      </c>
      <c r="T679">
        <f t="shared" si="41"/>
        <v>-4.7675133727738039</v>
      </c>
      <c r="U679">
        <f t="shared" si="42"/>
        <v>-0.25598086887948024</v>
      </c>
      <c r="V679">
        <f t="shared" si="43"/>
        <v>23.137016760263638</v>
      </c>
    </row>
    <row r="680" spans="1:22" x14ac:dyDescent="0.3">
      <c r="A680">
        <v>2022</v>
      </c>
      <c r="B680">
        <v>2</v>
      </c>
      <c r="C680">
        <v>11590605</v>
      </c>
      <c r="D680" t="s">
        <v>320</v>
      </c>
      <c r="E680" t="s">
        <v>326</v>
      </c>
      <c r="F680">
        <v>110760</v>
      </c>
      <c r="H680" t="str">
        <f t="shared" si="40"/>
        <v>중가</v>
      </c>
      <c r="I680">
        <v>1534110760</v>
      </c>
      <c r="J680">
        <v>4650475451</v>
      </c>
      <c r="K680">
        <v>1158959225</v>
      </c>
      <c r="L680">
        <v>74</v>
      </c>
      <c r="M680">
        <v>154</v>
      </c>
      <c r="N680">
        <v>71</v>
      </c>
      <c r="O680">
        <v>2.0796944832156101</v>
      </c>
      <c r="P680">
        <v>2.3756950402099881</v>
      </c>
      <c r="Q680">
        <v>-0.67011743720308914</v>
      </c>
      <c r="R680">
        <v>4.4483919656387427E-2</v>
      </c>
      <c r="S680">
        <v>44.047619047619051</v>
      </c>
      <c r="T680">
        <f t="shared" si="41"/>
        <v>-8.2318539047725334</v>
      </c>
      <c r="U680">
        <f t="shared" si="42"/>
        <v>-1.2728118673954882</v>
      </c>
      <c r="V680">
        <f t="shared" si="43"/>
        <v>21.850511716240948</v>
      </c>
    </row>
    <row r="681" spans="1:22" x14ac:dyDescent="0.3">
      <c r="A681">
        <v>2022</v>
      </c>
      <c r="B681">
        <v>2</v>
      </c>
      <c r="C681">
        <v>11590620</v>
      </c>
      <c r="D681" t="s">
        <v>320</v>
      </c>
      <c r="E681" t="s">
        <v>327</v>
      </c>
      <c r="F681">
        <v>155343</v>
      </c>
      <c r="H681" t="str">
        <f t="shared" si="40"/>
        <v>최고가</v>
      </c>
      <c r="I681">
        <v>2354537701</v>
      </c>
      <c r="J681">
        <v>107789854</v>
      </c>
      <c r="K681">
        <v>1621079281</v>
      </c>
      <c r="L681">
        <v>83</v>
      </c>
      <c r="M681">
        <v>191</v>
      </c>
      <c r="N681">
        <v>85</v>
      </c>
      <c r="O681">
        <v>2.029052849245701</v>
      </c>
      <c r="P681">
        <v>2.3169371150563189</v>
      </c>
      <c r="Q681">
        <v>20.843778552664151</v>
      </c>
      <c r="R681">
        <v>2.984529348170935</v>
      </c>
      <c r="S681">
        <v>105.0632911392405</v>
      </c>
      <c r="T681">
        <f t="shared" si="41"/>
        <v>-19.52691849560486</v>
      </c>
      <c r="U681">
        <f t="shared" si="42"/>
        <v>-4.1027011215191109</v>
      </c>
      <c r="V681">
        <f t="shared" si="43"/>
        <v>18.270106708162977</v>
      </c>
    </row>
    <row r="682" spans="1:22" x14ac:dyDescent="0.3">
      <c r="A682">
        <v>2022</v>
      </c>
      <c r="B682">
        <v>2</v>
      </c>
      <c r="C682">
        <v>11590630</v>
      </c>
      <c r="D682" t="s">
        <v>320</v>
      </c>
      <c r="E682" t="s">
        <v>328</v>
      </c>
      <c r="F682">
        <v>129512</v>
      </c>
      <c r="H682" t="str">
        <f t="shared" si="40"/>
        <v>고가</v>
      </c>
      <c r="I682">
        <v>1641407890</v>
      </c>
      <c r="J682">
        <v>118528295</v>
      </c>
      <c r="K682">
        <v>1250716722</v>
      </c>
      <c r="L682">
        <v>97</v>
      </c>
      <c r="M682">
        <v>183</v>
      </c>
      <c r="N682">
        <v>95</v>
      </c>
      <c r="O682">
        <v>1.4517514314196771</v>
      </c>
      <c r="P682">
        <v>1.6471120947995941</v>
      </c>
      <c r="Q682">
        <v>12.848236743808719</v>
      </c>
      <c r="R682">
        <v>1.891874807371168</v>
      </c>
      <c r="S682">
        <v>35.272727272727273</v>
      </c>
      <c r="T682">
        <f t="shared" si="41"/>
        <v>-6.6074684644853656</v>
      </c>
      <c r="U682">
        <f t="shared" si="42"/>
        <v>-0.7803095304715788</v>
      </c>
      <c r="V682">
        <f t="shared" si="43"/>
        <v>22.473630741497136</v>
      </c>
    </row>
    <row r="683" spans="1:22" x14ac:dyDescent="0.3">
      <c r="A683">
        <v>2022</v>
      </c>
      <c r="B683">
        <v>2</v>
      </c>
      <c r="C683">
        <v>11590640</v>
      </c>
      <c r="D683" t="s">
        <v>320</v>
      </c>
      <c r="E683" t="s">
        <v>329</v>
      </c>
      <c r="F683">
        <v>124486</v>
      </c>
      <c r="H683" t="str">
        <f t="shared" si="40"/>
        <v>고가</v>
      </c>
      <c r="I683">
        <v>406653965</v>
      </c>
      <c r="J683">
        <v>205005622</v>
      </c>
      <c r="K683">
        <v>359949703</v>
      </c>
      <c r="L683">
        <v>7</v>
      </c>
      <c r="M683">
        <v>68</v>
      </c>
      <c r="N683">
        <v>6</v>
      </c>
      <c r="O683">
        <v>5.1851813386805272</v>
      </c>
      <c r="P683">
        <v>5.9788956069123103</v>
      </c>
      <c r="Q683">
        <v>0.98362347838441233</v>
      </c>
      <c r="R683">
        <v>0.27048080190916352</v>
      </c>
      <c r="S683">
        <v>7.6086956521739131</v>
      </c>
      <c r="T683">
        <f t="shared" si="41"/>
        <v>-1.4863739442484034</v>
      </c>
      <c r="U683">
        <f t="shared" si="42"/>
        <v>2.5976317805634666</v>
      </c>
      <c r="V683">
        <f t="shared" si="43"/>
        <v>26.747436852248569</v>
      </c>
    </row>
    <row r="684" spans="1:22" x14ac:dyDescent="0.3">
      <c r="A684">
        <v>2022</v>
      </c>
      <c r="B684">
        <v>2</v>
      </c>
      <c r="C684">
        <v>11590650</v>
      </c>
      <c r="D684" t="s">
        <v>320</v>
      </c>
      <c r="E684" t="s">
        <v>330</v>
      </c>
      <c r="F684">
        <v>144076</v>
      </c>
      <c r="H684" t="str">
        <f t="shared" si="40"/>
        <v>최고가</v>
      </c>
      <c r="I684">
        <v>58744763</v>
      </c>
      <c r="J684">
        <v>795361143</v>
      </c>
      <c r="K684">
        <v>57735589</v>
      </c>
      <c r="L684">
        <v>13</v>
      </c>
      <c r="M684">
        <v>37</v>
      </c>
      <c r="N684">
        <v>12</v>
      </c>
      <c r="O684">
        <v>0.34849106822301518</v>
      </c>
      <c r="P684">
        <v>0.36703314070745308</v>
      </c>
      <c r="Q684">
        <v>-0.92614076823212366</v>
      </c>
      <c r="R684">
        <v>9.4962900638905154E-3</v>
      </c>
      <c r="S684">
        <v>34.210526315789473</v>
      </c>
      <c r="T684">
        <f t="shared" si="41"/>
        <v>-6.4108365499988604</v>
      </c>
      <c r="U684">
        <f t="shared" si="42"/>
        <v>-1.7378351366331535</v>
      </c>
      <c r="V684">
        <f t="shared" si="43"/>
        <v>21.262159490221791</v>
      </c>
    </row>
    <row r="685" spans="1:22" x14ac:dyDescent="0.3">
      <c r="A685">
        <v>2022</v>
      </c>
      <c r="B685">
        <v>2</v>
      </c>
      <c r="C685">
        <v>11590651</v>
      </c>
      <c r="D685" t="s">
        <v>320</v>
      </c>
      <c r="E685" t="s">
        <v>331</v>
      </c>
      <c r="F685">
        <v>92158</v>
      </c>
      <c r="H685" t="str">
        <f t="shared" si="40"/>
        <v>저가</v>
      </c>
      <c r="I685">
        <v>262393002</v>
      </c>
      <c r="J685">
        <v>364748661</v>
      </c>
      <c r="K685">
        <v>217841563</v>
      </c>
      <c r="L685">
        <v>3</v>
      </c>
      <c r="M685">
        <v>27</v>
      </c>
      <c r="N685">
        <v>3</v>
      </c>
      <c r="O685">
        <v>10.545215101600871</v>
      </c>
      <c r="P685">
        <v>12.197977377653469</v>
      </c>
      <c r="Q685">
        <v>-0.28061969773756068</v>
      </c>
      <c r="R685">
        <v>9.7711891422715746E-2</v>
      </c>
      <c r="S685">
        <v>5.2631578947368416</v>
      </c>
      <c r="T685">
        <f t="shared" si="41"/>
        <v>-1.0521740155693307</v>
      </c>
      <c r="U685">
        <f t="shared" si="42"/>
        <v>5.8028788624404779</v>
      </c>
      <c r="V685">
        <f t="shared" si="43"/>
        <v>30.802748446989309</v>
      </c>
    </row>
    <row r="686" spans="1:22" x14ac:dyDescent="0.3">
      <c r="A686">
        <v>2022</v>
      </c>
      <c r="B686">
        <v>2</v>
      </c>
      <c r="C686">
        <v>11590660</v>
      </c>
      <c r="D686" t="s">
        <v>320</v>
      </c>
      <c r="E686" t="s">
        <v>332</v>
      </c>
      <c r="F686">
        <v>111741</v>
      </c>
      <c r="H686" t="str">
        <f t="shared" si="40"/>
        <v>중가</v>
      </c>
      <c r="I686">
        <v>1042189389</v>
      </c>
      <c r="J686">
        <v>552712856</v>
      </c>
      <c r="K686">
        <v>904632734</v>
      </c>
      <c r="L686">
        <v>33</v>
      </c>
      <c r="M686">
        <v>108</v>
      </c>
      <c r="N686">
        <v>34</v>
      </c>
      <c r="O686">
        <v>3.1403470362876491</v>
      </c>
      <c r="P686">
        <v>3.6063374670417341</v>
      </c>
      <c r="Q686">
        <v>0.8855891946179012</v>
      </c>
      <c r="R686">
        <v>0.2570836353540597</v>
      </c>
      <c r="S686">
        <v>21.29032258064516</v>
      </c>
      <c r="T686">
        <f t="shared" si="41"/>
        <v>-4.0190816006141841</v>
      </c>
      <c r="U686">
        <f t="shared" si="42"/>
        <v>0.64886098040742368</v>
      </c>
      <c r="V686">
        <f t="shared" si="43"/>
        <v>24.281831980147093</v>
      </c>
    </row>
    <row r="687" spans="1:22" x14ac:dyDescent="0.3">
      <c r="A687">
        <v>2022</v>
      </c>
      <c r="B687">
        <v>2</v>
      </c>
      <c r="C687">
        <v>11590670</v>
      </c>
      <c r="D687" t="s">
        <v>320</v>
      </c>
      <c r="E687" t="s">
        <v>333</v>
      </c>
      <c r="F687">
        <v>97676</v>
      </c>
      <c r="H687" t="str">
        <f t="shared" si="40"/>
        <v>중가</v>
      </c>
      <c r="I687">
        <v>315763528</v>
      </c>
      <c r="J687">
        <v>391562088</v>
      </c>
      <c r="K687">
        <v>186259871</v>
      </c>
      <c r="L687">
        <v>20</v>
      </c>
      <c r="M687">
        <v>63</v>
      </c>
      <c r="N687">
        <v>20</v>
      </c>
      <c r="O687">
        <v>1.795980406878068</v>
      </c>
      <c r="P687">
        <v>2.0465103525202331</v>
      </c>
      <c r="Q687">
        <v>-0.19357992595033871</v>
      </c>
      <c r="R687">
        <v>0.1096065702508786</v>
      </c>
      <c r="S687">
        <v>32.258064516129032</v>
      </c>
      <c r="T687">
        <f t="shared" si="41"/>
        <v>-6.0494018336003883</v>
      </c>
      <c r="U687">
        <f t="shared" si="42"/>
        <v>-0.7696440597698242</v>
      </c>
      <c r="V687">
        <f t="shared" si="43"/>
        <v>22.487124804792522</v>
      </c>
    </row>
    <row r="688" spans="1:22" x14ac:dyDescent="0.3">
      <c r="A688">
        <v>2022</v>
      </c>
      <c r="B688">
        <v>2</v>
      </c>
      <c r="C688">
        <v>11590680</v>
      </c>
      <c r="D688" t="s">
        <v>320</v>
      </c>
      <c r="E688" t="s">
        <v>334</v>
      </c>
      <c r="F688">
        <v>139831</v>
      </c>
      <c r="H688" t="str">
        <f t="shared" si="40"/>
        <v>고가</v>
      </c>
      <c r="I688">
        <v>2919880112</v>
      </c>
      <c r="J688">
        <v>169830210</v>
      </c>
      <c r="K688">
        <v>2066391224</v>
      </c>
      <c r="L688">
        <v>23</v>
      </c>
      <c r="M688">
        <v>126</v>
      </c>
      <c r="N688">
        <v>22</v>
      </c>
      <c r="O688">
        <v>10.08767799998183</v>
      </c>
      <c r="P688">
        <v>11.66711119770493</v>
      </c>
      <c r="Q688">
        <v>16.192937063435298</v>
      </c>
      <c r="R688">
        <v>2.3489547750860229</v>
      </c>
      <c r="S688">
        <v>22.33009708737864</v>
      </c>
      <c r="T688">
        <f t="shared" si="41"/>
        <v>-4.2115619882073947</v>
      </c>
      <c r="U688">
        <f t="shared" si="42"/>
        <v>5.0398779574074517</v>
      </c>
      <c r="V688">
        <f t="shared" si="43"/>
        <v>29.837391849529705</v>
      </c>
    </row>
    <row r="689" spans="1:22" x14ac:dyDescent="0.3">
      <c r="A689">
        <v>2022</v>
      </c>
      <c r="B689">
        <v>2</v>
      </c>
      <c r="C689">
        <v>11620525</v>
      </c>
      <c r="D689" t="s">
        <v>336</v>
      </c>
      <c r="E689" t="s">
        <v>335</v>
      </c>
      <c r="F689">
        <v>128252</v>
      </c>
      <c r="H689" t="str">
        <f t="shared" si="40"/>
        <v>고가</v>
      </c>
      <c r="I689">
        <v>1199997346</v>
      </c>
      <c r="J689">
        <v>1185890082</v>
      </c>
      <c r="K689">
        <v>725656668</v>
      </c>
      <c r="L689">
        <v>31</v>
      </c>
      <c r="M689">
        <v>110</v>
      </c>
      <c r="N689">
        <v>29</v>
      </c>
      <c r="O689">
        <v>3.3536052118270292</v>
      </c>
      <c r="P689">
        <v>3.853774347222108</v>
      </c>
      <c r="Q689">
        <v>1.1895928816782191E-2</v>
      </c>
      <c r="R689">
        <v>0.13768648417082691</v>
      </c>
      <c r="S689">
        <v>40.789473684210527</v>
      </c>
      <c r="T689">
        <f t="shared" si="41"/>
        <v>-7.6287143987328445</v>
      </c>
      <c r="U689">
        <f t="shared" si="42"/>
        <v>-0.33418984917463379</v>
      </c>
      <c r="V689">
        <f t="shared" si="43"/>
        <v>23.038065953507715</v>
      </c>
    </row>
    <row r="690" spans="1:22" x14ac:dyDescent="0.3">
      <c r="A690">
        <v>2022</v>
      </c>
      <c r="B690">
        <v>2</v>
      </c>
      <c r="C690">
        <v>11620545</v>
      </c>
      <c r="D690" t="s">
        <v>336</v>
      </c>
      <c r="E690" t="s">
        <v>337</v>
      </c>
      <c r="F690">
        <v>119107</v>
      </c>
      <c r="H690" t="str">
        <f t="shared" si="40"/>
        <v>고가</v>
      </c>
      <c r="I690">
        <v>98573848</v>
      </c>
      <c r="J690">
        <v>3579852212</v>
      </c>
      <c r="K690">
        <v>90476433</v>
      </c>
      <c r="L690">
        <v>9</v>
      </c>
      <c r="M690">
        <v>37</v>
      </c>
      <c r="N690">
        <v>9</v>
      </c>
      <c r="O690">
        <v>1.0217376698428751</v>
      </c>
      <c r="P690">
        <v>1.1481803969639679</v>
      </c>
      <c r="Q690">
        <v>-0.97246426886853843</v>
      </c>
      <c r="R690">
        <v>3.165814340524222E-3</v>
      </c>
      <c r="S690">
        <v>30</v>
      </c>
      <c r="T690">
        <f t="shared" si="41"/>
        <v>-5.6313947268091118</v>
      </c>
      <c r="U690">
        <f t="shared" si="42"/>
        <v>-1.1146950566926446</v>
      </c>
      <c r="V690">
        <f t="shared" si="43"/>
        <v>22.050562732398856</v>
      </c>
    </row>
    <row r="691" spans="1:22" x14ac:dyDescent="0.3">
      <c r="A691">
        <v>2022</v>
      </c>
      <c r="B691">
        <v>2</v>
      </c>
      <c r="C691">
        <v>11620575</v>
      </c>
      <c r="D691" t="s">
        <v>336</v>
      </c>
      <c r="E691" t="s">
        <v>338</v>
      </c>
      <c r="F691">
        <v>105315</v>
      </c>
      <c r="H691" t="str">
        <f t="shared" si="40"/>
        <v>중가</v>
      </c>
      <c r="I691">
        <v>1893366144</v>
      </c>
      <c r="J691">
        <v>2105607188</v>
      </c>
      <c r="K691">
        <v>1350282773</v>
      </c>
      <c r="L691">
        <v>38</v>
      </c>
      <c r="M691">
        <v>123</v>
      </c>
      <c r="N691">
        <v>37</v>
      </c>
      <c r="O691">
        <v>5.2567614449883431</v>
      </c>
      <c r="P691">
        <v>6.0619477953828751</v>
      </c>
      <c r="Q691">
        <v>-0.1007980240614566</v>
      </c>
      <c r="R691">
        <v>0.1222859569424276</v>
      </c>
      <c r="S691">
        <v>52.777777777777779</v>
      </c>
      <c r="T691">
        <f t="shared" si="41"/>
        <v>-9.8479584786481045</v>
      </c>
      <c r="U691">
        <f t="shared" si="42"/>
        <v>0.10104354548549166</v>
      </c>
      <c r="V691">
        <f t="shared" si="43"/>
        <v>23.588727723629347</v>
      </c>
    </row>
    <row r="692" spans="1:22" x14ac:dyDescent="0.3">
      <c r="A692">
        <v>2022</v>
      </c>
      <c r="B692">
        <v>2</v>
      </c>
      <c r="C692">
        <v>11620585</v>
      </c>
      <c r="D692" t="s">
        <v>336</v>
      </c>
      <c r="E692" t="s">
        <v>339</v>
      </c>
      <c r="F692">
        <v>143512</v>
      </c>
      <c r="H692" t="str">
        <f t="shared" si="40"/>
        <v>고가</v>
      </c>
      <c r="I692">
        <v>1098311027</v>
      </c>
      <c r="J692">
        <v>569407747</v>
      </c>
      <c r="K692">
        <v>856736851</v>
      </c>
      <c r="L692">
        <v>101</v>
      </c>
      <c r="M692">
        <v>190</v>
      </c>
      <c r="N692">
        <v>102</v>
      </c>
      <c r="O692">
        <v>0.84192468643430485</v>
      </c>
      <c r="P692">
        <v>0.93954894113344578</v>
      </c>
      <c r="Q692">
        <v>0.92886562008788409</v>
      </c>
      <c r="R692">
        <v>0.26299770396001548</v>
      </c>
      <c r="S692">
        <v>44.493392070484582</v>
      </c>
      <c r="T692">
        <f t="shared" si="41"/>
        <v>-8.314374262469423</v>
      </c>
      <c r="U692">
        <f t="shared" si="42"/>
        <v>-1.9719382673821007</v>
      </c>
      <c r="V692">
        <f t="shared" si="43"/>
        <v>20.965969799929535</v>
      </c>
    </row>
    <row r="693" spans="1:22" x14ac:dyDescent="0.3">
      <c r="A693">
        <v>2022</v>
      </c>
      <c r="B693">
        <v>2</v>
      </c>
      <c r="C693">
        <v>11620595</v>
      </c>
      <c r="D693" t="s">
        <v>336</v>
      </c>
      <c r="E693" t="s">
        <v>340</v>
      </c>
      <c r="F693">
        <v>119092</v>
      </c>
      <c r="H693" t="str">
        <f t="shared" si="40"/>
        <v>고가</v>
      </c>
      <c r="I693">
        <v>1496090441</v>
      </c>
      <c r="J693">
        <v>948298413</v>
      </c>
      <c r="K693">
        <v>1221988030</v>
      </c>
      <c r="L693">
        <v>56</v>
      </c>
      <c r="M693">
        <v>174</v>
      </c>
      <c r="N693">
        <v>53</v>
      </c>
      <c r="O693">
        <v>2.492554843887532</v>
      </c>
      <c r="P693">
        <v>2.854724176309579</v>
      </c>
      <c r="Q693">
        <v>0.57765785589266827</v>
      </c>
      <c r="R693">
        <v>0.2150023626202934</v>
      </c>
      <c r="S693">
        <v>47.457627118644069</v>
      </c>
      <c r="T693">
        <f t="shared" si="41"/>
        <v>-8.863105845415765</v>
      </c>
      <c r="U693">
        <f t="shared" si="42"/>
        <v>-1.188569192945881</v>
      </c>
      <c r="V693">
        <f t="shared" si="43"/>
        <v>21.957096414936753</v>
      </c>
    </row>
    <row r="694" spans="1:22" x14ac:dyDescent="0.3">
      <c r="A694">
        <v>2022</v>
      </c>
      <c r="B694">
        <v>2</v>
      </c>
      <c r="C694">
        <v>11620605</v>
      </c>
      <c r="D694" t="s">
        <v>336</v>
      </c>
      <c r="E694" t="s">
        <v>341</v>
      </c>
      <c r="F694">
        <v>83179</v>
      </c>
      <c r="H694" t="str">
        <f t="shared" si="40"/>
        <v>저가</v>
      </c>
      <c r="I694">
        <v>604193976</v>
      </c>
      <c r="J694">
        <v>872888854</v>
      </c>
      <c r="K694">
        <v>517954400</v>
      </c>
      <c r="L694">
        <v>27</v>
      </c>
      <c r="M694">
        <v>160</v>
      </c>
      <c r="N694">
        <v>28</v>
      </c>
      <c r="O694">
        <v>2.9892099724244861</v>
      </c>
      <c r="P694">
        <v>3.430977795754397</v>
      </c>
      <c r="Q694">
        <v>-0.30782255583710322</v>
      </c>
      <c r="R694">
        <v>9.3994403960855802E-2</v>
      </c>
      <c r="S694">
        <v>34.615384615384613</v>
      </c>
      <c r="T694">
        <f t="shared" si="41"/>
        <v>-6.4857828791517216</v>
      </c>
      <c r="U694">
        <f t="shared" si="42"/>
        <v>-0.21144708507614673</v>
      </c>
      <c r="V694">
        <f t="shared" si="43"/>
        <v>23.19336136185035</v>
      </c>
    </row>
    <row r="695" spans="1:22" x14ac:dyDescent="0.3">
      <c r="A695">
        <v>2022</v>
      </c>
      <c r="B695">
        <v>2</v>
      </c>
      <c r="C695">
        <v>11620615</v>
      </c>
      <c r="D695" t="s">
        <v>336</v>
      </c>
      <c r="E695" t="s">
        <v>342</v>
      </c>
      <c r="F695">
        <v>106266</v>
      </c>
      <c r="H695" t="str">
        <f t="shared" si="40"/>
        <v>중가</v>
      </c>
      <c r="I695">
        <v>499148433</v>
      </c>
      <c r="J695">
        <v>1485840626</v>
      </c>
      <c r="K695">
        <v>354001511</v>
      </c>
      <c r="L695">
        <v>35</v>
      </c>
      <c r="M695">
        <v>115</v>
      </c>
      <c r="N695">
        <v>35</v>
      </c>
      <c r="O695">
        <v>1.491161989723901</v>
      </c>
      <c r="P695">
        <v>1.6928389494362319</v>
      </c>
      <c r="Q695">
        <v>-0.66406327551848754</v>
      </c>
      <c r="R695">
        <v>4.5311269123572917E-2</v>
      </c>
      <c r="S695">
        <v>89.743589743589737</v>
      </c>
      <c r="T695">
        <f t="shared" si="41"/>
        <v>-16.690974698799568</v>
      </c>
      <c r="U695">
        <f t="shared" si="42"/>
        <v>-4.1518106810970394</v>
      </c>
      <c r="V695">
        <f t="shared" si="43"/>
        <v>18.207972787974725</v>
      </c>
    </row>
    <row r="696" spans="1:22" x14ac:dyDescent="0.3">
      <c r="A696">
        <v>2022</v>
      </c>
      <c r="B696">
        <v>2</v>
      </c>
      <c r="C696">
        <v>11620625</v>
      </c>
      <c r="D696" t="s">
        <v>336</v>
      </c>
      <c r="E696" t="s">
        <v>343</v>
      </c>
      <c r="F696">
        <v>117476</v>
      </c>
      <c r="H696" t="str">
        <f t="shared" si="40"/>
        <v>고가</v>
      </c>
      <c r="I696">
        <v>746174847</v>
      </c>
      <c r="J696">
        <v>5654081867</v>
      </c>
      <c r="K696">
        <v>647069117</v>
      </c>
      <c r="L696">
        <v>20</v>
      </c>
      <c r="M696">
        <v>89</v>
      </c>
      <c r="N696">
        <v>20</v>
      </c>
      <c r="O696">
        <v>3.5287342237279669</v>
      </c>
      <c r="P696">
        <v>4.0569711354542086</v>
      </c>
      <c r="Q696">
        <v>-0.86802899842058479</v>
      </c>
      <c r="R696">
        <v>1.7437726764048089E-2</v>
      </c>
      <c r="S696">
        <v>18.518518518518519</v>
      </c>
      <c r="T696">
        <f t="shared" si="41"/>
        <v>-3.5059723478333575</v>
      </c>
      <c r="U696">
        <f t="shared" si="42"/>
        <v>0.980181408729907</v>
      </c>
      <c r="V696">
        <f t="shared" si="43"/>
        <v>24.701021995839678</v>
      </c>
    </row>
    <row r="697" spans="1:22" x14ac:dyDescent="0.3">
      <c r="A697">
        <v>2022</v>
      </c>
      <c r="B697">
        <v>2</v>
      </c>
      <c r="C697">
        <v>11620630</v>
      </c>
      <c r="D697" t="s">
        <v>336</v>
      </c>
      <c r="E697" t="s">
        <v>344</v>
      </c>
      <c r="F697">
        <v>139153</v>
      </c>
      <c r="H697" t="str">
        <f t="shared" si="40"/>
        <v>고가</v>
      </c>
      <c r="I697">
        <v>629251217</v>
      </c>
      <c r="J697">
        <v>260895255</v>
      </c>
      <c r="K697">
        <v>462319979</v>
      </c>
      <c r="L697">
        <v>48</v>
      </c>
      <c r="M697">
        <v>97</v>
      </c>
      <c r="N697">
        <v>47</v>
      </c>
      <c r="O697">
        <v>1.0467615066522831</v>
      </c>
      <c r="P697">
        <v>1.1772147826075761</v>
      </c>
      <c r="Q697">
        <v>1.4118921480576561</v>
      </c>
      <c r="R697">
        <v>0.3290071304291981</v>
      </c>
      <c r="S697">
        <v>14.67889908256881</v>
      </c>
      <c r="T697">
        <f t="shared" si="41"/>
        <v>-2.7951918541243912</v>
      </c>
      <c r="U697">
        <f t="shared" si="42"/>
        <v>-0.18414873884768967</v>
      </c>
      <c r="V697">
        <f t="shared" si="43"/>
        <v>23.227899510439094</v>
      </c>
    </row>
    <row r="698" spans="1:22" x14ac:dyDescent="0.3">
      <c r="A698">
        <v>2022</v>
      </c>
      <c r="B698">
        <v>2</v>
      </c>
      <c r="C698">
        <v>11620645</v>
      </c>
      <c r="D698" t="s">
        <v>336</v>
      </c>
      <c r="E698" t="s">
        <v>345</v>
      </c>
      <c r="F698">
        <v>169527</v>
      </c>
      <c r="H698" t="str">
        <f t="shared" si="40"/>
        <v>최고가</v>
      </c>
      <c r="I698">
        <v>3339636214</v>
      </c>
      <c r="J698">
        <v>390795782</v>
      </c>
      <c r="K698">
        <v>2761240774</v>
      </c>
      <c r="L698">
        <v>128</v>
      </c>
      <c r="M698">
        <v>179</v>
      </c>
      <c r="N698">
        <v>122</v>
      </c>
      <c r="O698">
        <v>1.71004605112886</v>
      </c>
      <c r="P698">
        <v>1.9468033713781761</v>
      </c>
      <c r="Q698">
        <v>7.5457324971844244</v>
      </c>
      <c r="R698">
        <v>1.167245322441556</v>
      </c>
      <c r="S698">
        <v>196.92307692307691</v>
      </c>
      <c r="T698">
        <f t="shared" si="41"/>
        <v>-36.531766236533514</v>
      </c>
      <c r="U698">
        <f t="shared" si="42"/>
        <v>-9.7526791207826555</v>
      </c>
      <c r="V698">
        <f t="shared" si="43"/>
        <v>11.121696396834999</v>
      </c>
    </row>
    <row r="699" spans="1:22" x14ac:dyDescent="0.3">
      <c r="A699">
        <v>2022</v>
      </c>
      <c r="B699">
        <v>2</v>
      </c>
      <c r="C699">
        <v>11620655</v>
      </c>
      <c r="D699" t="s">
        <v>336</v>
      </c>
      <c r="E699" t="s">
        <v>346</v>
      </c>
      <c r="F699">
        <v>80229</v>
      </c>
      <c r="H699" t="str">
        <f t="shared" si="40"/>
        <v>저가</v>
      </c>
      <c r="I699">
        <v>124728898</v>
      </c>
      <c r="J699">
        <v>3837707343</v>
      </c>
      <c r="K699">
        <v>94599532</v>
      </c>
      <c r="L699">
        <v>23</v>
      </c>
      <c r="M699">
        <v>105</v>
      </c>
      <c r="N699">
        <v>22</v>
      </c>
      <c r="O699">
        <v>0.75104396515216743</v>
      </c>
      <c r="P699">
        <v>0.83410284470258855</v>
      </c>
      <c r="Q699">
        <v>-0.96749911161738111</v>
      </c>
      <c r="R699">
        <v>3.844342668679954E-3</v>
      </c>
      <c r="S699">
        <v>41.818181818181813</v>
      </c>
      <c r="T699">
        <f t="shared" si="41"/>
        <v>-7.8191462078076128</v>
      </c>
      <c r="U699">
        <f t="shared" si="42"/>
        <v>-1.9279235714572538</v>
      </c>
      <c r="V699">
        <f t="shared" si="43"/>
        <v>21.021657646190203</v>
      </c>
    </row>
    <row r="700" spans="1:22" x14ac:dyDescent="0.3">
      <c r="A700">
        <v>2022</v>
      </c>
      <c r="B700">
        <v>2</v>
      </c>
      <c r="C700">
        <v>11620665</v>
      </c>
      <c r="D700" t="s">
        <v>336</v>
      </c>
      <c r="E700" t="s">
        <v>347</v>
      </c>
      <c r="F700">
        <v>80376</v>
      </c>
      <c r="H700" t="str">
        <f t="shared" si="40"/>
        <v>저가</v>
      </c>
      <c r="I700">
        <v>339310194</v>
      </c>
      <c r="J700">
        <v>39653090</v>
      </c>
      <c r="K700">
        <v>263812440</v>
      </c>
      <c r="L700">
        <v>14</v>
      </c>
      <c r="M700">
        <v>83</v>
      </c>
      <c r="N700">
        <v>12</v>
      </c>
      <c r="O700">
        <v>3.350425559394655</v>
      </c>
      <c r="P700">
        <v>3.850085094625181</v>
      </c>
      <c r="Q700">
        <v>7.5569672880474128</v>
      </c>
      <c r="R700">
        <v>1.168780646193823</v>
      </c>
      <c r="S700">
        <v>14.14141414141414</v>
      </c>
      <c r="T700">
        <f t="shared" si="41"/>
        <v>-2.6956940215376162</v>
      </c>
      <c r="U700">
        <f t="shared" si="42"/>
        <v>1.3500904700900702</v>
      </c>
      <c r="V700">
        <f t="shared" si="43"/>
        <v>25.169034747185844</v>
      </c>
    </row>
    <row r="701" spans="1:22" x14ac:dyDescent="0.3">
      <c r="A701">
        <v>2022</v>
      </c>
      <c r="B701">
        <v>2</v>
      </c>
      <c r="C701">
        <v>11620695</v>
      </c>
      <c r="D701" t="s">
        <v>336</v>
      </c>
      <c r="E701" t="s">
        <v>348</v>
      </c>
      <c r="F701">
        <v>151055</v>
      </c>
      <c r="H701" t="str">
        <f t="shared" si="40"/>
        <v>최고가</v>
      </c>
      <c r="I701">
        <v>1419943060</v>
      </c>
      <c r="J701">
        <v>1415160446</v>
      </c>
      <c r="K701">
        <v>1074835984</v>
      </c>
      <c r="L701">
        <v>125</v>
      </c>
      <c r="M701">
        <v>211</v>
      </c>
      <c r="N701">
        <v>125</v>
      </c>
      <c r="O701">
        <v>0.83557089066160595</v>
      </c>
      <c r="P701">
        <v>0.9321768279690924</v>
      </c>
      <c r="Q701">
        <v>3.379556016788219E-3</v>
      </c>
      <c r="R701">
        <v>0.1365226539222312</v>
      </c>
      <c r="S701">
        <v>231.4814814814815</v>
      </c>
      <c r="T701">
        <f t="shared" si="41"/>
        <v>-42.929129377222324</v>
      </c>
      <c r="U701">
        <f t="shared" si="42"/>
        <v>-12.385345868397705</v>
      </c>
      <c r="V701">
        <f t="shared" si="43"/>
        <v>7.7908193337039995</v>
      </c>
    </row>
    <row r="702" spans="1:22" x14ac:dyDescent="0.3">
      <c r="A702">
        <v>2022</v>
      </c>
      <c r="B702">
        <v>2</v>
      </c>
      <c r="C702">
        <v>11620715</v>
      </c>
      <c r="D702" t="s">
        <v>336</v>
      </c>
      <c r="E702" t="s">
        <v>349</v>
      </c>
      <c r="F702">
        <v>38723</v>
      </c>
      <c r="H702" t="str">
        <f t="shared" si="40"/>
        <v>저가</v>
      </c>
      <c r="I702">
        <v>51084441</v>
      </c>
      <c r="J702">
        <v>692941232</v>
      </c>
      <c r="K702">
        <v>29092341</v>
      </c>
      <c r="L702">
        <v>6</v>
      </c>
      <c r="M702">
        <v>16</v>
      </c>
      <c r="N702">
        <v>6</v>
      </c>
      <c r="O702">
        <v>2.4430136266990332</v>
      </c>
      <c r="P702">
        <v>2.7972430307898049</v>
      </c>
      <c r="Q702">
        <v>-0.92627882619633173</v>
      </c>
      <c r="R702">
        <v>9.4774233422734184E-3</v>
      </c>
      <c r="S702">
        <v>7.5</v>
      </c>
      <c r="T702">
        <f t="shared" si="41"/>
        <v>-1.4662524841388858</v>
      </c>
      <c r="U702">
        <f t="shared" si="42"/>
        <v>0.96064125482169138</v>
      </c>
      <c r="V702">
        <f t="shared" si="43"/>
        <v>24.676299592017816</v>
      </c>
    </row>
    <row r="703" spans="1:22" x14ac:dyDescent="0.3">
      <c r="A703">
        <v>2022</v>
      </c>
      <c r="B703">
        <v>2</v>
      </c>
      <c r="C703">
        <v>11620725</v>
      </c>
      <c r="D703" t="s">
        <v>336</v>
      </c>
      <c r="E703" t="s">
        <v>350</v>
      </c>
      <c r="F703">
        <v>93956</v>
      </c>
      <c r="H703" t="str">
        <f t="shared" si="40"/>
        <v>저가</v>
      </c>
      <c r="I703">
        <v>886190236</v>
      </c>
      <c r="J703">
        <v>76982011</v>
      </c>
      <c r="K703">
        <v>598735546</v>
      </c>
      <c r="L703">
        <v>69</v>
      </c>
      <c r="M703">
        <v>156</v>
      </c>
      <c r="N703">
        <v>70</v>
      </c>
      <c r="O703">
        <v>1.5188358562191271</v>
      </c>
      <c r="P703">
        <v>1.724948082747477</v>
      </c>
      <c r="Q703">
        <v>10.51165349525618</v>
      </c>
      <c r="R703">
        <v>1.5725620756611101</v>
      </c>
      <c r="S703">
        <v>102.9850746268657</v>
      </c>
      <c r="T703">
        <f t="shared" si="41"/>
        <v>-19.142204389600099</v>
      </c>
      <c r="U703">
        <f t="shared" si="42"/>
        <v>-4.5656748603740693</v>
      </c>
      <c r="V703">
        <f t="shared" si="43"/>
        <v>17.684347569076731</v>
      </c>
    </row>
    <row r="704" spans="1:22" x14ac:dyDescent="0.3">
      <c r="A704">
        <v>2022</v>
      </c>
      <c r="B704">
        <v>2</v>
      </c>
      <c r="C704">
        <v>11620735</v>
      </c>
      <c r="D704" t="s">
        <v>336</v>
      </c>
      <c r="E704" t="s">
        <v>351</v>
      </c>
      <c r="F704">
        <v>90824</v>
      </c>
      <c r="H704" t="str">
        <f t="shared" si="40"/>
        <v>저가</v>
      </c>
      <c r="I704">
        <v>2373868684</v>
      </c>
      <c r="J704">
        <v>271989101</v>
      </c>
      <c r="K704">
        <v>1862141920</v>
      </c>
      <c r="L704">
        <v>58</v>
      </c>
      <c r="M704">
        <v>196</v>
      </c>
      <c r="N704">
        <v>56</v>
      </c>
      <c r="O704">
        <v>5.0070919108254666</v>
      </c>
      <c r="P704">
        <v>5.7722639394036159</v>
      </c>
      <c r="Q704">
        <v>7.7278081190466521</v>
      </c>
      <c r="R704">
        <v>1.192127407952805</v>
      </c>
      <c r="S704">
        <v>6.9879518072289146</v>
      </c>
      <c r="T704">
        <f t="shared" si="41"/>
        <v>-1.3714634371169394</v>
      </c>
      <c r="U704">
        <f t="shared" si="42"/>
        <v>2.7131184201572873</v>
      </c>
      <c r="V704">
        <f t="shared" si="43"/>
        <v>26.893551737191601</v>
      </c>
    </row>
    <row r="705" spans="1:22" x14ac:dyDescent="0.3">
      <c r="A705">
        <v>2022</v>
      </c>
      <c r="B705">
        <v>2</v>
      </c>
      <c r="C705">
        <v>11620745</v>
      </c>
      <c r="D705" t="s">
        <v>336</v>
      </c>
      <c r="E705" t="s">
        <v>352</v>
      </c>
      <c r="F705">
        <v>86687</v>
      </c>
      <c r="H705" t="str">
        <f t="shared" si="40"/>
        <v>저가</v>
      </c>
      <c r="I705">
        <v>156144378</v>
      </c>
      <c r="J705">
        <v>78060080</v>
      </c>
      <c r="K705">
        <v>125841933</v>
      </c>
      <c r="L705">
        <v>11</v>
      </c>
      <c r="M705">
        <v>60</v>
      </c>
      <c r="N705">
        <v>12</v>
      </c>
      <c r="O705">
        <v>1.8194376773840819</v>
      </c>
      <c r="P705">
        <v>2.0737270996244179</v>
      </c>
      <c r="Q705">
        <v>1.000310248208816</v>
      </c>
      <c r="R705">
        <v>0.27276118205797611</v>
      </c>
      <c r="S705">
        <v>4.1353383458646613</v>
      </c>
      <c r="T705">
        <f t="shared" si="41"/>
        <v>-0.84339495578636203</v>
      </c>
      <c r="U705">
        <f t="shared" si="42"/>
        <v>0.83839729948789543</v>
      </c>
      <c r="V705">
        <f t="shared" si="43"/>
        <v>24.521635281657751</v>
      </c>
    </row>
    <row r="706" spans="1:22" x14ac:dyDescent="0.3">
      <c r="A706">
        <v>2022</v>
      </c>
      <c r="B706">
        <v>2</v>
      </c>
      <c r="C706">
        <v>11620765</v>
      </c>
      <c r="D706" t="s">
        <v>336</v>
      </c>
      <c r="E706" t="s">
        <v>353</v>
      </c>
      <c r="F706">
        <v>90481</v>
      </c>
      <c r="H706" t="str">
        <f t="shared" si="40"/>
        <v>저가</v>
      </c>
      <c r="I706">
        <v>302444819</v>
      </c>
      <c r="J706">
        <v>1771506034</v>
      </c>
      <c r="K706">
        <v>286848789</v>
      </c>
      <c r="L706">
        <v>27</v>
      </c>
      <c r="M706">
        <v>86</v>
      </c>
      <c r="N706">
        <v>27</v>
      </c>
      <c r="O706">
        <v>1.375569329222337</v>
      </c>
      <c r="P706">
        <v>1.558720352510627</v>
      </c>
      <c r="Q706">
        <v>-0.82927248725363356</v>
      </c>
      <c r="R706">
        <v>2.2734113040863549E-2</v>
      </c>
      <c r="S706">
        <v>19.565217391304351</v>
      </c>
      <c r="T706">
        <f t="shared" si="41"/>
        <v>-3.6997345562953843</v>
      </c>
      <c r="U706">
        <f t="shared" si="42"/>
        <v>-0.32601336802512904</v>
      </c>
      <c r="V706">
        <f t="shared" si="43"/>
        <v>23.048410921606198</v>
      </c>
    </row>
    <row r="707" spans="1:22" x14ac:dyDescent="0.3">
      <c r="A707">
        <v>2022</v>
      </c>
      <c r="B707">
        <v>2</v>
      </c>
      <c r="C707">
        <v>11620775</v>
      </c>
      <c r="D707" t="s">
        <v>336</v>
      </c>
      <c r="E707" t="s">
        <v>354</v>
      </c>
      <c r="F707">
        <v>112802</v>
      </c>
      <c r="H707" t="str">
        <f t="shared" ref="H707:H770" si="44">IF(F707 &lt; $G$2, "최저가",
 IF(F707 &lt; $G$3, "저가",
 IF(F707 &lt; $G$4, "중가",
 IF(F707 &lt; $G$5, "고가",
 "최고가"))))</f>
        <v>중가</v>
      </c>
      <c r="I707">
        <v>327000000</v>
      </c>
      <c r="J707">
        <v>2162810702</v>
      </c>
      <c r="K707">
        <v>330696223</v>
      </c>
      <c r="L707">
        <v>23</v>
      </c>
      <c r="M707">
        <v>49</v>
      </c>
      <c r="N707">
        <v>23</v>
      </c>
      <c r="O707">
        <v>1.400427425867925</v>
      </c>
      <c r="P707">
        <v>1.587562434956703</v>
      </c>
      <c r="Q707">
        <v>-0.84880785003624415</v>
      </c>
      <c r="R707">
        <v>2.0064449950996491E-2</v>
      </c>
      <c r="S707">
        <v>23.958333333333339</v>
      </c>
      <c r="T707">
        <f t="shared" ref="T707:T770" si="45">1-(($S707-(-5.822637658))/(534.375-(-5.822637658))*100)</f>
        <v>-4.5129769023884041</v>
      </c>
      <c r="U707">
        <f t="shared" ref="U707:U770" si="46">(P707*0.5 + R707*0.2 +T707*0.3)</f>
        <v>-0.55609896324797026</v>
      </c>
      <c r="V707">
        <f t="shared" ref="V707:V770" si="47" xml:space="preserve"> (U707 - MIN($U$2:$U$4657)) / (MAX($U$2:$U$4657) - MIN($U$2:$U$4657)) * 100</f>
        <v>22.757304258607974</v>
      </c>
    </row>
    <row r="708" spans="1:22" x14ac:dyDescent="0.3">
      <c r="A708">
        <v>2022</v>
      </c>
      <c r="B708">
        <v>2</v>
      </c>
      <c r="C708">
        <v>11650510</v>
      </c>
      <c r="D708" t="s">
        <v>356</v>
      </c>
      <c r="E708" t="s">
        <v>355</v>
      </c>
      <c r="F708">
        <v>127816</v>
      </c>
      <c r="H708" t="str">
        <f t="shared" si="44"/>
        <v>고가</v>
      </c>
      <c r="I708">
        <v>2272074789</v>
      </c>
      <c r="J708">
        <v>6534666509</v>
      </c>
      <c r="K708">
        <v>1731898597</v>
      </c>
      <c r="L708">
        <v>25</v>
      </c>
      <c r="M708">
        <v>189</v>
      </c>
      <c r="N708">
        <v>24</v>
      </c>
      <c r="O708">
        <v>7.9005055496442802</v>
      </c>
      <c r="P708">
        <v>9.129402497162987</v>
      </c>
      <c r="Q708">
        <v>-0.65230440055804839</v>
      </c>
      <c r="R708">
        <v>4.6918213146552118E-2</v>
      </c>
      <c r="S708">
        <v>17.6056338028169</v>
      </c>
      <c r="T708">
        <f t="shared" si="45"/>
        <v>-3.3369814726308338</v>
      </c>
      <c r="U708">
        <f t="shared" si="46"/>
        <v>3.5729904494215541</v>
      </c>
      <c r="V708">
        <f t="shared" si="47"/>
        <v>27.981470677976223</v>
      </c>
    </row>
    <row r="709" spans="1:22" x14ac:dyDescent="0.3">
      <c r="A709">
        <v>2022</v>
      </c>
      <c r="B709">
        <v>2</v>
      </c>
      <c r="C709">
        <v>11650520</v>
      </c>
      <c r="D709" t="s">
        <v>356</v>
      </c>
      <c r="E709" t="s">
        <v>357</v>
      </c>
      <c r="F709">
        <v>177251</v>
      </c>
      <c r="H709" t="str">
        <f t="shared" si="44"/>
        <v>최고가</v>
      </c>
      <c r="I709">
        <v>8504996322</v>
      </c>
      <c r="J709">
        <v>5749332842</v>
      </c>
      <c r="K709">
        <v>6450639587</v>
      </c>
      <c r="L709">
        <v>41</v>
      </c>
      <c r="M709">
        <v>238</v>
      </c>
      <c r="N709">
        <v>41</v>
      </c>
      <c r="O709">
        <v>13.003464307860151</v>
      </c>
      <c r="P709">
        <v>15.05020807297964</v>
      </c>
      <c r="Q709">
        <v>0.47930143474549602</v>
      </c>
      <c r="R709">
        <v>0.2015611734235532</v>
      </c>
      <c r="S709">
        <v>33.064516129032263</v>
      </c>
      <c r="T709">
        <f t="shared" si="45"/>
        <v>-6.1986900860258451</v>
      </c>
      <c r="U709">
        <f t="shared" si="46"/>
        <v>5.705809245366777</v>
      </c>
      <c r="V709">
        <f t="shared" si="47"/>
        <v>30.679934968477223</v>
      </c>
    </row>
    <row r="710" spans="1:22" x14ac:dyDescent="0.3">
      <c r="A710">
        <v>2022</v>
      </c>
      <c r="B710">
        <v>2</v>
      </c>
      <c r="C710">
        <v>11650530</v>
      </c>
      <c r="D710" t="s">
        <v>356</v>
      </c>
      <c r="E710" t="s">
        <v>358</v>
      </c>
      <c r="F710">
        <v>134876</v>
      </c>
      <c r="H710" t="str">
        <f t="shared" si="44"/>
        <v>고가</v>
      </c>
      <c r="I710">
        <v>7535725944</v>
      </c>
      <c r="J710">
        <v>1238225771</v>
      </c>
      <c r="K710">
        <v>6386372115</v>
      </c>
      <c r="L710">
        <v>132</v>
      </c>
      <c r="M710">
        <v>477</v>
      </c>
      <c r="N710">
        <v>132</v>
      </c>
      <c r="O710">
        <v>4.7029891578677123</v>
      </c>
      <c r="P710">
        <v>5.4194228994021518</v>
      </c>
      <c r="Q710">
        <v>5.0859062381766567</v>
      </c>
      <c r="R710">
        <v>0.83109045067207232</v>
      </c>
      <c r="S710">
        <v>45.051194539249153</v>
      </c>
      <c r="T710">
        <f t="shared" si="45"/>
        <v>-8.4176332236124018</v>
      </c>
      <c r="U710">
        <f t="shared" si="46"/>
        <v>0.35063957275176971</v>
      </c>
      <c r="V710">
        <f t="shared" si="47"/>
        <v>23.904519186040233</v>
      </c>
    </row>
    <row r="711" spans="1:22" x14ac:dyDescent="0.3">
      <c r="A711">
        <v>2022</v>
      </c>
      <c r="B711">
        <v>2</v>
      </c>
      <c r="C711">
        <v>11650531</v>
      </c>
      <c r="D711" t="s">
        <v>356</v>
      </c>
      <c r="E711" t="s">
        <v>359</v>
      </c>
      <c r="F711">
        <v>168005</v>
      </c>
      <c r="H711" t="str">
        <f t="shared" si="44"/>
        <v>최고가</v>
      </c>
      <c r="I711">
        <v>5900366849</v>
      </c>
      <c r="J711">
        <v>1097400346</v>
      </c>
      <c r="K711">
        <v>4778994450</v>
      </c>
      <c r="L711">
        <v>68</v>
      </c>
      <c r="M711">
        <v>212</v>
      </c>
      <c r="N711">
        <v>71</v>
      </c>
      <c r="O711">
        <v>5.7385924837282118</v>
      </c>
      <c r="P711">
        <v>6.6210014808902153</v>
      </c>
      <c r="Q711">
        <v>4.3766766800345076</v>
      </c>
      <c r="R711">
        <v>0.73416857649524714</v>
      </c>
      <c r="S711">
        <v>77.272727272727266</v>
      </c>
      <c r="T711">
        <f t="shared" si="45"/>
        <v>-14.382400650803122</v>
      </c>
      <c r="U711">
        <f t="shared" si="46"/>
        <v>-0.85738573949677965</v>
      </c>
      <c r="V711">
        <f t="shared" si="47"/>
        <v>22.376113128609855</v>
      </c>
    </row>
    <row r="712" spans="1:22" x14ac:dyDescent="0.3">
      <c r="A712">
        <v>2022</v>
      </c>
      <c r="B712">
        <v>2</v>
      </c>
      <c r="C712">
        <v>11650540</v>
      </c>
      <c r="D712" t="s">
        <v>356</v>
      </c>
      <c r="E712" t="s">
        <v>360</v>
      </c>
      <c r="F712">
        <v>133205</v>
      </c>
      <c r="H712" t="str">
        <f t="shared" si="44"/>
        <v>고가</v>
      </c>
      <c r="I712">
        <v>3181595112</v>
      </c>
      <c r="J712">
        <v>679655563</v>
      </c>
      <c r="K712">
        <v>2406187545</v>
      </c>
      <c r="L712">
        <v>59</v>
      </c>
      <c r="M712">
        <v>179</v>
      </c>
      <c r="N712">
        <v>58</v>
      </c>
      <c r="O712">
        <v>4.4981078355713988</v>
      </c>
      <c r="P712">
        <v>5.1817054235398121</v>
      </c>
      <c r="Q712">
        <v>3.681187479664608</v>
      </c>
      <c r="R712">
        <v>0.6391244317670296</v>
      </c>
      <c r="S712">
        <v>33.522727272727273</v>
      </c>
      <c r="T712">
        <f t="shared" si="45"/>
        <v>-6.2835129567221273</v>
      </c>
      <c r="U712">
        <f t="shared" si="46"/>
        <v>0.83362371110667377</v>
      </c>
      <c r="V712">
        <f t="shared" si="47"/>
        <v>24.515595688510523</v>
      </c>
    </row>
    <row r="713" spans="1:22" x14ac:dyDescent="0.3">
      <c r="A713">
        <v>2022</v>
      </c>
      <c r="B713">
        <v>2</v>
      </c>
      <c r="C713">
        <v>11650560</v>
      </c>
      <c r="D713" t="s">
        <v>356</v>
      </c>
      <c r="E713" t="s">
        <v>361</v>
      </c>
      <c r="F713">
        <v>127552</v>
      </c>
      <c r="H713" t="str">
        <f t="shared" si="44"/>
        <v>고가</v>
      </c>
      <c r="I713">
        <v>1906868720</v>
      </c>
      <c r="J713">
        <v>1531008126</v>
      </c>
      <c r="K713">
        <v>1530139292</v>
      </c>
      <c r="L713">
        <v>40</v>
      </c>
      <c r="M713">
        <v>127</v>
      </c>
      <c r="N713">
        <v>42</v>
      </c>
      <c r="O713">
        <v>4.1527044307855272</v>
      </c>
      <c r="P713">
        <v>4.7809445117120122</v>
      </c>
      <c r="Q713">
        <v>0.24549875837824259</v>
      </c>
      <c r="R713">
        <v>0.16961017346744289</v>
      </c>
      <c r="S713">
        <v>40</v>
      </c>
      <c r="T713">
        <f t="shared" si="45"/>
        <v>-7.4825690568847669</v>
      </c>
      <c r="U713">
        <f t="shared" si="46"/>
        <v>0.17962357348406455</v>
      </c>
      <c r="V713">
        <f t="shared" si="47"/>
        <v>23.688147983758263</v>
      </c>
    </row>
    <row r="714" spans="1:22" x14ac:dyDescent="0.3">
      <c r="A714">
        <v>2022</v>
      </c>
      <c r="B714">
        <v>2</v>
      </c>
      <c r="C714">
        <v>11650580</v>
      </c>
      <c r="D714" t="s">
        <v>356</v>
      </c>
      <c r="E714" t="s">
        <v>362</v>
      </c>
      <c r="F714">
        <v>163073</v>
      </c>
      <c r="H714" t="str">
        <f t="shared" si="44"/>
        <v>최고가</v>
      </c>
      <c r="I714">
        <v>757476807</v>
      </c>
      <c r="J714">
        <v>782169467</v>
      </c>
      <c r="K714">
        <v>439915312</v>
      </c>
      <c r="L714">
        <v>6</v>
      </c>
      <c r="M714">
        <v>55</v>
      </c>
      <c r="N714">
        <v>6</v>
      </c>
      <c r="O714">
        <v>8.6018827627981196</v>
      </c>
      <c r="P714">
        <v>9.9431888339045962</v>
      </c>
      <c r="Q714">
        <v>-3.1569450153440981E-2</v>
      </c>
      <c r="R714">
        <v>0.13174659356243851</v>
      </c>
      <c r="S714">
        <v>4.6875</v>
      </c>
      <c r="T714">
        <f t="shared" si="45"/>
        <v>-0.94560970380510723</v>
      </c>
      <c r="U714">
        <f t="shared" si="46"/>
        <v>4.7142608245232545</v>
      </c>
      <c r="V714">
        <f t="shared" si="47"/>
        <v>29.425417701921013</v>
      </c>
    </row>
    <row r="715" spans="1:22" x14ac:dyDescent="0.3">
      <c r="A715">
        <v>2022</v>
      </c>
      <c r="B715">
        <v>2</v>
      </c>
      <c r="C715">
        <v>11650581</v>
      </c>
      <c r="D715" t="s">
        <v>356</v>
      </c>
      <c r="E715" t="s">
        <v>363</v>
      </c>
      <c r="F715">
        <v>180514</v>
      </c>
      <c r="H715" t="str">
        <f t="shared" si="44"/>
        <v>최고가</v>
      </c>
      <c r="I715">
        <v>3145683762</v>
      </c>
      <c r="J715">
        <v>1493037466</v>
      </c>
      <c r="K715">
        <v>2505225551</v>
      </c>
      <c r="L715">
        <v>25</v>
      </c>
      <c r="M715">
        <v>147</v>
      </c>
      <c r="N715">
        <v>24</v>
      </c>
      <c r="O715">
        <v>7.7450041104845058</v>
      </c>
      <c r="P715">
        <v>8.9489789758985108</v>
      </c>
      <c r="Q715">
        <v>1.1069020929713229</v>
      </c>
      <c r="R715">
        <v>0.28732780755707388</v>
      </c>
      <c r="S715">
        <v>17.48251748251748</v>
      </c>
      <c r="T715">
        <f t="shared" si="45"/>
        <v>-3.3141904954556676</v>
      </c>
      <c r="U715">
        <f t="shared" si="46"/>
        <v>3.5376979008239697</v>
      </c>
      <c r="V715">
        <f t="shared" si="47"/>
        <v>27.93681818227785</v>
      </c>
    </row>
    <row r="716" spans="1:22" x14ac:dyDescent="0.3">
      <c r="A716">
        <v>2022</v>
      </c>
      <c r="B716">
        <v>2</v>
      </c>
      <c r="C716">
        <v>11650590</v>
      </c>
      <c r="D716" t="s">
        <v>356</v>
      </c>
      <c r="E716" t="s">
        <v>364</v>
      </c>
      <c r="F716">
        <v>109489</v>
      </c>
      <c r="H716" t="str">
        <f t="shared" si="44"/>
        <v>중가</v>
      </c>
      <c r="I716">
        <v>5276233244</v>
      </c>
      <c r="J716">
        <v>1925399880</v>
      </c>
      <c r="K716">
        <v>4341636532</v>
      </c>
      <c r="L716">
        <v>29</v>
      </c>
      <c r="M716">
        <v>102</v>
      </c>
      <c r="N716">
        <v>30</v>
      </c>
      <c r="O716">
        <v>18.46345572810565</v>
      </c>
      <c r="P716">
        <v>21.385267628938738</v>
      </c>
      <c r="Q716">
        <v>1.740331137862126</v>
      </c>
      <c r="R716">
        <v>0.37389093720112659</v>
      </c>
      <c r="S716">
        <v>43.283582089552233</v>
      </c>
      <c r="T716">
        <f t="shared" si="45"/>
        <v>-8.0904173443722947</v>
      </c>
      <c r="U716">
        <f t="shared" si="46"/>
        <v>8.3402867985979068</v>
      </c>
      <c r="V716">
        <f t="shared" si="47"/>
        <v>34.013103081509563</v>
      </c>
    </row>
    <row r="717" spans="1:22" x14ac:dyDescent="0.3">
      <c r="A717">
        <v>2022</v>
      </c>
      <c r="B717">
        <v>2</v>
      </c>
      <c r="C717">
        <v>11650600</v>
      </c>
      <c r="D717" t="s">
        <v>356</v>
      </c>
      <c r="E717" t="s">
        <v>365</v>
      </c>
      <c r="F717">
        <v>141044</v>
      </c>
      <c r="H717" t="str">
        <f t="shared" si="44"/>
        <v>고가</v>
      </c>
      <c r="I717">
        <v>2145723078</v>
      </c>
      <c r="J717">
        <v>135226290</v>
      </c>
      <c r="K717">
        <v>1535174709</v>
      </c>
      <c r="L717">
        <v>25</v>
      </c>
      <c r="M717">
        <v>109</v>
      </c>
      <c r="N717">
        <v>26</v>
      </c>
      <c r="O717">
        <v>6.7613985801121164</v>
      </c>
      <c r="P717">
        <v>7.8077318319241256</v>
      </c>
      <c r="Q717">
        <v>14.867647319171439</v>
      </c>
      <c r="R717">
        <v>2.1678433643069002</v>
      </c>
      <c r="S717">
        <v>35.714285714285722</v>
      </c>
      <c r="T717">
        <f t="shared" si="45"/>
        <v>-6.689208629709487</v>
      </c>
      <c r="U717">
        <f t="shared" si="46"/>
        <v>2.3306719999105963</v>
      </c>
      <c r="V717">
        <f t="shared" si="47"/>
        <v>26.40967659035417</v>
      </c>
    </row>
    <row r="718" spans="1:22" x14ac:dyDescent="0.3">
      <c r="A718">
        <v>2022</v>
      </c>
      <c r="B718">
        <v>2</v>
      </c>
      <c r="C718">
        <v>11650610</v>
      </c>
      <c r="D718" t="s">
        <v>356</v>
      </c>
      <c r="E718" t="s">
        <v>366</v>
      </c>
      <c r="F718">
        <v>120969</v>
      </c>
      <c r="H718" t="str">
        <f t="shared" si="44"/>
        <v>고가</v>
      </c>
      <c r="I718">
        <v>2608363103</v>
      </c>
      <c r="J718">
        <v>534959880</v>
      </c>
      <c r="K718">
        <v>2135654498</v>
      </c>
      <c r="L718">
        <v>39</v>
      </c>
      <c r="M718">
        <v>162</v>
      </c>
      <c r="N718">
        <v>40</v>
      </c>
      <c r="O718">
        <v>6.1430894788589736</v>
      </c>
      <c r="P718">
        <v>7.0903268620360809</v>
      </c>
      <c r="Q718">
        <v>3.8758106925700671</v>
      </c>
      <c r="R718">
        <v>0.66572124564281521</v>
      </c>
      <c r="S718">
        <v>20.20725388601036</v>
      </c>
      <c r="T718">
        <f t="shared" si="45"/>
        <v>-3.8185867040925361</v>
      </c>
      <c r="U718">
        <f t="shared" si="46"/>
        <v>2.5327316689188422</v>
      </c>
      <c r="V718">
        <f t="shared" si="47"/>
        <v>26.665324563077309</v>
      </c>
    </row>
    <row r="719" spans="1:22" x14ac:dyDescent="0.3">
      <c r="A719">
        <v>2022</v>
      </c>
      <c r="B719">
        <v>2</v>
      </c>
      <c r="C719">
        <v>11650620</v>
      </c>
      <c r="D719" t="s">
        <v>356</v>
      </c>
      <c r="E719" t="s">
        <v>367</v>
      </c>
      <c r="F719">
        <v>107193</v>
      </c>
      <c r="H719" t="str">
        <f t="shared" si="44"/>
        <v>중가</v>
      </c>
      <c r="I719">
        <v>387968995</v>
      </c>
      <c r="J719">
        <v>3272311658</v>
      </c>
      <c r="K719">
        <v>319220051</v>
      </c>
      <c r="L719">
        <v>7</v>
      </c>
      <c r="M719">
        <v>42</v>
      </c>
      <c r="N719">
        <v>6</v>
      </c>
      <c r="O719">
        <v>5.745000154742395</v>
      </c>
      <c r="P719">
        <v>6.628436103834737</v>
      </c>
      <c r="Q719">
        <v>-0.88143886171370289</v>
      </c>
      <c r="R719">
        <v>1.560516202121834E-2</v>
      </c>
      <c r="S719">
        <v>2.916666666666667</v>
      </c>
      <c r="T719">
        <f t="shared" si="45"/>
        <v>-0.61779758285420971</v>
      </c>
      <c r="U719">
        <f t="shared" si="46"/>
        <v>3.1319998094653494</v>
      </c>
      <c r="V719">
        <f t="shared" si="47"/>
        <v>27.423524781855395</v>
      </c>
    </row>
    <row r="720" spans="1:22" x14ac:dyDescent="0.3">
      <c r="A720">
        <v>2022</v>
      </c>
      <c r="B720">
        <v>2</v>
      </c>
      <c r="C720">
        <v>11650621</v>
      </c>
      <c r="D720" t="s">
        <v>356</v>
      </c>
      <c r="E720" t="s">
        <v>368</v>
      </c>
      <c r="F720">
        <v>116684</v>
      </c>
      <c r="H720" t="str">
        <f t="shared" si="44"/>
        <v>고가</v>
      </c>
      <c r="I720">
        <v>1856319635</v>
      </c>
      <c r="J720">
        <v>1179242839</v>
      </c>
      <c r="K720">
        <v>1537485693</v>
      </c>
      <c r="L720">
        <v>20</v>
      </c>
      <c r="M720">
        <v>113</v>
      </c>
      <c r="N720">
        <v>19</v>
      </c>
      <c r="O720">
        <v>8.8383041900441466</v>
      </c>
      <c r="P720">
        <v>10.217501320249321</v>
      </c>
      <c r="Q720">
        <v>0.57416231297547016</v>
      </c>
      <c r="R720">
        <v>0.21452466880887369</v>
      </c>
      <c r="S720">
        <v>21.05263157894737</v>
      </c>
      <c r="T720">
        <f t="shared" si="45"/>
        <v>-3.9750808525308932</v>
      </c>
      <c r="U720">
        <f t="shared" si="46"/>
        <v>3.9591313381271673</v>
      </c>
      <c r="V720">
        <f t="shared" si="47"/>
        <v>28.470020104329453</v>
      </c>
    </row>
    <row r="721" spans="1:22" x14ac:dyDescent="0.3">
      <c r="A721">
        <v>2022</v>
      </c>
      <c r="B721">
        <v>2</v>
      </c>
      <c r="C721">
        <v>11650651</v>
      </c>
      <c r="D721" t="s">
        <v>356</v>
      </c>
      <c r="E721" t="s">
        <v>369</v>
      </c>
      <c r="F721">
        <v>106248</v>
      </c>
      <c r="H721" t="str">
        <f t="shared" si="44"/>
        <v>중가</v>
      </c>
      <c r="I721">
        <v>5002865519</v>
      </c>
      <c r="J721">
        <v>5735119183</v>
      </c>
      <c r="K721">
        <v>3785424581</v>
      </c>
      <c r="L721">
        <v>69</v>
      </c>
      <c r="M721">
        <v>252</v>
      </c>
      <c r="N721">
        <v>70</v>
      </c>
      <c r="O721">
        <v>7.5823960479059052</v>
      </c>
      <c r="P721">
        <v>8.7603098587832609</v>
      </c>
      <c r="Q721">
        <v>-0.12767889221387779</v>
      </c>
      <c r="R721">
        <v>0.1186124719742354</v>
      </c>
      <c r="S721">
        <v>11.97916666666667</v>
      </c>
      <c r="T721">
        <f t="shared" si="45"/>
        <v>-2.2954243194852739</v>
      </c>
      <c r="U721">
        <f t="shared" si="46"/>
        <v>3.7152501279408954</v>
      </c>
      <c r="V721">
        <f t="shared" si="47"/>
        <v>28.161459087302138</v>
      </c>
    </row>
    <row r="722" spans="1:22" x14ac:dyDescent="0.3">
      <c r="A722">
        <v>2022</v>
      </c>
      <c r="B722">
        <v>2</v>
      </c>
      <c r="C722">
        <v>11650652</v>
      </c>
      <c r="D722" t="s">
        <v>356</v>
      </c>
      <c r="E722" t="s">
        <v>370</v>
      </c>
      <c r="F722">
        <v>90386</v>
      </c>
      <c r="H722" t="str">
        <f t="shared" si="44"/>
        <v>저가</v>
      </c>
      <c r="I722">
        <v>4827445842</v>
      </c>
      <c r="J722">
        <v>5033302059</v>
      </c>
      <c r="K722">
        <v>3646605995</v>
      </c>
      <c r="L722">
        <v>61</v>
      </c>
      <c r="M722">
        <v>318</v>
      </c>
      <c r="N722">
        <v>62</v>
      </c>
      <c r="O722">
        <v>9.728455540832222</v>
      </c>
      <c r="P722">
        <v>11.25031646353875</v>
      </c>
      <c r="Q722">
        <v>-4.0898840281582242E-2</v>
      </c>
      <c r="R722">
        <v>0.1304716580133409</v>
      </c>
      <c r="S722">
        <v>8.047493403693931</v>
      </c>
      <c r="T722">
        <f t="shared" si="45"/>
        <v>-1.567603057619281</v>
      </c>
      <c r="U722">
        <f t="shared" si="46"/>
        <v>5.1809716460862596</v>
      </c>
      <c r="V722">
        <f t="shared" si="47"/>
        <v>30.015905036509611</v>
      </c>
    </row>
    <row r="723" spans="1:22" x14ac:dyDescent="0.3">
      <c r="A723">
        <v>2022</v>
      </c>
      <c r="B723">
        <v>2</v>
      </c>
      <c r="C723">
        <v>11680521</v>
      </c>
      <c r="D723" t="s">
        <v>372</v>
      </c>
      <c r="E723" t="s">
        <v>371</v>
      </c>
      <c r="F723">
        <v>159767</v>
      </c>
      <c r="H723" t="str">
        <f t="shared" si="44"/>
        <v>최고가</v>
      </c>
      <c r="I723">
        <v>7325447891</v>
      </c>
      <c r="J723">
        <v>6974630790</v>
      </c>
      <c r="K723">
        <v>6492333557</v>
      </c>
      <c r="L723">
        <v>140</v>
      </c>
      <c r="M723">
        <v>423</v>
      </c>
      <c r="N723">
        <v>140</v>
      </c>
      <c r="O723">
        <v>3.6389539345044239</v>
      </c>
      <c r="P723">
        <v>4.1848556646167188</v>
      </c>
      <c r="Q723">
        <v>5.0299021061156413E-2</v>
      </c>
      <c r="R723">
        <v>0.14293457293387901</v>
      </c>
      <c r="S723">
        <v>112</v>
      </c>
      <c r="T723">
        <f t="shared" si="45"/>
        <v>-20.811024233429492</v>
      </c>
      <c r="U723">
        <f t="shared" si="46"/>
        <v>-4.1222925231337122</v>
      </c>
      <c r="V723">
        <f t="shared" si="47"/>
        <v>18.245319465215584</v>
      </c>
    </row>
    <row r="724" spans="1:22" x14ac:dyDescent="0.3">
      <c r="A724">
        <v>2022</v>
      </c>
      <c r="B724">
        <v>2</v>
      </c>
      <c r="C724">
        <v>11680531</v>
      </c>
      <c r="D724" t="s">
        <v>372</v>
      </c>
      <c r="E724" t="s">
        <v>373</v>
      </c>
      <c r="F724">
        <v>145514</v>
      </c>
      <c r="H724" t="str">
        <f t="shared" si="44"/>
        <v>최고가</v>
      </c>
      <c r="I724">
        <v>9182296138</v>
      </c>
      <c r="J724">
        <v>3725543676</v>
      </c>
      <c r="K724">
        <v>7016190608</v>
      </c>
      <c r="L724">
        <v>109</v>
      </c>
      <c r="M724">
        <v>539</v>
      </c>
      <c r="N724">
        <v>109</v>
      </c>
      <c r="O724">
        <v>6.4324661370862417</v>
      </c>
      <c r="P724">
        <v>7.426081668751829</v>
      </c>
      <c r="Q724">
        <v>1.4646862140289669</v>
      </c>
      <c r="R724">
        <v>0.33622186049876579</v>
      </c>
      <c r="S724">
        <v>74.149659863945573</v>
      </c>
      <c r="T724">
        <f t="shared" si="45"/>
        <v>-13.804266428979865</v>
      </c>
      <c r="U724">
        <f t="shared" si="46"/>
        <v>-0.36099472221829121</v>
      </c>
      <c r="V724">
        <f t="shared" si="47"/>
        <v>23.004152152270954</v>
      </c>
    </row>
    <row r="725" spans="1:22" x14ac:dyDescent="0.3">
      <c r="A725">
        <v>2022</v>
      </c>
      <c r="B725">
        <v>2</v>
      </c>
      <c r="C725">
        <v>11680545</v>
      </c>
      <c r="D725" t="s">
        <v>372</v>
      </c>
      <c r="E725" t="s">
        <v>374</v>
      </c>
      <c r="F725">
        <v>164654</v>
      </c>
      <c r="H725" t="str">
        <f t="shared" si="44"/>
        <v>최고가</v>
      </c>
      <c r="I725">
        <v>6853127171</v>
      </c>
      <c r="J725">
        <v>6017799843</v>
      </c>
      <c r="K725">
        <v>4643831278</v>
      </c>
      <c r="L725">
        <v>160</v>
      </c>
      <c r="M725">
        <v>302</v>
      </c>
      <c r="N725">
        <v>155</v>
      </c>
      <c r="O725">
        <v>2.8903738086971602</v>
      </c>
      <c r="P725">
        <v>3.3163012449500409</v>
      </c>
      <c r="Q725">
        <v>0.1388094236752766</v>
      </c>
      <c r="R725">
        <v>0.15503022519064311</v>
      </c>
      <c r="S725">
        <v>63.241106719367593</v>
      </c>
      <c r="T725">
        <f t="shared" si="45"/>
        <v>-11.78490307302898</v>
      </c>
      <c r="U725">
        <f t="shared" si="46"/>
        <v>-1.8463142543955449</v>
      </c>
      <c r="V725">
        <f t="shared" si="47"/>
        <v>21.124910594017681</v>
      </c>
    </row>
    <row r="726" spans="1:22" x14ac:dyDescent="0.3">
      <c r="A726">
        <v>2022</v>
      </c>
      <c r="B726">
        <v>2</v>
      </c>
      <c r="C726">
        <v>11680565</v>
      </c>
      <c r="D726" t="s">
        <v>372</v>
      </c>
      <c r="E726" t="s">
        <v>375</v>
      </c>
      <c r="F726">
        <v>165520</v>
      </c>
      <c r="H726" t="str">
        <f t="shared" si="44"/>
        <v>최고가</v>
      </c>
      <c r="I726">
        <v>3011500038</v>
      </c>
      <c r="J726">
        <v>1863302130</v>
      </c>
      <c r="K726">
        <v>2246887161</v>
      </c>
      <c r="L726">
        <v>106</v>
      </c>
      <c r="M726">
        <v>259</v>
      </c>
      <c r="N726">
        <v>105</v>
      </c>
      <c r="O726">
        <v>1.9071463480063591</v>
      </c>
      <c r="P726">
        <v>2.1754927635604142</v>
      </c>
      <c r="Q726">
        <v>0.61621670984726451</v>
      </c>
      <c r="R726">
        <v>0.22027173746301659</v>
      </c>
      <c r="S726">
        <v>45.493562231759647</v>
      </c>
      <c r="T726">
        <f t="shared" si="45"/>
        <v>-8.499523195295426</v>
      </c>
      <c r="U726">
        <f t="shared" si="46"/>
        <v>-1.4180562293158172</v>
      </c>
      <c r="V726">
        <f t="shared" si="47"/>
        <v>21.666747054759284</v>
      </c>
    </row>
    <row r="727" spans="1:22" x14ac:dyDescent="0.3">
      <c r="A727">
        <v>2022</v>
      </c>
      <c r="B727">
        <v>2</v>
      </c>
      <c r="C727">
        <v>11680580</v>
      </c>
      <c r="D727" t="s">
        <v>372</v>
      </c>
      <c r="E727" t="s">
        <v>376</v>
      </c>
      <c r="F727">
        <v>229029</v>
      </c>
      <c r="H727" t="str">
        <f t="shared" si="44"/>
        <v>최고가</v>
      </c>
      <c r="I727">
        <v>8061033385</v>
      </c>
      <c r="J727">
        <v>198454611</v>
      </c>
      <c r="K727">
        <v>6286548791</v>
      </c>
      <c r="L727">
        <v>55</v>
      </c>
      <c r="M727">
        <v>325</v>
      </c>
      <c r="N727">
        <v>52</v>
      </c>
      <c r="O727">
        <v>7.1104165539267647</v>
      </c>
      <c r="P727">
        <v>8.2126866166546399</v>
      </c>
      <c r="Q727">
        <v>39.619027919688897</v>
      </c>
      <c r="R727">
        <v>5.5503168790179869</v>
      </c>
      <c r="S727">
        <v>28.350515463917532</v>
      </c>
      <c r="T727">
        <f t="shared" si="45"/>
        <v>-5.3260463837038499</v>
      </c>
      <c r="U727">
        <f t="shared" si="46"/>
        <v>3.6185927690197621</v>
      </c>
      <c r="V727">
        <f t="shared" si="47"/>
        <v>28.039167202047434</v>
      </c>
    </row>
    <row r="728" spans="1:22" x14ac:dyDescent="0.3">
      <c r="A728">
        <v>2022</v>
      </c>
      <c r="B728">
        <v>2</v>
      </c>
      <c r="C728">
        <v>11680590</v>
      </c>
      <c r="D728" t="s">
        <v>372</v>
      </c>
      <c r="E728" t="s">
        <v>377</v>
      </c>
      <c r="F728">
        <v>172541</v>
      </c>
      <c r="H728" t="str">
        <f t="shared" si="44"/>
        <v>최고가</v>
      </c>
      <c r="I728">
        <v>4446199022</v>
      </c>
      <c r="J728">
        <v>2304741957</v>
      </c>
      <c r="K728">
        <v>3459880570</v>
      </c>
      <c r="L728">
        <v>46</v>
      </c>
      <c r="M728">
        <v>186</v>
      </c>
      <c r="N728">
        <v>47</v>
      </c>
      <c r="O728">
        <v>6.2243821261330394</v>
      </c>
      <c r="P728">
        <v>7.1846482120721271</v>
      </c>
      <c r="Q728">
        <v>0.92915263615344512</v>
      </c>
      <c r="R728">
        <v>0.26303692699390308</v>
      </c>
      <c r="S728">
        <v>37.096774193548377</v>
      </c>
      <c r="T728">
        <f t="shared" si="45"/>
        <v>-6.9451313481531223</v>
      </c>
      <c r="U728">
        <f t="shared" si="46"/>
        <v>1.5613920869889073</v>
      </c>
      <c r="V728">
        <f t="shared" si="47"/>
        <v>25.43637572749352</v>
      </c>
    </row>
    <row r="729" spans="1:22" x14ac:dyDescent="0.3">
      <c r="A729">
        <v>2022</v>
      </c>
      <c r="B729">
        <v>2</v>
      </c>
      <c r="C729">
        <v>11680600</v>
      </c>
      <c r="D729" t="s">
        <v>372</v>
      </c>
      <c r="E729" t="s">
        <v>378</v>
      </c>
      <c r="F729">
        <v>207314</v>
      </c>
      <c r="H729" t="str">
        <f t="shared" si="44"/>
        <v>최고가</v>
      </c>
      <c r="I729">
        <v>2586775897</v>
      </c>
      <c r="J729">
        <v>2549288711</v>
      </c>
      <c r="K729">
        <v>1915109772</v>
      </c>
      <c r="L729">
        <v>6</v>
      </c>
      <c r="M729">
        <v>51</v>
      </c>
      <c r="N729">
        <v>6</v>
      </c>
      <c r="O729">
        <v>23.10661959725434</v>
      </c>
      <c r="P729">
        <v>26.77258738370346</v>
      </c>
      <c r="Q729">
        <v>1.4704959010035009E-2</v>
      </c>
      <c r="R729">
        <v>0.13807036054459579</v>
      </c>
      <c r="S729">
        <v>7.5949367088607591</v>
      </c>
      <c r="T729">
        <f t="shared" si="45"/>
        <v>-1.4838269239813759</v>
      </c>
      <c r="U729">
        <f t="shared" si="46"/>
        <v>12.968759686766237</v>
      </c>
      <c r="V729">
        <f t="shared" si="47"/>
        <v>39.869094613476094</v>
      </c>
    </row>
    <row r="730" spans="1:22" x14ac:dyDescent="0.3">
      <c r="A730">
        <v>2022</v>
      </c>
      <c r="B730">
        <v>2</v>
      </c>
      <c r="C730">
        <v>11680610</v>
      </c>
      <c r="D730" t="s">
        <v>372</v>
      </c>
      <c r="E730" t="s">
        <v>379</v>
      </c>
      <c r="F730">
        <v>146490</v>
      </c>
      <c r="H730" t="str">
        <f t="shared" si="44"/>
        <v>최고가</v>
      </c>
      <c r="I730">
        <v>5090375924</v>
      </c>
      <c r="J730">
        <v>19501028138</v>
      </c>
      <c r="K730">
        <v>4241968322</v>
      </c>
      <c r="L730">
        <v>36</v>
      </c>
      <c r="M730">
        <v>227</v>
      </c>
      <c r="N730">
        <v>34</v>
      </c>
      <c r="O730">
        <v>10.724989284230411</v>
      </c>
      <c r="P730">
        <v>12.40656381413743</v>
      </c>
      <c r="Q730">
        <v>-0.73896884369492211</v>
      </c>
      <c r="R730">
        <v>3.5074825971150199E-2</v>
      </c>
      <c r="S730">
        <v>18</v>
      </c>
      <c r="T730">
        <f t="shared" si="45"/>
        <v>-3.4099855307183233</v>
      </c>
      <c r="U730">
        <f t="shared" si="46"/>
        <v>5.1873012130474478</v>
      </c>
      <c r="V730">
        <f t="shared" si="47"/>
        <v>30.023913269769547</v>
      </c>
    </row>
    <row r="731" spans="1:22" x14ac:dyDescent="0.3">
      <c r="A731">
        <v>2022</v>
      </c>
      <c r="B731">
        <v>2</v>
      </c>
      <c r="C731">
        <v>11680630</v>
      </c>
      <c r="D731" t="s">
        <v>372</v>
      </c>
      <c r="E731" t="s">
        <v>380</v>
      </c>
      <c r="F731">
        <v>172237</v>
      </c>
      <c r="H731" t="str">
        <f t="shared" si="44"/>
        <v>최고가</v>
      </c>
      <c r="I731">
        <v>8037409986</v>
      </c>
      <c r="J731">
        <v>809522636</v>
      </c>
      <c r="K731">
        <v>6858175575</v>
      </c>
      <c r="L731">
        <v>66</v>
      </c>
      <c r="M731">
        <v>321</v>
      </c>
      <c r="N731">
        <v>65</v>
      </c>
      <c r="O731">
        <v>7.8560316554655749</v>
      </c>
      <c r="P731">
        <v>9.0778008101598147</v>
      </c>
      <c r="Q731">
        <v>8.9285796697598467</v>
      </c>
      <c r="R731">
        <v>1.3562224147348121</v>
      </c>
      <c r="S731">
        <v>90.410958904109592</v>
      </c>
      <c r="T731">
        <f t="shared" si="45"/>
        <v>-16.814516364663419</v>
      </c>
      <c r="U731">
        <f t="shared" si="46"/>
        <v>-0.23421002137215563</v>
      </c>
      <c r="V731">
        <f t="shared" si="47"/>
        <v>23.164561460584238</v>
      </c>
    </row>
    <row r="732" spans="1:22" x14ac:dyDescent="0.3">
      <c r="A732">
        <v>2022</v>
      </c>
      <c r="B732">
        <v>2</v>
      </c>
      <c r="C732">
        <v>11680640</v>
      </c>
      <c r="D732" t="s">
        <v>372</v>
      </c>
      <c r="E732" t="s">
        <v>381</v>
      </c>
      <c r="F732">
        <v>163691</v>
      </c>
      <c r="H732" t="str">
        <f t="shared" si="44"/>
        <v>최고가</v>
      </c>
      <c r="I732">
        <v>33975164701</v>
      </c>
      <c r="J732">
        <v>638837460</v>
      </c>
      <c r="K732">
        <v>26391009553</v>
      </c>
      <c r="L732">
        <v>271</v>
      </c>
      <c r="M732">
        <v>1091</v>
      </c>
      <c r="N732">
        <v>270</v>
      </c>
      <c r="O732">
        <v>8.5099100298600838</v>
      </c>
      <c r="P732">
        <v>9.8364757100476012</v>
      </c>
      <c r="Q732">
        <v>52.182799739076039</v>
      </c>
      <c r="R732">
        <v>7.2672564756343512</v>
      </c>
      <c r="S732">
        <v>115.31914893617019</v>
      </c>
      <c r="T732">
        <f t="shared" si="45"/>
        <v>-21.425456564263111</v>
      </c>
      <c r="U732">
        <f t="shared" si="46"/>
        <v>-5.5947819128262744E-2</v>
      </c>
      <c r="V732">
        <f t="shared" si="47"/>
        <v>23.390100633445861</v>
      </c>
    </row>
    <row r="733" spans="1:22" x14ac:dyDescent="0.3">
      <c r="A733">
        <v>2022</v>
      </c>
      <c r="B733">
        <v>2</v>
      </c>
      <c r="C733">
        <v>11680650</v>
      </c>
      <c r="D733" t="s">
        <v>372</v>
      </c>
      <c r="E733" t="s">
        <v>382</v>
      </c>
      <c r="F733">
        <v>171670</v>
      </c>
      <c r="H733" t="str">
        <f t="shared" si="44"/>
        <v>최고가</v>
      </c>
      <c r="I733">
        <v>3959667100</v>
      </c>
      <c r="J733">
        <v>2191112738</v>
      </c>
      <c r="K733">
        <v>3333300424</v>
      </c>
      <c r="L733">
        <v>24</v>
      </c>
      <c r="M733">
        <v>330</v>
      </c>
      <c r="N733">
        <v>23</v>
      </c>
      <c r="O733">
        <v>10.67850651227916</v>
      </c>
      <c r="P733">
        <v>12.352631288246389</v>
      </c>
      <c r="Q733">
        <v>0.80714895738970416</v>
      </c>
      <c r="R733">
        <v>0.24636415149195609</v>
      </c>
      <c r="S733">
        <v>20.869565217391301</v>
      </c>
      <c r="T733">
        <f t="shared" si="45"/>
        <v>-3.9411920776095988</v>
      </c>
      <c r="U733">
        <f t="shared" si="46"/>
        <v>5.0432308511387056</v>
      </c>
      <c r="V733">
        <f t="shared" si="47"/>
        <v>29.841633965184737</v>
      </c>
    </row>
    <row r="734" spans="1:22" x14ac:dyDescent="0.3">
      <c r="A734">
        <v>2022</v>
      </c>
      <c r="B734">
        <v>2</v>
      </c>
      <c r="C734">
        <v>11680655</v>
      </c>
      <c r="D734" t="s">
        <v>372</v>
      </c>
      <c r="E734" t="s">
        <v>383</v>
      </c>
      <c r="F734">
        <v>169669</v>
      </c>
      <c r="H734" t="str">
        <f t="shared" si="44"/>
        <v>최고가</v>
      </c>
      <c r="I734">
        <v>976468917</v>
      </c>
      <c r="J734">
        <v>370888211</v>
      </c>
      <c r="K734">
        <v>629737148</v>
      </c>
      <c r="L734">
        <v>17</v>
      </c>
      <c r="M734">
        <v>86</v>
      </c>
      <c r="N734">
        <v>17</v>
      </c>
      <c r="O734">
        <v>3.7615296750223819</v>
      </c>
      <c r="P734">
        <v>4.3270765137956611</v>
      </c>
      <c r="Q734">
        <v>1.6327849956924081</v>
      </c>
      <c r="R734">
        <v>0.35919389935222301</v>
      </c>
      <c r="S734">
        <v>16.666666666666671</v>
      </c>
      <c r="T734">
        <f t="shared" si="45"/>
        <v>-3.1631622867082374</v>
      </c>
      <c r="U734">
        <f t="shared" si="46"/>
        <v>1.2864283507558041</v>
      </c>
      <c r="V734">
        <f t="shared" si="47"/>
        <v>25.088488778626434</v>
      </c>
    </row>
    <row r="735" spans="1:22" x14ac:dyDescent="0.3">
      <c r="A735">
        <v>2022</v>
      </c>
      <c r="B735">
        <v>2</v>
      </c>
      <c r="C735">
        <v>11680656</v>
      </c>
      <c r="D735" t="s">
        <v>372</v>
      </c>
      <c r="E735" t="s">
        <v>384</v>
      </c>
      <c r="F735">
        <v>160503</v>
      </c>
      <c r="H735" t="str">
        <f t="shared" si="44"/>
        <v>최고가</v>
      </c>
      <c r="I735">
        <v>3670357830</v>
      </c>
      <c r="J735">
        <v>390144951</v>
      </c>
      <c r="K735">
        <v>3504055574</v>
      </c>
      <c r="L735">
        <v>28</v>
      </c>
      <c r="M735">
        <v>105</v>
      </c>
      <c r="N735">
        <v>26</v>
      </c>
      <c r="O735">
        <v>9.0745419237082938</v>
      </c>
      <c r="P735">
        <v>10.491600672599571</v>
      </c>
      <c r="Q735">
        <v>8.4076773788621963</v>
      </c>
      <c r="R735">
        <v>1.2850369632583469</v>
      </c>
      <c r="S735">
        <v>27.450980392156861</v>
      </c>
      <c r="T735">
        <f t="shared" si="45"/>
        <v>-5.1595267603192383</v>
      </c>
      <c r="U735">
        <f t="shared" si="46"/>
        <v>3.9549497008556829</v>
      </c>
      <c r="V735">
        <f t="shared" si="47"/>
        <v>28.464729453818311</v>
      </c>
    </row>
    <row r="736" spans="1:22" x14ac:dyDescent="0.3">
      <c r="A736">
        <v>2022</v>
      </c>
      <c r="B736">
        <v>2</v>
      </c>
      <c r="C736">
        <v>11680670</v>
      </c>
      <c r="D736" t="s">
        <v>372</v>
      </c>
      <c r="E736" t="s">
        <v>385</v>
      </c>
      <c r="F736">
        <v>191545</v>
      </c>
      <c r="H736" t="str">
        <f t="shared" si="44"/>
        <v>최고가</v>
      </c>
      <c r="I736">
        <v>460390753</v>
      </c>
      <c r="J736">
        <v>109268539</v>
      </c>
      <c r="K736">
        <v>326368340</v>
      </c>
      <c r="L736">
        <v>11</v>
      </c>
      <c r="M736">
        <v>61</v>
      </c>
      <c r="N736">
        <v>10</v>
      </c>
      <c r="O736">
        <v>2.427842881027773</v>
      </c>
      <c r="P736">
        <v>2.7796408827389172</v>
      </c>
      <c r="Q736">
        <v>3.213388018302322</v>
      </c>
      <c r="R736">
        <v>0.57519590536309384</v>
      </c>
      <c r="S736">
        <v>4.3824701195219129</v>
      </c>
      <c r="T736">
        <f t="shared" si="45"/>
        <v>-0.88914335534039957</v>
      </c>
      <c r="U736">
        <f t="shared" si="46"/>
        <v>1.2381166158399575</v>
      </c>
      <c r="V736">
        <f t="shared" si="47"/>
        <v>25.02736427441144</v>
      </c>
    </row>
    <row r="737" spans="1:22" x14ac:dyDescent="0.3">
      <c r="A737">
        <v>2022</v>
      </c>
      <c r="B737">
        <v>2</v>
      </c>
      <c r="C737">
        <v>11680690</v>
      </c>
      <c r="D737" t="s">
        <v>372</v>
      </c>
      <c r="E737" t="s">
        <v>386</v>
      </c>
      <c r="F737">
        <v>86304</v>
      </c>
      <c r="H737" t="str">
        <f t="shared" si="44"/>
        <v>저가</v>
      </c>
      <c r="I737">
        <v>1159471645</v>
      </c>
      <c r="J737">
        <v>798862816</v>
      </c>
      <c r="K737">
        <v>1241262718</v>
      </c>
      <c r="L737">
        <v>17</v>
      </c>
      <c r="M737">
        <v>103</v>
      </c>
      <c r="N737">
        <v>17</v>
      </c>
      <c r="O737">
        <v>8.7808746358820393</v>
      </c>
      <c r="P737">
        <v>10.150867580763929</v>
      </c>
      <c r="Q737">
        <v>0.45140269615452971</v>
      </c>
      <c r="R737">
        <v>0.19774858834392259</v>
      </c>
      <c r="S737">
        <v>11.409395973154361</v>
      </c>
      <c r="T737">
        <f t="shared" si="45"/>
        <v>-2.1899498312993346</v>
      </c>
      <c r="U737">
        <f t="shared" si="46"/>
        <v>4.4579985586609494</v>
      </c>
      <c r="V737">
        <f t="shared" si="47"/>
        <v>29.101192045832946</v>
      </c>
    </row>
    <row r="738" spans="1:22" x14ac:dyDescent="0.3">
      <c r="A738">
        <v>2022</v>
      </c>
      <c r="B738">
        <v>2</v>
      </c>
      <c r="C738">
        <v>11680700</v>
      </c>
      <c r="D738" t="s">
        <v>372</v>
      </c>
      <c r="E738" t="s">
        <v>387</v>
      </c>
      <c r="F738">
        <v>144580</v>
      </c>
      <c r="H738" t="str">
        <f t="shared" si="44"/>
        <v>최고가</v>
      </c>
      <c r="I738">
        <v>1538746119</v>
      </c>
      <c r="J738">
        <v>611150476</v>
      </c>
      <c r="K738">
        <v>1145693611</v>
      </c>
      <c r="L738">
        <v>15</v>
      </c>
      <c r="M738">
        <v>86</v>
      </c>
      <c r="N738">
        <v>14</v>
      </c>
      <c r="O738">
        <v>7.8836072762484433</v>
      </c>
      <c r="P738">
        <v>9.1097959520027576</v>
      </c>
      <c r="Q738">
        <v>1.517786010854715</v>
      </c>
      <c r="R738">
        <v>0.34347837112734381</v>
      </c>
      <c r="S738">
        <v>2.358490566037736</v>
      </c>
      <c r="T738">
        <f t="shared" si="45"/>
        <v>-0.51446945593960947</v>
      </c>
      <c r="U738">
        <f t="shared" si="46"/>
        <v>4.4692528134449647</v>
      </c>
      <c r="V738">
        <f t="shared" si="47"/>
        <v>29.11543104480867</v>
      </c>
    </row>
    <row r="739" spans="1:22" x14ac:dyDescent="0.3">
      <c r="A739">
        <v>2022</v>
      </c>
      <c r="B739">
        <v>2</v>
      </c>
      <c r="C739">
        <v>11680730</v>
      </c>
      <c r="D739" t="s">
        <v>372</v>
      </c>
      <c r="E739" t="s">
        <v>388</v>
      </c>
      <c r="F739">
        <v>113167</v>
      </c>
      <c r="H739" t="str">
        <f t="shared" si="44"/>
        <v>중가</v>
      </c>
      <c r="I739">
        <v>603693559</v>
      </c>
      <c r="J739">
        <v>211353054</v>
      </c>
      <c r="K739">
        <v>389649712</v>
      </c>
      <c r="L739">
        <v>25</v>
      </c>
      <c r="M739">
        <v>82</v>
      </c>
      <c r="N739">
        <v>25</v>
      </c>
      <c r="O739">
        <v>2.3709053738673331</v>
      </c>
      <c r="P739">
        <v>2.713578050205562</v>
      </c>
      <c r="Q739">
        <v>1.8563275882448329</v>
      </c>
      <c r="R739">
        <v>0.38974277704604432</v>
      </c>
      <c r="S739">
        <v>27.173913043478262</v>
      </c>
      <c r="T739">
        <f t="shared" si="45"/>
        <v>-5.1082367639616431</v>
      </c>
      <c r="U739">
        <f t="shared" si="46"/>
        <v>-9.7733448676503132E-2</v>
      </c>
      <c r="V739">
        <f t="shared" si="47"/>
        <v>23.337233024905281</v>
      </c>
    </row>
    <row r="740" spans="1:22" x14ac:dyDescent="0.3">
      <c r="A740">
        <v>2022</v>
      </c>
      <c r="B740">
        <v>2</v>
      </c>
      <c r="C740">
        <v>11680750</v>
      </c>
      <c r="D740" t="s">
        <v>372</v>
      </c>
      <c r="E740" t="s">
        <v>389</v>
      </c>
      <c r="F740">
        <v>206036</v>
      </c>
      <c r="H740" t="str">
        <f t="shared" si="44"/>
        <v>최고가</v>
      </c>
      <c r="I740">
        <v>2515562022</v>
      </c>
      <c r="J740">
        <v>108995395</v>
      </c>
      <c r="K740">
        <v>2295602815</v>
      </c>
      <c r="L740">
        <v>10</v>
      </c>
      <c r="M740">
        <v>96</v>
      </c>
      <c r="N740">
        <v>13</v>
      </c>
      <c r="O740">
        <v>13.565924951626579</v>
      </c>
      <c r="P740">
        <v>15.70281380106395</v>
      </c>
      <c r="Q740">
        <v>22.079525717577329</v>
      </c>
      <c r="R740">
        <v>3.15340405151216</v>
      </c>
      <c r="S740">
        <v>6.9930069930069934</v>
      </c>
      <c r="T740">
        <f t="shared" si="45"/>
        <v>-1.372399240131553</v>
      </c>
      <c r="U740">
        <f t="shared" si="46"/>
        <v>8.0703679387949396</v>
      </c>
      <c r="V740">
        <f t="shared" si="47"/>
        <v>33.671598962221147</v>
      </c>
    </row>
    <row r="741" spans="1:22" x14ac:dyDescent="0.3">
      <c r="A741">
        <v>2022</v>
      </c>
      <c r="B741">
        <v>2</v>
      </c>
      <c r="C741">
        <v>11710510</v>
      </c>
      <c r="D741" t="s">
        <v>391</v>
      </c>
      <c r="E741" t="s">
        <v>390</v>
      </c>
      <c r="F741">
        <v>163693</v>
      </c>
      <c r="H741" t="str">
        <f t="shared" si="44"/>
        <v>최고가</v>
      </c>
      <c r="I741">
        <v>134888538</v>
      </c>
      <c r="J741">
        <v>250759708</v>
      </c>
      <c r="K741">
        <v>107842706</v>
      </c>
      <c r="L741">
        <v>15</v>
      </c>
      <c r="M741">
        <v>58</v>
      </c>
      <c r="N741">
        <v>15</v>
      </c>
      <c r="O741">
        <v>0.61039528602662019</v>
      </c>
      <c r="P741">
        <v>0.67091252256701639</v>
      </c>
      <c r="Q741">
        <v>-0.46208049500520237</v>
      </c>
      <c r="R741">
        <v>7.291382659463401E-2</v>
      </c>
      <c r="S741">
        <v>19.480519480519479</v>
      </c>
      <c r="T741">
        <f t="shared" si="45"/>
        <v>-3.6840554964697851</v>
      </c>
      <c r="U741">
        <f t="shared" si="46"/>
        <v>-0.75517762233850039</v>
      </c>
      <c r="V741">
        <f t="shared" si="47"/>
        <v>22.505427890311744</v>
      </c>
    </row>
    <row r="742" spans="1:22" x14ac:dyDescent="0.3">
      <c r="A742">
        <v>2022</v>
      </c>
      <c r="B742">
        <v>2</v>
      </c>
      <c r="C742">
        <v>11710520</v>
      </c>
      <c r="D742" t="s">
        <v>391</v>
      </c>
      <c r="E742" t="s">
        <v>392</v>
      </c>
      <c r="F742">
        <v>132170</v>
      </c>
      <c r="H742" t="str">
        <f t="shared" si="44"/>
        <v>고가</v>
      </c>
      <c r="I742">
        <v>385489528</v>
      </c>
      <c r="J742">
        <v>328128586</v>
      </c>
      <c r="K742">
        <v>286726221</v>
      </c>
      <c r="L742">
        <v>10</v>
      </c>
      <c r="M742">
        <v>64</v>
      </c>
      <c r="N742">
        <v>9</v>
      </c>
      <c r="O742">
        <v>3.240687733810832</v>
      </c>
      <c r="P742">
        <v>3.7227596819812701</v>
      </c>
      <c r="Q742">
        <v>0.17481238894559459</v>
      </c>
      <c r="R742">
        <v>0.15995031746522789</v>
      </c>
      <c r="S742">
        <v>6.2893081761006284</v>
      </c>
      <c r="T742">
        <f t="shared" si="45"/>
        <v>-1.2421323215353861</v>
      </c>
      <c r="U742">
        <f t="shared" si="46"/>
        <v>1.5207302080230649</v>
      </c>
      <c r="V742">
        <f t="shared" si="47"/>
        <v>25.384929899754848</v>
      </c>
    </row>
    <row r="743" spans="1:22" x14ac:dyDescent="0.3">
      <c r="A743">
        <v>2022</v>
      </c>
      <c r="B743">
        <v>2</v>
      </c>
      <c r="C743">
        <v>11710531</v>
      </c>
      <c r="D743" t="s">
        <v>391</v>
      </c>
      <c r="E743" t="s">
        <v>393</v>
      </c>
      <c r="F743">
        <v>112107</v>
      </c>
      <c r="H743" t="str">
        <f t="shared" si="44"/>
        <v>중가</v>
      </c>
      <c r="I743">
        <v>371446061</v>
      </c>
      <c r="J743">
        <v>274992890</v>
      </c>
      <c r="K743">
        <v>310651289</v>
      </c>
      <c r="L743">
        <v>18</v>
      </c>
      <c r="M743">
        <v>53</v>
      </c>
      <c r="N743">
        <v>17</v>
      </c>
      <c r="O743">
        <v>2.04525758405192</v>
      </c>
      <c r="P743">
        <v>2.3357389687928052</v>
      </c>
      <c r="Q743">
        <v>0.35074787206316499</v>
      </c>
      <c r="R743">
        <v>0.18399330405849459</v>
      </c>
      <c r="S743">
        <v>35.294117647058833</v>
      </c>
      <c r="T743">
        <f t="shared" si="45"/>
        <v>-6.611428195672695</v>
      </c>
      <c r="U743">
        <f t="shared" si="46"/>
        <v>-0.77876031349370689</v>
      </c>
      <c r="V743">
        <f t="shared" si="47"/>
        <v>22.475590826761284</v>
      </c>
    </row>
    <row r="744" spans="1:22" x14ac:dyDescent="0.3">
      <c r="A744">
        <v>2022</v>
      </c>
      <c r="B744">
        <v>2</v>
      </c>
      <c r="C744">
        <v>11710532</v>
      </c>
      <c r="D744" t="s">
        <v>391</v>
      </c>
      <c r="E744" t="s">
        <v>394</v>
      </c>
      <c r="F744">
        <v>201260</v>
      </c>
      <c r="H744" t="str">
        <f t="shared" si="44"/>
        <v>최고가</v>
      </c>
      <c r="I744">
        <v>449555286</v>
      </c>
      <c r="J744">
        <v>294719952</v>
      </c>
      <c r="K744">
        <v>385159067</v>
      </c>
      <c r="L744">
        <v>16</v>
      </c>
      <c r="M744">
        <v>57</v>
      </c>
      <c r="N744">
        <v>15</v>
      </c>
      <c r="O744">
        <v>1.5511833987545129</v>
      </c>
      <c r="P744">
        <v>1.762479938143942</v>
      </c>
      <c r="Q744">
        <v>0.52536427530362795</v>
      </c>
      <c r="R744">
        <v>0.2078560278688435</v>
      </c>
      <c r="S744">
        <v>30.188679245283019</v>
      </c>
      <c r="T744">
        <f t="shared" si="45"/>
        <v>-5.6663225443577083</v>
      </c>
      <c r="U744">
        <f t="shared" si="46"/>
        <v>-0.77708558866157285</v>
      </c>
      <c r="V744">
        <f t="shared" si="47"/>
        <v>22.477709705854302</v>
      </c>
    </row>
    <row r="745" spans="1:22" x14ac:dyDescent="0.3">
      <c r="A745">
        <v>2022</v>
      </c>
      <c r="B745">
        <v>2</v>
      </c>
      <c r="C745">
        <v>11710540</v>
      </c>
      <c r="D745" t="s">
        <v>391</v>
      </c>
      <c r="E745" t="s">
        <v>395</v>
      </c>
      <c r="F745">
        <v>90598</v>
      </c>
      <c r="H745" t="str">
        <f t="shared" si="44"/>
        <v>저가</v>
      </c>
      <c r="I745">
        <v>241373854</v>
      </c>
      <c r="J745">
        <v>1035484641</v>
      </c>
      <c r="K745">
        <v>179767106</v>
      </c>
      <c r="L745">
        <v>31</v>
      </c>
      <c r="M745">
        <v>82</v>
      </c>
      <c r="N745">
        <v>32</v>
      </c>
      <c r="O745">
        <v>0.95492092722658939</v>
      </c>
      <c r="P745">
        <v>1.070654992392851</v>
      </c>
      <c r="Q745">
        <v>-0.76689769751978387</v>
      </c>
      <c r="R745">
        <v>3.1258125404683312E-2</v>
      </c>
      <c r="S745">
        <v>53.448275862068968</v>
      </c>
      <c r="T745">
        <f t="shared" si="45"/>
        <v>-9.9720793628485804</v>
      </c>
      <c r="U745">
        <f t="shared" si="46"/>
        <v>-2.4500446875772122</v>
      </c>
      <c r="V745">
        <f t="shared" si="47"/>
        <v>20.361064636673976</v>
      </c>
    </row>
    <row r="746" spans="1:22" x14ac:dyDescent="0.3">
      <c r="A746">
        <v>2022</v>
      </c>
      <c r="B746">
        <v>2</v>
      </c>
      <c r="C746">
        <v>11710550</v>
      </c>
      <c r="D746" t="s">
        <v>391</v>
      </c>
      <c r="E746" t="s">
        <v>396</v>
      </c>
      <c r="F746">
        <v>107729</v>
      </c>
      <c r="H746" t="str">
        <f t="shared" si="44"/>
        <v>중가</v>
      </c>
      <c r="I746">
        <v>977960329</v>
      </c>
      <c r="J746">
        <v>7444531261</v>
      </c>
      <c r="K746">
        <v>970662434</v>
      </c>
      <c r="L746">
        <v>26</v>
      </c>
      <c r="M746">
        <v>105</v>
      </c>
      <c r="N746">
        <v>26</v>
      </c>
      <c r="O746">
        <v>3.879473164421043</v>
      </c>
      <c r="P746">
        <v>4.4639227049467367</v>
      </c>
      <c r="Q746">
        <v>-0.86863372659561733</v>
      </c>
      <c r="R746">
        <v>1.7355085837117149E-2</v>
      </c>
      <c r="S746">
        <v>29.213483146067411</v>
      </c>
      <c r="T746">
        <f t="shared" si="45"/>
        <v>-5.485796745791923</v>
      </c>
      <c r="U746">
        <f t="shared" si="46"/>
        <v>0.58969334590321476</v>
      </c>
      <c r="V746">
        <f t="shared" si="47"/>
        <v>24.206972480049586</v>
      </c>
    </row>
    <row r="747" spans="1:22" x14ac:dyDescent="0.3">
      <c r="A747">
        <v>2022</v>
      </c>
      <c r="B747">
        <v>2</v>
      </c>
      <c r="C747">
        <v>11710561</v>
      </c>
      <c r="D747" t="s">
        <v>391</v>
      </c>
      <c r="E747" t="s">
        <v>397</v>
      </c>
      <c r="F747">
        <v>130918</v>
      </c>
      <c r="H747" t="str">
        <f t="shared" si="44"/>
        <v>고가</v>
      </c>
      <c r="I747">
        <v>790731910</v>
      </c>
      <c r="J747">
        <v>539965306</v>
      </c>
      <c r="K747">
        <v>648921458</v>
      </c>
      <c r="L747">
        <v>24</v>
      </c>
      <c r="M747">
        <v>128</v>
      </c>
      <c r="N747">
        <v>25</v>
      </c>
      <c r="O747">
        <v>2.7962509965242588</v>
      </c>
      <c r="P747">
        <v>3.2070934505057642</v>
      </c>
      <c r="Q747">
        <v>0.46441243763909529</v>
      </c>
      <c r="R747">
        <v>0.19952647325123399</v>
      </c>
      <c r="S747">
        <v>48</v>
      </c>
      <c r="T747">
        <f t="shared" si="45"/>
        <v>-8.9635085209452914</v>
      </c>
      <c r="U747">
        <f t="shared" si="46"/>
        <v>-1.0456005363804586</v>
      </c>
      <c r="V747">
        <f t="shared" si="47"/>
        <v>22.137981830583005</v>
      </c>
    </row>
    <row r="748" spans="1:22" x14ac:dyDescent="0.3">
      <c r="A748">
        <v>2022</v>
      </c>
      <c r="B748">
        <v>2</v>
      </c>
      <c r="C748">
        <v>11710562</v>
      </c>
      <c r="D748" t="s">
        <v>391</v>
      </c>
      <c r="E748" t="s">
        <v>398</v>
      </c>
      <c r="F748">
        <v>179249</v>
      </c>
      <c r="H748" t="str">
        <f t="shared" si="44"/>
        <v>최고가</v>
      </c>
      <c r="I748">
        <v>3375088518</v>
      </c>
      <c r="J748">
        <v>2657064172</v>
      </c>
      <c r="K748">
        <v>2527119561</v>
      </c>
      <c r="L748">
        <v>155</v>
      </c>
      <c r="M748">
        <v>309</v>
      </c>
      <c r="N748">
        <v>154</v>
      </c>
      <c r="O748">
        <v>1.349752741980774</v>
      </c>
      <c r="P748">
        <v>1.52876616300394</v>
      </c>
      <c r="Q748">
        <v>0.27023221853898077</v>
      </c>
      <c r="R748">
        <v>0.17299019801116911</v>
      </c>
      <c r="S748">
        <v>193.75</v>
      </c>
      <c r="T748">
        <f t="shared" si="45"/>
        <v>-35.944374381797971</v>
      </c>
      <c r="U748">
        <f t="shared" si="46"/>
        <v>-9.984331193435187</v>
      </c>
      <c r="V748">
        <f t="shared" si="47"/>
        <v>10.828607810471352</v>
      </c>
    </row>
    <row r="749" spans="1:22" x14ac:dyDescent="0.3">
      <c r="A749">
        <v>2022</v>
      </c>
      <c r="B749">
        <v>2</v>
      </c>
      <c r="C749">
        <v>11710570</v>
      </c>
      <c r="D749" t="s">
        <v>391</v>
      </c>
      <c r="E749" t="s">
        <v>399</v>
      </c>
      <c r="F749">
        <v>128448</v>
      </c>
      <c r="H749" t="str">
        <f t="shared" si="44"/>
        <v>고가</v>
      </c>
      <c r="I749">
        <v>2720952277</v>
      </c>
      <c r="J749">
        <v>92493742</v>
      </c>
      <c r="K749">
        <v>2232802411</v>
      </c>
      <c r="L749">
        <v>37</v>
      </c>
      <c r="M749">
        <v>146</v>
      </c>
      <c r="N749">
        <v>37</v>
      </c>
      <c r="O749">
        <v>6.3613507869790569</v>
      </c>
      <c r="P749">
        <v>7.3435687225590227</v>
      </c>
      <c r="Q749">
        <v>28.417690517916341</v>
      </c>
      <c r="R749">
        <v>4.0195648089679521</v>
      </c>
      <c r="S749">
        <v>22.424242424242429</v>
      </c>
      <c r="T749">
        <f t="shared" si="45"/>
        <v>-4.2289899312972521</v>
      </c>
      <c r="U749">
        <f t="shared" si="46"/>
        <v>3.2070003436839265</v>
      </c>
      <c r="V749">
        <f t="shared" si="47"/>
        <v>27.518416229615561</v>
      </c>
    </row>
    <row r="750" spans="1:22" x14ac:dyDescent="0.3">
      <c r="A750">
        <v>2022</v>
      </c>
      <c r="B750">
        <v>2</v>
      </c>
      <c r="C750">
        <v>11710580</v>
      </c>
      <c r="D750" t="s">
        <v>391</v>
      </c>
      <c r="E750" t="s">
        <v>400</v>
      </c>
      <c r="F750">
        <v>172612</v>
      </c>
      <c r="H750" t="str">
        <f t="shared" si="44"/>
        <v>최고가</v>
      </c>
      <c r="I750">
        <v>2276828520</v>
      </c>
      <c r="J750">
        <v>1352231464</v>
      </c>
      <c r="K750">
        <v>1609645968</v>
      </c>
      <c r="L750">
        <v>63</v>
      </c>
      <c r="M750">
        <v>144</v>
      </c>
      <c r="N750">
        <v>59</v>
      </c>
      <c r="O750">
        <v>2.3263565580669838</v>
      </c>
      <c r="P750">
        <v>2.6618894339567878</v>
      </c>
      <c r="Q750">
        <v>0.68375650220782025</v>
      </c>
      <c r="R750">
        <v>0.22950158861903211</v>
      </c>
      <c r="S750">
        <v>79.746835443037966</v>
      </c>
      <c r="T750">
        <f t="shared" si="45"/>
        <v>-14.840401204274082</v>
      </c>
      <c r="U750">
        <f t="shared" si="46"/>
        <v>-3.0752753265800239</v>
      </c>
      <c r="V750">
        <f t="shared" si="47"/>
        <v>19.570016397656325</v>
      </c>
    </row>
    <row r="751" spans="1:22" x14ac:dyDescent="0.3">
      <c r="A751">
        <v>2022</v>
      </c>
      <c r="B751">
        <v>2</v>
      </c>
      <c r="C751">
        <v>11710590</v>
      </c>
      <c r="D751" t="s">
        <v>391</v>
      </c>
      <c r="E751" t="s">
        <v>401</v>
      </c>
      <c r="F751">
        <v>132918</v>
      </c>
      <c r="H751" t="str">
        <f t="shared" si="44"/>
        <v>고가</v>
      </c>
      <c r="I751">
        <v>529541467</v>
      </c>
      <c r="J751">
        <v>869415421</v>
      </c>
      <c r="K751">
        <v>377579646</v>
      </c>
      <c r="L751">
        <v>8</v>
      </c>
      <c r="M751">
        <v>43</v>
      </c>
      <c r="N751">
        <v>8</v>
      </c>
      <c r="O751">
        <v>5.5332931560979119</v>
      </c>
      <c r="P751">
        <v>6.3827990063380069</v>
      </c>
      <c r="Q751">
        <v>-0.39092238967774179</v>
      </c>
      <c r="R751">
        <v>8.2638149068271105E-2</v>
      </c>
      <c r="S751">
        <v>15.09433962264151</v>
      </c>
      <c r="T751">
        <f t="shared" si="45"/>
        <v>-2.8720971404699265</v>
      </c>
      <c r="U751">
        <f t="shared" si="46"/>
        <v>2.3462979908416797</v>
      </c>
      <c r="V751">
        <f t="shared" si="47"/>
        <v>26.429446754894819</v>
      </c>
    </row>
    <row r="752" spans="1:22" x14ac:dyDescent="0.3">
      <c r="A752">
        <v>2022</v>
      </c>
      <c r="B752">
        <v>2</v>
      </c>
      <c r="C752">
        <v>11710600</v>
      </c>
      <c r="D752" t="s">
        <v>391</v>
      </c>
      <c r="E752" t="s">
        <v>402</v>
      </c>
      <c r="F752">
        <v>185771</v>
      </c>
      <c r="H752" t="str">
        <f t="shared" si="44"/>
        <v>최고가</v>
      </c>
      <c r="I752">
        <v>3768254703</v>
      </c>
      <c r="J752">
        <v>1869070490</v>
      </c>
      <c r="K752">
        <v>2465317229</v>
      </c>
      <c r="L752">
        <v>62</v>
      </c>
      <c r="M752">
        <v>270</v>
      </c>
      <c r="N752">
        <v>60</v>
      </c>
      <c r="O752">
        <v>3.635198512702337</v>
      </c>
      <c r="P752">
        <v>4.1804983645876836</v>
      </c>
      <c r="Q752">
        <v>1.0161116036880979</v>
      </c>
      <c r="R752">
        <v>0.27492056327665798</v>
      </c>
      <c r="S752">
        <v>65.26315789473685</v>
      </c>
      <c r="T752">
        <f t="shared" si="45"/>
        <v>-12.159219996023269</v>
      </c>
      <c r="U752">
        <f t="shared" si="46"/>
        <v>-1.5025327038578076</v>
      </c>
      <c r="V752">
        <f t="shared" si="47"/>
        <v>21.559866549780448</v>
      </c>
    </row>
    <row r="753" spans="1:22" x14ac:dyDescent="0.3">
      <c r="A753">
        <v>2022</v>
      </c>
      <c r="B753">
        <v>2</v>
      </c>
      <c r="C753">
        <v>11710610</v>
      </c>
      <c r="D753" t="s">
        <v>391</v>
      </c>
      <c r="E753" t="s">
        <v>403</v>
      </c>
      <c r="F753">
        <v>131637</v>
      </c>
      <c r="H753" t="str">
        <f t="shared" si="44"/>
        <v>고가</v>
      </c>
      <c r="I753">
        <v>1187543861</v>
      </c>
      <c r="J753">
        <v>861756430</v>
      </c>
      <c r="K753">
        <v>872349330</v>
      </c>
      <c r="L753">
        <v>37</v>
      </c>
      <c r="M753">
        <v>158</v>
      </c>
      <c r="N753">
        <v>39</v>
      </c>
      <c r="O753">
        <v>2.7091150518325251</v>
      </c>
      <c r="P753">
        <v>3.1059923027933252</v>
      </c>
      <c r="Q753">
        <v>0.37805047883425708</v>
      </c>
      <c r="R753">
        <v>0.18772442297166991</v>
      </c>
      <c r="S753">
        <v>38.94736842105263</v>
      </c>
      <c r="T753">
        <f t="shared" si="45"/>
        <v>-7.2877086010873295</v>
      </c>
      <c r="U753">
        <f t="shared" si="46"/>
        <v>-0.59577154433520207</v>
      </c>
      <c r="V753">
        <f t="shared" si="47"/>
        <v>22.707110100726659</v>
      </c>
    </row>
    <row r="754" spans="1:22" x14ac:dyDescent="0.3">
      <c r="A754">
        <v>2022</v>
      </c>
      <c r="B754">
        <v>2</v>
      </c>
      <c r="C754">
        <v>11710620</v>
      </c>
      <c r="D754" t="s">
        <v>391</v>
      </c>
      <c r="E754" t="s">
        <v>404</v>
      </c>
      <c r="F754">
        <v>148616</v>
      </c>
      <c r="H754" t="str">
        <f t="shared" si="44"/>
        <v>최고가</v>
      </c>
      <c r="I754">
        <v>1934191067</v>
      </c>
      <c r="J754">
        <v>111472385</v>
      </c>
      <c r="K754">
        <v>1624462156</v>
      </c>
      <c r="L754">
        <v>92</v>
      </c>
      <c r="M754">
        <v>306</v>
      </c>
      <c r="N754">
        <v>91</v>
      </c>
      <c r="O754">
        <v>1.5718223808452041</v>
      </c>
      <c r="P754">
        <v>1.786426712168913</v>
      </c>
      <c r="Q754">
        <v>16.351302450378181</v>
      </c>
      <c r="R754">
        <v>2.37059666794149</v>
      </c>
      <c r="S754">
        <v>81.415929203539832</v>
      </c>
      <c r="T754">
        <f t="shared" si="45"/>
        <v>-15.149379556667132</v>
      </c>
      <c r="U754">
        <f t="shared" si="46"/>
        <v>-3.177481177327385</v>
      </c>
      <c r="V754">
        <f t="shared" si="47"/>
        <v>19.440704503440859</v>
      </c>
    </row>
    <row r="755" spans="1:22" x14ac:dyDescent="0.3">
      <c r="A755">
        <v>2022</v>
      </c>
      <c r="B755">
        <v>2</v>
      </c>
      <c r="C755">
        <v>11710632</v>
      </c>
      <c r="D755" t="s">
        <v>391</v>
      </c>
      <c r="E755" t="s">
        <v>405</v>
      </c>
      <c r="F755">
        <v>184975</v>
      </c>
      <c r="H755" t="str">
        <f t="shared" si="44"/>
        <v>최고가</v>
      </c>
      <c r="I755">
        <v>797282432</v>
      </c>
      <c r="J755">
        <v>1138826522</v>
      </c>
      <c r="K755">
        <v>605327661</v>
      </c>
      <c r="L755">
        <v>22</v>
      </c>
      <c r="M755">
        <v>120</v>
      </c>
      <c r="N755">
        <v>21</v>
      </c>
      <c r="O755">
        <v>2.1768773885632919</v>
      </c>
      <c r="P755">
        <v>2.4884533663340642</v>
      </c>
      <c r="Q755">
        <v>-0.2999087950640475</v>
      </c>
      <c r="R755">
        <v>9.5075882471030743E-2</v>
      </c>
      <c r="S755">
        <v>22.916666666666671</v>
      </c>
      <c r="T755">
        <f t="shared" si="45"/>
        <v>-4.3201462430055226</v>
      </c>
      <c r="U755">
        <f t="shared" si="46"/>
        <v>-3.2802013240418537E-2</v>
      </c>
      <c r="V755">
        <f t="shared" si="47"/>
        <v>23.419384945259864</v>
      </c>
    </row>
    <row r="756" spans="1:22" x14ac:dyDescent="0.3">
      <c r="A756">
        <v>2022</v>
      </c>
      <c r="B756">
        <v>2</v>
      </c>
      <c r="C756">
        <v>11710641</v>
      </c>
      <c r="D756" t="s">
        <v>391</v>
      </c>
      <c r="E756" t="s">
        <v>406</v>
      </c>
      <c r="F756">
        <v>133115</v>
      </c>
      <c r="H756" t="str">
        <f t="shared" si="44"/>
        <v>고가</v>
      </c>
      <c r="I756">
        <v>449581176</v>
      </c>
      <c r="J756">
        <v>304280943</v>
      </c>
      <c r="K756">
        <v>448597284</v>
      </c>
      <c r="L756">
        <v>16</v>
      </c>
      <c r="M756">
        <v>98</v>
      </c>
      <c r="N756">
        <v>16</v>
      </c>
      <c r="O756">
        <v>2.3454092326184131</v>
      </c>
      <c r="P756">
        <v>2.68399566429555</v>
      </c>
      <c r="Q756">
        <v>0.4775199904648646</v>
      </c>
      <c r="R756">
        <v>0.20131772485822169</v>
      </c>
      <c r="S756">
        <v>28.571428571428569</v>
      </c>
      <c r="T756">
        <f t="shared" si="45"/>
        <v>-5.3669412510840173</v>
      </c>
      <c r="U756">
        <f t="shared" si="46"/>
        <v>-0.22782099820578572</v>
      </c>
      <c r="V756">
        <f t="shared" si="47"/>
        <v>23.17264491844686</v>
      </c>
    </row>
    <row r="757" spans="1:22" x14ac:dyDescent="0.3">
      <c r="A757">
        <v>2022</v>
      </c>
      <c r="B757">
        <v>2</v>
      </c>
      <c r="C757">
        <v>11710642</v>
      </c>
      <c r="D757" t="s">
        <v>391</v>
      </c>
      <c r="E757" t="s">
        <v>407</v>
      </c>
      <c r="F757">
        <v>175525</v>
      </c>
      <c r="H757" t="str">
        <f t="shared" si="44"/>
        <v>최고가</v>
      </c>
      <c r="I757">
        <v>4707015829</v>
      </c>
      <c r="J757">
        <v>7839627464</v>
      </c>
      <c r="K757">
        <v>3943962046</v>
      </c>
      <c r="L757">
        <v>65</v>
      </c>
      <c r="M757">
        <v>402</v>
      </c>
      <c r="N757">
        <v>60</v>
      </c>
      <c r="O757">
        <v>4.584065463195274</v>
      </c>
      <c r="P757">
        <v>5.2814394063199019</v>
      </c>
      <c r="Q757">
        <v>-0.39958679789124218</v>
      </c>
      <c r="R757">
        <v>8.1454088600056374E-2</v>
      </c>
      <c r="S757">
        <v>29.54545454545454</v>
      </c>
      <c r="T757">
        <f t="shared" si="45"/>
        <v>-5.5472504390783985</v>
      </c>
      <c r="U757">
        <f t="shared" si="46"/>
        <v>0.99283538915644276</v>
      </c>
      <c r="V757">
        <f t="shared" si="47"/>
        <v>24.717031942103571</v>
      </c>
    </row>
    <row r="758" spans="1:22" x14ac:dyDescent="0.3">
      <c r="A758">
        <v>2022</v>
      </c>
      <c r="B758">
        <v>2</v>
      </c>
      <c r="C758">
        <v>11710646</v>
      </c>
      <c r="D758" t="s">
        <v>391</v>
      </c>
      <c r="E758" t="s">
        <v>408</v>
      </c>
      <c r="F758">
        <v>135224</v>
      </c>
      <c r="H758" t="str">
        <f t="shared" si="44"/>
        <v>고가</v>
      </c>
      <c r="I758">
        <v>548934118</v>
      </c>
      <c r="J758">
        <v>14446746</v>
      </c>
      <c r="K758">
        <v>576169087</v>
      </c>
      <c r="L758">
        <v>15</v>
      </c>
      <c r="M758">
        <v>78</v>
      </c>
      <c r="N758">
        <v>15</v>
      </c>
      <c r="O758">
        <v>3.006994802588189</v>
      </c>
      <c r="P758">
        <v>3.4516129853742759</v>
      </c>
      <c r="Q758">
        <v>36.997076850385547</v>
      </c>
      <c r="R758">
        <v>5.1920063592160499</v>
      </c>
      <c r="S758">
        <v>10.948905109489051</v>
      </c>
      <c r="T758">
        <f t="shared" si="45"/>
        <v>-2.1047049446941757</v>
      </c>
      <c r="U758">
        <f t="shared" si="46"/>
        <v>2.1327962811220953</v>
      </c>
      <c r="V758">
        <f t="shared" si="47"/>
        <v>26.15932219450811</v>
      </c>
    </row>
    <row r="759" spans="1:22" x14ac:dyDescent="0.3">
      <c r="A759">
        <v>2022</v>
      </c>
      <c r="B759">
        <v>2</v>
      </c>
      <c r="C759">
        <v>11710650</v>
      </c>
      <c r="D759" t="s">
        <v>391</v>
      </c>
      <c r="E759" t="s">
        <v>409</v>
      </c>
      <c r="F759">
        <v>152024</v>
      </c>
      <c r="H759" t="str">
        <f t="shared" si="44"/>
        <v>최고가</v>
      </c>
      <c r="I759">
        <v>4193431131</v>
      </c>
      <c r="J759">
        <v>108237000</v>
      </c>
      <c r="K759">
        <v>3393850859</v>
      </c>
      <c r="L759">
        <v>169</v>
      </c>
      <c r="M759">
        <v>375</v>
      </c>
      <c r="N759">
        <v>165</v>
      </c>
      <c r="O759">
        <v>1.8135442034430149</v>
      </c>
      <c r="P759">
        <v>2.0668890836763132</v>
      </c>
      <c r="Q759">
        <v>37.743046564483492</v>
      </c>
      <c r="R759">
        <v>5.293949068652636</v>
      </c>
      <c r="S759">
        <v>179.78723404255319</v>
      </c>
      <c r="T759">
        <f t="shared" si="45"/>
        <v>-33.359622990070001</v>
      </c>
      <c r="U759">
        <f t="shared" si="46"/>
        <v>-7.9156525414523173</v>
      </c>
      <c r="V759">
        <f t="shared" si="47"/>
        <v>13.445921330733901</v>
      </c>
    </row>
    <row r="760" spans="1:22" x14ac:dyDescent="0.3">
      <c r="A760">
        <v>2022</v>
      </c>
      <c r="B760">
        <v>2</v>
      </c>
      <c r="C760">
        <v>11710680</v>
      </c>
      <c r="D760" t="s">
        <v>391</v>
      </c>
      <c r="E760" t="s">
        <v>410</v>
      </c>
      <c r="F760">
        <v>208915</v>
      </c>
      <c r="H760" t="str">
        <f t="shared" si="44"/>
        <v>최고가</v>
      </c>
      <c r="I760">
        <v>667333875</v>
      </c>
      <c r="J760">
        <v>755476076</v>
      </c>
      <c r="K760">
        <v>559284243</v>
      </c>
      <c r="L760">
        <v>5</v>
      </c>
      <c r="M760">
        <v>62</v>
      </c>
      <c r="N760">
        <v>4</v>
      </c>
      <c r="O760">
        <v>7.0984092413980164</v>
      </c>
      <c r="P760">
        <v>8.1987549024591608</v>
      </c>
      <c r="Q760">
        <v>-0.11667106848265039</v>
      </c>
      <c r="R760">
        <v>0.1201167788582201</v>
      </c>
      <c r="S760">
        <v>3.3557046979865768</v>
      </c>
      <c r="T760">
        <f t="shared" si="45"/>
        <v>-0.69907117620484671</v>
      </c>
      <c r="U760">
        <f t="shared" si="46"/>
        <v>3.9136794541397704</v>
      </c>
      <c r="V760">
        <f t="shared" si="47"/>
        <v>28.412513912941247</v>
      </c>
    </row>
    <row r="761" spans="1:22" x14ac:dyDescent="0.3">
      <c r="A761">
        <v>2022</v>
      </c>
      <c r="B761">
        <v>2</v>
      </c>
      <c r="C761">
        <v>11710710</v>
      </c>
      <c r="D761" t="s">
        <v>391</v>
      </c>
      <c r="E761" t="s">
        <v>411</v>
      </c>
      <c r="F761">
        <v>180916</v>
      </c>
      <c r="H761" t="str">
        <f t="shared" si="44"/>
        <v>최고가</v>
      </c>
      <c r="I761">
        <v>6849748006</v>
      </c>
      <c r="J761">
        <v>1789496033</v>
      </c>
      <c r="K761">
        <v>4521420316</v>
      </c>
      <c r="L761">
        <v>8</v>
      </c>
      <c r="M761">
        <v>164</v>
      </c>
      <c r="N761">
        <v>6</v>
      </c>
      <c r="O761">
        <v>52.585392653066741</v>
      </c>
      <c r="P761">
        <v>60.97589807989079</v>
      </c>
      <c r="Q761">
        <v>2.827752551379922</v>
      </c>
      <c r="R761">
        <v>0.52249574393569476</v>
      </c>
      <c r="S761">
        <v>2.8673835125448028</v>
      </c>
      <c r="T761">
        <f t="shared" si="45"/>
        <v>-0.60867441187265436</v>
      </c>
      <c r="U761">
        <f t="shared" si="46"/>
        <v>30.409845865170738</v>
      </c>
      <c r="V761">
        <f t="shared" si="47"/>
        <v>61.935736341057634</v>
      </c>
    </row>
    <row r="762" spans="1:22" x14ac:dyDescent="0.3">
      <c r="A762">
        <v>2022</v>
      </c>
      <c r="B762">
        <v>2</v>
      </c>
      <c r="C762">
        <v>11740520</v>
      </c>
      <c r="D762" t="s">
        <v>413</v>
      </c>
      <c r="E762" t="s">
        <v>412</v>
      </c>
      <c r="F762">
        <v>148708</v>
      </c>
      <c r="H762" t="str">
        <f t="shared" si="44"/>
        <v>최고가</v>
      </c>
      <c r="I762">
        <v>778618534</v>
      </c>
      <c r="J762">
        <v>205051487</v>
      </c>
      <c r="K762">
        <v>597803995</v>
      </c>
      <c r="L762">
        <v>19</v>
      </c>
      <c r="M762">
        <v>87</v>
      </c>
      <c r="N762">
        <v>18</v>
      </c>
      <c r="O762">
        <v>3.0619232053648209</v>
      </c>
      <c r="P762">
        <v>3.51534471608971</v>
      </c>
      <c r="Q762">
        <v>2.797185503951015</v>
      </c>
      <c r="R762">
        <v>0.51831851317754329</v>
      </c>
      <c r="S762">
        <v>13.103448275862069</v>
      </c>
      <c r="T762">
        <f t="shared" si="45"/>
        <v>-2.5035484449571412</v>
      </c>
      <c r="U762">
        <f t="shared" si="46"/>
        <v>1.1102715271932215</v>
      </c>
      <c r="V762">
        <f t="shared" si="47"/>
        <v>24.865613352539871</v>
      </c>
    </row>
    <row r="763" spans="1:22" x14ac:dyDescent="0.3">
      <c r="A763">
        <v>2022</v>
      </c>
      <c r="B763">
        <v>2</v>
      </c>
      <c r="C763">
        <v>11740530</v>
      </c>
      <c r="D763" t="s">
        <v>413</v>
      </c>
      <c r="E763" t="s">
        <v>414</v>
      </c>
      <c r="F763">
        <v>93197</v>
      </c>
      <c r="H763" t="str">
        <f t="shared" si="44"/>
        <v>저가</v>
      </c>
      <c r="I763">
        <v>1267328920</v>
      </c>
      <c r="J763">
        <v>213391198</v>
      </c>
      <c r="K763">
        <v>982919614</v>
      </c>
      <c r="L763">
        <v>37</v>
      </c>
      <c r="M763">
        <v>125</v>
      </c>
      <c r="N763">
        <v>36</v>
      </c>
      <c r="O763">
        <v>4.0835998503734592</v>
      </c>
      <c r="P763">
        <v>4.7007645995464493</v>
      </c>
      <c r="Q763">
        <v>4.9389934162139149</v>
      </c>
      <c r="R763">
        <v>0.81101364213840821</v>
      </c>
      <c r="S763">
        <v>60.655737704918032</v>
      </c>
      <c r="T763">
        <f t="shared" si="45"/>
        <v>-11.306306197696777</v>
      </c>
      <c r="U763">
        <f t="shared" si="46"/>
        <v>-0.87930683110812691</v>
      </c>
      <c r="V763">
        <f t="shared" si="47"/>
        <v>22.348378337902609</v>
      </c>
    </row>
    <row r="764" spans="1:22" x14ac:dyDescent="0.3">
      <c r="A764">
        <v>2022</v>
      </c>
      <c r="B764">
        <v>2</v>
      </c>
      <c r="C764">
        <v>11740540</v>
      </c>
      <c r="D764" t="s">
        <v>413</v>
      </c>
      <c r="E764" t="s">
        <v>415</v>
      </c>
      <c r="F764">
        <v>113787</v>
      </c>
      <c r="H764" t="str">
        <f t="shared" si="44"/>
        <v>중가</v>
      </c>
      <c r="I764">
        <v>1820206171</v>
      </c>
      <c r="J764">
        <v>155397452</v>
      </c>
      <c r="K764">
        <v>1336713764</v>
      </c>
      <c r="L764">
        <v>8</v>
      </c>
      <c r="M764">
        <v>65</v>
      </c>
      <c r="N764">
        <v>7</v>
      </c>
      <c r="O764">
        <v>22.21751277728465</v>
      </c>
      <c r="P764">
        <v>25.740984177289601</v>
      </c>
      <c r="Q764">
        <v>10.713230478193431</v>
      </c>
      <c r="R764">
        <v>1.6001091776577709</v>
      </c>
      <c r="S764">
        <v>8.247422680412372</v>
      </c>
      <c r="T764">
        <f t="shared" si="45"/>
        <v>-1.6046134521084578</v>
      </c>
      <c r="U764">
        <f t="shared" si="46"/>
        <v>12.709129888543817</v>
      </c>
      <c r="V764">
        <f t="shared" si="47"/>
        <v>39.540608320789097</v>
      </c>
    </row>
    <row r="765" spans="1:22" x14ac:dyDescent="0.3">
      <c r="A765">
        <v>2022</v>
      </c>
      <c r="B765">
        <v>2</v>
      </c>
      <c r="C765">
        <v>11740550</v>
      </c>
      <c r="D765" t="s">
        <v>413</v>
      </c>
      <c r="E765" t="s">
        <v>416</v>
      </c>
      <c r="F765">
        <v>108252</v>
      </c>
      <c r="H765" t="str">
        <f t="shared" si="44"/>
        <v>중가</v>
      </c>
      <c r="I765">
        <v>31143167</v>
      </c>
      <c r="J765">
        <v>792983497</v>
      </c>
      <c r="K765">
        <v>25525674</v>
      </c>
      <c r="L765">
        <v>8</v>
      </c>
      <c r="M765">
        <v>38</v>
      </c>
      <c r="N765">
        <v>8</v>
      </c>
      <c r="O765">
        <v>0.39957135767571139</v>
      </c>
      <c r="P765">
        <v>0.42630002428140379</v>
      </c>
      <c r="Q765">
        <v>-0.96072658874009331</v>
      </c>
      <c r="R765">
        <v>4.7698619207140001E-3</v>
      </c>
      <c r="S765">
        <v>5.298013245033113</v>
      </c>
      <c r="T765">
        <f t="shared" si="45"/>
        <v>-1.0586263485427558</v>
      </c>
      <c r="U765">
        <f t="shared" si="46"/>
        <v>-0.10348392003798207</v>
      </c>
      <c r="V765">
        <f t="shared" si="47"/>
        <v>23.329957469357854</v>
      </c>
    </row>
    <row r="766" spans="1:22" x14ac:dyDescent="0.3">
      <c r="A766">
        <v>2022</v>
      </c>
      <c r="B766">
        <v>2</v>
      </c>
      <c r="C766">
        <v>11740560</v>
      </c>
      <c r="D766" t="s">
        <v>413</v>
      </c>
      <c r="E766" t="s">
        <v>417</v>
      </c>
      <c r="F766">
        <v>194324</v>
      </c>
      <c r="H766" t="str">
        <f t="shared" si="44"/>
        <v>최고가</v>
      </c>
      <c r="I766">
        <v>143401394</v>
      </c>
      <c r="J766">
        <v>224499629</v>
      </c>
      <c r="K766">
        <v>107105539</v>
      </c>
      <c r="L766">
        <v>8</v>
      </c>
      <c r="M766">
        <v>68</v>
      </c>
      <c r="N766">
        <v>8</v>
      </c>
      <c r="O766">
        <v>1.024930542690444</v>
      </c>
      <c r="P766">
        <v>1.151884988800679</v>
      </c>
      <c r="Q766">
        <v>-0.36123995109141138</v>
      </c>
      <c r="R766">
        <v>8.6694490974637425E-2</v>
      </c>
      <c r="S766">
        <v>3.2</v>
      </c>
      <c r="T766">
        <f t="shared" si="45"/>
        <v>-0.67024752220635353</v>
      </c>
      <c r="U766">
        <f t="shared" si="46"/>
        <v>0.39220713593336098</v>
      </c>
      <c r="V766">
        <f t="shared" si="47"/>
        <v>23.957110894769503</v>
      </c>
    </row>
    <row r="767" spans="1:22" x14ac:dyDescent="0.3">
      <c r="A767">
        <v>2022</v>
      </c>
      <c r="B767">
        <v>2</v>
      </c>
      <c r="C767">
        <v>11740570</v>
      </c>
      <c r="D767" t="s">
        <v>413</v>
      </c>
      <c r="E767" t="s">
        <v>418</v>
      </c>
      <c r="F767">
        <v>102428</v>
      </c>
      <c r="H767" t="str">
        <f t="shared" si="44"/>
        <v>중가</v>
      </c>
      <c r="I767">
        <v>451477628</v>
      </c>
      <c r="J767">
        <v>29250572</v>
      </c>
      <c r="K767">
        <v>326831541</v>
      </c>
      <c r="L767">
        <v>53</v>
      </c>
      <c r="M767">
        <v>143</v>
      </c>
      <c r="N767">
        <v>55</v>
      </c>
      <c r="O767">
        <v>0.92405785433244769</v>
      </c>
      <c r="P767">
        <v>1.034845521312125</v>
      </c>
      <c r="Q767">
        <v>14.434830744506471</v>
      </c>
      <c r="R767">
        <v>2.1086955283069311</v>
      </c>
      <c r="S767">
        <v>51.96078431372549</v>
      </c>
      <c r="T767">
        <f t="shared" si="45"/>
        <v>-9.6967187457987869</v>
      </c>
      <c r="U767">
        <f t="shared" si="46"/>
        <v>-1.9698537574221873</v>
      </c>
      <c r="V767">
        <f t="shared" si="47"/>
        <v>20.968607143383519</v>
      </c>
    </row>
    <row r="768" spans="1:22" x14ac:dyDescent="0.3">
      <c r="A768">
        <v>2022</v>
      </c>
      <c r="B768">
        <v>2</v>
      </c>
      <c r="C768">
        <v>11740580</v>
      </c>
      <c r="D768" t="s">
        <v>413</v>
      </c>
      <c r="E768" t="s">
        <v>419</v>
      </c>
      <c r="F768">
        <v>114385</v>
      </c>
      <c r="H768" t="str">
        <f t="shared" si="44"/>
        <v>고가</v>
      </c>
      <c r="I768">
        <v>357227413</v>
      </c>
      <c r="J768">
        <v>686971904</v>
      </c>
      <c r="K768">
        <v>286547214</v>
      </c>
      <c r="L768">
        <v>8</v>
      </c>
      <c r="M768">
        <v>61</v>
      </c>
      <c r="N768">
        <v>7</v>
      </c>
      <c r="O768">
        <v>4.3375371309369433</v>
      </c>
      <c r="P768">
        <v>4.9954001899766691</v>
      </c>
      <c r="Q768">
        <v>-0.47999705530897518</v>
      </c>
      <c r="R768">
        <v>7.046538577105553E-2</v>
      </c>
      <c r="S768">
        <v>6.7796610169491531</v>
      </c>
      <c r="T768">
        <f t="shared" si="45"/>
        <v>-1.3329051807012324</v>
      </c>
      <c r="U768">
        <f t="shared" si="46"/>
        <v>2.1119216179321758</v>
      </c>
      <c r="V768">
        <f t="shared" si="47"/>
        <v>26.132911355808957</v>
      </c>
    </row>
    <row r="769" spans="1:22" x14ac:dyDescent="0.3">
      <c r="A769">
        <v>2022</v>
      </c>
      <c r="B769">
        <v>2</v>
      </c>
      <c r="C769">
        <v>11740590</v>
      </c>
      <c r="D769" t="s">
        <v>413</v>
      </c>
      <c r="E769" t="s">
        <v>420</v>
      </c>
      <c r="F769">
        <v>158368</v>
      </c>
      <c r="H769" t="str">
        <f t="shared" si="44"/>
        <v>최고가</v>
      </c>
      <c r="I769">
        <v>377011456</v>
      </c>
      <c r="J769">
        <v>3036185772</v>
      </c>
      <c r="K769">
        <v>304377576</v>
      </c>
      <c r="L769">
        <v>3</v>
      </c>
      <c r="M769">
        <v>19</v>
      </c>
      <c r="N769">
        <v>3</v>
      </c>
      <c r="O769">
        <v>8.8170509567963595</v>
      </c>
      <c r="P769">
        <v>10.19284184956185</v>
      </c>
      <c r="Q769">
        <v>-0.87582727661896176</v>
      </c>
      <c r="R769">
        <v>1.6372029868505718E-2</v>
      </c>
      <c r="S769">
        <v>1.1952191235059759</v>
      </c>
      <c r="T769">
        <f t="shared" si="45"/>
        <v>-0.29912763260712238</v>
      </c>
      <c r="U769">
        <f t="shared" si="46"/>
        <v>5.0099570409724894</v>
      </c>
      <c r="V769">
        <f t="shared" si="47"/>
        <v>29.799535598125548</v>
      </c>
    </row>
    <row r="770" spans="1:22" x14ac:dyDescent="0.3">
      <c r="A770">
        <v>2022</v>
      </c>
      <c r="B770">
        <v>2</v>
      </c>
      <c r="C770">
        <v>11740600</v>
      </c>
      <c r="D770" t="s">
        <v>413</v>
      </c>
      <c r="E770" t="s">
        <v>421</v>
      </c>
      <c r="F770">
        <v>88698</v>
      </c>
      <c r="H770" t="str">
        <f t="shared" si="44"/>
        <v>저가</v>
      </c>
      <c r="I770">
        <v>404806837</v>
      </c>
      <c r="J770">
        <v>1982969015</v>
      </c>
      <c r="K770">
        <v>358745880</v>
      </c>
      <c r="L770">
        <v>32</v>
      </c>
      <c r="M770">
        <v>119</v>
      </c>
      <c r="N770">
        <v>33</v>
      </c>
      <c r="O770">
        <v>1.584679806916603</v>
      </c>
      <c r="P770">
        <v>1.801344786874421</v>
      </c>
      <c r="Q770">
        <v>-0.7958582136493948</v>
      </c>
      <c r="R770">
        <v>2.7300439958291518E-2</v>
      </c>
      <c r="S770">
        <v>45.070422535211272</v>
      </c>
      <c r="T770">
        <f t="shared" si="45"/>
        <v>-8.4211926608667902</v>
      </c>
      <c r="U770">
        <f t="shared" si="46"/>
        <v>-1.6202253168311684</v>
      </c>
      <c r="V770">
        <f t="shared" si="47"/>
        <v>21.410960644614878</v>
      </c>
    </row>
    <row r="771" spans="1:22" x14ac:dyDescent="0.3">
      <c r="A771">
        <v>2022</v>
      </c>
      <c r="B771">
        <v>2</v>
      </c>
      <c r="C771">
        <v>11740610</v>
      </c>
      <c r="D771" t="s">
        <v>413</v>
      </c>
      <c r="E771" t="s">
        <v>422</v>
      </c>
      <c r="F771">
        <v>107863</v>
      </c>
      <c r="H771" t="str">
        <f t="shared" ref="H771:H834" si="48">IF(F771 &lt; $G$2, "최저가",
 IF(F771 &lt; $G$3, "저가",
 IF(F771 &lt; $G$4, "중가",
 IF(F771 &lt; $G$5, "고가",
 "최고가"))))</f>
        <v>중가</v>
      </c>
      <c r="I771">
        <v>2008570518</v>
      </c>
      <c r="J771">
        <v>957743871</v>
      </c>
      <c r="K771">
        <v>1436717071</v>
      </c>
      <c r="L771">
        <v>99</v>
      </c>
      <c r="M771">
        <v>321</v>
      </c>
      <c r="N771">
        <v>98</v>
      </c>
      <c r="O771">
        <v>2.0899547564873018</v>
      </c>
      <c r="P771">
        <v>2.3875997186670941</v>
      </c>
      <c r="Q771">
        <v>1.0971896336990501</v>
      </c>
      <c r="R771">
        <v>0.28600052255502101</v>
      </c>
      <c r="S771">
        <v>63.057324840764331</v>
      </c>
      <c r="T771">
        <f t="shared" ref="T771:T834" si="49">1-(($S771-(-5.822637658))/(534.375-(-5.822637658))*100)</f>
        <v>-11.750881843428635</v>
      </c>
      <c r="U771">
        <f t="shared" ref="U771:U834" si="50">(P771*0.5 + R771*0.2 +T771*0.3)</f>
        <v>-2.274264589184039</v>
      </c>
      <c r="V771">
        <f t="shared" ref="V771:V834" si="51" xml:space="preserve"> (U771 - MIN($U$2:$U$4657)) / (MAX($U$2:$U$4657) - MIN($U$2:$U$4657)) * 100</f>
        <v>20.583463426199135</v>
      </c>
    </row>
    <row r="772" spans="1:22" x14ac:dyDescent="0.3">
      <c r="A772">
        <v>2022</v>
      </c>
      <c r="B772">
        <v>2</v>
      </c>
      <c r="C772">
        <v>11740620</v>
      </c>
      <c r="D772" t="s">
        <v>413</v>
      </c>
      <c r="E772" t="s">
        <v>423</v>
      </c>
      <c r="F772">
        <v>112578</v>
      </c>
      <c r="H772" t="str">
        <f t="shared" si="48"/>
        <v>중가</v>
      </c>
      <c r="I772">
        <v>426456852</v>
      </c>
      <c r="J772">
        <v>1851138958</v>
      </c>
      <c r="K772">
        <v>457726283</v>
      </c>
      <c r="L772">
        <v>66</v>
      </c>
      <c r="M772">
        <v>143</v>
      </c>
      <c r="N772">
        <v>67</v>
      </c>
      <c r="O772">
        <v>0.63772746742954056</v>
      </c>
      <c r="P772">
        <v>0.70262520920966187</v>
      </c>
      <c r="Q772">
        <v>-0.76962461399399706</v>
      </c>
      <c r="R772">
        <v>3.08854705253566E-2</v>
      </c>
      <c r="S772">
        <v>83.544303797468345</v>
      </c>
      <c r="T772">
        <f t="shared" si="49"/>
        <v>-15.543378797973698</v>
      </c>
      <c r="U772">
        <f t="shared" si="50"/>
        <v>-4.3055239406822068</v>
      </c>
      <c r="V772">
        <f t="shared" si="51"/>
        <v>18.013493190009974</v>
      </c>
    </row>
    <row r="773" spans="1:22" x14ac:dyDescent="0.3">
      <c r="A773">
        <v>2022</v>
      </c>
      <c r="B773">
        <v>2</v>
      </c>
      <c r="C773">
        <v>11740640</v>
      </c>
      <c r="D773" t="s">
        <v>413</v>
      </c>
      <c r="E773" t="s">
        <v>424</v>
      </c>
      <c r="F773">
        <v>83287</v>
      </c>
      <c r="H773" t="str">
        <f t="shared" si="48"/>
        <v>저가</v>
      </c>
      <c r="I773">
        <v>1206487709</v>
      </c>
      <c r="J773">
        <v>1512605286</v>
      </c>
      <c r="K773">
        <v>982720009</v>
      </c>
      <c r="L773">
        <v>37</v>
      </c>
      <c r="M773">
        <v>145</v>
      </c>
      <c r="N773">
        <v>35</v>
      </c>
      <c r="O773">
        <v>4.3501221237566643</v>
      </c>
      <c r="P773">
        <v>5.010002168787226</v>
      </c>
      <c r="Q773">
        <v>-0.2023776988175883</v>
      </c>
      <c r="R773">
        <v>0.1084042844393432</v>
      </c>
      <c r="S773">
        <v>63.793103448275858</v>
      </c>
      <c r="T773">
        <f t="shared" si="49"/>
        <v>-11.887087290513053</v>
      </c>
      <c r="U773">
        <f t="shared" si="50"/>
        <v>-1.039444245872434</v>
      </c>
      <c r="V773">
        <f t="shared" si="51"/>
        <v>22.145770832691124</v>
      </c>
    </row>
    <row r="774" spans="1:22" x14ac:dyDescent="0.3">
      <c r="A774">
        <v>2022</v>
      </c>
      <c r="B774">
        <v>2</v>
      </c>
      <c r="C774">
        <v>11740650</v>
      </c>
      <c r="D774" t="s">
        <v>413</v>
      </c>
      <c r="E774" t="s">
        <v>425</v>
      </c>
      <c r="F774">
        <v>114687</v>
      </c>
      <c r="H774" t="str">
        <f t="shared" si="48"/>
        <v>고가</v>
      </c>
      <c r="I774">
        <v>482625065</v>
      </c>
      <c r="J774">
        <v>2678750082</v>
      </c>
      <c r="K774">
        <v>440978975</v>
      </c>
      <c r="L774">
        <v>60</v>
      </c>
      <c r="M774">
        <v>153</v>
      </c>
      <c r="N774">
        <v>60</v>
      </c>
      <c r="O774">
        <v>0.77929505556023815</v>
      </c>
      <c r="P774">
        <v>0.86688171310745255</v>
      </c>
      <c r="Q774">
        <v>-0.81983199244937999</v>
      </c>
      <c r="R774">
        <v>2.4024231929847369E-2</v>
      </c>
      <c r="S774">
        <v>89.552238805970148</v>
      </c>
      <c r="T774">
        <f t="shared" si="49"/>
        <v>-16.655552304423839</v>
      </c>
      <c r="U774">
        <f t="shared" si="50"/>
        <v>-4.5584199883874552</v>
      </c>
      <c r="V774">
        <f t="shared" si="51"/>
        <v>17.693526507777595</v>
      </c>
    </row>
    <row r="775" spans="1:22" x14ac:dyDescent="0.3">
      <c r="A775">
        <v>2022</v>
      </c>
      <c r="B775">
        <v>2</v>
      </c>
      <c r="C775">
        <v>11740660</v>
      </c>
      <c r="D775" t="s">
        <v>413</v>
      </c>
      <c r="E775" t="s">
        <v>426</v>
      </c>
      <c r="F775">
        <v>94845</v>
      </c>
      <c r="H775" t="str">
        <f t="shared" si="48"/>
        <v>저가</v>
      </c>
      <c r="I775">
        <v>952913861</v>
      </c>
      <c r="J775">
        <v>283087283</v>
      </c>
      <c r="K775">
        <v>630049824</v>
      </c>
      <c r="L775">
        <v>70</v>
      </c>
      <c r="M775">
        <v>238</v>
      </c>
      <c r="N775">
        <v>70</v>
      </c>
      <c r="O775">
        <v>1.594772190549828</v>
      </c>
      <c r="P775">
        <v>1.813054668164892</v>
      </c>
      <c r="Q775">
        <v>2.3661485987698012</v>
      </c>
      <c r="R775">
        <v>0.45941388320276078</v>
      </c>
      <c r="S775">
        <v>98.591549295774655</v>
      </c>
      <c r="T775">
        <f t="shared" si="49"/>
        <v>-18.328886258454812</v>
      </c>
      <c r="U775">
        <f t="shared" si="50"/>
        <v>-4.5002557668134457</v>
      </c>
      <c r="V775">
        <f t="shared" si="51"/>
        <v>17.767116479509205</v>
      </c>
    </row>
    <row r="776" spans="1:22" x14ac:dyDescent="0.3">
      <c r="A776">
        <v>2022</v>
      </c>
      <c r="B776">
        <v>2</v>
      </c>
      <c r="C776">
        <v>11740685</v>
      </c>
      <c r="D776" t="s">
        <v>413</v>
      </c>
      <c r="E776" t="s">
        <v>427</v>
      </c>
      <c r="F776">
        <v>95622</v>
      </c>
      <c r="H776" t="str">
        <f t="shared" si="48"/>
        <v>중가</v>
      </c>
      <c r="I776">
        <v>2374573354</v>
      </c>
      <c r="J776">
        <v>243567815</v>
      </c>
      <c r="K776">
        <v>1885185271</v>
      </c>
      <c r="L776">
        <v>153</v>
      </c>
      <c r="M776">
        <v>359</v>
      </c>
      <c r="N776">
        <v>150</v>
      </c>
      <c r="O776">
        <v>1.8034073145703049</v>
      </c>
      <c r="P776">
        <v>2.055127564329847</v>
      </c>
      <c r="Q776">
        <v>8.7491261478861642</v>
      </c>
      <c r="R776">
        <v>1.331698660094367</v>
      </c>
      <c r="S776">
        <v>95.031055900621112</v>
      </c>
      <c r="T776">
        <f t="shared" si="49"/>
        <v>-17.669776860903596</v>
      </c>
      <c r="U776">
        <f t="shared" si="50"/>
        <v>-4.0070295440872812</v>
      </c>
      <c r="V776">
        <f t="shared" si="51"/>
        <v>18.391151372532264</v>
      </c>
    </row>
    <row r="777" spans="1:22" x14ac:dyDescent="0.3">
      <c r="A777">
        <v>2022</v>
      </c>
      <c r="B777">
        <v>2</v>
      </c>
      <c r="C777">
        <v>11740700</v>
      </c>
      <c r="D777" t="s">
        <v>413</v>
      </c>
      <c r="E777" t="s">
        <v>428</v>
      </c>
      <c r="F777">
        <v>81769</v>
      </c>
      <c r="H777" t="str">
        <f t="shared" si="48"/>
        <v>저가</v>
      </c>
      <c r="I777">
        <v>659463549</v>
      </c>
      <c r="J777">
        <v>3161484537</v>
      </c>
      <c r="K777">
        <v>476310156</v>
      </c>
      <c r="L777">
        <v>25</v>
      </c>
      <c r="M777">
        <v>100</v>
      </c>
      <c r="N777">
        <v>26</v>
      </c>
      <c r="O777">
        <v>3.5844257685267849</v>
      </c>
      <c r="P777">
        <v>4.1215883163083156</v>
      </c>
      <c r="Q777">
        <v>-0.79140699842682793</v>
      </c>
      <c r="R777">
        <v>2.7908734010312859E-2</v>
      </c>
      <c r="S777">
        <v>16.025641025641029</v>
      </c>
      <c r="T777">
        <f t="shared" si="49"/>
        <v>-3.0444972655495413</v>
      </c>
      <c r="U777">
        <f t="shared" si="50"/>
        <v>1.1530267252913582</v>
      </c>
      <c r="V777">
        <f t="shared" si="51"/>
        <v>24.919707669188082</v>
      </c>
    </row>
    <row r="778" spans="1:22" x14ac:dyDescent="0.3">
      <c r="A778">
        <v>2022</v>
      </c>
      <c r="B778">
        <v>3</v>
      </c>
      <c r="C778">
        <v>11110515</v>
      </c>
      <c r="D778" t="s">
        <v>17</v>
      </c>
      <c r="E778" t="s">
        <v>16</v>
      </c>
      <c r="F778">
        <v>142725</v>
      </c>
      <c r="H778" t="str">
        <f t="shared" si="48"/>
        <v>고가</v>
      </c>
      <c r="I778">
        <v>4827033995</v>
      </c>
      <c r="J778">
        <v>313351692</v>
      </c>
      <c r="K778">
        <v>5572458830</v>
      </c>
      <c r="L778">
        <v>17</v>
      </c>
      <c r="M778">
        <v>72</v>
      </c>
      <c r="N778">
        <v>16</v>
      </c>
      <c r="O778">
        <v>22.104916305752759</v>
      </c>
      <c r="P778">
        <v>25.610341965966619</v>
      </c>
      <c r="Q778">
        <v>14.40452506955029</v>
      </c>
      <c r="R778">
        <v>2.1045540161812362</v>
      </c>
      <c r="S778">
        <v>6.6147859922178993</v>
      </c>
      <c r="T778">
        <f t="shared" si="49"/>
        <v>-1.302383939355924</v>
      </c>
      <c r="U778">
        <f t="shared" si="50"/>
        <v>12.835366604412778</v>
      </c>
      <c r="V778">
        <f t="shared" si="51"/>
        <v>39.700324312869682</v>
      </c>
    </row>
    <row r="779" spans="1:22" x14ac:dyDescent="0.3">
      <c r="A779">
        <v>2022</v>
      </c>
      <c r="B779">
        <v>3</v>
      </c>
      <c r="C779">
        <v>11110530</v>
      </c>
      <c r="D779" t="s">
        <v>17</v>
      </c>
      <c r="E779" t="s">
        <v>18</v>
      </c>
      <c r="F779">
        <v>166024</v>
      </c>
      <c r="H779" t="str">
        <f t="shared" si="48"/>
        <v>최고가</v>
      </c>
      <c r="I779">
        <v>12173073339</v>
      </c>
      <c r="J779">
        <v>16635376</v>
      </c>
      <c r="K779">
        <v>12275268796</v>
      </c>
      <c r="L779">
        <v>106</v>
      </c>
      <c r="M779">
        <v>377</v>
      </c>
      <c r="N779">
        <v>109</v>
      </c>
      <c r="O779">
        <v>7.6856568607796936</v>
      </c>
      <c r="P779">
        <v>8.8801201934527594</v>
      </c>
      <c r="Q779">
        <v>730.75823251605493</v>
      </c>
      <c r="R779">
        <v>100</v>
      </c>
      <c r="S779">
        <v>86.178861788617894</v>
      </c>
      <c r="T779">
        <f t="shared" si="49"/>
        <v>-16.031081410404873</v>
      </c>
      <c r="U779">
        <f t="shared" si="50"/>
        <v>19.630735673604917</v>
      </c>
      <c r="V779">
        <f t="shared" si="51"/>
        <v>48.297895193645509</v>
      </c>
    </row>
    <row r="780" spans="1:22" x14ac:dyDescent="0.3">
      <c r="A780">
        <v>2022</v>
      </c>
      <c r="B780">
        <v>3</v>
      </c>
      <c r="C780">
        <v>11110540</v>
      </c>
      <c r="D780" t="s">
        <v>17</v>
      </c>
      <c r="E780" t="s">
        <v>19</v>
      </c>
      <c r="F780">
        <v>157572</v>
      </c>
      <c r="H780" t="str">
        <f t="shared" si="48"/>
        <v>최고가</v>
      </c>
      <c r="I780">
        <v>10190643800</v>
      </c>
      <c r="J780">
        <v>278698045</v>
      </c>
      <c r="K780">
        <v>12546916069</v>
      </c>
      <c r="L780">
        <v>10</v>
      </c>
      <c r="M780">
        <v>74</v>
      </c>
      <c r="N780">
        <v>10</v>
      </c>
      <c r="O780">
        <v>71.858817274360646</v>
      </c>
      <c r="P780">
        <v>83.338257912627569</v>
      </c>
      <c r="Q780">
        <v>35.565178632666758</v>
      </c>
      <c r="R780">
        <v>4.99632605049442</v>
      </c>
      <c r="S780">
        <v>6.7114093959731536</v>
      </c>
      <c r="T780">
        <f t="shared" si="49"/>
        <v>-1.3202706158275506</v>
      </c>
      <c r="U780">
        <f t="shared" si="50"/>
        <v>42.272312981664406</v>
      </c>
      <c r="V780">
        <f t="shared" si="51"/>
        <v>76.944251819239241</v>
      </c>
    </row>
    <row r="781" spans="1:22" x14ac:dyDescent="0.3">
      <c r="A781">
        <v>2022</v>
      </c>
      <c r="B781">
        <v>3</v>
      </c>
      <c r="C781">
        <v>11110550</v>
      </c>
      <c r="D781" t="s">
        <v>17</v>
      </c>
      <c r="E781" t="s">
        <v>20</v>
      </c>
      <c r="F781">
        <v>93334</v>
      </c>
      <c r="H781" t="str">
        <f t="shared" si="48"/>
        <v>저가</v>
      </c>
      <c r="I781">
        <v>1044274536</v>
      </c>
      <c r="J781">
        <v>1633880608</v>
      </c>
      <c r="K781">
        <v>1115028900</v>
      </c>
      <c r="L781">
        <v>6</v>
      </c>
      <c r="M781">
        <v>44</v>
      </c>
      <c r="N781">
        <v>7</v>
      </c>
      <c r="O781">
        <v>20.719584860108139</v>
      </c>
      <c r="P781">
        <v>24.002984639293938</v>
      </c>
      <c r="Q781">
        <v>-0.36086239662378072</v>
      </c>
      <c r="R781">
        <v>8.6746086803077591E-2</v>
      </c>
      <c r="S781">
        <v>2.643171806167401</v>
      </c>
      <c r="T781">
        <f t="shared" si="49"/>
        <v>-0.56716891633782329</v>
      </c>
      <c r="U781">
        <f t="shared" si="50"/>
        <v>11.848690862106238</v>
      </c>
      <c r="V781">
        <f t="shared" si="51"/>
        <v>38.451972009345567</v>
      </c>
    </row>
    <row r="782" spans="1:22" x14ac:dyDescent="0.3">
      <c r="A782">
        <v>2022</v>
      </c>
      <c r="B782">
        <v>3</v>
      </c>
      <c r="C782">
        <v>11110560</v>
      </c>
      <c r="D782" t="s">
        <v>17</v>
      </c>
      <c r="E782" t="s">
        <v>21</v>
      </c>
      <c r="F782">
        <v>111164</v>
      </c>
      <c r="H782" t="str">
        <f t="shared" si="48"/>
        <v>중가</v>
      </c>
      <c r="I782">
        <v>231615871</v>
      </c>
      <c r="J782">
        <v>12002198936</v>
      </c>
      <c r="K782">
        <v>238414396</v>
      </c>
      <c r="L782">
        <v>23</v>
      </c>
      <c r="M782">
        <v>55</v>
      </c>
      <c r="N782">
        <v>24</v>
      </c>
      <c r="O782">
        <v>1.0065464099957979</v>
      </c>
      <c r="P782">
        <v>1.1305544469479221</v>
      </c>
      <c r="Q782">
        <v>-0.98070221363309684</v>
      </c>
      <c r="R782">
        <v>2.0400335030226098E-3</v>
      </c>
      <c r="S782">
        <v>2.593010146561443</v>
      </c>
      <c r="T782">
        <f t="shared" si="49"/>
        <v>-0.55788311867616946</v>
      </c>
      <c r="U782">
        <f t="shared" si="50"/>
        <v>0.39832029457171469</v>
      </c>
      <c r="V782">
        <f t="shared" si="51"/>
        <v>23.964845325992222</v>
      </c>
    </row>
    <row r="783" spans="1:22" x14ac:dyDescent="0.3">
      <c r="A783">
        <v>2022</v>
      </c>
      <c r="B783">
        <v>3</v>
      </c>
      <c r="C783">
        <v>11110600</v>
      </c>
      <c r="D783" t="s">
        <v>17</v>
      </c>
      <c r="E783" t="s">
        <v>22</v>
      </c>
      <c r="F783">
        <v>147693</v>
      </c>
      <c r="H783" t="str">
        <f t="shared" si="48"/>
        <v>최고가</v>
      </c>
      <c r="I783">
        <v>4045769996</v>
      </c>
      <c r="J783">
        <v>583558913</v>
      </c>
      <c r="K783">
        <v>4332593573</v>
      </c>
      <c r="L783">
        <v>10</v>
      </c>
      <c r="M783">
        <v>86</v>
      </c>
      <c r="N783">
        <v>9</v>
      </c>
      <c r="O783">
        <v>30.436784380813961</v>
      </c>
      <c r="P783">
        <v>35.277551381752417</v>
      </c>
      <c r="Q783">
        <v>5.9329246899875558</v>
      </c>
      <c r="R783">
        <v>0.94684227583135494</v>
      </c>
      <c r="S783">
        <v>18.518518518518519</v>
      </c>
      <c r="T783">
        <f t="shared" si="49"/>
        <v>-3.5059723478333575</v>
      </c>
      <c r="U783">
        <f t="shared" si="50"/>
        <v>16.776352441692474</v>
      </c>
      <c r="V783">
        <f t="shared" si="51"/>
        <v>44.686500152789733</v>
      </c>
    </row>
    <row r="784" spans="1:22" x14ac:dyDescent="0.3">
      <c r="A784">
        <v>2022</v>
      </c>
      <c r="B784">
        <v>3</v>
      </c>
      <c r="C784">
        <v>11110615</v>
      </c>
      <c r="D784" t="s">
        <v>17</v>
      </c>
      <c r="E784" t="s">
        <v>23</v>
      </c>
      <c r="F784">
        <v>206819</v>
      </c>
      <c r="H784" t="str">
        <f t="shared" si="48"/>
        <v>최고가</v>
      </c>
      <c r="I784">
        <v>23068315084</v>
      </c>
      <c r="J784">
        <v>989049428</v>
      </c>
      <c r="K784">
        <v>22788910087</v>
      </c>
      <c r="L784">
        <v>369</v>
      </c>
      <c r="M784">
        <v>978</v>
      </c>
      <c r="N784">
        <v>360</v>
      </c>
      <c r="O784">
        <v>3.358586710292057</v>
      </c>
      <c r="P784">
        <v>3.859554226167861</v>
      </c>
      <c r="Q784">
        <v>22.323723194145561</v>
      </c>
      <c r="R784">
        <v>3.1867755837988909</v>
      </c>
      <c r="S784">
        <v>157.02127659574469</v>
      </c>
      <c r="T784">
        <f t="shared" si="49"/>
        <v>-29.14524738755734</v>
      </c>
      <c r="U784">
        <f t="shared" si="50"/>
        <v>-6.1764419864234936</v>
      </c>
      <c r="V784">
        <f t="shared" si="51"/>
        <v>15.646388424014448</v>
      </c>
    </row>
    <row r="785" spans="1:22" x14ac:dyDescent="0.3">
      <c r="A785">
        <v>2022</v>
      </c>
      <c r="B785">
        <v>3</v>
      </c>
      <c r="C785">
        <v>11110630</v>
      </c>
      <c r="D785" t="s">
        <v>17</v>
      </c>
      <c r="E785" t="s">
        <v>24</v>
      </c>
      <c r="F785">
        <v>297056</v>
      </c>
      <c r="H785" t="str">
        <f t="shared" si="48"/>
        <v>최고가</v>
      </c>
      <c r="I785">
        <v>2442727427</v>
      </c>
      <c r="J785">
        <v>2103622404</v>
      </c>
      <c r="K785">
        <v>2431094697</v>
      </c>
      <c r="L785">
        <v>53</v>
      </c>
      <c r="M785">
        <v>286</v>
      </c>
      <c r="N785">
        <v>53</v>
      </c>
      <c r="O785">
        <v>1.72392473457489</v>
      </c>
      <c r="P785">
        <v>1.96290637950066</v>
      </c>
      <c r="Q785">
        <v>0.1612005188550939</v>
      </c>
      <c r="R785">
        <v>0.15809014688283041</v>
      </c>
      <c r="S785">
        <v>88.333333333333343</v>
      </c>
      <c r="T785">
        <f t="shared" si="49"/>
        <v>-16.429911652250439</v>
      </c>
      <c r="U785">
        <f t="shared" si="50"/>
        <v>-3.915902276548235</v>
      </c>
      <c r="V785">
        <f t="shared" si="51"/>
        <v>18.506446529257509</v>
      </c>
    </row>
    <row r="786" spans="1:22" x14ac:dyDescent="0.3">
      <c r="A786">
        <v>2022</v>
      </c>
      <c r="B786">
        <v>3</v>
      </c>
      <c r="C786">
        <v>11110640</v>
      </c>
      <c r="D786" t="s">
        <v>17</v>
      </c>
      <c r="E786" t="s">
        <v>25</v>
      </c>
      <c r="F786">
        <v>216799</v>
      </c>
      <c r="H786" t="str">
        <f t="shared" si="48"/>
        <v>최고가</v>
      </c>
      <c r="I786">
        <v>3814501328</v>
      </c>
      <c r="J786">
        <v>293273319</v>
      </c>
      <c r="K786">
        <v>3674181750</v>
      </c>
      <c r="L786">
        <v>26</v>
      </c>
      <c r="M786">
        <v>102</v>
      </c>
      <c r="N786">
        <v>26</v>
      </c>
      <c r="O786">
        <v>7.51907883638565</v>
      </c>
      <c r="P786">
        <v>8.686844852151431</v>
      </c>
      <c r="Q786">
        <v>12.006642885232941</v>
      </c>
      <c r="R786">
        <v>1.7768642961305721</v>
      </c>
      <c r="S786">
        <v>33.333333333333343</v>
      </c>
      <c r="T786">
        <f t="shared" si="49"/>
        <v>-6.2484528368343319</v>
      </c>
      <c r="U786">
        <f t="shared" si="50"/>
        <v>2.8242594342515304</v>
      </c>
      <c r="V786">
        <f t="shared" si="51"/>
        <v>27.034168492029636</v>
      </c>
    </row>
    <row r="787" spans="1:22" x14ac:dyDescent="0.3">
      <c r="A787">
        <v>2022</v>
      </c>
      <c r="B787">
        <v>3</v>
      </c>
      <c r="C787">
        <v>11110650</v>
      </c>
      <c r="D787" t="s">
        <v>17</v>
      </c>
      <c r="E787" t="s">
        <v>26</v>
      </c>
      <c r="F787">
        <v>172307</v>
      </c>
      <c r="H787" t="str">
        <f t="shared" si="48"/>
        <v>최고가</v>
      </c>
      <c r="I787">
        <v>4230386454</v>
      </c>
      <c r="J787">
        <v>266840884</v>
      </c>
      <c r="K787">
        <v>4162950725</v>
      </c>
      <c r="L787">
        <v>94</v>
      </c>
      <c r="M787">
        <v>202</v>
      </c>
      <c r="N787">
        <v>94</v>
      </c>
      <c r="O787">
        <v>2.9020624823242471</v>
      </c>
      <c r="P787">
        <v>3.329863252260747</v>
      </c>
      <c r="Q787">
        <v>14.853591813164581</v>
      </c>
      <c r="R787">
        <v>2.1659225673391922</v>
      </c>
      <c r="S787">
        <v>83.928571428571416</v>
      </c>
      <c r="T787">
        <f t="shared" si="49"/>
        <v>-15.614513435431398</v>
      </c>
      <c r="U787">
        <f t="shared" si="50"/>
        <v>-2.5862378910312067</v>
      </c>
      <c r="V787">
        <f t="shared" si="51"/>
        <v>20.188751594033768</v>
      </c>
    </row>
    <row r="788" spans="1:22" x14ac:dyDescent="0.3">
      <c r="A788">
        <v>2022</v>
      </c>
      <c r="B788">
        <v>3</v>
      </c>
      <c r="C788">
        <v>11110670</v>
      </c>
      <c r="D788" t="s">
        <v>17</v>
      </c>
      <c r="E788" t="s">
        <v>27</v>
      </c>
      <c r="F788">
        <v>185260</v>
      </c>
      <c r="H788" t="str">
        <f t="shared" si="48"/>
        <v>최고가</v>
      </c>
      <c r="I788">
        <v>355675692</v>
      </c>
      <c r="J788">
        <v>46599409</v>
      </c>
      <c r="K788">
        <v>474221705</v>
      </c>
      <c r="L788">
        <v>29</v>
      </c>
      <c r="M788">
        <v>94</v>
      </c>
      <c r="N788">
        <v>28</v>
      </c>
      <c r="O788">
        <v>0.73558356630817701</v>
      </c>
      <c r="P788">
        <v>0.81616462101373954</v>
      </c>
      <c r="Q788">
        <v>6.6326223793954124</v>
      </c>
      <c r="R788">
        <v>1.0424615441430849</v>
      </c>
      <c r="S788">
        <v>93.548387096774192</v>
      </c>
      <c r="T788">
        <f t="shared" si="49"/>
        <v>-17.395309017935055</v>
      </c>
      <c r="U788">
        <f t="shared" si="50"/>
        <v>-4.6020180860450299</v>
      </c>
      <c r="V788">
        <f t="shared" si="51"/>
        <v>17.638365745932099</v>
      </c>
    </row>
    <row r="789" spans="1:22" x14ac:dyDescent="0.3">
      <c r="A789">
        <v>2022</v>
      </c>
      <c r="B789">
        <v>3</v>
      </c>
      <c r="C789">
        <v>11110680</v>
      </c>
      <c r="D789" t="s">
        <v>17</v>
      </c>
      <c r="E789" t="s">
        <v>28</v>
      </c>
      <c r="F789">
        <v>124606</v>
      </c>
      <c r="H789" t="str">
        <f t="shared" si="48"/>
        <v>고가</v>
      </c>
      <c r="I789">
        <v>94633702</v>
      </c>
      <c r="J789">
        <v>466491100</v>
      </c>
      <c r="K789">
        <v>166780811</v>
      </c>
      <c r="L789">
        <v>22</v>
      </c>
      <c r="M789">
        <v>65</v>
      </c>
      <c r="N789">
        <v>21</v>
      </c>
      <c r="O789">
        <v>0.38356739635249498</v>
      </c>
      <c r="P789">
        <v>0.40773112182161148</v>
      </c>
      <c r="Q789">
        <v>-0.79713717582178956</v>
      </c>
      <c r="R789">
        <v>2.7125659579602172E-2</v>
      </c>
      <c r="S789">
        <v>84.615384615384613</v>
      </c>
      <c r="T789">
        <f t="shared" si="49"/>
        <v>-15.741654529529999</v>
      </c>
      <c r="U789">
        <f t="shared" si="50"/>
        <v>-4.5132056660322739</v>
      </c>
      <c r="V789">
        <f t="shared" si="51"/>
        <v>17.75073213374386</v>
      </c>
    </row>
    <row r="790" spans="1:22" x14ac:dyDescent="0.3">
      <c r="A790">
        <v>2022</v>
      </c>
      <c r="B790">
        <v>3</v>
      </c>
      <c r="C790">
        <v>11110700</v>
      </c>
      <c r="D790" t="s">
        <v>17</v>
      </c>
      <c r="E790" t="s">
        <v>29</v>
      </c>
      <c r="F790">
        <v>141933</v>
      </c>
      <c r="H790" t="str">
        <f t="shared" si="48"/>
        <v>고가</v>
      </c>
      <c r="I790">
        <v>48166192</v>
      </c>
      <c r="J790">
        <v>1414729619</v>
      </c>
      <c r="K790">
        <v>37996117</v>
      </c>
      <c r="L790">
        <v>4</v>
      </c>
      <c r="M790">
        <v>21</v>
      </c>
      <c r="N790">
        <v>4</v>
      </c>
      <c r="O790">
        <v>0.94266293094472586</v>
      </c>
      <c r="P790">
        <v>1.0564324175744391</v>
      </c>
      <c r="Q790">
        <v>-0.96595378272065424</v>
      </c>
      <c r="R790">
        <v>4.055524184129927E-3</v>
      </c>
      <c r="S790">
        <v>17.39130434782609</v>
      </c>
      <c r="T790">
        <f t="shared" si="49"/>
        <v>-3.2973053541050241</v>
      </c>
      <c r="U790">
        <f t="shared" si="50"/>
        <v>-0.46016429260746161</v>
      </c>
      <c r="V790">
        <f t="shared" si="51"/>
        <v>22.8786817912125</v>
      </c>
    </row>
    <row r="791" spans="1:22" x14ac:dyDescent="0.3">
      <c r="A791">
        <v>2022</v>
      </c>
      <c r="B791">
        <v>3</v>
      </c>
      <c r="C791">
        <v>11110710</v>
      </c>
      <c r="D791" t="s">
        <v>17</v>
      </c>
      <c r="E791" t="s">
        <v>30</v>
      </c>
      <c r="F791">
        <v>127581</v>
      </c>
      <c r="H791" t="str">
        <f t="shared" si="48"/>
        <v>고가</v>
      </c>
      <c r="I791">
        <v>426067394</v>
      </c>
      <c r="J791">
        <v>876294624</v>
      </c>
      <c r="K791">
        <v>439761645</v>
      </c>
      <c r="L791">
        <v>24</v>
      </c>
      <c r="M791">
        <v>89</v>
      </c>
      <c r="N791">
        <v>27</v>
      </c>
      <c r="O791">
        <v>1.546103441328631</v>
      </c>
      <c r="P791">
        <v>1.7565858203042379</v>
      </c>
      <c r="Q791">
        <v>-0.51378522436307905</v>
      </c>
      <c r="R791">
        <v>6.5847963059140313E-2</v>
      </c>
      <c r="S791">
        <v>68.571428571428569</v>
      </c>
      <c r="T791">
        <f t="shared" si="49"/>
        <v>-12.77163857138664</v>
      </c>
      <c r="U791">
        <f t="shared" si="50"/>
        <v>-2.9400290686520449</v>
      </c>
      <c r="V791">
        <f t="shared" si="51"/>
        <v>19.741131355071541</v>
      </c>
    </row>
    <row r="792" spans="1:22" x14ac:dyDescent="0.3">
      <c r="A792">
        <v>2022</v>
      </c>
      <c r="B792">
        <v>3</v>
      </c>
      <c r="C792">
        <v>11140520</v>
      </c>
      <c r="D792" t="s">
        <v>32</v>
      </c>
      <c r="E792" t="s">
        <v>31</v>
      </c>
      <c r="F792">
        <v>200817</v>
      </c>
      <c r="H792" t="str">
        <f t="shared" si="48"/>
        <v>최고가</v>
      </c>
      <c r="I792">
        <v>18647964198</v>
      </c>
      <c r="J792">
        <v>3939605242</v>
      </c>
      <c r="K792">
        <v>18676721612</v>
      </c>
      <c r="L792">
        <v>34</v>
      </c>
      <c r="M792">
        <v>299</v>
      </c>
      <c r="N792">
        <v>34</v>
      </c>
      <c r="O792">
        <v>30.346564021267241</v>
      </c>
      <c r="P792">
        <v>35.172871482665187</v>
      </c>
      <c r="Q792">
        <v>3.733460093715653</v>
      </c>
      <c r="R792">
        <v>0.64626790127388523</v>
      </c>
      <c r="S792">
        <v>35.789473684210527</v>
      </c>
      <c r="T792">
        <f t="shared" si="49"/>
        <v>-6.7031272336950174</v>
      </c>
      <c r="U792">
        <f t="shared" si="50"/>
        <v>15.704751151478865</v>
      </c>
      <c r="V792">
        <f t="shared" si="51"/>
        <v>43.330699172043651</v>
      </c>
    </row>
    <row r="793" spans="1:22" x14ac:dyDescent="0.3">
      <c r="A793">
        <v>2022</v>
      </c>
      <c r="B793">
        <v>3</v>
      </c>
      <c r="C793">
        <v>11140540</v>
      </c>
      <c r="D793" t="s">
        <v>32</v>
      </c>
      <c r="E793" t="s">
        <v>33</v>
      </c>
      <c r="F793">
        <v>290821</v>
      </c>
      <c r="H793" t="str">
        <f t="shared" si="48"/>
        <v>최고가</v>
      </c>
      <c r="I793">
        <v>9036341151</v>
      </c>
      <c r="J793">
        <v>847661336</v>
      </c>
      <c r="K793">
        <v>9125951743</v>
      </c>
      <c r="L793">
        <v>28</v>
      </c>
      <c r="M793">
        <v>273</v>
      </c>
      <c r="N793">
        <v>29</v>
      </c>
      <c r="O793">
        <v>12.33009192285027</v>
      </c>
      <c r="P793">
        <v>14.268914874137209</v>
      </c>
      <c r="Q793">
        <v>9.6603200679663885</v>
      </c>
      <c r="R793">
        <v>1.45622057469709</v>
      </c>
      <c r="S793">
        <v>33.333333333333343</v>
      </c>
      <c r="T793">
        <f t="shared" si="49"/>
        <v>-6.2484528368343319</v>
      </c>
      <c r="U793">
        <f t="shared" si="50"/>
        <v>5.5511657009577231</v>
      </c>
      <c r="V793">
        <f t="shared" si="51"/>
        <v>30.484278364579286</v>
      </c>
    </row>
    <row r="794" spans="1:22" x14ac:dyDescent="0.3">
      <c r="A794">
        <v>2022</v>
      </c>
      <c r="B794">
        <v>3</v>
      </c>
      <c r="C794">
        <v>11140550</v>
      </c>
      <c r="D794" t="s">
        <v>32</v>
      </c>
      <c r="E794" t="s">
        <v>34</v>
      </c>
      <c r="F794">
        <v>222975</v>
      </c>
      <c r="H794" t="str">
        <f t="shared" si="48"/>
        <v>최고가</v>
      </c>
      <c r="I794">
        <v>21694792636</v>
      </c>
      <c r="J794">
        <v>320323163</v>
      </c>
      <c r="K794">
        <v>21669729168</v>
      </c>
      <c r="L794">
        <v>65</v>
      </c>
      <c r="M794">
        <v>478</v>
      </c>
      <c r="N794">
        <v>71</v>
      </c>
      <c r="O794">
        <v>16.631961258927689</v>
      </c>
      <c r="P794">
        <v>19.260241114129599</v>
      </c>
      <c r="Q794">
        <v>66.727829710522684</v>
      </c>
      <c r="R794">
        <v>9.2549507963329187</v>
      </c>
      <c r="S794">
        <v>65.656565656565661</v>
      </c>
      <c r="T794">
        <f t="shared" si="49"/>
        <v>-12.232046631018271</v>
      </c>
      <c r="U794">
        <f t="shared" si="50"/>
        <v>7.8114967270259017</v>
      </c>
      <c r="V794">
        <f t="shared" si="51"/>
        <v>33.344072440921956</v>
      </c>
    </row>
    <row r="795" spans="1:22" x14ac:dyDescent="0.3">
      <c r="A795">
        <v>2022</v>
      </c>
      <c r="B795">
        <v>3</v>
      </c>
      <c r="C795">
        <v>11140570</v>
      </c>
      <c r="D795" t="s">
        <v>32</v>
      </c>
      <c r="E795" t="s">
        <v>35</v>
      </c>
      <c r="F795">
        <v>186579</v>
      </c>
      <c r="H795" t="str">
        <f t="shared" si="48"/>
        <v>최고가</v>
      </c>
      <c r="I795">
        <v>3565824344</v>
      </c>
      <c r="J795">
        <v>1755178301</v>
      </c>
      <c r="K795">
        <v>2802470939</v>
      </c>
      <c r="L795">
        <v>66</v>
      </c>
      <c r="M795">
        <v>179</v>
      </c>
      <c r="N795">
        <v>66</v>
      </c>
      <c r="O795">
        <v>3.2174420948741749</v>
      </c>
      <c r="P795">
        <v>3.6957884844563069</v>
      </c>
      <c r="Q795">
        <v>1.0316023403254231</v>
      </c>
      <c r="R795">
        <v>0.27703749595386068</v>
      </c>
      <c r="S795">
        <v>57.894736842105267</v>
      </c>
      <c r="T795">
        <f t="shared" si="49"/>
        <v>-10.795196805441204</v>
      </c>
      <c r="U795">
        <f t="shared" si="50"/>
        <v>-1.3352573002134356</v>
      </c>
      <c r="V795">
        <f t="shared" si="51"/>
        <v>21.771505111983494</v>
      </c>
    </row>
    <row r="796" spans="1:22" x14ac:dyDescent="0.3">
      <c r="A796">
        <v>2022</v>
      </c>
      <c r="B796">
        <v>3</v>
      </c>
      <c r="C796">
        <v>11140580</v>
      </c>
      <c r="D796" t="s">
        <v>32</v>
      </c>
      <c r="E796" t="s">
        <v>36</v>
      </c>
      <c r="F796">
        <v>164927</v>
      </c>
      <c r="H796" t="str">
        <f t="shared" si="48"/>
        <v>최고가</v>
      </c>
      <c r="I796">
        <v>675409933</v>
      </c>
      <c r="J796">
        <v>7211285099</v>
      </c>
      <c r="K796">
        <v>697030064</v>
      </c>
      <c r="L796">
        <v>10</v>
      </c>
      <c r="M796">
        <v>64</v>
      </c>
      <c r="N796">
        <v>10</v>
      </c>
      <c r="O796">
        <v>4.5502281682872487</v>
      </c>
      <c r="P796">
        <v>5.2421790372174808</v>
      </c>
      <c r="Q796">
        <v>-0.90633986540156897</v>
      </c>
      <c r="R796">
        <v>1.2202241318598249E-2</v>
      </c>
      <c r="S796">
        <v>7.3529411764705879</v>
      </c>
      <c r="T796">
        <f t="shared" si="49"/>
        <v>-1.4390293322260082</v>
      </c>
      <c r="U796">
        <f t="shared" si="50"/>
        <v>2.1918211672046573</v>
      </c>
      <c r="V796">
        <f t="shared" si="51"/>
        <v>26.234001087833452</v>
      </c>
    </row>
    <row r="797" spans="1:22" x14ac:dyDescent="0.3">
      <c r="A797">
        <v>2022</v>
      </c>
      <c r="B797">
        <v>3</v>
      </c>
      <c r="C797">
        <v>11140590</v>
      </c>
      <c r="D797" t="s">
        <v>32</v>
      </c>
      <c r="E797" t="s">
        <v>37</v>
      </c>
      <c r="F797">
        <v>242253</v>
      </c>
      <c r="H797" t="str">
        <f t="shared" si="48"/>
        <v>최고가</v>
      </c>
      <c r="I797">
        <v>2866900576</v>
      </c>
      <c r="J797">
        <v>415065703</v>
      </c>
      <c r="K797">
        <v>2431228628</v>
      </c>
      <c r="L797">
        <v>66</v>
      </c>
      <c r="M797">
        <v>287</v>
      </c>
      <c r="N797">
        <v>67</v>
      </c>
      <c r="O797">
        <v>1.992310496104464</v>
      </c>
      <c r="P797">
        <v>2.274306096532603</v>
      </c>
      <c r="Q797">
        <v>5.907100623536703</v>
      </c>
      <c r="R797">
        <v>0.94331321124211254</v>
      </c>
      <c r="S797">
        <v>89.189189189189193</v>
      </c>
      <c r="T797">
        <f t="shared" si="49"/>
        <v>-16.588345491310971</v>
      </c>
      <c r="U797">
        <f t="shared" si="50"/>
        <v>-3.6506879568785671</v>
      </c>
      <c r="V797">
        <f t="shared" si="51"/>
        <v>18.84199841595257</v>
      </c>
    </row>
    <row r="798" spans="1:22" x14ac:dyDescent="0.3">
      <c r="A798">
        <v>2022</v>
      </c>
      <c r="B798">
        <v>3</v>
      </c>
      <c r="C798">
        <v>11140605</v>
      </c>
      <c r="D798" t="s">
        <v>32</v>
      </c>
      <c r="E798" t="s">
        <v>38</v>
      </c>
      <c r="F798">
        <v>212645</v>
      </c>
      <c r="H798" t="str">
        <f t="shared" si="48"/>
        <v>최고가</v>
      </c>
      <c r="I798">
        <v>4465206908</v>
      </c>
      <c r="J798">
        <v>390397757</v>
      </c>
      <c r="K798">
        <v>4403098900</v>
      </c>
      <c r="L798">
        <v>150</v>
      </c>
      <c r="M798">
        <v>261</v>
      </c>
      <c r="N798">
        <v>142</v>
      </c>
      <c r="O798">
        <v>1.5554377824978689</v>
      </c>
      <c r="P798">
        <v>1.767416168316049</v>
      </c>
      <c r="Q798">
        <v>10.43758340804197</v>
      </c>
      <c r="R798">
        <v>1.5624398076438999</v>
      </c>
      <c r="S798">
        <v>250</v>
      </c>
      <c r="T798">
        <f t="shared" si="49"/>
        <v>-46.357229988473541</v>
      </c>
      <c r="U798">
        <f t="shared" si="50"/>
        <v>-12.710972950855258</v>
      </c>
      <c r="V798">
        <f t="shared" si="51"/>
        <v>7.3788325977927043</v>
      </c>
    </row>
    <row r="799" spans="1:22" x14ac:dyDescent="0.3">
      <c r="A799">
        <v>2022</v>
      </c>
      <c r="B799">
        <v>3</v>
      </c>
      <c r="C799">
        <v>11140615</v>
      </c>
      <c r="D799" t="s">
        <v>32</v>
      </c>
      <c r="E799" t="s">
        <v>39</v>
      </c>
      <c r="F799">
        <v>391082</v>
      </c>
      <c r="H799" t="str">
        <f t="shared" si="48"/>
        <v>최고가</v>
      </c>
      <c r="I799">
        <v>1041393742</v>
      </c>
      <c r="J799">
        <v>627689813</v>
      </c>
      <c r="K799">
        <v>1085056201</v>
      </c>
      <c r="L799">
        <v>32</v>
      </c>
      <c r="M799">
        <v>139</v>
      </c>
      <c r="N799">
        <v>32</v>
      </c>
      <c r="O799">
        <v>0.92460161629928139</v>
      </c>
      <c r="P799">
        <v>1.035476431542383</v>
      </c>
      <c r="Q799">
        <v>0.65908976126716268</v>
      </c>
      <c r="R799">
        <v>0.22613068178871701</v>
      </c>
      <c r="S799">
        <v>58.18181818181818</v>
      </c>
      <c r="T799">
        <f t="shared" si="49"/>
        <v>-10.848340566113231</v>
      </c>
      <c r="U799">
        <f t="shared" si="50"/>
        <v>-2.6915378177050342</v>
      </c>
      <c r="V799">
        <f t="shared" si="51"/>
        <v>20.055525043113501</v>
      </c>
    </row>
    <row r="800" spans="1:22" x14ac:dyDescent="0.3">
      <c r="A800">
        <v>2022</v>
      </c>
      <c r="B800">
        <v>3</v>
      </c>
      <c r="C800">
        <v>11140625</v>
      </c>
      <c r="D800" t="s">
        <v>32</v>
      </c>
      <c r="E800" t="s">
        <v>40</v>
      </c>
      <c r="F800">
        <v>176225</v>
      </c>
      <c r="H800" t="str">
        <f t="shared" si="48"/>
        <v>최고가</v>
      </c>
      <c r="I800">
        <v>794221211</v>
      </c>
      <c r="J800">
        <v>30603108</v>
      </c>
      <c r="K800">
        <v>931534873</v>
      </c>
      <c r="L800">
        <v>30</v>
      </c>
      <c r="M800">
        <v>94</v>
      </c>
      <c r="N800">
        <v>30</v>
      </c>
      <c r="O800">
        <v>1.6692070028320281</v>
      </c>
      <c r="P800">
        <v>1.8994190838846461</v>
      </c>
      <c r="Q800">
        <v>24.95230559588915</v>
      </c>
      <c r="R800">
        <v>3.5459923280538548</v>
      </c>
      <c r="S800">
        <v>58.823529411764703</v>
      </c>
      <c r="T800">
        <f t="shared" si="49"/>
        <v>-10.96713250173306</v>
      </c>
      <c r="U800">
        <f t="shared" si="50"/>
        <v>-1.6312317429668237</v>
      </c>
      <c r="V800">
        <f t="shared" si="51"/>
        <v>21.397035200995578</v>
      </c>
    </row>
    <row r="801" spans="1:22" x14ac:dyDescent="0.3">
      <c r="A801">
        <v>2022</v>
      </c>
      <c r="B801">
        <v>3</v>
      </c>
      <c r="C801">
        <v>11140635</v>
      </c>
      <c r="D801" t="s">
        <v>32</v>
      </c>
      <c r="E801" t="s">
        <v>41</v>
      </c>
      <c r="F801">
        <v>197356</v>
      </c>
      <c r="H801" t="str">
        <f t="shared" si="48"/>
        <v>최고가</v>
      </c>
      <c r="I801">
        <v>273520193</v>
      </c>
      <c r="J801">
        <v>1463280053</v>
      </c>
      <c r="K801">
        <v>279959585</v>
      </c>
      <c r="L801">
        <v>14</v>
      </c>
      <c r="M801">
        <v>59</v>
      </c>
      <c r="N801">
        <v>13</v>
      </c>
      <c r="O801">
        <v>1.0999387819674511</v>
      </c>
      <c r="P801">
        <v>1.2389147341672211</v>
      </c>
      <c r="Q801">
        <v>-0.81307734466875836</v>
      </c>
      <c r="R801">
        <v>2.4947308407394519E-2</v>
      </c>
      <c r="S801">
        <v>29.166666666666671</v>
      </c>
      <c r="T801">
        <f t="shared" si="49"/>
        <v>-5.477130199302807</v>
      </c>
      <c r="U801">
        <f t="shared" si="50"/>
        <v>-1.0186922310257525</v>
      </c>
      <c r="V801">
        <f t="shared" si="51"/>
        <v>22.172026495444179</v>
      </c>
    </row>
    <row r="802" spans="1:22" x14ac:dyDescent="0.3">
      <c r="A802">
        <v>2022</v>
      </c>
      <c r="B802">
        <v>3</v>
      </c>
      <c r="C802">
        <v>11140645</v>
      </c>
      <c r="D802" t="s">
        <v>32</v>
      </c>
      <c r="E802" t="s">
        <v>42</v>
      </c>
      <c r="F802">
        <v>205477</v>
      </c>
      <c r="H802" t="str">
        <f t="shared" si="48"/>
        <v>최고가</v>
      </c>
      <c r="I802">
        <v>262654787</v>
      </c>
      <c r="J802">
        <v>442259985</v>
      </c>
      <c r="K802">
        <v>284757552</v>
      </c>
      <c r="L802">
        <v>14</v>
      </c>
      <c r="M802">
        <v>33</v>
      </c>
      <c r="N802">
        <v>13</v>
      </c>
      <c r="O802">
        <v>1.0144988497920939</v>
      </c>
      <c r="P802">
        <v>1.13978141744057</v>
      </c>
      <c r="Q802">
        <v>-0.40610772869266032</v>
      </c>
      <c r="R802">
        <v>8.0562951411264586E-2</v>
      </c>
      <c r="S802">
        <v>41.17647058823529</v>
      </c>
      <c r="T802">
        <f t="shared" si="49"/>
        <v>-7.7003542721877842</v>
      </c>
      <c r="U802">
        <f t="shared" si="50"/>
        <v>-1.7241029826537975</v>
      </c>
      <c r="V802">
        <f t="shared" si="51"/>
        <v>21.279533552760721</v>
      </c>
    </row>
    <row r="803" spans="1:22" x14ac:dyDescent="0.3">
      <c r="A803">
        <v>2022</v>
      </c>
      <c r="B803">
        <v>3</v>
      </c>
      <c r="C803">
        <v>11140650</v>
      </c>
      <c r="D803" t="s">
        <v>32</v>
      </c>
      <c r="E803" t="s">
        <v>43</v>
      </c>
      <c r="F803">
        <v>201600</v>
      </c>
      <c r="H803" t="str">
        <f t="shared" si="48"/>
        <v>최고가</v>
      </c>
      <c r="I803">
        <v>172060534</v>
      </c>
      <c r="J803">
        <v>85905135</v>
      </c>
      <c r="K803">
        <v>169110376</v>
      </c>
      <c r="L803">
        <v>48</v>
      </c>
      <c r="M803">
        <v>129</v>
      </c>
      <c r="N803">
        <v>49</v>
      </c>
      <c r="O803">
        <v>0.1975636275536449</v>
      </c>
      <c r="P803">
        <v>0.1919166887431471</v>
      </c>
      <c r="Q803">
        <v>1.002913260074616</v>
      </c>
      <c r="R803">
        <v>0.27311690438460712</v>
      </c>
      <c r="S803">
        <v>123.07692307692309</v>
      </c>
      <c r="T803">
        <f t="shared" si="49"/>
        <v>-22.861555799051757</v>
      </c>
      <c r="U803">
        <f t="shared" si="50"/>
        <v>-6.7078850144670321</v>
      </c>
      <c r="V803">
        <f t="shared" si="51"/>
        <v>14.974001235596198</v>
      </c>
    </row>
    <row r="804" spans="1:22" x14ac:dyDescent="0.3">
      <c r="A804">
        <v>2022</v>
      </c>
      <c r="B804">
        <v>3</v>
      </c>
      <c r="C804">
        <v>11140665</v>
      </c>
      <c r="D804" t="s">
        <v>32</v>
      </c>
      <c r="E804" t="s">
        <v>44</v>
      </c>
      <c r="F804">
        <v>189873</v>
      </c>
      <c r="H804" t="str">
        <f t="shared" si="48"/>
        <v>최고가</v>
      </c>
      <c r="I804">
        <v>167906436</v>
      </c>
      <c r="J804">
        <v>997717742</v>
      </c>
      <c r="K804">
        <v>175839584</v>
      </c>
      <c r="L804">
        <v>11</v>
      </c>
      <c r="M804">
        <v>46</v>
      </c>
      <c r="N804">
        <v>11</v>
      </c>
      <c r="O804">
        <v>0.89324159099008604</v>
      </c>
      <c r="P804">
        <v>0.99909036190984069</v>
      </c>
      <c r="Q804">
        <v>-0.83170948161809877</v>
      </c>
      <c r="R804">
        <v>2.2401078329533891E-2</v>
      </c>
      <c r="S804">
        <v>42.307692307692307</v>
      </c>
      <c r="T804">
        <f t="shared" si="49"/>
        <v>-7.9097631330560709</v>
      </c>
      <c r="U804">
        <f t="shared" si="50"/>
        <v>-1.868903543295994</v>
      </c>
      <c r="V804">
        <f t="shared" si="51"/>
        <v>21.096330393223521</v>
      </c>
    </row>
    <row r="805" spans="1:22" x14ac:dyDescent="0.3">
      <c r="A805">
        <v>2022</v>
      </c>
      <c r="B805">
        <v>3</v>
      </c>
      <c r="C805">
        <v>11140670</v>
      </c>
      <c r="D805" t="s">
        <v>32</v>
      </c>
      <c r="E805" t="s">
        <v>45</v>
      </c>
      <c r="F805">
        <v>160136</v>
      </c>
      <c r="H805" t="str">
        <f t="shared" si="48"/>
        <v>최고가</v>
      </c>
      <c r="I805">
        <v>103685631</v>
      </c>
      <c r="J805">
        <v>148547913</v>
      </c>
      <c r="K805">
        <v>106073864</v>
      </c>
      <c r="L805">
        <v>26</v>
      </c>
      <c r="M805">
        <v>160</v>
      </c>
      <c r="N805">
        <v>26</v>
      </c>
      <c r="O805">
        <v>0.27670291950559972</v>
      </c>
      <c r="P805">
        <v>0.28373956704897518</v>
      </c>
      <c r="Q805">
        <v>-0.30200546809432449</v>
      </c>
      <c r="R805">
        <v>9.478935538357719E-2</v>
      </c>
      <c r="S805">
        <v>78.787878787878782</v>
      </c>
      <c r="T805">
        <f t="shared" si="49"/>
        <v>-14.662881609905494</v>
      </c>
      <c r="U805">
        <f t="shared" si="50"/>
        <v>-4.2380368283704453</v>
      </c>
      <c r="V805">
        <f t="shared" si="51"/>
        <v>18.098878579049369</v>
      </c>
    </row>
    <row r="806" spans="1:22" x14ac:dyDescent="0.3">
      <c r="A806">
        <v>2022</v>
      </c>
      <c r="B806">
        <v>3</v>
      </c>
      <c r="C806">
        <v>11140680</v>
      </c>
      <c r="D806" t="s">
        <v>32</v>
      </c>
      <c r="E806" t="s">
        <v>46</v>
      </c>
      <c r="F806">
        <v>189361</v>
      </c>
      <c r="H806" t="str">
        <f t="shared" si="48"/>
        <v>최고가</v>
      </c>
      <c r="I806">
        <v>689120838</v>
      </c>
      <c r="J806">
        <v>346049874</v>
      </c>
      <c r="K806">
        <v>672616775</v>
      </c>
      <c r="L806">
        <v>23</v>
      </c>
      <c r="M806">
        <v>105</v>
      </c>
      <c r="N806">
        <v>24</v>
      </c>
      <c r="O806">
        <v>1.7580632621886469</v>
      </c>
      <c r="P806">
        <v>2.0025162596158519</v>
      </c>
      <c r="Q806">
        <v>0.99139167436888009</v>
      </c>
      <c r="R806">
        <v>0.27154238783031398</v>
      </c>
      <c r="S806">
        <v>47.916666666666671</v>
      </c>
      <c r="T806">
        <f t="shared" si="49"/>
        <v>-8.9480820681946618</v>
      </c>
      <c r="U806">
        <f t="shared" si="50"/>
        <v>-1.6288580130844097</v>
      </c>
      <c r="V806">
        <f t="shared" si="51"/>
        <v>21.400038468472015</v>
      </c>
    </row>
    <row r="807" spans="1:22" x14ac:dyDescent="0.3">
      <c r="A807">
        <v>2022</v>
      </c>
      <c r="B807">
        <v>3</v>
      </c>
      <c r="C807">
        <v>11170510</v>
      </c>
      <c r="D807" t="s">
        <v>48</v>
      </c>
      <c r="E807" t="s">
        <v>47</v>
      </c>
      <c r="F807">
        <v>111490</v>
      </c>
      <c r="H807" t="str">
        <f t="shared" si="48"/>
        <v>중가</v>
      </c>
      <c r="I807">
        <v>1097580645</v>
      </c>
      <c r="J807">
        <v>2992349446</v>
      </c>
      <c r="K807">
        <v>1124214131</v>
      </c>
      <c r="L807">
        <v>18</v>
      </c>
      <c r="M807">
        <v>80</v>
      </c>
      <c r="N807">
        <v>18</v>
      </c>
      <c r="O807">
        <v>6.0769478578048846</v>
      </c>
      <c r="P807">
        <v>7.0135847801801194</v>
      </c>
      <c r="Q807">
        <v>-0.63320438845563898</v>
      </c>
      <c r="R807">
        <v>4.9528382094691938E-2</v>
      </c>
      <c r="S807">
        <v>20.93023255813954</v>
      </c>
      <c r="T807">
        <f t="shared" si="49"/>
        <v>-3.9524226599963086</v>
      </c>
      <c r="U807">
        <f t="shared" si="50"/>
        <v>2.3309712685101056</v>
      </c>
      <c r="V807">
        <f t="shared" si="51"/>
        <v>26.410055228066188</v>
      </c>
    </row>
    <row r="808" spans="1:22" x14ac:dyDescent="0.3">
      <c r="A808">
        <v>2022</v>
      </c>
      <c r="B808">
        <v>3</v>
      </c>
      <c r="C808">
        <v>11170520</v>
      </c>
      <c r="D808" t="s">
        <v>48</v>
      </c>
      <c r="E808" t="s">
        <v>49</v>
      </c>
      <c r="F808">
        <v>99789</v>
      </c>
      <c r="H808" t="str">
        <f t="shared" si="48"/>
        <v>중가</v>
      </c>
      <c r="I808">
        <v>780447806</v>
      </c>
      <c r="J808">
        <v>861537897</v>
      </c>
      <c r="K808">
        <v>784407395</v>
      </c>
      <c r="L808">
        <v>43</v>
      </c>
      <c r="M808">
        <v>35</v>
      </c>
      <c r="N808">
        <v>43</v>
      </c>
      <c r="O808">
        <v>2.020925149481426</v>
      </c>
      <c r="P808">
        <v>2.3075067958311428</v>
      </c>
      <c r="Q808">
        <v>-9.4122488729012924E-2</v>
      </c>
      <c r="R808">
        <v>0.1231982220731265</v>
      </c>
      <c r="S808">
        <v>21.938775510204081</v>
      </c>
      <c r="T808">
        <f t="shared" si="49"/>
        <v>-4.1391215423603676</v>
      </c>
      <c r="U808">
        <f t="shared" si="50"/>
        <v>-6.3343420377913517E-2</v>
      </c>
      <c r="V808">
        <f t="shared" si="51"/>
        <v>23.380743642633092</v>
      </c>
    </row>
    <row r="809" spans="1:22" x14ac:dyDescent="0.3">
      <c r="A809">
        <v>2022</v>
      </c>
      <c r="B809">
        <v>3</v>
      </c>
      <c r="C809">
        <v>11170530</v>
      </c>
      <c r="D809" t="s">
        <v>48</v>
      </c>
      <c r="E809" t="s">
        <v>50</v>
      </c>
      <c r="F809">
        <v>173996</v>
      </c>
      <c r="H809" t="str">
        <f t="shared" si="48"/>
        <v>최고가</v>
      </c>
      <c r="I809">
        <v>3170681730</v>
      </c>
      <c r="J809">
        <v>2187638876</v>
      </c>
      <c r="K809">
        <v>2826421699</v>
      </c>
      <c r="L809">
        <v>48</v>
      </c>
      <c r="M809">
        <v>203</v>
      </c>
      <c r="N809">
        <v>48</v>
      </c>
      <c r="O809">
        <v>4.2182240061074197</v>
      </c>
      <c r="P809">
        <v>4.8569648531005116</v>
      </c>
      <c r="Q809">
        <v>0.44936249066731249</v>
      </c>
      <c r="R809">
        <v>0.19746977799647331</v>
      </c>
      <c r="S809">
        <v>40.336134453781511</v>
      </c>
      <c r="T809">
        <f t="shared" si="49"/>
        <v>-7.5447934041142002</v>
      </c>
      <c r="U809">
        <f t="shared" si="50"/>
        <v>0.20453836091529043</v>
      </c>
      <c r="V809">
        <f t="shared" si="51"/>
        <v>23.71967042922639</v>
      </c>
    </row>
    <row r="810" spans="1:22" x14ac:dyDescent="0.3">
      <c r="A810">
        <v>2022</v>
      </c>
      <c r="B810">
        <v>3</v>
      </c>
      <c r="C810">
        <v>11170555</v>
      </c>
      <c r="D810" t="s">
        <v>48</v>
      </c>
      <c r="E810" t="s">
        <v>51</v>
      </c>
      <c r="F810">
        <v>113473</v>
      </c>
      <c r="H810" t="str">
        <f t="shared" si="48"/>
        <v>중가</v>
      </c>
      <c r="I810">
        <v>1792029594</v>
      </c>
      <c r="J810">
        <v>63652039</v>
      </c>
      <c r="K810">
        <v>2213696901</v>
      </c>
      <c r="L810">
        <v>43</v>
      </c>
      <c r="M810">
        <v>127</v>
      </c>
      <c r="N810">
        <v>42</v>
      </c>
      <c r="O810">
        <v>4.0807658441713794</v>
      </c>
      <c r="P810">
        <v>4.6974763896042937</v>
      </c>
      <c r="Q810">
        <v>27.153530069947951</v>
      </c>
      <c r="R810">
        <v>3.8468072039433259</v>
      </c>
      <c r="S810">
        <v>47.252747252747248</v>
      </c>
      <c r="T810">
        <f t="shared" si="49"/>
        <v>-8.8251790105660106</v>
      </c>
      <c r="U810">
        <f t="shared" si="50"/>
        <v>0.47054593242100884</v>
      </c>
      <c r="V810">
        <f t="shared" si="51"/>
        <v>24.056225946308167</v>
      </c>
    </row>
    <row r="811" spans="1:22" x14ac:dyDescent="0.3">
      <c r="A811">
        <v>2022</v>
      </c>
      <c r="B811">
        <v>3</v>
      </c>
      <c r="C811">
        <v>11170560</v>
      </c>
      <c r="D811" t="s">
        <v>48</v>
      </c>
      <c r="E811" t="s">
        <v>52</v>
      </c>
      <c r="F811">
        <v>116500</v>
      </c>
      <c r="H811" t="str">
        <f t="shared" si="48"/>
        <v>고가</v>
      </c>
      <c r="I811">
        <v>1019184071</v>
      </c>
      <c r="J811">
        <v>197137863</v>
      </c>
      <c r="K811">
        <v>1139203553</v>
      </c>
      <c r="L811">
        <v>46</v>
      </c>
      <c r="M811">
        <v>145</v>
      </c>
      <c r="N811">
        <v>45</v>
      </c>
      <c r="O811">
        <v>2.1131307063921549</v>
      </c>
      <c r="P811">
        <v>2.414490058158977</v>
      </c>
      <c r="Q811">
        <v>4.1699052403748542</v>
      </c>
      <c r="R811">
        <v>0.70591161056936103</v>
      </c>
      <c r="S811">
        <v>77.966101694915253</v>
      </c>
      <c r="T811">
        <f t="shared" si="49"/>
        <v>-14.510756343951664</v>
      </c>
      <c r="U811">
        <f t="shared" si="50"/>
        <v>-3.0047995519921384</v>
      </c>
      <c r="V811">
        <f t="shared" si="51"/>
        <v>19.659183072965245</v>
      </c>
    </row>
    <row r="812" spans="1:22" x14ac:dyDescent="0.3">
      <c r="A812">
        <v>2022</v>
      </c>
      <c r="B812">
        <v>3</v>
      </c>
      <c r="C812">
        <v>11170570</v>
      </c>
      <c r="D812" t="s">
        <v>48</v>
      </c>
      <c r="E812" t="s">
        <v>53</v>
      </c>
      <c r="F812">
        <v>112101</v>
      </c>
      <c r="H812" t="str">
        <f t="shared" si="48"/>
        <v>중가</v>
      </c>
      <c r="I812">
        <v>353223545</v>
      </c>
      <c r="J812">
        <v>2498740081</v>
      </c>
      <c r="K812">
        <v>405265951</v>
      </c>
      <c r="L812">
        <v>13</v>
      </c>
      <c r="M812">
        <v>53</v>
      </c>
      <c r="N812">
        <v>14</v>
      </c>
      <c r="O812">
        <v>2.693111264056216</v>
      </c>
      <c r="P812">
        <v>3.0874236016946539</v>
      </c>
      <c r="Q812">
        <v>-0.85863934080785254</v>
      </c>
      <c r="R812">
        <v>1.8720898345459109E-2</v>
      </c>
      <c r="S812">
        <v>18.30985915492958</v>
      </c>
      <c r="T812">
        <f t="shared" si="49"/>
        <v>-3.4673458620727819</v>
      </c>
      <c r="U812">
        <f t="shared" si="50"/>
        <v>0.5072522218945843</v>
      </c>
      <c r="V812">
        <f t="shared" si="51"/>
        <v>24.10266712151234</v>
      </c>
    </row>
    <row r="813" spans="1:22" x14ac:dyDescent="0.3">
      <c r="A813">
        <v>2022</v>
      </c>
      <c r="B813">
        <v>3</v>
      </c>
      <c r="C813">
        <v>11170590</v>
      </c>
      <c r="D813" t="s">
        <v>48</v>
      </c>
      <c r="E813" t="s">
        <v>54</v>
      </c>
      <c r="F813">
        <v>139712</v>
      </c>
      <c r="H813" t="str">
        <f t="shared" si="48"/>
        <v>고가</v>
      </c>
      <c r="I813">
        <v>152297276</v>
      </c>
      <c r="J813">
        <v>402994890</v>
      </c>
      <c r="K813">
        <v>155918350</v>
      </c>
      <c r="L813">
        <v>21</v>
      </c>
      <c r="M813">
        <v>55</v>
      </c>
      <c r="N813">
        <v>22</v>
      </c>
      <c r="O813">
        <v>0.57676197686790909</v>
      </c>
      <c r="P813">
        <v>0.63188883183476263</v>
      </c>
      <c r="Q813">
        <v>-0.62208633464310181</v>
      </c>
      <c r="R813">
        <v>5.1047752798209528E-2</v>
      </c>
      <c r="S813">
        <v>74.999999999999986</v>
      </c>
      <c r="T813">
        <f t="shared" si="49"/>
        <v>-13.961679212149562</v>
      </c>
      <c r="U813">
        <f t="shared" si="50"/>
        <v>-3.8623497971678447</v>
      </c>
      <c r="V813">
        <f t="shared" si="51"/>
        <v>18.574201677304075</v>
      </c>
    </row>
    <row r="814" spans="1:22" x14ac:dyDescent="0.3">
      <c r="A814">
        <v>2022</v>
      </c>
      <c r="B814">
        <v>3</v>
      </c>
      <c r="C814">
        <v>11170625</v>
      </c>
      <c r="D814" t="s">
        <v>48</v>
      </c>
      <c r="E814" t="s">
        <v>55</v>
      </c>
      <c r="F814">
        <v>136670</v>
      </c>
      <c r="H814" t="str">
        <f t="shared" si="48"/>
        <v>고가</v>
      </c>
      <c r="I814">
        <v>4877402247</v>
      </c>
      <c r="J814">
        <v>3518910431</v>
      </c>
      <c r="K814">
        <v>5233905545</v>
      </c>
      <c r="L814">
        <v>102</v>
      </c>
      <c r="M814">
        <v>334</v>
      </c>
      <c r="N814">
        <v>92</v>
      </c>
      <c r="O814">
        <v>3.887520555452737</v>
      </c>
      <c r="P814">
        <v>4.4732598444277318</v>
      </c>
      <c r="Q814">
        <v>0.38605467306934133</v>
      </c>
      <c r="R814">
        <v>0.18881825993550411</v>
      </c>
      <c r="S814">
        <v>35.172413793103452</v>
      </c>
      <c r="T814">
        <f t="shared" si="49"/>
        <v>-6.588898690641348</v>
      </c>
      <c r="U814">
        <f t="shared" si="50"/>
        <v>0.2977239670085623</v>
      </c>
      <c r="V814">
        <f t="shared" si="51"/>
        <v>23.837569817073799</v>
      </c>
    </row>
    <row r="815" spans="1:22" x14ac:dyDescent="0.3">
      <c r="A815">
        <v>2022</v>
      </c>
      <c r="B815">
        <v>3</v>
      </c>
      <c r="C815">
        <v>11170630</v>
      </c>
      <c r="D815" t="s">
        <v>48</v>
      </c>
      <c r="E815" t="s">
        <v>56</v>
      </c>
      <c r="F815">
        <v>222914</v>
      </c>
      <c r="H815" t="str">
        <f t="shared" si="48"/>
        <v>최고가</v>
      </c>
      <c r="I815">
        <v>916067112</v>
      </c>
      <c r="J815">
        <v>1343209820</v>
      </c>
      <c r="K815">
        <v>945716183</v>
      </c>
      <c r="L815">
        <v>21</v>
      </c>
      <c r="M815">
        <v>70</v>
      </c>
      <c r="N815">
        <v>18</v>
      </c>
      <c r="O815">
        <v>2.1743434402989208</v>
      </c>
      <c r="P815">
        <v>2.4855133043575952</v>
      </c>
      <c r="Q815">
        <v>-0.31800147798204748</v>
      </c>
      <c r="R815">
        <v>9.2603373087900773E-2</v>
      </c>
      <c r="S815">
        <v>7.3426573426573434</v>
      </c>
      <c r="T815">
        <f t="shared" si="49"/>
        <v>-1.4371256153090237</v>
      </c>
      <c r="U815">
        <f t="shared" si="50"/>
        <v>0.83013964220367065</v>
      </c>
      <c r="V815">
        <f t="shared" si="51"/>
        <v>24.511187608678199</v>
      </c>
    </row>
    <row r="816" spans="1:22" x14ac:dyDescent="0.3">
      <c r="A816">
        <v>2022</v>
      </c>
      <c r="B816">
        <v>3</v>
      </c>
      <c r="C816">
        <v>11170650</v>
      </c>
      <c r="D816" t="s">
        <v>48</v>
      </c>
      <c r="E816" t="s">
        <v>57</v>
      </c>
      <c r="F816">
        <v>164061</v>
      </c>
      <c r="H816" t="str">
        <f t="shared" si="48"/>
        <v>최고가</v>
      </c>
      <c r="I816">
        <v>3077021705</v>
      </c>
      <c r="J816">
        <v>5462676615</v>
      </c>
      <c r="K816">
        <v>3032436358</v>
      </c>
      <c r="L816">
        <v>182</v>
      </c>
      <c r="M816">
        <v>106</v>
      </c>
      <c r="N816">
        <v>180</v>
      </c>
      <c r="O816">
        <v>1.1450153476000571</v>
      </c>
      <c r="P816">
        <v>1.2912156822606189</v>
      </c>
      <c r="Q816">
        <v>-0.43671904418599738</v>
      </c>
      <c r="R816">
        <v>7.6379671069136387E-2</v>
      </c>
      <c r="S816">
        <v>319.29824561403512</v>
      </c>
      <c r="T816">
        <f t="shared" si="49"/>
        <v>-59.18554332847151</v>
      </c>
      <c r="U816">
        <f t="shared" si="50"/>
        <v>-17.094779223197317</v>
      </c>
      <c r="V816">
        <f t="shared" si="51"/>
        <v>1.8323957861522067</v>
      </c>
    </row>
    <row r="817" spans="1:22" x14ac:dyDescent="0.3">
      <c r="A817">
        <v>2022</v>
      </c>
      <c r="B817">
        <v>3</v>
      </c>
      <c r="C817">
        <v>11170660</v>
      </c>
      <c r="D817" t="s">
        <v>48</v>
      </c>
      <c r="E817" t="s">
        <v>58</v>
      </c>
      <c r="F817">
        <v>171653</v>
      </c>
      <c r="H817" t="str">
        <f t="shared" si="48"/>
        <v>최고가</v>
      </c>
      <c r="I817">
        <v>1055519364</v>
      </c>
      <c r="J817">
        <v>281744564</v>
      </c>
      <c r="K817">
        <v>1176917776</v>
      </c>
      <c r="L817">
        <v>57</v>
      </c>
      <c r="M817">
        <v>53</v>
      </c>
      <c r="N817">
        <v>59</v>
      </c>
      <c r="O817">
        <v>1.198663944051686</v>
      </c>
      <c r="P817">
        <v>1.35346249319048</v>
      </c>
      <c r="Q817">
        <v>2.7463699352864892</v>
      </c>
      <c r="R817">
        <v>0.51137416054053741</v>
      </c>
      <c r="S817">
        <v>66.279069767441868</v>
      </c>
      <c r="T817">
        <f t="shared" si="49"/>
        <v>-12.347282994060331</v>
      </c>
      <c r="U817">
        <f t="shared" si="50"/>
        <v>-2.9251788195147519</v>
      </c>
      <c r="V817">
        <f t="shared" si="51"/>
        <v>19.759920043111151</v>
      </c>
    </row>
    <row r="818" spans="1:22" x14ac:dyDescent="0.3">
      <c r="A818">
        <v>2022</v>
      </c>
      <c r="B818">
        <v>3</v>
      </c>
      <c r="C818">
        <v>11170685</v>
      </c>
      <c r="D818" t="s">
        <v>48</v>
      </c>
      <c r="E818" t="s">
        <v>59</v>
      </c>
      <c r="F818">
        <v>130747</v>
      </c>
      <c r="H818" t="str">
        <f t="shared" si="48"/>
        <v>고가</v>
      </c>
      <c r="I818">
        <v>3741114511</v>
      </c>
      <c r="J818">
        <v>142728848</v>
      </c>
      <c r="K818">
        <v>3882592325</v>
      </c>
      <c r="L818">
        <v>95</v>
      </c>
      <c r="M818">
        <v>189</v>
      </c>
      <c r="N818">
        <v>96</v>
      </c>
      <c r="O818">
        <v>3.3465949715751639</v>
      </c>
      <c r="P818">
        <v>3.8456405817856871</v>
      </c>
      <c r="Q818">
        <v>25.211341038778649</v>
      </c>
      <c r="R818">
        <v>3.5813915867492199</v>
      </c>
      <c r="S818">
        <v>31.561461794019941</v>
      </c>
      <c r="T818">
        <f t="shared" si="49"/>
        <v>-5.9204485258574699</v>
      </c>
      <c r="U818">
        <f t="shared" si="50"/>
        <v>0.86296405048544655</v>
      </c>
      <c r="V818">
        <f t="shared" si="51"/>
        <v>24.552717387848183</v>
      </c>
    </row>
    <row r="819" spans="1:22" x14ac:dyDescent="0.3">
      <c r="A819">
        <v>2022</v>
      </c>
      <c r="B819">
        <v>3</v>
      </c>
      <c r="C819">
        <v>11170700</v>
      </c>
      <c r="D819" t="s">
        <v>48</v>
      </c>
      <c r="E819" t="s">
        <v>60</v>
      </c>
      <c r="F819">
        <v>107562</v>
      </c>
      <c r="H819" t="str">
        <f t="shared" si="48"/>
        <v>중가</v>
      </c>
      <c r="I819">
        <v>471197035</v>
      </c>
      <c r="J819">
        <v>1233338812</v>
      </c>
      <c r="K819">
        <v>498171479</v>
      </c>
      <c r="L819">
        <v>31</v>
      </c>
      <c r="M819">
        <v>80</v>
      </c>
      <c r="N819">
        <v>30</v>
      </c>
      <c r="O819">
        <v>1.570143974311323</v>
      </c>
      <c r="P819">
        <v>1.784479308861314</v>
      </c>
      <c r="Q819">
        <v>-0.61795004712784474</v>
      </c>
      <c r="R819">
        <v>5.161300946794433E-2</v>
      </c>
      <c r="S819">
        <v>43.661971830985919</v>
      </c>
      <c r="T819">
        <f t="shared" si="49"/>
        <v>-8.1604638819828956</v>
      </c>
      <c r="U819">
        <f t="shared" si="50"/>
        <v>-1.5455769082706228</v>
      </c>
      <c r="V819">
        <f t="shared" si="51"/>
        <v>21.505406579368604</v>
      </c>
    </row>
    <row r="820" spans="1:22" x14ac:dyDescent="0.3">
      <c r="A820">
        <v>2022</v>
      </c>
      <c r="B820">
        <v>3</v>
      </c>
      <c r="C820">
        <v>11200520</v>
      </c>
      <c r="D820" t="s">
        <v>62</v>
      </c>
      <c r="E820" t="s">
        <v>61</v>
      </c>
      <c r="F820">
        <v>134666</v>
      </c>
      <c r="H820" t="str">
        <f t="shared" si="48"/>
        <v>고가</v>
      </c>
      <c r="I820">
        <v>114288910</v>
      </c>
      <c r="J820">
        <v>557943016</v>
      </c>
      <c r="K820">
        <v>100147585</v>
      </c>
      <c r="L820">
        <v>6</v>
      </c>
      <c r="M820">
        <v>51</v>
      </c>
      <c r="N820">
        <v>7</v>
      </c>
      <c r="O820">
        <v>1.571637455850992</v>
      </c>
      <c r="P820">
        <v>1.7862121494046981</v>
      </c>
      <c r="Q820">
        <v>-0.79516024625711956</v>
      </c>
      <c r="R820">
        <v>2.7395822767703509E-2</v>
      </c>
      <c r="S820">
        <v>14.634146341463421</v>
      </c>
      <c r="T820">
        <f t="shared" si="49"/>
        <v>-2.7869073415709087</v>
      </c>
      <c r="U820">
        <f t="shared" si="50"/>
        <v>6.2513036784617171E-2</v>
      </c>
      <c r="V820">
        <f t="shared" si="51"/>
        <v>23.539978527484873</v>
      </c>
    </row>
    <row r="821" spans="1:22" x14ac:dyDescent="0.3">
      <c r="A821">
        <v>2022</v>
      </c>
      <c r="B821">
        <v>3</v>
      </c>
      <c r="C821">
        <v>11200535</v>
      </c>
      <c r="D821" t="s">
        <v>62</v>
      </c>
      <c r="E821" t="s">
        <v>63</v>
      </c>
      <c r="F821">
        <v>153294</v>
      </c>
      <c r="H821" t="str">
        <f t="shared" si="48"/>
        <v>최고가</v>
      </c>
      <c r="I821">
        <v>688340070</v>
      </c>
      <c r="J821">
        <v>2109171038</v>
      </c>
      <c r="K821">
        <v>677827834</v>
      </c>
      <c r="L821">
        <v>51</v>
      </c>
      <c r="M821">
        <v>214</v>
      </c>
      <c r="N821">
        <v>52</v>
      </c>
      <c r="O821">
        <v>0.97828458297614451</v>
      </c>
      <c r="P821">
        <v>1.097763121183958</v>
      </c>
      <c r="Q821">
        <v>-0.67364426231989627</v>
      </c>
      <c r="R821">
        <v>4.4001950882961972E-2</v>
      </c>
      <c r="S821">
        <v>70.833333333333343</v>
      </c>
      <c r="T821">
        <f t="shared" si="49"/>
        <v>-13.190356574618043</v>
      </c>
      <c r="U821">
        <f t="shared" si="50"/>
        <v>-3.3994250216168411</v>
      </c>
      <c r="V821">
        <f t="shared" si="51"/>
        <v>19.159898867514254</v>
      </c>
    </row>
    <row r="822" spans="1:22" x14ac:dyDescent="0.3">
      <c r="A822">
        <v>2022</v>
      </c>
      <c r="B822">
        <v>3</v>
      </c>
      <c r="C822">
        <v>11200540</v>
      </c>
      <c r="D822" t="s">
        <v>62</v>
      </c>
      <c r="E822" t="s">
        <v>64</v>
      </c>
      <c r="F822">
        <v>151073</v>
      </c>
      <c r="H822" t="str">
        <f t="shared" si="48"/>
        <v>최고가</v>
      </c>
      <c r="I822">
        <v>447653766</v>
      </c>
      <c r="J822">
        <v>508484819</v>
      </c>
      <c r="K822">
        <v>462152791</v>
      </c>
      <c r="L822">
        <v>23</v>
      </c>
      <c r="M822">
        <v>129</v>
      </c>
      <c r="N822">
        <v>23</v>
      </c>
      <c r="O822">
        <v>1.431479205225384</v>
      </c>
      <c r="P822">
        <v>1.623590856323555</v>
      </c>
      <c r="Q822">
        <v>-0.1196319943624512</v>
      </c>
      <c r="R822">
        <v>0.119712144727741</v>
      </c>
      <c r="S822">
        <v>21.904761904761909</v>
      </c>
      <c r="T822">
        <f t="shared" si="49"/>
        <v>-4.1328250310335815</v>
      </c>
      <c r="U822">
        <f t="shared" si="50"/>
        <v>-0.40410965220274875</v>
      </c>
      <c r="V822">
        <f t="shared" si="51"/>
        <v>22.949602699137991</v>
      </c>
    </row>
    <row r="823" spans="1:22" x14ac:dyDescent="0.3">
      <c r="A823">
        <v>2022</v>
      </c>
      <c r="B823">
        <v>3</v>
      </c>
      <c r="C823">
        <v>11200550</v>
      </c>
      <c r="D823" t="s">
        <v>62</v>
      </c>
      <c r="E823" t="s">
        <v>65</v>
      </c>
      <c r="F823">
        <v>151523</v>
      </c>
      <c r="H823" t="str">
        <f t="shared" si="48"/>
        <v>최고가</v>
      </c>
      <c r="I823">
        <v>2483883393</v>
      </c>
      <c r="J823">
        <v>12000000</v>
      </c>
      <c r="K823">
        <v>3219966091</v>
      </c>
      <c r="L823">
        <v>76</v>
      </c>
      <c r="M823">
        <v>135</v>
      </c>
      <c r="N823">
        <v>77</v>
      </c>
      <c r="O823">
        <v>2.3966054455747612</v>
      </c>
      <c r="P823">
        <v>2.7433970503335239</v>
      </c>
      <c r="Q823">
        <v>205.99028275000001</v>
      </c>
      <c r="R823">
        <v>28.286275416256569</v>
      </c>
      <c r="S823">
        <v>69.090909090909079</v>
      </c>
      <c r="T823">
        <f t="shared" si="49"/>
        <v>-12.867803471650312</v>
      </c>
      <c r="U823">
        <f t="shared" si="50"/>
        <v>3.1686125669229828</v>
      </c>
      <c r="V823">
        <f t="shared" si="51"/>
        <v>27.469847619390407</v>
      </c>
    </row>
    <row r="824" spans="1:22" x14ac:dyDescent="0.3">
      <c r="A824">
        <v>2022</v>
      </c>
      <c r="B824">
        <v>3</v>
      </c>
      <c r="C824">
        <v>11200560</v>
      </c>
      <c r="D824" t="s">
        <v>62</v>
      </c>
      <c r="E824" t="s">
        <v>66</v>
      </c>
      <c r="F824">
        <v>154840</v>
      </c>
      <c r="H824" t="str">
        <f t="shared" si="48"/>
        <v>최고가</v>
      </c>
      <c r="I824">
        <v>919758632</v>
      </c>
      <c r="J824">
        <v>113254689</v>
      </c>
      <c r="K824">
        <v>965152233</v>
      </c>
      <c r="L824">
        <v>17</v>
      </c>
      <c r="M824">
        <v>138</v>
      </c>
      <c r="N824">
        <v>16</v>
      </c>
      <c r="O824">
        <v>3.8823910661310941</v>
      </c>
      <c r="P824">
        <v>4.4673082562578736</v>
      </c>
      <c r="Q824">
        <v>7.1211527762881408</v>
      </c>
      <c r="R824">
        <v>1.109223118185803</v>
      </c>
      <c r="S824">
        <v>28.8135593220339</v>
      </c>
      <c r="T824">
        <f t="shared" si="49"/>
        <v>-5.4117638740882708</v>
      </c>
      <c r="U824">
        <f t="shared" si="50"/>
        <v>0.83196958953961619</v>
      </c>
      <c r="V824">
        <f t="shared" si="51"/>
        <v>24.513502876880516</v>
      </c>
    </row>
    <row r="825" spans="1:22" x14ac:dyDescent="0.3">
      <c r="A825">
        <v>2022</v>
      </c>
      <c r="B825">
        <v>3</v>
      </c>
      <c r="C825">
        <v>11200570</v>
      </c>
      <c r="D825" t="s">
        <v>62</v>
      </c>
      <c r="E825" t="s">
        <v>67</v>
      </c>
      <c r="F825">
        <v>191267</v>
      </c>
      <c r="H825" t="str">
        <f t="shared" si="48"/>
        <v>최고가</v>
      </c>
      <c r="I825">
        <v>39639359</v>
      </c>
      <c r="J825">
        <v>578718438</v>
      </c>
      <c r="K825">
        <v>76464031</v>
      </c>
      <c r="L825">
        <v>5</v>
      </c>
      <c r="M825">
        <v>21</v>
      </c>
      <c r="N825">
        <v>5</v>
      </c>
      <c r="O825">
        <v>0.4605471118616617</v>
      </c>
      <c r="P825">
        <v>0.49704831022287682</v>
      </c>
      <c r="Q825">
        <v>-0.9315049315916214</v>
      </c>
      <c r="R825">
        <v>8.7632343695465218E-3</v>
      </c>
      <c r="S825">
        <v>11.90476190476191</v>
      </c>
      <c r="T825">
        <f t="shared" si="49"/>
        <v>-2.2816507009579254</v>
      </c>
      <c r="U825">
        <f t="shared" si="50"/>
        <v>-0.43421840830202985</v>
      </c>
      <c r="V825">
        <f t="shared" si="51"/>
        <v>22.911508791057393</v>
      </c>
    </row>
    <row r="826" spans="1:22" x14ac:dyDescent="0.3">
      <c r="A826">
        <v>2022</v>
      </c>
      <c r="B826">
        <v>3</v>
      </c>
      <c r="C826">
        <v>11200590</v>
      </c>
      <c r="D826" t="s">
        <v>62</v>
      </c>
      <c r="E826" t="s">
        <v>68</v>
      </c>
      <c r="F826">
        <v>132862</v>
      </c>
      <c r="H826" t="str">
        <f t="shared" si="48"/>
        <v>고가</v>
      </c>
      <c r="I826">
        <v>117099418</v>
      </c>
      <c r="J826">
        <v>670108772</v>
      </c>
      <c r="K826">
        <v>137903593</v>
      </c>
      <c r="L826">
        <v>7</v>
      </c>
      <c r="M826">
        <v>22</v>
      </c>
      <c r="N826">
        <v>7</v>
      </c>
      <c r="O826">
        <v>1.3989861063621809</v>
      </c>
      <c r="P826">
        <v>1.585890116411623</v>
      </c>
      <c r="Q826">
        <v>-0.82525311875786045</v>
      </c>
      <c r="R826">
        <v>2.328339179432962E-2</v>
      </c>
      <c r="S826">
        <v>15.21739130434783</v>
      </c>
      <c r="T826">
        <f t="shared" si="49"/>
        <v>-2.894876151914664</v>
      </c>
      <c r="U826">
        <f t="shared" si="50"/>
        <v>-7.0861109009721646E-2</v>
      </c>
      <c r="V826">
        <f t="shared" si="51"/>
        <v>23.371232185607951</v>
      </c>
    </row>
    <row r="827" spans="1:22" x14ac:dyDescent="0.3">
      <c r="A827">
        <v>2022</v>
      </c>
      <c r="B827">
        <v>3</v>
      </c>
      <c r="C827">
        <v>11200615</v>
      </c>
      <c r="D827" t="s">
        <v>62</v>
      </c>
      <c r="E827" t="s">
        <v>69</v>
      </c>
      <c r="F827">
        <v>173882</v>
      </c>
      <c r="H827" t="str">
        <f t="shared" si="48"/>
        <v>최고가</v>
      </c>
      <c r="I827">
        <v>282044274</v>
      </c>
      <c r="J827">
        <v>439172879</v>
      </c>
      <c r="K827">
        <v>244175850</v>
      </c>
      <c r="L827">
        <v>26</v>
      </c>
      <c r="M827">
        <v>106</v>
      </c>
      <c r="N827">
        <v>24</v>
      </c>
      <c r="O827">
        <v>0.69318124374944512</v>
      </c>
      <c r="P827">
        <v>0.76696651463494292</v>
      </c>
      <c r="Q827">
        <v>-0.35778303377426912</v>
      </c>
      <c r="R827">
        <v>8.7166906289827373E-2</v>
      </c>
      <c r="S827">
        <v>40.625</v>
      </c>
      <c r="T827">
        <f t="shared" si="49"/>
        <v>-7.5982674525144951</v>
      </c>
      <c r="U827">
        <f t="shared" si="50"/>
        <v>-1.8785635971789114</v>
      </c>
      <c r="V827">
        <f t="shared" si="51"/>
        <v>21.084108393634562</v>
      </c>
    </row>
    <row r="828" spans="1:22" x14ac:dyDescent="0.3">
      <c r="A828">
        <v>2022</v>
      </c>
      <c r="B828">
        <v>3</v>
      </c>
      <c r="C828">
        <v>11200620</v>
      </c>
      <c r="D828" t="s">
        <v>62</v>
      </c>
      <c r="E828" t="s">
        <v>70</v>
      </c>
      <c r="F828">
        <v>187159</v>
      </c>
      <c r="H828" t="str">
        <f t="shared" si="48"/>
        <v>최고가</v>
      </c>
      <c r="I828">
        <v>183106572</v>
      </c>
      <c r="J828">
        <v>765562877</v>
      </c>
      <c r="K828">
        <v>182003073</v>
      </c>
      <c r="L828">
        <v>17</v>
      </c>
      <c r="M828">
        <v>53</v>
      </c>
      <c r="N828">
        <v>17</v>
      </c>
      <c r="O828">
        <v>0.63944292307191042</v>
      </c>
      <c r="P828">
        <v>0.7046155994545481</v>
      </c>
      <c r="Q828">
        <v>-0.76082098871155168</v>
      </c>
      <c r="R828">
        <v>3.2088556116092903E-2</v>
      </c>
      <c r="S828">
        <v>20.238095238095241</v>
      </c>
      <c r="T828">
        <f t="shared" si="49"/>
        <v>-3.8242959760209709</v>
      </c>
      <c r="U828">
        <f t="shared" si="50"/>
        <v>-0.78856328185579849</v>
      </c>
      <c r="V828">
        <f t="shared" si="51"/>
        <v>22.463188010302471</v>
      </c>
    </row>
    <row r="829" spans="1:22" x14ac:dyDescent="0.3">
      <c r="A829">
        <v>2022</v>
      </c>
      <c r="B829">
        <v>3</v>
      </c>
      <c r="C829">
        <v>11200645</v>
      </c>
      <c r="D829" t="s">
        <v>62</v>
      </c>
      <c r="E829" t="s">
        <v>71</v>
      </c>
      <c r="F829">
        <v>199879</v>
      </c>
      <c r="H829" t="str">
        <f t="shared" si="48"/>
        <v>최고가</v>
      </c>
      <c r="I829">
        <v>322299222</v>
      </c>
      <c r="J829">
        <v>1024396252</v>
      </c>
      <c r="K829">
        <v>346992652</v>
      </c>
      <c r="L829">
        <v>9</v>
      </c>
      <c r="M829">
        <v>53</v>
      </c>
      <c r="N829">
        <v>9</v>
      </c>
      <c r="O829">
        <v>1.9907057473475149</v>
      </c>
      <c r="P829">
        <v>2.2724441560705859</v>
      </c>
      <c r="Q829">
        <v>-0.68537641428231233</v>
      </c>
      <c r="R829">
        <v>4.2398658770739013E-2</v>
      </c>
      <c r="S829">
        <v>4.6391752577319592</v>
      </c>
      <c r="T829">
        <f t="shared" si="49"/>
        <v>-0.93666395156569537</v>
      </c>
      <c r="U829">
        <f t="shared" si="50"/>
        <v>0.86370262431973222</v>
      </c>
      <c r="V829">
        <f t="shared" si="51"/>
        <v>24.553651839064344</v>
      </c>
    </row>
    <row r="830" spans="1:22" x14ac:dyDescent="0.3">
      <c r="A830">
        <v>2022</v>
      </c>
      <c r="B830">
        <v>3</v>
      </c>
      <c r="C830">
        <v>11200650</v>
      </c>
      <c r="D830" t="s">
        <v>62</v>
      </c>
      <c r="E830" t="s">
        <v>72</v>
      </c>
      <c r="F830">
        <v>134286</v>
      </c>
      <c r="H830" t="str">
        <f t="shared" si="48"/>
        <v>고가</v>
      </c>
      <c r="I830">
        <v>905453553</v>
      </c>
      <c r="J830">
        <v>668407921</v>
      </c>
      <c r="K830">
        <v>1081416881</v>
      </c>
      <c r="L830">
        <v>18</v>
      </c>
      <c r="M830">
        <v>71</v>
      </c>
      <c r="N830">
        <v>19</v>
      </c>
      <c r="O830">
        <v>4.162175850768481</v>
      </c>
      <c r="P830">
        <v>4.7919339080412868</v>
      </c>
      <c r="Q830">
        <v>0.3546421646909238</v>
      </c>
      <c r="R830">
        <v>0.18452549019730149</v>
      </c>
      <c r="S830">
        <v>9.1370558375634516</v>
      </c>
      <c r="T830">
        <f t="shared" si="49"/>
        <v>-1.7693000584786818</v>
      </c>
      <c r="U830">
        <f t="shared" si="50"/>
        <v>1.9020820345164995</v>
      </c>
      <c r="V830">
        <f t="shared" si="51"/>
        <v>25.867420155310665</v>
      </c>
    </row>
    <row r="831" spans="1:22" x14ac:dyDescent="0.3">
      <c r="A831">
        <v>2022</v>
      </c>
      <c r="B831">
        <v>3</v>
      </c>
      <c r="C831">
        <v>11200660</v>
      </c>
      <c r="D831" t="s">
        <v>62</v>
      </c>
      <c r="E831" t="s">
        <v>73</v>
      </c>
      <c r="F831">
        <v>197503</v>
      </c>
      <c r="H831" t="str">
        <f t="shared" si="48"/>
        <v>최고가</v>
      </c>
      <c r="I831">
        <v>5690857441</v>
      </c>
      <c r="J831">
        <v>2115559031</v>
      </c>
      <c r="K831">
        <v>5481872489</v>
      </c>
      <c r="L831">
        <v>57</v>
      </c>
      <c r="M831">
        <v>181</v>
      </c>
      <c r="N831">
        <v>53</v>
      </c>
      <c r="O831">
        <v>5.6167700534546121</v>
      </c>
      <c r="P831">
        <v>6.4796546743415302</v>
      </c>
      <c r="Q831">
        <v>1.6900017241825669</v>
      </c>
      <c r="R831">
        <v>0.36701302151918319</v>
      </c>
      <c r="S831">
        <v>64.044943820224717</v>
      </c>
      <c r="T831">
        <f t="shared" si="49"/>
        <v>-11.933707333695896</v>
      </c>
      <c r="U831">
        <f t="shared" si="50"/>
        <v>-0.26688225863416726</v>
      </c>
      <c r="V831">
        <f t="shared" si="51"/>
        <v>23.123224209754522</v>
      </c>
    </row>
    <row r="832" spans="1:22" x14ac:dyDescent="0.3">
      <c r="A832">
        <v>2022</v>
      </c>
      <c r="B832">
        <v>3</v>
      </c>
      <c r="C832">
        <v>11200670</v>
      </c>
      <c r="D832" t="s">
        <v>62</v>
      </c>
      <c r="E832" t="s">
        <v>74</v>
      </c>
      <c r="F832">
        <v>145366</v>
      </c>
      <c r="H832" t="str">
        <f t="shared" si="48"/>
        <v>최고가</v>
      </c>
      <c r="I832">
        <v>3290599863</v>
      </c>
      <c r="J832">
        <v>36625528</v>
      </c>
      <c r="K832">
        <v>3230053502</v>
      </c>
      <c r="L832">
        <v>56</v>
      </c>
      <c r="M832">
        <v>171</v>
      </c>
      <c r="N832">
        <v>57</v>
      </c>
      <c r="O832">
        <v>4.4913996272463006</v>
      </c>
      <c r="P832">
        <v>5.173922096427666</v>
      </c>
      <c r="Q832">
        <v>88.844434816065998</v>
      </c>
      <c r="R832">
        <v>12.277361231218331</v>
      </c>
      <c r="S832">
        <v>47.863247863247857</v>
      </c>
      <c r="T832">
        <f t="shared" si="49"/>
        <v>-8.9381933164314358</v>
      </c>
      <c r="U832">
        <f t="shared" si="50"/>
        <v>2.3609752995280684</v>
      </c>
      <c r="V832">
        <f t="shared" si="51"/>
        <v>26.448016636896128</v>
      </c>
    </row>
    <row r="833" spans="1:22" x14ac:dyDescent="0.3">
      <c r="A833">
        <v>2022</v>
      </c>
      <c r="B833">
        <v>3</v>
      </c>
      <c r="C833">
        <v>11200690</v>
      </c>
      <c r="D833" t="s">
        <v>62</v>
      </c>
      <c r="E833" t="s">
        <v>75</v>
      </c>
      <c r="F833">
        <v>157618</v>
      </c>
      <c r="H833" t="str">
        <f t="shared" si="48"/>
        <v>최고가</v>
      </c>
      <c r="I833">
        <v>4396322893</v>
      </c>
      <c r="J833">
        <v>428662336</v>
      </c>
      <c r="K833">
        <v>4488024743</v>
      </c>
      <c r="L833">
        <v>66</v>
      </c>
      <c r="M833">
        <v>294</v>
      </c>
      <c r="N833">
        <v>65</v>
      </c>
      <c r="O833">
        <v>4.6956673676753233</v>
      </c>
      <c r="P833">
        <v>5.4109276521838083</v>
      </c>
      <c r="Q833">
        <v>9.2559112937787944</v>
      </c>
      <c r="R833">
        <v>1.400954891142544</v>
      </c>
      <c r="S833">
        <v>64.077669902912618</v>
      </c>
      <c r="T833">
        <f t="shared" si="49"/>
        <v>-11.939765502115472</v>
      </c>
      <c r="U833">
        <f t="shared" si="50"/>
        <v>-0.59627484631422822</v>
      </c>
      <c r="V833">
        <f t="shared" si="51"/>
        <v>22.706473317883077</v>
      </c>
    </row>
    <row r="834" spans="1:22" x14ac:dyDescent="0.3">
      <c r="A834">
        <v>2022</v>
      </c>
      <c r="B834">
        <v>3</v>
      </c>
      <c r="C834">
        <v>11200720</v>
      </c>
      <c r="D834" t="s">
        <v>62</v>
      </c>
      <c r="E834" t="s">
        <v>76</v>
      </c>
      <c r="F834">
        <v>144778</v>
      </c>
      <c r="H834" t="str">
        <f t="shared" si="48"/>
        <v>최고가</v>
      </c>
      <c r="I834">
        <v>109296236</v>
      </c>
      <c r="J834">
        <v>6165048282</v>
      </c>
      <c r="K834">
        <v>151142534</v>
      </c>
      <c r="L834">
        <v>5</v>
      </c>
      <c r="M834">
        <v>37</v>
      </c>
      <c r="N834">
        <v>6</v>
      </c>
      <c r="O834">
        <v>1.677606573128821</v>
      </c>
      <c r="P834">
        <v>1.909164846099096</v>
      </c>
      <c r="Q834">
        <v>-0.98227163340810963</v>
      </c>
      <c r="R834">
        <v>1.8255597769657439E-3</v>
      </c>
      <c r="S834">
        <v>6.666666666666667</v>
      </c>
      <c r="T834">
        <f t="shared" si="49"/>
        <v>-1.3119879566325809</v>
      </c>
      <c r="U834">
        <f t="shared" si="50"/>
        <v>0.56135114801516683</v>
      </c>
      <c r="V834">
        <f t="shared" si="51"/>
        <v>24.171113639598342</v>
      </c>
    </row>
    <row r="835" spans="1:22" x14ac:dyDescent="0.3">
      <c r="A835">
        <v>2022</v>
      </c>
      <c r="B835">
        <v>3</v>
      </c>
      <c r="C835">
        <v>11200790</v>
      </c>
      <c r="D835" t="s">
        <v>62</v>
      </c>
      <c r="E835" t="s">
        <v>77</v>
      </c>
      <c r="F835">
        <v>145596</v>
      </c>
      <c r="H835" t="str">
        <f t="shared" ref="H835:H898" si="52">IF(F835 &lt; $G$2, "최저가",
 IF(F835 &lt; $G$3, "저가",
 IF(F835 &lt; $G$4, "중가",
 IF(F835 &lt; $G$5, "고가",
 "최고가"))))</f>
        <v>최고가</v>
      </c>
      <c r="I835">
        <v>791141285</v>
      </c>
      <c r="J835">
        <v>1303650864</v>
      </c>
      <c r="K835">
        <v>852644718</v>
      </c>
      <c r="L835">
        <v>29</v>
      </c>
      <c r="M835">
        <v>125</v>
      </c>
      <c r="N835">
        <v>27</v>
      </c>
      <c r="O835">
        <v>2.0819202882189409</v>
      </c>
      <c r="P835">
        <v>2.378277573069612</v>
      </c>
      <c r="Q835">
        <v>-0.39313407688578811</v>
      </c>
      <c r="R835">
        <v>8.2335904376357433E-2</v>
      </c>
      <c r="S835">
        <v>12.55411255411255</v>
      </c>
      <c r="T835">
        <f t="shared" ref="T835:T898" si="53">1-(($S835-(-5.822637658))/(534.375-(-5.822637658))*100)</f>
        <v>-2.4018568262875108</v>
      </c>
      <c r="U835">
        <f t="shared" ref="U835:U898" si="54">(P835*0.5 + R835*0.2 +T835*0.3)</f>
        <v>0.48504891952382423</v>
      </c>
      <c r="V835">
        <f t="shared" ref="V835:V898" si="55" xml:space="preserve"> (U835 - MIN($U$2:$U$4657)) / (MAX($U$2:$U$4657) - MIN($U$2:$U$4657)) * 100</f>
        <v>24.074575274847913</v>
      </c>
    </row>
    <row r="836" spans="1:22" x14ac:dyDescent="0.3">
      <c r="A836">
        <v>2022</v>
      </c>
      <c r="B836">
        <v>3</v>
      </c>
      <c r="C836">
        <v>11215710</v>
      </c>
      <c r="D836" t="s">
        <v>79</v>
      </c>
      <c r="E836" t="s">
        <v>78</v>
      </c>
      <c r="F836">
        <v>154594</v>
      </c>
      <c r="H836" t="str">
        <f t="shared" si="52"/>
        <v>최고가</v>
      </c>
      <c r="I836">
        <v>5892923035</v>
      </c>
      <c r="J836">
        <v>963246713</v>
      </c>
      <c r="K836">
        <v>6490963819</v>
      </c>
      <c r="L836">
        <v>257</v>
      </c>
      <c r="M836">
        <v>341</v>
      </c>
      <c r="N836">
        <v>256</v>
      </c>
      <c r="O836">
        <v>1.6480200909612699</v>
      </c>
      <c r="P836">
        <v>1.8748365638443349</v>
      </c>
      <c r="Q836">
        <v>5.1177712370766217</v>
      </c>
      <c r="R836">
        <v>0.8354450568479872</v>
      </c>
      <c r="S836">
        <v>221.55172413793099</v>
      </c>
      <c r="T836">
        <f t="shared" si="53"/>
        <v>-41.090958187396232</v>
      </c>
      <c r="U836">
        <f t="shared" si="54"/>
        <v>-11.222780162927105</v>
      </c>
      <c r="V836">
        <f t="shared" si="55"/>
        <v>9.2617094287920807</v>
      </c>
    </row>
    <row r="837" spans="1:22" x14ac:dyDescent="0.3">
      <c r="A837">
        <v>2022</v>
      </c>
      <c r="B837">
        <v>3</v>
      </c>
      <c r="C837">
        <v>11215730</v>
      </c>
      <c r="D837" t="s">
        <v>79</v>
      </c>
      <c r="E837" t="s">
        <v>80</v>
      </c>
      <c r="F837">
        <v>115789</v>
      </c>
      <c r="H837" t="str">
        <f t="shared" si="52"/>
        <v>고가</v>
      </c>
      <c r="I837">
        <v>1286938361</v>
      </c>
      <c r="J837">
        <v>965630986</v>
      </c>
      <c r="K837">
        <v>1328022265</v>
      </c>
      <c r="L837">
        <v>65</v>
      </c>
      <c r="M837">
        <v>155</v>
      </c>
      <c r="N837">
        <v>66</v>
      </c>
      <c r="O837">
        <v>1.899916774640108</v>
      </c>
      <c r="P837">
        <v>2.1671045126797348</v>
      </c>
      <c r="Q837">
        <v>0.33274343891031682</v>
      </c>
      <c r="R837">
        <v>0.18153285470943389</v>
      </c>
      <c r="S837">
        <v>87.837837837837839</v>
      </c>
      <c r="T837">
        <f t="shared" si="53"/>
        <v>-16.3381867980575</v>
      </c>
      <c r="U837">
        <f t="shared" si="54"/>
        <v>-3.7815972121354955</v>
      </c>
      <c r="V837">
        <f t="shared" si="55"/>
        <v>18.676370678950967</v>
      </c>
    </row>
    <row r="838" spans="1:22" x14ac:dyDescent="0.3">
      <c r="A838">
        <v>2022</v>
      </c>
      <c r="B838">
        <v>3</v>
      </c>
      <c r="C838">
        <v>11215740</v>
      </c>
      <c r="D838" t="s">
        <v>79</v>
      </c>
      <c r="E838" t="s">
        <v>81</v>
      </c>
      <c r="F838">
        <v>89225</v>
      </c>
      <c r="H838" t="str">
        <f t="shared" si="52"/>
        <v>저가</v>
      </c>
      <c r="I838">
        <v>190690770</v>
      </c>
      <c r="J838">
        <v>1247848608</v>
      </c>
      <c r="K838">
        <v>207530471</v>
      </c>
      <c r="L838">
        <v>68</v>
      </c>
      <c r="M838">
        <v>129</v>
      </c>
      <c r="N838">
        <v>69</v>
      </c>
      <c r="O838">
        <v>0.34921403809492418</v>
      </c>
      <c r="P838">
        <v>0.36787198033982421</v>
      </c>
      <c r="Q838">
        <v>-0.84718437094253662</v>
      </c>
      <c r="R838">
        <v>2.0286311313996091E-2</v>
      </c>
      <c r="S838">
        <v>109.6774193548387</v>
      </c>
      <c r="T838">
        <f t="shared" si="53"/>
        <v>-20.381074066444175</v>
      </c>
      <c r="U838">
        <f t="shared" si="54"/>
        <v>-5.9263289675005408</v>
      </c>
      <c r="V838">
        <f t="shared" si="55"/>
        <v>15.962833989589969</v>
      </c>
    </row>
    <row r="839" spans="1:22" x14ac:dyDescent="0.3">
      <c r="A839">
        <v>2022</v>
      </c>
      <c r="B839">
        <v>3</v>
      </c>
      <c r="C839">
        <v>11215750</v>
      </c>
      <c r="D839" t="s">
        <v>79</v>
      </c>
      <c r="E839" t="s">
        <v>82</v>
      </c>
      <c r="F839">
        <v>99001</v>
      </c>
      <c r="H839" t="str">
        <f t="shared" si="52"/>
        <v>중가</v>
      </c>
      <c r="I839">
        <v>524548401</v>
      </c>
      <c r="J839">
        <v>705598384</v>
      </c>
      <c r="K839">
        <v>498364624</v>
      </c>
      <c r="L839">
        <v>37</v>
      </c>
      <c r="M839">
        <v>109</v>
      </c>
      <c r="N839">
        <v>39</v>
      </c>
      <c r="O839">
        <v>1.5911156689562971</v>
      </c>
      <c r="P839">
        <v>1.808812118995899</v>
      </c>
      <c r="Q839">
        <v>-0.25659069961815562</v>
      </c>
      <c r="R839">
        <v>0.100995645611451</v>
      </c>
      <c r="S839">
        <v>67.272727272727266</v>
      </c>
      <c r="T839">
        <f t="shared" si="53"/>
        <v>-12.531226320727466</v>
      </c>
      <c r="U839">
        <f t="shared" si="54"/>
        <v>-2.8347627075980002</v>
      </c>
      <c r="V839">
        <f t="shared" si="55"/>
        <v>19.874315438424219</v>
      </c>
    </row>
    <row r="840" spans="1:22" x14ac:dyDescent="0.3">
      <c r="A840">
        <v>2022</v>
      </c>
      <c r="B840">
        <v>3</v>
      </c>
      <c r="C840">
        <v>11215760</v>
      </c>
      <c r="D840" t="s">
        <v>79</v>
      </c>
      <c r="E840" t="s">
        <v>83</v>
      </c>
      <c r="F840">
        <v>79350</v>
      </c>
      <c r="H840" t="str">
        <f t="shared" si="52"/>
        <v>저가</v>
      </c>
      <c r="I840">
        <v>687990243</v>
      </c>
      <c r="J840">
        <v>1626036997</v>
      </c>
      <c r="K840">
        <v>703040268</v>
      </c>
      <c r="L840">
        <v>54</v>
      </c>
      <c r="M840">
        <v>92</v>
      </c>
      <c r="N840">
        <v>55</v>
      </c>
      <c r="O840">
        <v>1.784017371078283</v>
      </c>
      <c r="P840">
        <v>2.0326300112470408</v>
      </c>
      <c r="Q840">
        <v>-0.57689139652460197</v>
      </c>
      <c r="R840">
        <v>5.7224001454885917E-2</v>
      </c>
      <c r="S840">
        <v>90</v>
      </c>
      <c r="T840">
        <f t="shared" si="53"/>
        <v>-16.738440707263049</v>
      </c>
      <c r="U840">
        <f t="shared" si="54"/>
        <v>-3.9937724062644167</v>
      </c>
      <c r="V840">
        <f t="shared" si="55"/>
        <v>18.407924439741379</v>
      </c>
    </row>
    <row r="841" spans="1:22" x14ac:dyDescent="0.3">
      <c r="A841">
        <v>2022</v>
      </c>
      <c r="B841">
        <v>3</v>
      </c>
      <c r="C841">
        <v>11215770</v>
      </c>
      <c r="D841" t="s">
        <v>79</v>
      </c>
      <c r="E841" t="s">
        <v>84</v>
      </c>
      <c r="F841">
        <v>104446</v>
      </c>
      <c r="H841" t="str">
        <f t="shared" si="52"/>
        <v>중가</v>
      </c>
      <c r="I841">
        <v>1446797154</v>
      </c>
      <c r="J841">
        <v>242827287</v>
      </c>
      <c r="K841">
        <v>1438735358</v>
      </c>
      <c r="L841">
        <v>32</v>
      </c>
      <c r="M841">
        <v>109</v>
      </c>
      <c r="N841">
        <v>32</v>
      </c>
      <c r="O841">
        <v>4.8097593293823282</v>
      </c>
      <c r="P841">
        <v>5.5433050346078971</v>
      </c>
      <c r="Q841">
        <v>4.9581325141601571</v>
      </c>
      <c r="R841">
        <v>0.81362915247875955</v>
      </c>
      <c r="S841">
        <v>13.793103448275859</v>
      </c>
      <c r="T841">
        <f t="shared" si="53"/>
        <v>-2.6312156401347719</v>
      </c>
      <c r="U841">
        <f t="shared" si="54"/>
        <v>2.1450136557592687</v>
      </c>
      <c r="V841">
        <f t="shared" si="55"/>
        <v>26.17477974263398</v>
      </c>
    </row>
    <row r="842" spans="1:22" x14ac:dyDescent="0.3">
      <c r="A842">
        <v>2022</v>
      </c>
      <c r="B842">
        <v>3</v>
      </c>
      <c r="C842">
        <v>11215780</v>
      </c>
      <c r="D842" t="s">
        <v>79</v>
      </c>
      <c r="E842" t="s">
        <v>85</v>
      </c>
      <c r="F842">
        <v>124504</v>
      </c>
      <c r="H842" t="str">
        <f t="shared" si="52"/>
        <v>고가</v>
      </c>
      <c r="I842">
        <v>789002211</v>
      </c>
      <c r="J842">
        <v>282483513</v>
      </c>
      <c r="K842">
        <v>847913911</v>
      </c>
      <c r="L842">
        <v>32</v>
      </c>
      <c r="M842">
        <v>64</v>
      </c>
      <c r="N842">
        <v>29</v>
      </c>
      <c r="O842">
        <v>2.2004040114507699</v>
      </c>
      <c r="P842">
        <v>2.5157505808663281</v>
      </c>
      <c r="Q842">
        <v>1.793091188298837</v>
      </c>
      <c r="R842">
        <v>0.38110101877666769</v>
      </c>
      <c r="S842">
        <v>29.09090909090909</v>
      </c>
      <c r="T842">
        <f t="shared" si="53"/>
        <v>-5.463106151347688</v>
      </c>
      <c r="U842">
        <f t="shared" si="54"/>
        <v>-0.30483635121580877</v>
      </c>
      <c r="V842">
        <f t="shared" si="55"/>
        <v>23.075204301216289</v>
      </c>
    </row>
    <row r="843" spans="1:22" x14ac:dyDescent="0.3">
      <c r="A843">
        <v>2022</v>
      </c>
      <c r="B843">
        <v>3</v>
      </c>
      <c r="C843">
        <v>11215810</v>
      </c>
      <c r="D843" t="s">
        <v>79</v>
      </c>
      <c r="E843" t="s">
        <v>86</v>
      </c>
      <c r="F843">
        <v>143548</v>
      </c>
      <c r="H843" t="str">
        <f t="shared" si="52"/>
        <v>고가</v>
      </c>
      <c r="I843">
        <v>3167960694</v>
      </c>
      <c r="J843">
        <v>534287191</v>
      </c>
      <c r="K843">
        <v>2519973959</v>
      </c>
      <c r="L843">
        <v>16</v>
      </c>
      <c r="M843">
        <v>80</v>
      </c>
      <c r="N843">
        <v>15</v>
      </c>
      <c r="O843">
        <v>15.32569387359397</v>
      </c>
      <c r="P843">
        <v>17.74461937681119</v>
      </c>
      <c r="Q843">
        <v>4.9293218092514586</v>
      </c>
      <c r="R843">
        <v>0.80969193993022837</v>
      </c>
      <c r="S843">
        <v>6.6945606694560666</v>
      </c>
      <c r="T843">
        <f t="shared" si="53"/>
        <v>-1.3171516228252602</v>
      </c>
      <c r="U843">
        <f t="shared" si="54"/>
        <v>8.6391025895440627</v>
      </c>
      <c r="V843">
        <f t="shared" si="55"/>
        <v>34.391167895472655</v>
      </c>
    </row>
    <row r="844" spans="1:22" x14ac:dyDescent="0.3">
      <c r="A844">
        <v>2022</v>
      </c>
      <c r="B844">
        <v>3</v>
      </c>
      <c r="C844">
        <v>11215820</v>
      </c>
      <c r="D844" t="s">
        <v>79</v>
      </c>
      <c r="E844" t="s">
        <v>87</v>
      </c>
      <c r="F844">
        <v>98935</v>
      </c>
      <c r="H844" t="str">
        <f t="shared" si="52"/>
        <v>중가</v>
      </c>
      <c r="I844">
        <v>419300256</v>
      </c>
      <c r="J844">
        <v>271591886</v>
      </c>
      <c r="K844">
        <v>431819449</v>
      </c>
      <c r="L844">
        <v>25</v>
      </c>
      <c r="M844">
        <v>160</v>
      </c>
      <c r="N844">
        <v>26</v>
      </c>
      <c r="O844">
        <v>1.8836172166910941</v>
      </c>
      <c r="P844">
        <v>2.1481926385767962</v>
      </c>
      <c r="Q844">
        <v>0.54386149813032336</v>
      </c>
      <c r="R844">
        <v>0.21038382085610419</v>
      </c>
      <c r="S844">
        <v>43.859649122807021</v>
      </c>
      <c r="T844">
        <f t="shared" si="53"/>
        <v>-8.1970573948087058</v>
      </c>
      <c r="U844">
        <f t="shared" si="54"/>
        <v>-1.3429441349829927</v>
      </c>
      <c r="V844">
        <f t="shared" si="55"/>
        <v>21.761779649524112</v>
      </c>
    </row>
    <row r="845" spans="1:22" x14ac:dyDescent="0.3">
      <c r="A845">
        <v>2022</v>
      </c>
      <c r="B845">
        <v>3</v>
      </c>
      <c r="C845">
        <v>11215830</v>
      </c>
      <c r="D845" t="s">
        <v>79</v>
      </c>
      <c r="E845" t="s">
        <v>88</v>
      </c>
      <c r="F845">
        <v>112274</v>
      </c>
      <c r="H845" t="str">
        <f t="shared" si="52"/>
        <v>중가</v>
      </c>
      <c r="I845">
        <v>391931096</v>
      </c>
      <c r="J845">
        <v>945468912</v>
      </c>
      <c r="K845">
        <v>439367568</v>
      </c>
      <c r="L845">
        <v>30</v>
      </c>
      <c r="M845">
        <v>72</v>
      </c>
      <c r="N845">
        <v>31</v>
      </c>
      <c r="O845">
        <v>1.2929054383489069</v>
      </c>
      <c r="P845">
        <v>1.462807990841213</v>
      </c>
      <c r="Q845">
        <v>-0.58546379365247703</v>
      </c>
      <c r="R845">
        <v>5.6052515035174187E-2</v>
      </c>
      <c r="S845">
        <v>17.857142857142861</v>
      </c>
      <c r="T845">
        <f t="shared" si="53"/>
        <v>-3.3835401831458158</v>
      </c>
      <c r="U845">
        <f t="shared" si="54"/>
        <v>-0.27244755651610342</v>
      </c>
      <c r="V845">
        <f t="shared" si="55"/>
        <v>23.116182937599124</v>
      </c>
    </row>
    <row r="846" spans="1:22" x14ac:dyDescent="0.3">
      <c r="A846">
        <v>2022</v>
      </c>
      <c r="B846">
        <v>3</v>
      </c>
      <c r="C846">
        <v>11215840</v>
      </c>
      <c r="D846" t="s">
        <v>79</v>
      </c>
      <c r="E846" t="s">
        <v>89</v>
      </c>
      <c r="F846">
        <v>118040</v>
      </c>
      <c r="H846" t="str">
        <f t="shared" si="52"/>
        <v>고가</v>
      </c>
      <c r="I846">
        <v>2996398240</v>
      </c>
      <c r="J846">
        <v>3260547626</v>
      </c>
      <c r="K846">
        <v>2876305203</v>
      </c>
      <c r="L846">
        <v>11</v>
      </c>
      <c r="M846">
        <v>92</v>
      </c>
      <c r="N846">
        <v>11</v>
      </c>
      <c r="O846">
        <v>25.641010580217628</v>
      </c>
      <c r="P846">
        <v>29.713163032893071</v>
      </c>
      <c r="Q846">
        <v>-8.1013810040264686E-2</v>
      </c>
      <c r="R846">
        <v>0.12498962753826739</v>
      </c>
      <c r="S846">
        <v>9.1666666666666679</v>
      </c>
      <c r="T846">
        <f t="shared" si="53"/>
        <v>-1.7747815391514949</v>
      </c>
      <c r="U846">
        <f t="shared" si="54"/>
        <v>14.34914498020874</v>
      </c>
      <c r="V846">
        <f t="shared" si="55"/>
        <v>41.61557229295309</v>
      </c>
    </row>
    <row r="847" spans="1:22" x14ac:dyDescent="0.3">
      <c r="A847">
        <v>2022</v>
      </c>
      <c r="B847">
        <v>3</v>
      </c>
      <c r="C847">
        <v>11215847</v>
      </c>
      <c r="D847" t="s">
        <v>79</v>
      </c>
      <c r="E847" t="s">
        <v>90</v>
      </c>
      <c r="F847">
        <v>133161</v>
      </c>
      <c r="H847" t="str">
        <f t="shared" si="52"/>
        <v>고가</v>
      </c>
      <c r="I847">
        <v>1011060652</v>
      </c>
      <c r="J847">
        <v>233872011</v>
      </c>
      <c r="K847">
        <v>945796079</v>
      </c>
      <c r="L847">
        <v>48</v>
      </c>
      <c r="M847">
        <v>147</v>
      </c>
      <c r="N847">
        <v>53</v>
      </c>
      <c r="O847">
        <v>1.7575853109588591</v>
      </c>
      <c r="P847">
        <v>2.0019617075529461</v>
      </c>
      <c r="Q847">
        <v>3.323136606543311</v>
      </c>
      <c r="R847">
        <v>0.59019392502888646</v>
      </c>
      <c r="S847">
        <v>41.379310344827587</v>
      </c>
      <c r="T847">
        <f t="shared" si="53"/>
        <v>-7.7379034472400292</v>
      </c>
      <c r="U847">
        <f t="shared" si="54"/>
        <v>-1.2023513953897584</v>
      </c>
      <c r="V847">
        <f t="shared" si="55"/>
        <v>21.939659030565441</v>
      </c>
    </row>
    <row r="848" spans="1:22" x14ac:dyDescent="0.3">
      <c r="A848">
        <v>2022</v>
      </c>
      <c r="B848">
        <v>3</v>
      </c>
      <c r="C848">
        <v>11215850</v>
      </c>
      <c r="D848" t="s">
        <v>79</v>
      </c>
      <c r="E848" t="s">
        <v>91</v>
      </c>
      <c r="F848">
        <v>107183</v>
      </c>
      <c r="H848" t="str">
        <f t="shared" si="52"/>
        <v>중가</v>
      </c>
      <c r="I848">
        <v>972306422</v>
      </c>
      <c r="J848">
        <v>533593798</v>
      </c>
      <c r="K848">
        <v>939127183</v>
      </c>
      <c r="L848">
        <v>79</v>
      </c>
      <c r="M848">
        <v>192</v>
      </c>
      <c r="N848">
        <v>79</v>
      </c>
      <c r="O848">
        <v>1.2758735815120039</v>
      </c>
      <c r="P848">
        <v>1.4430464529365441</v>
      </c>
      <c r="Q848">
        <v>0.82218463866028668</v>
      </c>
      <c r="R848">
        <v>0.24841889722489999</v>
      </c>
      <c r="S848">
        <v>141.07142857142861</v>
      </c>
      <c r="T848">
        <f t="shared" si="53"/>
        <v>-26.192652464435152</v>
      </c>
      <c r="U848">
        <f t="shared" si="54"/>
        <v>-7.0865887334172939</v>
      </c>
      <c r="V848">
        <f t="shared" si="55"/>
        <v>14.494861392956956</v>
      </c>
    </row>
    <row r="849" spans="1:22" x14ac:dyDescent="0.3">
      <c r="A849">
        <v>2022</v>
      </c>
      <c r="B849">
        <v>3</v>
      </c>
      <c r="C849">
        <v>11215860</v>
      </c>
      <c r="D849" t="s">
        <v>79</v>
      </c>
      <c r="E849" t="s">
        <v>92</v>
      </c>
      <c r="F849">
        <v>92023</v>
      </c>
      <c r="H849" t="str">
        <f t="shared" si="52"/>
        <v>저가</v>
      </c>
      <c r="I849">
        <v>584685350</v>
      </c>
      <c r="J849">
        <v>944088725</v>
      </c>
      <c r="K849">
        <v>581740351</v>
      </c>
      <c r="L849">
        <v>28</v>
      </c>
      <c r="M849">
        <v>124</v>
      </c>
      <c r="N849">
        <v>29</v>
      </c>
      <c r="O849">
        <v>2.5213044133721572</v>
      </c>
      <c r="P849">
        <v>2.8880814146044869</v>
      </c>
      <c r="Q849">
        <v>-0.3806881339463089</v>
      </c>
      <c r="R849">
        <v>8.4036741717023342E-2</v>
      </c>
      <c r="S849">
        <v>20.14388489208633</v>
      </c>
      <c r="T849">
        <f t="shared" si="53"/>
        <v>-3.8068559986050472</v>
      </c>
      <c r="U849">
        <f t="shared" si="54"/>
        <v>0.31879125606413394</v>
      </c>
      <c r="V849">
        <f t="shared" si="55"/>
        <v>23.864224368000585</v>
      </c>
    </row>
    <row r="850" spans="1:22" x14ac:dyDescent="0.3">
      <c r="A850">
        <v>2022</v>
      </c>
      <c r="B850">
        <v>3</v>
      </c>
      <c r="C850">
        <v>11215870</v>
      </c>
      <c r="D850" t="s">
        <v>79</v>
      </c>
      <c r="E850" t="s">
        <v>93</v>
      </c>
      <c r="F850">
        <v>118888</v>
      </c>
      <c r="H850" t="str">
        <f t="shared" si="52"/>
        <v>고가</v>
      </c>
      <c r="I850">
        <v>1857849622</v>
      </c>
      <c r="J850">
        <v>388444591</v>
      </c>
      <c r="K850">
        <v>1712051187</v>
      </c>
      <c r="L850">
        <v>35</v>
      </c>
      <c r="M850">
        <v>160</v>
      </c>
      <c r="N850">
        <v>36</v>
      </c>
      <c r="O850">
        <v>4.9609172565242146</v>
      </c>
      <c r="P850">
        <v>5.7186889129137208</v>
      </c>
      <c r="Q850">
        <v>3.782791844821956</v>
      </c>
      <c r="R850">
        <v>0.65300947841030965</v>
      </c>
      <c r="S850">
        <v>34.313725490196077</v>
      </c>
      <c r="T850">
        <f t="shared" si="53"/>
        <v>-6.4299405162535113</v>
      </c>
      <c r="U850">
        <f t="shared" si="54"/>
        <v>1.0609641972628689</v>
      </c>
      <c r="V850">
        <f t="shared" si="55"/>
        <v>24.803229211266377</v>
      </c>
    </row>
    <row r="851" spans="1:22" x14ac:dyDescent="0.3">
      <c r="A851">
        <v>2022</v>
      </c>
      <c r="B851">
        <v>3</v>
      </c>
      <c r="C851">
        <v>11230536</v>
      </c>
      <c r="D851" t="s">
        <v>95</v>
      </c>
      <c r="E851" t="s">
        <v>94</v>
      </c>
      <c r="F851">
        <v>94913</v>
      </c>
      <c r="H851" t="str">
        <f t="shared" si="52"/>
        <v>저가</v>
      </c>
      <c r="I851">
        <v>1832858649</v>
      </c>
      <c r="J851">
        <v>516648073</v>
      </c>
      <c r="K851">
        <v>1796042062</v>
      </c>
      <c r="L851">
        <v>54</v>
      </c>
      <c r="M851">
        <v>355</v>
      </c>
      <c r="N851">
        <v>55</v>
      </c>
      <c r="O851">
        <v>3.9734431453990422</v>
      </c>
      <c r="P851">
        <v>4.5729531740717597</v>
      </c>
      <c r="Q851">
        <v>2.547596022873388</v>
      </c>
      <c r="R851">
        <v>0.48421012048134332</v>
      </c>
      <c r="S851">
        <v>33.54037267080745</v>
      </c>
      <c r="T851">
        <f t="shared" si="53"/>
        <v>-6.286779427519126</v>
      </c>
      <c r="U851">
        <f t="shared" si="54"/>
        <v>0.49728478287641087</v>
      </c>
      <c r="V851">
        <f t="shared" si="55"/>
        <v>24.090056215086801</v>
      </c>
    </row>
    <row r="852" spans="1:22" x14ac:dyDescent="0.3">
      <c r="A852">
        <v>2022</v>
      </c>
      <c r="B852">
        <v>3</v>
      </c>
      <c r="C852">
        <v>11230545</v>
      </c>
      <c r="D852" t="s">
        <v>95</v>
      </c>
      <c r="E852" t="s">
        <v>96</v>
      </c>
      <c r="F852">
        <v>98542</v>
      </c>
      <c r="H852" t="str">
        <f t="shared" si="52"/>
        <v>중가</v>
      </c>
      <c r="I852">
        <v>349719945</v>
      </c>
      <c r="J852">
        <v>402296279</v>
      </c>
      <c r="K852">
        <v>448979284</v>
      </c>
      <c r="L852">
        <v>63</v>
      </c>
      <c r="M852">
        <v>251</v>
      </c>
      <c r="N852">
        <v>64</v>
      </c>
      <c r="O852">
        <v>0.62591587998521081</v>
      </c>
      <c r="P852">
        <v>0.68892058878978524</v>
      </c>
      <c r="Q852">
        <v>-0.13069057991461061</v>
      </c>
      <c r="R852">
        <v>0.1182009008361755</v>
      </c>
      <c r="S852">
        <v>53.389830508474581</v>
      </c>
      <c r="T852">
        <f t="shared" si="53"/>
        <v>-9.9612601090199693</v>
      </c>
      <c r="U852">
        <f t="shared" si="54"/>
        <v>-2.6202775581438629</v>
      </c>
      <c r="V852">
        <f t="shared" si="55"/>
        <v>20.145684256884135</v>
      </c>
    </row>
    <row r="853" spans="1:22" x14ac:dyDescent="0.3">
      <c r="A853">
        <v>2022</v>
      </c>
      <c r="B853">
        <v>3</v>
      </c>
      <c r="C853">
        <v>11230560</v>
      </c>
      <c r="D853" t="s">
        <v>95</v>
      </c>
      <c r="E853" t="s">
        <v>97</v>
      </c>
      <c r="F853">
        <v>93087</v>
      </c>
      <c r="H853" t="str">
        <f t="shared" si="52"/>
        <v>저가</v>
      </c>
      <c r="I853">
        <v>1086626240</v>
      </c>
      <c r="J853">
        <v>291926419</v>
      </c>
      <c r="K853">
        <v>1152854996</v>
      </c>
      <c r="L853">
        <v>47</v>
      </c>
      <c r="M853">
        <v>212</v>
      </c>
      <c r="N853">
        <v>47</v>
      </c>
      <c r="O853">
        <v>2.759629550139183</v>
      </c>
      <c r="P853">
        <v>3.16460271636018</v>
      </c>
      <c r="Q853">
        <v>2.722260711182841</v>
      </c>
      <c r="R853">
        <v>0.50807944283137163</v>
      </c>
      <c r="S853">
        <v>39.495798319327733</v>
      </c>
      <c r="T853">
        <f t="shared" si="53"/>
        <v>-7.3892325360406161</v>
      </c>
      <c r="U853">
        <f t="shared" si="54"/>
        <v>-0.53285251406582024</v>
      </c>
      <c r="V853">
        <f t="shared" si="55"/>
        <v>22.786715905353695</v>
      </c>
    </row>
    <row r="854" spans="1:22" x14ac:dyDescent="0.3">
      <c r="A854">
        <v>2022</v>
      </c>
      <c r="B854">
        <v>3</v>
      </c>
      <c r="C854">
        <v>11230570</v>
      </c>
      <c r="D854" t="s">
        <v>95</v>
      </c>
      <c r="E854" t="s">
        <v>98</v>
      </c>
      <c r="F854">
        <v>114642</v>
      </c>
      <c r="H854" t="str">
        <f t="shared" si="52"/>
        <v>고가</v>
      </c>
      <c r="I854">
        <v>455866785</v>
      </c>
      <c r="J854">
        <v>276999336</v>
      </c>
      <c r="K854">
        <v>540760355</v>
      </c>
      <c r="L854">
        <v>15</v>
      </c>
      <c r="M854">
        <v>50</v>
      </c>
      <c r="N854">
        <v>15</v>
      </c>
      <c r="O854">
        <v>2.9455094991364419</v>
      </c>
      <c r="P854">
        <v>3.380273485143793</v>
      </c>
      <c r="Q854">
        <v>0.64573241070873899</v>
      </c>
      <c r="R854">
        <v>0.2243052933297946</v>
      </c>
      <c r="S854">
        <v>17.441860465116282</v>
      </c>
      <c r="T854">
        <f t="shared" si="53"/>
        <v>-3.3066641727606134</v>
      </c>
      <c r="U854">
        <f t="shared" si="54"/>
        <v>0.74299854940967158</v>
      </c>
      <c r="V854">
        <f t="shared" si="55"/>
        <v>24.400935801264044</v>
      </c>
    </row>
    <row r="855" spans="1:22" x14ac:dyDescent="0.3">
      <c r="A855">
        <v>2022</v>
      </c>
      <c r="B855">
        <v>3</v>
      </c>
      <c r="C855">
        <v>11230600</v>
      </c>
      <c r="D855" t="s">
        <v>95</v>
      </c>
      <c r="E855" t="s">
        <v>99</v>
      </c>
      <c r="F855">
        <v>111691</v>
      </c>
      <c r="H855" t="str">
        <f t="shared" si="52"/>
        <v>중가</v>
      </c>
      <c r="I855">
        <v>595584219</v>
      </c>
      <c r="J855">
        <v>1358440608</v>
      </c>
      <c r="K855">
        <v>724214589</v>
      </c>
      <c r="L855">
        <v>22</v>
      </c>
      <c r="M855">
        <v>89</v>
      </c>
      <c r="N855">
        <v>21</v>
      </c>
      <c r="O855">
        <v>2.6931454692505268</v>
      </c>
      <c r="P855">
        <v>3.08746328892608</v>
      </c>
      <c r="Q855">
        <v>-0.56156771559055163</v>
      </c>
      <c r="R855">
        <v>5.9318104638213999E-2</v>
      </c>
      <c r="S855">
        <v>27.16049382716049</v>
      </c>
      <c r="T855">
        <f t="shared" si="53"/>
        <v>-5.1057526330839247</v>
      </c>
      <c r="U855">
        <f t="shared" si="54"/>
        <v>2.3869475465505552E-2</v>
      </c>
      <c r="V855">
        <f t="shared" si="55"/>
        <v>23.491086296004333</v>
      </c>
    </row>
    <row r="856" spans="1:22" x14ac:dyDescent="0.3">
      <c r="A856">
        <v>2022</v>
      </c>
      <c r="B856">
        <v>3</v>
      </c>
      <c r="C856">
        <v>11230610</v>
      </c>
      <c r="D856" t="s">
        <v>95</v>
      </c>
      <c r="E856" t="s">
        <v>100</v>
      </c>
      <c r="F856">
        <v>78206</v>
      </c>
      <c r="H856" t="str">
        <f t="shared" si="52"/>
        <v>저가</v>
      </c>
      <c r="I856">
        <v>690948653</v>
      </c>
      <c r="J856">
        <v>1430846909</v>
      </c>
      <c r="K856">
        <v>611784678</v>
      </c>
      <c r="L856">
        <v>29</v>
      </c>
      <c r="M856">
        <v>111</v>
      </c>
      <c r="N856">
        <v>30</v>
      </c>
      <c r="O856">
        <v>3.385050823137989</v>
      </c>
      <c r="P856">
        <v>3.890259719651413</v>
      </c>
      <c r="Q856">
        <v>-0.51710511540127313</v>
      </c>
      <c r="R856">
        <v>6.539427347755053E-2</v>
      </c>
      <c r="S856">
        <v>34.117647058823529</v>
      </c>
      <c r="T856">
        <f t="shared" si="53"/>
        <v>-6.393642980369675</v>
      </c>
      <c r="U856">
        <f t="shared" si="54"/>
        <v>4.0115820410314251E-2</v>
      </c>
      <c r="V856">
        <f t="shared" si="55"/>
        <v>23.511641338827509</v>
      </c>
    </row>
    <row r="857" spans="1:22" x14ac:dyDescent="0.3">
      <c r="A857">
        <v>2022</v>
      </c>
      <c r="B857">
        <v>3</v>
      </c>
      <c r="C857">
        <v>11230650</v>
      </c>
      <c r="D857" t="s">
        <v>95</v>
      </c>
      <c r="E857" t="s">
        <v>101</v>
      </c>
      <c r="F857">
        <v>86986</v>
      </c>
      <c r="H857" t="str">
        <f t="shared" si="52"/>
        <v>저가</v>
      </c>
      <c r="I857">
        <v>1140353923</v>
      </c>
      <c r="J857">
        <v>534187012</v>
      </c>
      <c r="K857">
        <v>980133559</v>
      </c>
      <c r="L857">
        <v>70</v>
      </c>
      <c r="M857">
        <v>313</v>
      </c>
      <c r="N857">
        <v>72</v>
      </c>
      <c r="O857">
        <v>2.080893008143256</v>
      </c>
      <c r="P857">
        <v>2.3770856516984571</v>
      </c>
      <c r="Q857">
        <v>1.134746628770525</v>
      </c>
      <c r="R857">
        <v>0.2911329853930229</v>
      </c>
      <c r="S857">
        <v>56</v>
      </c>
      <c r="T857">
        <f t="shared" si="53"/>
        <v>-10.444447985005816</v>
      </c>
      <c r="U857">
        <f t="shared" si="54"/>
        <v>-1.8865649725739115</v>
      </c>
      <c r="V857">
        <f t="shared" si="55"/>
        <v>21.073984971138778</v>
      </c>
    </row>
    <row r="858" spans="1:22" x14ac:dyDescent="0.3">
      <c r="A858">
        <v>2022</v>
      </c>
      <c r="B858">
        <v>3</v>
      </c>
      <c r="C858">
        <v>11230660</v>
      </c>
      <c r="D858" t="s">
        <v>95</v>
      </c>
      <c r="E858" t="s">
        <v>102</v>
      </c>
      <c r="F858">
        <v>87096</v>
      </c>
      <c r="H858" t="str">
        <f t="shared" si="52"/>
        <v>저가</v>
      </c>
      <c r="I858">
        <v>1674887962</v>
      </c>
      <c r="J858">
        <v>2077202088</v>
      </c>
      <c r="K858">
        <v>1416571705</v>
      </c>
      <c r="L858">
        <v>64</v>
      </c>
      <c r="M858">
        <v>248</v>
      </c>
      <c r="N858">
        <v>67</v>
      </c>
      <c r="O858">
        <v>3.338605218028893</v>
      </c>
      <c r="P858">
        <v>3.836370317300402</v>
      </c>
      <c r="Q858">
        <v>-0.1936807825893154</v>
      </c>
      <c r="R858">
        <v>0.1095927873869799</v>
      </c>
      <c r="S858">
        <v>58.715596330275233</v>
      </c>
      <c r="T858">
        <f t="shared" si="53"/>
        <v>-10.947152206751134</v>
      </c>
      <c r="U858">
        <f t="shared" si="54"/>
        <v>-1.3440419458977435</v>
      </c>
      <c r="V858">
        <f t="shared" si="55"/>
        <v>21.760390687856663</v>
      </c>
    </row>
    <row r="859" spans="1:22" x14ac:dyDescent="0.3">
      <c r="A859">
        <v>2022</v>
      </c>
      <c r="B859">
        <v>3</v>
      </c>
      <c r="C859">
        <v>11230705</v>
      </c>
      <c r="D859" t="s">
        <v>95</v>
      </c>
      <c r="E859" t="s">
        <v>103</v>
      </c>
      <c r="F859">
        <v>93160</v>
      </c>
      <c r="H859" t="str">
        <f t="shared" si="52"/>
        <v>저가</v>
      </c>
      <c r="I859">
        <v>774503300</v>
      </c>
      <c r="J859">
        <v>409303562</v>
      </c>
      <c r="K859">
        <v>723327762</v>
      </c>
      <c r="L859">
        <v>32</v>
      </c>
      <c r="M859">
        <v>157</v>
      </c>
      <c r="N859">
        <v>32</v>
      </c>
      <c r="O859">
        <v>2.886697691546205</v>
      </c>
      <c r="P859">
        <v>3.3120359596604652</v>
      </c>
      <c r="Q859">
        <v>0.89224666459169488</v>
      </c>
      <c r="R859">
        <v>0.2579934317094546</v>
      </c>
      <c r="S859">
        <v>26.666666666666671</v>
      </c>
      <c r="T859">
        <f t="shared" si="53"/>
        <v>-5.0143366167838934</v>
      </c>
      <c r="U859">
        <f t="shared" si="54"/>
        <v>0.20331568113695542</v>
      </c>
      <c r="V859">
        <f t="shared" si="55"/>
        <v>23.718123482187657</v>
      </c>
    </row>
    <row r="860" spans="1:22" x14ac:dyDescent="0.3">
      <c r="A860">
        <v>2022</v>
      </c>
      <c r="B860">
        <v>3</v>
      </c>
      <c r="C860">
        <v>11230710</v>
      </c>
      <c r="D860" t="s">
        <v>95</v>
      </c>
      <c r="E860" t="s">
        <v>104</v>
      </c>
      <c r="F860">
        <v>112619</v>
      </c>
      <c r="H860" t="str">
        <f t="shared" si="52"/>
        <v>중가</v>
      </c>
      <c r="I860">
        <v>3521262079</v>
      </c>
      <c r="J860">
        <v>204708715</v>
      </c>
      <c r="K860">
        <v>3968787004</v>
      </c>
      <c r="L860">
        <v>76</v>
      </c>
      <c r="M860">
        <v>144</v>
      </c>
      <c r="N860">
        <v>75</v>
      </c>
      <c r="O860">
        <v>4.5712037712519189</v>
      </c>
      <c r="P860">
        <v>5.2665163820548031</v>
      </c>
      <c r="Q860">
        <v>16.20132960142903</v>
      </c>
      <c r="R860">
        <v>2.3501016823209429</v>
      </c>
      <c r="S860">
        <v>100</v>
      </c>
      <c r="T860">
        <f t="shared" si="53"/>
        <v>-18.589615037338703</v>
      </c>
      <c r="U860">
        <f t="shared" si="54"/>
        <v>-2.4736059837100202</v>
      </c>
      <c r="V860">
        <f t="shared" si="55"/>
        <v>20.331254642326037</v>
      </c>
    </row>
    <row r="861" spans="1:22" x14ac:dyDescent="0.3">
      <c r="A861">
        <v>2022</v>
      </c>
      <c r="B861">
        <v>3</v>
      </c>
      <c r="C861">
        <v>11230720</v>
      </c>
      <c r="D861" t="s">
        <v>95</v>
      </c>
      <c r="E861" t="s">
        <v>105</v>
      </c>
      <c r="F861">
        <v>120096</v>
      </c>
      <c r="H861" t="str">
        <f t="shared" si="52"/>
        <v>고가</v>
      </c>
      <c r="I861">
        <v>632166495</v>
      </c>
      <c r="J861">
        <v>261808111</v>
      </c>
      <c r="K861">
        <v>631728215</v>
      </c>
      <c r="L861">
        <v>22</v>
      </c>
      <c r="M861">
        <v>73</v>
      </c>
      <c r="N861">
        <v>23</v>
      </c>
      <c r="O861">
        <v>2.658506591191693</v>
      </c>
      <c r="P861">
        <v>3.0472728676296952</v>
      </c>
      <c r="Q861">
        <v>1.4146176853932531</v>
      </c>
      <c r="R861">
        <v>0.32937959683823631</v>
      </c>
      <c r="S861">
        <v>34.920634920634917</v>
      </c>
      <c r="T861">
        <f t="shared" si="53"/>
        <v>-6.5422900320844342</v>
      </c>
      <c r="U861">
        <f t="shared" si="54"/>
        <v>-0.37317465644283532</v>
      </c>
      <c r="V861">
        <f t="shared" si="55"/>
        <v>22.98874197414046</v>
      </c>
    </row>
    <row r="862" spans="1:22" x14ac:dyDescent="0.3">
      <c r="A862">
        <v>2022</v>
      </c>
      <c r="B862">
        <v>3</v>
      </c>
      <c r="C862">
        <v>11230730</v>
      </c>
      <c r="D862" t="s">
        <v>95</v>
      </c>
      <c r="E862" t="s">
        <v>106</v>
      </c>
      <c r="F862">
        <v>116378</v>
      </c>
      <c r="H862" t="str">
        <f t="shared" si="52"/>
        <v>고가</v>
      </c>
      <c r="I862">
        <v>225361272</v>
      </c>
      <c r="J862">
        <v>134401282</v>
      </c>
      <c r="K862">
        <v>237438679</v>
      </c>
      <c r="L862">
        <v>10</v>
      </c>
      <c r="M862">
        <v>51</v>
      </c>
      <c r="N862">
        <v>10</v>
      </c>
      <c r="O862">
        <v>2.1516215550476319</v>
      </c>
      <c r="P862">
        <v>2.4591498020713378</v>
      </c>
      <c r="Q862">
        <v>0.67677918429379269</v>
      </c>
      <c r="R862">
        <v>0.22854808249229011</v>
      </c>
      <c r="S862">
        <v>9.5238095238095237</v>
      </c>
      <c r="T862">
        <f t="shared" si="53"/>
        <v>-1.8408949080827681</v>
      </c>
      <c r="U862">
        <f t="shared" si="54"/>
        <v>0.72301604510929651</v>
      </c>
      <c r="V862">
        <f t="shared" si="55"/>
        <v>24.375653731173585</v>
      </c>
    </row>
    <row r="863" spans="1:22" x14ac:dyDescent="0.3">
      <c r="A863">
        <v>2022</v>
      </c>
      <c r="B863">
        <v>3</v>
      </c>
      <c r="C863">
        <v>11230740</v>
      </c>
      <c r="D863" t="s">
        <v>95</v>
      </c>
      <c r="E863" t="s">
        <v>107</v>
      </c>
      <c r="F863">
        <v>84302</v>
      </c>
      <c r="H863" t="str">
        <f t="shared" si="52"/>
        <v>저가</v>
      </c>
      <c r="I863">
        <v>2039105182</v>
      </c>
      <c r="J863">
        <v>332687034</v>
      </c>
      <c r="K863">
        <v>2153980153</v>
      </c>
      <c r="L863">
        <v>38</v>
      </c>
      <c r="M863">
        <v>117</v>
      </c>
      <c r="N863">
        <v>37</v>
      </c>
      <c r="O863">
        <v>7.0725437757125196</v>
      </c>
      <c r="P863">
        <v>8.1687440008023078</v>
      </c>
      <c r="Q863">
        <v>5.1291994385329724</v>
      </c>
      <c r="R863">
        <v>0.83700681170000069</v>
      </c>
      <c r="S863">
        <v>36.53846153846154</v>
      </c>
      <c r="T863">
        <f t="shared" si="53"/>
        <v>-6.8417779426278091</v>
      </c>
      <c r="U863">
        <f t="shared" si="54"/>
        <v>2.1992399799528117</v>
      </c>
      <c r="V863">
        <f t="shared" si="55"/>
        <v>26.243387446073012</v>
      </c>
    </row>
    <row r="864" spans="1:22" x14ac:dyDescent="0.3">
      <c r="A864">
        <v>2022</v>
      </c>
      <c r="B864">
        <v>3</v>
      </c>
      <c r="C864">
        <v>11230750</v>
      </c>
      <c r="D864" t="s">
        <v>95</v>
      </c>
      <c r="E864" t="s">
        <v>108</v>
      </c>
      <c r="F864">
        <v>90862</v>
      </c>
      <c r="H864" t="str">
        <f t="shared" si="52"/>
        <v>저가</v>
      </c>
      <c r="I864">
        <v>100007574</v>
      </c>
      <c r="J864">
        <v>261678787</v>
      </c>
      <c r="K864">
        <v>90614369</v>
      </c>
      <c r="L864">
        <v>17</v>
      </c>
      <c r="M864">
        <v>39</v>
      </c>
      <c r="N864">
        <v>17</v>
      </c>
      <c r="O864">
        <v>0.71938134149567912</v>
      </c>
      <c r="P864">
        <v>0.7973656795455133</v>
      </c>
      <c r="Q864">
        <v>-0.61782315201575744</v>
      </c>
      <c r="R864">
        <v>5.1630350696811891E-2</v>
      </c>
      <c r="S864">
        <v>24.637681159420289</v>
      </c>
      <c r="T864">
        <f t="shared" si="53"/>
        <v>-4.6387360280728895</v>
      </c>
      <c r="U864">
        <f t="shared" si="54"/>
        <v>-0.98261189850974784</v>
      </c>
      <c r="V864">
        <f t="shared" si="55"/>
        <v>22.217675703463605</v>
      </c>
    </row>
    <row r="865" spans="1:22" x14ac:dyDescent="0.3">
      <c r="A865">
        <v>2022</v>
      </c>
      <c r="B865">
        <v>3</v>
      </c>
      <c r="C865">
        <v>11260520</v>
      </c>
      <c r="D865" t="s">
        <v>110</v>
      </c>
      <c r="E865" t="s">
        <v>109</v>
      </c>
      <c r="F865">
        <v>66144</v>
      </c>
      <c r="H865" t="str">
        <f t="shared" si="52"/>
        <v>저가</v>
      </c>
      <c r="I865">
        <v>248336854</v>
      </c>
      <c r="J865">
        <v>1382019188</v>
      </c>
      <c r="K865">
        <v>236965790</v>
      </c>
      <c r="L865">
        <v>34</v>
      </c>
      <c r="M865">
        <v>162</v>
      </c>
      <c r="N865">
        <v>36</v>
      </c>
      <c r="O865">
        <v>1.2269568614012289</v>
      </c>
      <c r="P865">
        <v>1.3862898921048039</v>
      </c>
      <c r="Q865">
        <v>-0.82030867866647883</v>
      </c>
      <c r="R865">
        <v>2.3959088957413301E-2</v>
      </c>
      <c r="S865">
        <v>46.575342465753423</v>
      </c>
      <c r="T865">
        <f t="shared" si="53"/>
        <v>-8.6997795752906768</v>
      </c>
      <c r="U865">
        <f t="shared" si="54"/>
        <v>-1.9119971087433183</v>
      </c>
      <c r="V865">
        <f t="shared" si="55"/>
        <v>21.041807970722815</v>
      </c>
    </row>
    <row r="866" spans="1:22" x14ac:dyDescent="0.3">
      <c r="A866">
        <v>2022</v>
      </c>
      <c r="B866">
        <v>3</v>
      </c>
      <c r="C866">
        <v>11260540</v>
      </c>
      <c r="D866" t="s">
        <v>110</v>
      </c>
      <c r="E866" t="s">
        <v>111</v>
      </c>
      <c r="F866">
        <v>76072</v>
      </c>
      <c r="H866" t="str">
        <f t="shared" si="52"/>
        <v>저가</v>
      </c>
      <c r="I866">
        <v>291389391</v>
      </c>
      <c r="J866">
        <v>242877507</v>
      </c>
      <c r="K866">
        <v>277157059</v>
      </c>
      <c r="L866">
        <v>21</v>
      </c>
      <c r="M866">
        <v>50</v>
      </c>
      <c r="N866">
        <v>22</v>
      </c>
      <c r="O866">
        <v>2.0266889387998339</v>
      </c>
      <c r="P866">
        <v>2.3141943427134928</v>
      </c>
      <c r="Q866">
        <v>0.19973806796361759</v>
      </c>
      <c r="R866">
        <v>0.16335661024846321</v>
      </c>
      <c r="S866">
        <v>19.09090909090909</v>
      </c>
      <c r="T866">
        <f t="shared" si="53"/>
        <v>-3.6119318212720319</v>
      </c>
      <c r="U866">
        <f t="shared" si="54"/>
        <v>0.10618894702482939</v>
      </c>
      <c r="V866">
        <f t="shared" si="55"/>
        <v>23.595237738610734</v>
      </c>
    </row>
    <row r="867" spans="1:22" x14ac:dyDescent="0.3">
      <c r="A867">
        <v>2022</v>
      </c>
      <c r="B867">
        <v>3</v>
      </c>
      <c r="C867">
        <v>11260565</v>
      </c>
      <c r="D867" t="s">
        <v>110</v>
      </c>
      <c r="E867" t="s">
        <v>112</v>
      </c>
      <c r="F867">
        <v>98441</v>
      </c>
      <c r="H867" t="str">
        <f t="shared" si="52"/>
        <v>중가</v>
      </c>
      <c r="I867">
        <v>312247721</v>
      </c>
      <c r="J867">
        <v>1557517984</v>
      </c>
      <c r="K867">
        <v>281069645</v>
      </c>
      <c r="L867">
        <v>70</v>
      </c>
      <c r="M867">
        <v>209</v>
      </c>
      <c r="N867">
        <v>70</v>
      </c>
      <c r="O867">
        <v>0.5034805651858506</v>
      </c>
      <c r="P867">
        <v>0.54686267123875876</v>
      </c>
      <c r="Q867">
        <v>-0.79952223716987914</v>
      </c>
      <c r="R867">
        <v>2.6799721929049239E-2</v>
      </c>
      <c r="S867">
        <v>69.306930693069305</v>
      </c>
      <c r="T867">
        <f t="shared" si="53"/>
        <v>-12.907792836116393</v>
      </c>
      <c r="U867">
        <f t="shared" si="54"/>
        <v>-3.5935465708297283</v>
      </c>
      <c r="V867">
        <f t="shared" si="55"/>
        <v>18.914294285651241</v>
      </c>
    </row>
    <row r="868" spans="1:22" x14ac:dyDescent="0.3">
      <c r="A868">
        <v>2022</v>
      </c>
      <c r="B868">
        <v>3</v>
      </c>
      <c r="C868">
        <v>11260570</v>
      </c>
      <c r="D868" t="s">
        <v>110</v>
      </c>
      <c r="E868" t="s">
        <v>113</v>
      </c>
      <c r="F868">
        <v>108069</v>
      </c>
      <c r="H868" t="str">
        <f t="shared" si="52"/>
        <v>중가</v>
      </c>
      <c r="I868">
        <v>707045241</v>
      </c>
      <c r="J868">
        <v>91225237</v>
      </c>
      <c r="K868">
        <v>724050730</v>
      </c>
      <c r="L868">
        <v>31</v>
      </c>
      <c r="M868">
        <v>109</v>
      </c>
      <c r="N868">
        <v>30</v>
      </c>
      <c r="O868">
        <v>2.344994710169737</v>
      </c>
      <c r="P868">
        <v>2.6835147066900289</v>
      </c>
      <c r="Q868">
        <v>6.7505443038750341</v>
      </c>
      <c r="R868">
        <v>1.0585765153761539</v>
      </c>
      <c r="S868">
        <v>35.632183908045967</v>
      </c>
      <c r="T868">
        <f t="shared" si="53"/>
        <v>-6.6740101540930983</v>
      </c>
      <c r="U868">
        <f t="shared" si="54"/>
        <v>-0.44873038980768398</v>
      </c>
      <c r="V868">
        <f t="shared" si="55"/>
        <v>22.89314808270661</v>
      </c>
    </row>
    <row r="869" spans="1:22" x14ac:dyDescent="0.3">
      <c r="A869">
        <v>2022</v>
      </c>
      <c r="B869">
        <v>3</v>
      </c>
      <c r="C869">
        <v>11260575</v>
      </c>
      <c r="D869" t="s">
        <v>110</v>
      </c>
      <c r="E869" t="s">
        <v>114</v>
      </c>
      <c r="F869">
        <v>105755</v>
      </c>
      <c r="H869" t="str">
        <f t="shared" si="52"/>
        <v>중가</v>
      </c>
      <c r="I869">
        <v>954429854</v>
      </c>
      <c r="J869">
        <v>1955628460</v>
      </c>
      <c r="K869">
        <v>886005308</v>
      </c>
      <c r="L869">
        <v>88</v>
      </c>
      <c r="M869">
        <v>205</v>
      </c>
      <c r="N869">
        <v>85</v>
      </c>
      <c r="O869">
        <v>1.1395094317005809</v>
      </c>
      <c r="P869">
        <v>1.2848273379485839</v>
      </c>
      <c r="Q869">
        <v>-0.51195747376267986</v>
      </c>
      <c r="R869">
        <v>6.6097739752292467E-2</v>
      </c>
      <c r="S869">
        <v>52.694610778443113</v>
      </c>
      <c r="T869">
        <f t="shared" si="53"/>
        <v>-9.8325628172203299</v>
      </c>
      <c r="U869">
        <f t="shared" si="54"/>
        <v>-2.2941356282413485</v>
      </c>
      <c r="V869">
        <f t="shared" si="55"/>
        <v>20.55832238308134</v>
      </c>
    </row>
    <row r="870" spans="1:22" x14ac:dyDescent="0.3">
      <c r="A870">
        <v>2022</v>
      </c>
      <c r="B870">
        <v>3</v>
      </c>
      <c r="C870">
        <v>11260580</v>
      </c>
      <c r="D870" t="s">
        <v>110</v>
      </c>
      <c r="E870" t="s">
        <v>115</v>
      </c>
      <c r="F870">
        <v>72924</v>
      </c>
      <c r="H870" t="str">
        <f t="shared" si="52"/>
        <v>저가</v>
      </c>
      <c r="I870">
        <v>437565089</v>
      </c>
      <c r="J870">
        <v>87086571</v>
      </c>
      <c r="K870">
        <v>433220054</v>
      </c>
      <c r="L870">
        <v>13</v>
      </c>
      <c r="M870">
        <v>53</v>
      </c>
      <c r="N870">
        <v>13</v>
      </c>
      <c r="O870">
        <v>5.1284523004162628</v>
      </c>
      <c r="P870">
        <v>5.9130746544060813</v>
      </c>
      <c r="Q870">
        <v>4.0244840734399796</v>
      </c>
      <c r="R870">
        <v>0.68603864858899744</v>
      </c>
      <c r="S870">
        <v>15.294117647058821</v>
      </c>
      <c r="T870">
        <f t="shared" si="53"/>
        <v>-2.9090795355213812</v>
      </c>
      <c r="U870">
        <f t="shared" si="54"/>
        <v>2.221021196264426</v>
      </c>
      <c r="V870">
        <f t="shared" si="55"/>
        <v>26.270945265111518</v>
      </c>
    </row>
    <row r="871" spans="1:22" x14ac:dyDescent="0.3">
      <c r="A871">
        <v>2022</v>
      </c>
      <c r="B871">
        <v>3</v>
      </c>
      <c r="C871">
        <v>11260590</v>
      </c>
      <c r="D871" t="s">
        <v>110</v>
      </c>
      <c r="E871" t="s">
        <v>116</v>
      </c>
      <c r="F871">
        <v>83486</v>
      </c>
      <c r="H871" t="str">
        <f t="shared" si="52"/>
        <v>저가</v>
      </c>
      <c r="I871">
        <v>1177754497</v>
      </c>
      <c r="J871">
        <v>1012778737</v>
      </c>
      <c r="K871">
        <v>1135606454</v>
      </c>
      <c r="L871">
        <v>114</v>
      </c>
      <c r="M871">
        <v>275</v>
      </c>
      <c r="N871">
        <v>113</v>
      </c>
      <c r="O871">
        <v>1.3749716916270209</v>
      </c>
      <c r="P871">
        <v>1.558026932051179</v>
      </c>
      <c r="Q871">
        <v>0.162894178138734</v>
      </c>
      <c r="R871">
        <v>0.15832159892836761</v>
      </c>
      <c r="S871">
        <v>167.64705882352939</v>
      </c>
      <c r="T871">
        <f t="shared" si="53"/>
        <v>-31.112264917262252</v>
      </c>
      <c r="U871">
        <f t="shared" si="54"/>
        <v>-8.5230016893674119</v>
      </c>
      <c r="V871">
        <f t="shared" si="55"/>
        <v>12.677496938267515</v>
      </c>
    </row>
    <row r="872" spans="1:22" x14ac:dyDescent="0.3">
      <c r="A872">
        <v>2022</v>
      </c>
      <c r="B872">
        <v>3</v>
      </c>
      <c r="C872">
        <v>11260600</v>
      </c>
      <c r="D872" t="s">
        <v>110</v>
      </c>
      <c r="E872" t="s">
        <v>117</v>
      </c>
      <c r="F872">
        <v>75282</v>
      </c>
      <c r="H872" t="str">
        <f t="shared" si="52"/>
        <v>저가</v>
      </c>
      <c r="I872">
        <v>53580335</v>
      </c>
      <c r="J872">
        <v>322038009</v>
      </c>
      <c r="K872">
        <v>51239678</v>
      </c>
      <c r="L872">
        <v>10</v>
      </c>
      <c r="M872">
        <v>37</v>
      </c>
      <c r="N872">
        <v>10</v>
      </c>
      <c r="O872">
        <v>0.79080929778108389</v>
      </c>
      <c r="P872">
        <v>0.88024133304024665</v>
      </c>
      <c r="Q872">
        <v>-0.83362108352868369</v>
      </c>
      <c r="R872">
        <v>2.2139842686254681E-2</v>
      </c>
      <c r="S872">
        <v>14.705882352941179</v>
      </c>
      <c r="T872">
        <f t="shared" si="53"/>
        <v>-2.800186927869873</v>
      </c>
      <c r="U872">
        <f t="shared" si="54"/>
        <v>-0.39550744330358761</v>
      </c>
      <c r="V872">
        <f t="shared" si="55"/>
        <v>22.960486302366711</v>
      </c>
    </row>
    <row r="873" spans="1:22" x14ac:dyDescent="0.3">
      <c r="A873">
        <v>2022</v>
      </c>
      <c r="B873">
        <v>3</v>
      </c>
      <c r="C873">
        <v>11260610</v>
      </c>
      <c r="D873" t="s">
        <v>110</v>
      </c>
      <c r="E873" t="s">
        <v>118</v>
      </c>
      <c r="F873">
        <v>89868</v>
      </c>
      <c r="H873" t="str">
        <f t="shared" si="52"/>
        <v>저가</v>
      </c>
      <c r="I873">
        <v>216174680</v>
      </c>
      <c r="J873">
        <v>428806680</v>
      </c>
      <c r="K873">
        <v>267040959</v>
      </c>
      <c r="L873">
        <v>66</v>
      </c>
      <c r="M873">
        <v>200</v>
      </c>
      <c r="N873">
        <v>65</v>
      </c>
      <c r="O873">
        <v>0.40496109595232749</v>
      </c>
      <c r="P873">
        <v>0.43255357128273958</v>
      </c>
      <c r="Q873">
        <v>-0.49586914084454092</v>
      </c>
      <c r="R873">
        <v>6.8296338726214822E-2</v>
      </c>
      <c r="S873">
        <v>67.34693877551021</v>
      </c>
      <c r="T873">
        <f t="shared" si="53"/>
        <v>-12.544964163622279</v>
      </c>
      <c r="U873">
        <f t="shared" si="54"/>
        <v>-3.5335531957000708</v>
      </c>
      <c r="V873">
        <f t="shared" si="55"/>
        <v>18.990198521286157</v>
      </c>
    </row>
    <row r="874" spans="1:22" x14ac:dyDescent="0.3">
      <c r="A874">
        <v>2022</v>
      </c>
      <c r="B874">
        <v>3</v>
      </c>
      <c r="C874">
        <v>11260620</v>
      </c>
      <c r="D874" t="s">
        <v>110</v>
      </c>
      <c r="E874" t="s">
        <v>119</v>
      </c>
      <c r="F874">
        <v>110767</v>
      </c>
      <c r="H874" t="str">
        <f t="shared" si="52"/>
        <v>중가</v>
      </c>
      <c r="I874">
        <v>1094477569</v>
      </c>
      <c r="J874">
        <v>1252343585</v>
      </c>
      <c r="K874">
        <v>1012962496</v>
      </c>
      <c r="L874">
        <v>33</v>
      </c>
      <c r="M874">
        <v>112</v>
      </c>
      <c r="N874">
        <v>32</v>
      </c>
      <c r="O874">
        <v>3.326902109773362</v>
      </c>
      <c r="P874">
        <v>3.8227915619357482</v>
      </c>
      <c r="Q874">
        <v>-0.12605647355154539</v>
      </c>
      <c r="R874">
        <v>0.1188341884208322</v>
      </c>
      <c r="S874">
        <v>27.5</v>
      </c>
      <c r="T874">
        <f t="shared" si="53"/>
        <v>-5.1686011442901973</v>
      </c>
      <c r="U874">
        <f t="shared" si="54"/>
        <v>0.38458227536498146</v>
      </c>
      <c r="V874">
        <f t="shared" si="55"/>
        <v>23.947463842707258</v>
      </c>
    </row>
    <row r="875" spans="1:22" x14ac:dyDescent="0.3">
      <c r="A875">
        <v>2022</v>
      </c>
      <c r="B875">
        <v>3</v>
      </c>
      <c r="C875">
        <v>11260630</v>
      </c>
      <c r="D875" t="s">
        <v>110</v>
      </c>
      <c r="E875" t="s">
        <v>120</v>
      </c>
      <c r="F875">
        <v>70613</v>
      </c>
      <c r="H875" t="str">
        <f t="shared" si="52"/>
        <v>저가</v>
      </c>
      <c r="I875">
        <v>190819467</v>
      </c>
      <c r="J875">
        <v>175061764</v>
      </c>
      <c r="K875">
        <v>202563722</v>
      </c>
      <c r="L875">
        <v>51</v>
      </c>
      <c r="M875">
        <v>114</v>
      </c>
      <c r="N875">
        <v>51</v>
      </c>
      <c r="O875">
        <v>0.58874242175592284</v>
      </c>
      <c r="P875">
        <v>0.64578937233580258</v>
      </c>
      <c r="Q875">
        <v>9.0012248477057508E-2</v>
      </c>
      <c r="R875">
        <v>0.1483617021145105</v>
      </c>
      <c r="S875">
        <v>72.857142857142861</v>
      </c>
      <c r="T875">
        <f t="shared" si="53"/>
        <v>-13.564998998561924</v>
      </c>
      <c r="U875">
        <f t="shared" si="54"/>
        <v>-3.7169326729777734</v>
      </c>
      <c r="V875">
        <f t="shared" si="55"/>
        <v>18.758184919387404</v>
      </c>
    </row>
    <row r="876" spans="1:22" x14ac:dyDescent="0.3">
      <c r="A876">
        <v>2022</v>
      </c>
      <c r="B876">
        <v>3</v>
      </c>
      <c r="C876">
        <v>11260655</v>
      </c>
      <c r="D876" t="s">
        <v>110</v>
      </c>
      <c r="E876" t="s">
        <v>121</v>
      </c>
      <c r="F876">
        <v>80768</v>
      </c>
      <c r="H876" t="str">
        <f t="shared" si="52"/>
        <v>저가</v>
      </c>
      <c r="I876">
        <v>771768243</v>
      </c>
      <c r="J876">
        <v>569083930</v>
      </c>
      <c r="K876">
        <v>743997946</v>
      </c>
      <c r="L876">
        <v>82</v>
      </c>
      <c r="M876">
        <v>235</v>
      </c>
      <c r="N876">
        <v>85</v>
      </c>
      <c r="O876">
        <v>1.2947657820291061</v>
      </c>
      <c r="P876">
        <v>1.464966490205317</v>
      </c>
      <c r="Q876">
        <v>0.35615891139291178</v>
      </c>
      <c r="R876">
        <v>0.18473276572793959</v>
      </c>
      <c r="S876">
        <v>28.472222222222221</v>
      </c>
      <c r="T876">
        <f t="shared" si="53"/>
        <v>-5.3485764263808848</v>
      </c>
      <c r="U876">
        <f t="shared" si="54"/>
        <v>-0.83514312966601889</v>
      </c>
      <c r="V876">
        <f t="shared" si="55"/>
        <v>22.404254707477207</v>
      </c>
    </row>
    <row r="877" spans="1:22" x14ac:dyDescent="0.3">
      <c r="A877">
        <v>2022</v>
      </c>
      <c r="B877">
        <v>3</v>
      </c>
      <c r="C877">
        <v>11260660</v>
      </c>
      <c r="D877" t="s">
        <v>110</v>
      </c>
      <c r="E877" t="s">
        <v>122</v>
      </c>
      <c r="F877">
        <v>65722</v>
      </c>
      <c r="H877" t="str">
        <f t="shared" si="52"/>
        <v>저가</v>
      </c>
      <c r="I877">
        <v>165749115</v>
      </c>
      <c r="J877">
        <v>176632136</v>
      </c>
      <c r="K877">
        <v>145517954</v>
      </c>
      <c r="L877">
        <v>16</v>
      </c>
      <c r="M877">
        <v>57</v>
      </c>
      <c r="N877">
        <v>16</v>
      </c>
      <c r="O877">
        <v>1.751370196940649</v>
      </c>
      <c r="P877">
        <v>1.9947505025487691</v>
      </c>
      <c r="Q877">
        <v>-6.1614048533048367E-2</v>
      </c>
      <c r="R877">
        <v>0.12764075963263219</v>
      </c>
      <c r="S877">
        <v>16.161616161616159</v>
      </c>
      <c r="T877">
        <f t="shared" si="53"/>
        <v>-3.0696686336741115</v>
      </c>
      <c r="U877">
        <f t="shared" si="54"/>
        <v>0.10200281309867765</v>
      </c>
      <c r="V877">
        <f t="shared" si="55"/>
        <v>23.589941398885838</v>
      </c>
    </row>
    <row r="878" spans="1:22" x14ac:dyDescent="0.3">
      <c r="A878">
        <v>2022</v>
      </c>
      <c r="B878">
        <v>3</v>
      </c>
      <c r="C878">
        <v>11260680</v>
      </c>
      <c r="D878" t="s">
        <v>110</v>
      </c>
      <c r="E878" t="s">
        <v>123</v>
      </c>
      <c r="F878">
        <v>100697</v>
      </c>
      <c r="H878" t="str">
        <f t="shared" si="52"/>
        <v>중가</v>
      </c>
      <c r="I878">
        <v>1204225317</v>
      </c>
      <c r="J878">
        <v>222995155</v>
      </c>
      <c r="K878">
        <v>1219703843</v>
      </c>
      <c r="L878">
        <v>30</v>
      </c>
      <c r="M878">
        <v>141</v>
      </c>
      <c r="N878">
        <v>30</v>
      </c>
      <c r="O878">
        <v>4.4292220887083689</v>
      </c>
      <c r="P878">
        <v>5.1017794171882489</v>
      </c>
      <c r="Q878">
        <v>4.4002308570336428</v>
      </c>
      <c r="R878">
        <v>0.73738744259190148</v>
      </c>
      <c r="S878">
        <v>11.85770750988142</v>
      </c>
      <c r="T878">
        <f t="shared" si="53"/>
        <v>-2.2729401121659252</v>
      </c>
      <c r="U878">
        <f t="shared" si="54"/>
        <v>2.0164851634627272</v>
      </c>
      <c r="V878">
        <f t="shared" si="55"/>
        <v>26.012164171431433</v>
      </c>
    </row>
    <row r="879" spans="1:22" x14ac:dyDescent="0.3">
      <c r="A879">
        <v>2022</v>
      </c>
      <c r="B879">
        <v>3</v>
      </c>
      <c r="C879">
        <v>11260690</v>
      </c>
      <c r="D879" t="s">
        <v>110</v>
      </c>
      <c r="E879" t="s">
        <v>124</v>
      </c>
      <c r="F879">
        <v>122343</v>
      </c>
      <c r="H879" t="str">
        <f t="shared" si="52"/>
        <v>고가</v>
      </c>
      <c r="I879">
        <v>283133356</v>
      </c>
      <c r="J879">
        <v>1115315697</v>
      </c>
      <c r="K879">
        <v>306062519</v>
      </c>
      <c r="L879">
        <v>10</v>
      </c>
      <c r="M879">
        <v>45</v>
      </c>
      <c r="N879">
        <v>10</v>
      </c>
      <c r="O879">
        <v>2.5713985906654062</v>
      </c>
      <c r="P879">
        <v>2.9462041426701</v>
      </c>
      <c r="Q879">
        <v>-0.74614061582601399</v>
      </c>
      <c r="R879">
        <v>3.4094746125161557E-2</v>
      </c>
      <c r="S879">
        <v>10.1010101010101</v>
      </c>
      <c r="T879">
        <f t="shared" si="53"/>
        <v>-1.9477447972646242</v>
      </c>
      <c r="U879">
        <f t="shared" si="54"/>
        <v>0.89559758138069512</v>
      </c>
      <c r="V879">
        <f t="shared" si="55"/>
        <v>24.594005666984327</v>
      </c>
    </row>
    <row r="880" spans="1:22" x14ac:dyDescent="0.3">
      <c r="A880">
        <v>2022</v>
      </c>
      <c r="B880">
        <v>3</v>
      </c>
      <c r="C880">
        <v>11290525</v>
      </c>
      <c r="D880" t="s">
        <v>126</v>
      </c>
      <c r="E880" t="s">
        <v>125</v>
      </c>
      <c r="F880">
        <v>95657</v>
      </c>
      <c r="H880" t="str">
        <f t="shared" si="52"/>
        <v>중가</v>
      </c>
      <c r="I880">
        <v>1355146485</v>
      </c>
      <c r="J880">
        <v>2108414123</v>
      </c>
      <c r="K880">
        <v>1479746866</v>
      </c>
      <c r="L880">
        <v>12</v>
      </c>
      <c r="M880">
        <v>86</v>
      </c>
      <c r="N880">
        <v>13</v>
      </c>
      <c r="O880">
        <v>13.11733865675161</v>
      </c>
      <c r="P880">
        <v>15.182332965969129</v>
      </c>
      <c r="Q880">
        <v>-0.35726740291807457</v>
      </c>
      <c r="R880">
        <v>8.7237371357719765E-2</v>
      </c>
      <c r="S880">
        <v>4.1958041958041958</v>
      </c>
      <c r="T880">
        <f t="shared" si="53"/>
        <v>-0.85458823871178935</v>
      </c>
      <c r="U880">
        <f t="shared" si="54"/>
        <v>7.3522374856425712</v>
      </c>
      <c r="V880">
        <f t="shared" si="55"/>
        <v>32.763012922264508</v>
      </c>
    </row>
    <row r="881" spans="1:22" x14ac:dyDescent="0.3">
      <c r="A881">
        <v>2022</v>
      </c>
      <c r="B881">
        <v>3</v>
      </c>
      <c r="C881">
        <v>11290555</v>
      </c>
      <c r="D881" t="s">
        <v>126</v>
      </c>
      <c r="E881" t="s">
        <v>127</v>
      </c>
      <c r="F881">
        <v>99877</v>
      </c>
      <c r="H881" t="str">
        <f t="shared" si="52"/>
        <v>중가</v>
      </c>
      <c r="I881">
        <v>824670827</v>
      </c>
      <c r="J881">
        <v>39566430</v>
      </c>
      <c r="K881">
        <v>929666594</v>
      </c>
      <c r="L881">
        <v>65</v>
      </c>
      <c r="M881">
        <v>197</v>
      </c>
      <c r="N881">
        <v>68</v>
      </c>
      <c r="O881">
        <v>1.411429779996918</v>
      </c>
      <c r="P881">
        <v>1.600328126932788</v>
      </c>
      <c r="Q881">
        <v>19.842689800419191</v>
      </c>
      <c r="R881">
        <v>2.847722587974578</v>
      </c>
      <c r="S881">
        <v>70.65217391304347</v>
      </c>
      <c r="T881">
        <f t="shared" si="53"/>
        <v>-13.156820807768842</v>
      </c>
      <c r="U881">
        <f t="shared" si="54"/>
        <v>-2.5773376612693424</v>
      </c>
      <c r="V881">
        <f t="shared" si="55"/>
        <v>20.200012256325053</v>
      </c>
    </row>
    <row r="882" spans="1:22" x14ac:dyDescent="0.3">
      <c r="A882">
        <v>2022</v>
      </c>
      <c r="B882">
        <v>3</v>
      </c>
      <c r="C882">
        <v>11290575</v>
      </c>
      <c r="D882" t="s">
        <v>126</v>
      </c>
      <c r="E882" t="s">
        <v>128</v>
      </c>
      <c r="F882">
        <v>130328</v>
      </c>
      <c r="H882" t="str">
        <f t="shared" si="52"/>
        <v>고가</v>
      </c>
      <c r="I882">
        <v>9107357632</v>
      </c>
      <c r="J882">
        <v>1668847807</v>
      </c>
      <c r="K882">
        <v>7388762501</v>
      </c>
      <c r="L882">
        <v>100</v>
      </c>
      <c r="M882">
        <v>204</v>
      </c>
      <c r="N882">
        <v>99</v>
      </c>
      <c r="O882">
        <v>7.7644759819668661</v>
      </c>
      <c r="P882">
        <v>8.9715715875003053</v>
      </c>
      <c r="Q882">
        <v>4.4572727325997556</v>
      </c>
      <c r="R882">
        <v>0.74518266971259739</v>
      </c>
      <c r="S882">
        <v>136.98630136986301</v>
      </c>
      <c r="T882">
        <f t="shared" si="53"/>
        <v>-25.436424203371949</v>
      </c>
      <c r="U882">
        <f t="shared" si="54"/>
        <v>-2.9961049333189127</v>
      </c>
      <c r="V882">
        <f t="shared" si="55"/>
        <v>19.67018359399114</v>
      </c>
    </row>
    <row r="883" spans="1:22" x14ac:dyDescent="0.3">
      <c r="A883">
        <v>2022</v>
      </c>
      <c r="B883">
        <v>3</v>
      </c>
      <c r="C883">
        <v>11290580</v>
      </c>
      <c r="D883" t="s">
        <v>126</v>
      </c>
      <c r="E883" t="s">
        <v>129</v>
      </c>
      <c r="F883">
        <v>217283</v>
      </c>
      <c r="H883" t="str">
        <f t="shared" si="52"/>
        <v>최고가</v>
      </c>
      <c r="I883">
        <v>27499053</v>
      </c>
      <c r="J883">
        <v>427652686</v>
      </c>
      <c r="K883">
        <v>33384052</v>
      </c>
      <c r="L883">
        <v>4</v>
      </c>
      <c r="M883">
        <v>9</v>
      </c>
      <c r="N883">
        <v>4</v>
      </c>
      <c r="O883">
        <v>0.35155193150560943</v>
      </c>
      <c r="P883">
        <v>0.37058456591958489</v>
      </c>
      <c r="Q883">
        <v>-0.93569769605048148</v>
      </c>
      <c r="R883">
        <v>8.1902596751482742E-3</v>
      </c>
      <c r="S883">
        <v>8.1632653061224492</v>
      </c>
      <c r="T883">
        <f t="shared" si="53"/>
        <v>-1.5890344550112503</v>
      </c>
      <c r="U883">
        <f t="shared" si="54"/>
        <v>-0.289780001608553</v>
      </c>
      <c r="V883">
        <f t="shared" si="55"/>
        <v>23.094253749691571</v>
      </c>
    </row>
    <row r="884" spans="1:22" x14ac:dyDescent="0.3">
      <c r="A884">
        <v>2022</v>
      </c>
      <c r="B884">
        <v>3</v>
      </c>
      <c r="C884">
        <v>11290600</v>
      </c>
      <c r="D884" t="s">
        <v>126</v>
      </c>
      <c r="E884" t="s">
        <v>130</v>
      </c>
      <c r="F884">
        <v>113078</v>
      </c>
      <c r="H884" t="str">
        <f t="shared" si="52"/>
        <v>중가</v>
      </c>
      <c r="I884">
        <v>3937611423</v>
      </c>
      <c r="J884">
        <v>45793231</v>
      </c>
      <c r="K884">
        <v>4369771389</v>
      </c>
      <c r="L884">
        <v>70</v>
      </c>
      <c r="M884">
        <v>138</v>
      </c>
      <c r="N884">
        <v>68</v>
      </c>
      <c r="O884">
        <v>5.5273146517490241</v>
      </c>
      <c r="P884">
        <v>6.3758623322316463</v>
      </c>
      <c r="Q884">
        <v>84.986756929206422</v>
      </c>
      <c r="R884">
        <v>11.75017878870373</v>
      </c>
      <c r="S884">
        <v>52.631578947368418</v>
      </c>
      <c r="T884">
        <f t="shared" si="53"/>
        <v>-9.8208945264540155</v>
      </c>
      <c r="U884">
        <f t="shared" si="54"/>
        <v>2.5916985659203644</v>
      </c>
      <c r="V884">
        <f t="shared" si="55"/>
        <v>26.739930088020529</v>
      </c>
    </row>
    <row r="885" spans="1:22" x14ac:dyDescent="0.3">
      <c r="A885">
        <v>2022</v>
      </c>
      <c r="B885">
        <v>3</v>
      </c>
      <c r="C885">
        <v>11290610</v>
      </c>
      <c r="D885" t="s">
        <v>126</v>
      </c>
      <c r="E885" t="s">
        <v>131</v>
      </c>
      <c r="F885">
        <v>101095</v>
      </c>
      <c r="H885" t="str">
        <f t="shared" si="52"/>
        <v>중가</v>
      </c>
      <c r="I885">
        <v>351397195</v>
      </c>
      <c r="J885">
        <v>107330774</v>
      </c>
      <c r="K885">
        <v>350636864</v>
      </c>
      <c r="L885">
        <v>17</v>
      </c>
      <c r="M885">
        <v>91</v>
      </c>
      <c r="N885">
        <v>17</v>
      </c>
      <c r="O885">
        <v>2.271837076819287</v>
      </c>
      <c r="P885">
        <v>2.5986321622725361</v>
      </c>
      <c r="Q885">
        <v>2.2739649767176751</v>
      </c>
      <c r="R885">
        <v>0.44681625622130128</v>
      </c>
      <c r="S885">
        <v>30.357142857142851</v>
      </c>
      <c r="T885">
        <f t="shared" si="53"/>
        <v>-5.6975080957403845</v>
      </c>
      <c r="U885">
        <f t="shared" si="54"/>
        <v>-0.32057309634158715</v>
      </c>
      <c r="V885">
        <f t="shared" si="55"/>
        <v>23.055294009328687</v>
      </c>
    </row>
    <row r="886" spans="1:22" x14ac:dyDescent="0.3">
      <c r="A886">
        <v>2022</v>
      </c>
      <c r="B886">
        <v>3</v>
      </c>
      <c r="C886">
        <v>11290620</v>
      </c>
      <c r="D886" t="s">
        <v>126</v>
      </c>
      <c r="E886" t="s">
        <v>132</v>
      </c>
      <c r="F886">
        <v>102096</v>
      </c>
      <c r="H886" t="str">
        <f t="shared" si="52"/>
        <v>중가</v>
      </c>
      <c r="I886">
        <v>158629768</v>
      </c>
      <c r="J886">
        <v>178146379</v>
      </c>
      <c r="K886">
        <v>185567369</v>
      </c>
      <c r="L886">
        <v>7</v>
      </c>
      <c r="M886">
        <v>52</v>
      </c>
      <c r="N886">
        <v>4</v>
      </c>
      <c r="O886">
        <v>2.4662404260664719</v>
      </c>
      <c r="P886">
        <v>2.824192369343971</v>
      </c>
      <c r="Q886">
        <v>-0.1095537900324092</v>
      </c>
      <c r="R886">
        <v>0.12108941170821411</v>
      </c>
      <c r="S886">
        <v>15.90909090909091</v>
      </c>
      <c r="T886">
        <f t="shared" si="53"/>
        <v>-3.0229218071570507</v>
      </c>
      <c r="U886">
        <f t="shared" si="54"/>
        <v>0.52943752486651308</v>
      </c>
      <c r="V886">
        <f t="shared" si="55"/>
        <v>24.130736195152117</v>
      </c>
    </row>
    <row r="887" spans="1:22" x14ac:dyDescent="0.3">
      <c r="A887">
        <v>2022</v>
      </c>
      <c r="B887">
        <v>3</v>
      </c>
      <c r="C887">
        <v>11290630</v>
      </c>
      <c r="D887" t="s">
        <v>126</v>
      </c>
      <c r="E887" t="s">
        <v>133</v>
      </c>
      <c r="F887">
        <v>99900</v>
      </c>
      <c r="H887" t="str">
        <f t="shared" si="52"/>
        <v>중가</v>
      </c>
      <c r="I887">
        <v>332714135</v>
      </c>
      <c r="J887">
        <v>163178764</v>
      </c>
      <c r="K887">
        <v>369097570</v>
      </c>
      <c r="L887">
        <v>13</v>
      </c>
      <c r="M887">
        <v>50</v>
      </c>
      <c r="N887">
        <v>13</v>
      </c>
      <c r="O887">
        <v>2.8465571126682239</v>
      </c>
      <c r="P887">
        <v>3.2654620846796769</v>
      </c>
      <c r="Q887">
        <v>1.0389548667006689</v>
      </c>
      <c r="R887">
        <v>0.27804227730856068</v>
      </c>
      <c r="S887">
        <v>11.111111111111111</v>
      </c>
      <c r="T887">
        <f t="shared" si="53"/>
        <v>-2.1347321033328726</v>
      </c>
      <c r="U887">
        <f t="shared" si="54"/>
        <v>1.0479198668016889</v>
      </c>
      <c r="V887">
        <f t="shared" si="55"/>
        <v>24.786725390121369</v>
      </c>
    </row>
    <row r="888" spans="1:22" x14ac:dyDescent="0.3">
      <c r="A888">
        <v>2022</v>
      </c>
      <c r="B888">
        <v>3</v>
      </c>
      <c r="C888">
        <v>11290640</v>
      </c>
      <c r="D888" t="s">
        <v>126</v>
      </c>
      <c r="E888" t="s">
        <v>134</v>
      </c>
      <c r="F888">
        <v>72242</v>
      </c>
      <c r="H888" t="str">
        <f t="shared" si="52"/>
        <v>저가</v>
      </c>
      <c r="I888">
        <v>329502942</v>
      </c>
      <c r="J888">
        <v>287905047</v>
      </c>
      <c r="K888">
        <v>427922474</v>
      </c>
      <c r="L888">
        <v>22</v>
      </c>
      <c r="M888">
        <v>55</v>
      </c>
      <c r="N888">
        <v>20</v>
      </c>
      <c r="O888">
        <v>2.3035855495795698</v>
      </c>
      <c r="P888">
        <v>2.635468935495541</v>
      </c>
      <c r="Q888">
        <v>0.14448477174490101</v>
      </c>
      <c r="R888">
        <v>0.1558058067568637</v>
      </c>
      <c r="S888">
        <v>5.9299191374663076</v>
      </c>
      <c r="T888">
        <f t="shared" si="53"/>
        <v>-1.1756031452523441</v>
      </c>
      <c r="U888">
        <f t="shared" si="54"/>
        <v>0.99621468552343995</v>
      </c>
      <c r="V888">
        <f t="shared" si="55"/>
        <v>24.721307462645072</v>
      </c>
    </row>
    <row r="889" spans="1:22" x14ac:dyDescent="0.3">
      <c r="A889">
        <v>2022</v>
      </c>
      <c r="B889">
        <v>3</v>
      </c>
      <c r="C889">
        <v>11290650</v>
      </c>
      <c r="D889" t="s">
        <v>126</v>
      </c>
      <c r="E889" t="s">
        <v>135</v>
      </c>
      <c r="F889">
        <v>107295</v>
      </c>
      <c r="H889" t="str">
        <f t="shared" si="52"/>
        <v>중가</v>
      </c>
      <c r="I889">
        <v>357960672</v>
      </c>
      <c r="J889">
        <v>61116021</v>
      </c>
      <c r="K889">
        <v>374745682</v>
      </c>
      <c r="L889">
        <v>18</v>
      </c>
      <c r="M889">
        <v>77</v>
      </c>
      <c r="N889">
        <v>18</v>
      </c>
      <c r="O889">
        <v>2.0594005105343012</v>
      </c>
      <c r="P889">
        <v>2.3521485699561349</v>
      </c>
      <c r="Q889">
        <v>4.8570676909741879</v>
      </c>
      <c r="R889">
        <v>0.79981783854791766</v>
      </c>
      <c r="S889">
        <v>5.7507987220447294</v>
      </c>
      <c r="T889">
        <f t="shared" si="53"/>
        <v>-1.1424448337502526</v>
      </c>
      <c r="U889">
        <f t="shared" si="54"/>
        <v>0.99330440256257502</v>
      </c>
      <c r="V889">
        <f t="shared" si="55"/>
        <v>24.717625342691854</v>
      </c>
    </row>
    <row r="890" spans="1:22" x14ac:dyDescent="0.3">
      <c r="A890">
        <v>2022</v>
      </c>
      <c r="B890">
        <v>3</v>
      </c>
      <c r="C890">
        <v>11290660</v>
      </c>
      <c r="D890" t="s">
        <v>126</v>
      </c>
      <c r="E890" t="s">
        <v>136</v>
      </c>
      <c r="F890">
        <v>165365</v>
      </c>
      <c r="H890" t="str">
        <f t="shared" si="52"/>
        <v>최고가</v>
      </c>
      <c r="I890">
        <v>178096328</v>
      </c>
      <c r="J890">
        <v>599010565</v>
      </c>
      <c r="K890">
        <v>184822025</v>
      </c>
      <c r="L890">
        <v>23</v>
      </c>
      <c r="M890">
        <v>48</v>
      </c>
      <c r="N890">
        <v>23</v>
      </c>
      <c r="O890">
        <v>0.5202846638040195</v>
      </c>
      <c r="P890">
        <v>0.56635994831058301</v>
      </c>
      <c r="Q890">
        <v>-0.70268249275369621</v>
      </c>
      <c r="R890">
        <v>4.0033645157246119E-2</v>
      </c>
      <c r="S890">
        <v>29.11392405063291</v>
      </c>
      <c r="T890">
        <f t="shared" si="53"/>
        <v>-5.4673666216125332</v>
      </c>
      <c r="U890">
        <f t="shared" si="54"/>
        <v>-1.349023283297019</v>
      </c>
      <c r="V890">
        <f t="shared" si="55"/>
        <v>21.754088248513746</v>
      </c>
    </row>
    <row r="891" spans="1:22" x14ac:dyDescent="0.3">
      <c r="A891">
        <v>2022</v>
      </c>
      <c r="B891">
        <v>3</v>
      </c>
      <c r="C891">
        <v>11290685</v>
      </c>
      <c r="D891" t="s">
        <v>126</v>
      </c>
      <c r="E891" t="s">
        <v>137</v>
      </c>
      <c r="F891">
        <v>96376</v>
      </c>
      <c r="H891" t="str">
        <f t="shared" si="52"/>
        <v>중가</v>
      </c>
      <c r="I891">
        <v>888497827</v>
      </c>
      <c r="J891">
        <v>57489789</v>
      </c>
      <c r="K891">
        <v>812499707</v>
      </c>
      <c r="L891">
        <v>11</v>
      </c>
      <c r="M891">
        <v>79</v>
      </c>
      <c r="N891">
        <v>12</v>
      </c>
      <c r="O891">
        <v>9.3121996402138763</v>
      </c>
      <c r="P891">
        <v>10.767347587221719</v>
      </c>
      <c r="Q891">
        <v>14.454880639760219</v>
      </c>
      <c r="R891">
        <v>2.1114355063616141</v>
      </c>
      <c r="S891">
        <v>18.96551724137931</v>
      </c>
      <c r="T891">
        <f t="shared" si="53"/>
        <v>-3.5887196039670082</v>
      </c>
      <c r="U891">
        <f t="shared" si="54"/>
        <v>4.7293450136930799</v>
      </c>
      <c r="V891">
        <f t="shared" si="55"/>
        <v>29.444502373297375</v>
      </c>
    </row>
    <row r="892" spans="1:22" x14ac:dyDescent="0.3">
      <c r="A892">
        <v>2022</v>
      </c>
      <c r="B892">
        <v>3</v>
      </c>
      <c r="C892">
        <v>11290705</v>
      </c>
      <c r="D892" t="s">
        <v>126</v>
      </c>
      <c r="E892" t="s">
        <v>138</v>
      </c>
      <c r="F892">
        <v>103993</v>
      </c>
      <c r="H892" t="str">
        <f t="shared" si="52"/>
        <v>중가</v>
      </c>
      <c r="I892">
        <v>1308755756</v>
      </c>
      <c r="J892">
        <v>439016958</v>
      </c>
      <c r="K892">
        <v>1403015183</v>
      </c>
      <c r="L892">
        <v>33</v>
      </c>
      <c r="M892">
        <v>161</v>
      </c>
      <c r="N892">
        <v>30</v>
      </c>
      <c r="O892">
        <v>4.2373862058379288</v>
      </c>
      <c r="P892">
        <v>4.8791981621247409</v>
      </c>
      <c r="Q892">
        <v>1.9811052446862429</v>
      </c>
      <c r="R892">
        <v>0.40679463871601368</v>
      </c>
      <c r="S892">
        <v>22.602739726027401</v>
      </c>
      <c r="T892">
        <f t="shared" si="53"/>
        <v>-4.2620328936024618</v>
      </c>
      <c r="U892">
        <f t="shared" si="54"/>
        <v>1.2423481407248349</v>
      </c>
      <c r="V892">
        <f t="shared" si="55"/>
        <v>25.032718043244461</v>
      </c>
    </row>
    <row r="893" spans="1:22" x14ac:dyDescent="0.3">
      <c r="A893">
        <v>2022</v>
      </c>
      <c r="B893">
        <v>3</v>
      </c>
      <c r="C893">
        <v>11290715</v>
      </c>
      <c r="D893" t="s">
        <v>126</v>
      </c>
      <c r="E893" t="s">
        <v>139</v>
      </c>
      <c r="F893">
        <v>89408</v>
      </c>
      <c r="H893" t="str">
        <f t="shared" si="52"/>
        <v>저가</v>
      </c>
      <c r="I893">
        <v>515111601</v>
      </c>
      <c r="J893">
        <v>452626245</v>
      </c>
      <c r="K893">
        <v>496824169</v>
      </c>
      <c r="L893">
        <v>7</v>
      </c>
      <c r="M893">
        <v>82</v>
      </c>
      <c r="N893">
        <v>8</v>
      </c>
      <c r="O893">
        <v>9.1450145613900524</v>
      </c>
      <c r="P893">
        <v>10.573367899398511</v>
      </c>
      <c r="Q893">
        <v>0.13805066915640299</v>
      </c>
      <c r="R893">
        <v>0.15492653533569409</v>
      </c>
      <c r="S893">
        <v>8.6419753086419746</v>
      </c>
      <c r="T893">
        <f t="shared" si="53"/>
        <v>-1.67765202183271</v>
      </c>
      <c r="U893">
        <f t="shared" si="54"/>
        <v>4.8143736502165817</v>
      </c>
      <c r="V893">
        <f t="shared" si="55"/>
        <v>29.552081479297783</v>
      </c>
    </row>
    <row r="894" spans="1:22" x14ac:dyDescent="0.3">
      <c r="A894">
        <v>2022</v>
      </c>
      <c r="B894">
        <v>3</v>
      </c>
      <c r="C894">
        <v>11290725</v>
      </c>
      <c r="D894" t="s">
        <v>126</v>
      </c>
      <c r="E894" t="s">
        <v>140</v>
      </c>
      <c r="F894">
        <v>107776</v>
      </c>
      <c r="H894" t="str">
        <f t="shared" si="52"/>
        <v>중가</v>
      </c>
      <c r="I894">
        <v>881203945</v>
      </c>
      <c r="J894">
        <v>163109663</v>
      </c>
      <c r="K894">
        <v>995511914</v>
      </c>
      <c r="L894">
        <v>31</v>
      </c>
      <c r="M894">
        <v>136</v>
      </c>
      <c r="N894">
        <v>31</v>
      </c>
      <c r="O894">
        <v>2.930556968947676</v>
      </c>
      <c r="P894">
        <v>3.3629245257833689</v>
      </c>
      <c r="Q894">
        <v>4.4025244660091047</v>
      </c>
      <c r="R894">
        <v>0.73770088254653743</v>
      </c>
      <c r="S894">
        <v>22.794117647058819</v>
      </c>
      <c r="T894">
        <f t="shared" si="53"/>
        <v>-4.2974602830781228</v>
      </c>
      <c r="U894">
        <f t="shared" si="54"/>
        <v>0.539764354477555</v>
      </c>
      <c r="V894">
        <f t="shared" si="55"/>
        <v>24.143801806254412</v>
      </c>
    </row>
    <row r="895" spans="1:22" x14ac:dyDescent="0.3">
      <c r="A895">
        <v>2022</v>
      </c>
      <c r="B895">
        <v>3</v>
      </c>
      <c r="C895">
        <v>11290760</v>
      </c>
      <c r="D895" t="s">
        <v>126</v>
      </c>
      <c r="E895" t="s">
        <v>141</v>
      </c>
      <c r="F895">
        <v>81219</v>
      </c>
      <c r="H895" t="str">
        <f t="shared" si="52"/>
        <v>저가</v>
      </c>
      <c r="I895">
        <v>159277788</v>
      </c>
      <c r="J895">
        <v>67314182</v>
      </c>
      <c r="K895">
        <v>158612092</v>
      </c>
      <c r="L895">
        <v>29</v>
      </c>
      <c r="M895">
        <v>69</v>
      </c>
      <c r="N895">
        <v>31</v>
      </c>
      <c r="O895">
        <v>0.75137556992567134</v>
      </c>
      <c r="P895">
        <v>0.8344875954883495</v>
      </c>
      <c r="Q895">
        <v>1.3661847068126001</v>
      </c>
      <c r="R895">
        <v>0.32276084413382339</v>
      </c>
      <c r="S895">
        <v>41.428571428571431</v>
      </c>
      <c r="T895">
        <f t="shared" si="53"/>
        <v>-7.7470225326098614</v>
      </c>
      <c r="U895">
        <f t="shared" si="54"/>
        <v>-1.8423107932120188</v>
      </c>
      <c r="V895">
        <f t="shared" si="55"/>
        <v>21.129975814308636</v>
      </c>
    </row>
    <row r="896" spans="1:22" x14ac:dyDescent="0.3">
      <c r="A896">
        <v>2022</v>
      </c>
      <c r="B896">
        <v>3</v>
      </c>
      <c r="C896">
        <v>11290770</v>
      </c>
      <c r="D896" t="s">
        <v>126</v>
      </c>
      <c r="E896" t="s">
        <v>142</v>
      </c>
      <c r="F896">
        <v>76362</v>
      </c>
      <c r="H896" t="str">
        <f t="shared" si="52"/>
        <v>저가</v>
      </c>
      <c r="I896">
        <v>62537072</v>
      </c>
      <c r="J896">
        <v>972077795</v>
      </c>
      <c r="K896">
        <v>62969470</v>
      </c>
      <c r="L896">
        <v>38</v>
      </c>
      <c r="M896">
        <v>78</v>
      </c>
      <c r="N896">
        <v>39</v>
      </c>
      <c r="O896">
        <v>0.23946064229919939</v>
      </c>
      <c r="P896">
        <v>0.2405285020595222</v>
      </c>
      <c r="Q896">
        <v>-0.93566659754839887</v>
      </c>
      <c r="R896">
        <v>8.1945095334224182E-3</v>
      </c>
      <c r="S896">
        <v>56.71641791044776</v>
      </c>
      <c r="T896">
        <f t="shared" si="53"/>
        <v>-10.577069429548549</v>
      </c>
      <c r="U896">
        <f t="shared" si="54"/>
        <v>-3.0512176759281195</v>
      </c>
      <c r="V896">
        <f t="shared" si="55"/>
        <v>19.600454384850046</v>
      </c>
    </row>
    <row r="897" spans="1:22" x14ac:dyDescent="0.3">
      <c r="A897">
        <v>2022</v>
      </c>
      <c r="B897">
        <v>3</v>
      </c>
      <c r="C897">
        <v>11290780</v>
      </c>
      <c r="D897" t="s">
        <v>126</v>
      </c>
      <c r="E897" t="s">
        <v>143</v>
      </c>
      <c r="F897">
        <v>115541</v>
      </c>
      <c r="H897" t="str">
        <f t="shared" si="52"/>
        <v>고가</v>
      </c>
      <c r="I897">
        <v>166538702</v>
      </c>
      <c r="J897">
        <v>190023974</v>
      </c>
      <c r="K897">
        <v>90825312</v>
      </c>
      <c r="L897">
        <v>4</v>
      </c>
      <c r="M897">
        <v>30</v>
      </c>
      <c r="N897">
        <v>4</v>
      </c>
      <c r="O897">
        <v>4.0038385123510754</v>
      </c>
      <c r="P897">
        <v>4.6082199803807153</v>
      </c>
      <c r="Q897">
        <v>-0.12359110014192209</v>
      </c>
      <c r="R897">
        <v>0.1191711013549636</v>
      </c>
      <c r="S897">
        <v>6.1538461538461533</v>
      </c>
      <c r="T897">
        <f t="shared" si="53"/>
        <v>-1.2170559397056242</v>
      </c>
      <c r="U897">
        <f t="shared" si="54"/>
        <v>1.9628274285496634</v>
      </c>
      <c r="V897">
        <f t="shared" si="55"/>
        <v>25.944275853001692</v>
      </c>
    </row>
    <row r="898" spans="1:22" x14ac:dyDescent="0.3">
      <c r="A898">
        <v>2022</v>
      </c>
      <c r="B898">
        <v>3</v>
      </c>
      <c r="C898">
        <v>11290810</v>
      </c>
      <c r="D898" t="s">
        <v>126</v>
      </c>
      <c r="E898" t="s">
        <v>144</v>
      </c>
      <c r="F898">
        <v>82884</v>
      </c>
      <c r="H898" t="str">
        <f t="shared" si="52"/>
        <v>저가</v>
      </c>
      <c r="I898">
        <v>818680850</v>
      </c>
      <c r="J898">
        <v>1372841558</v>
      </c>
      <c r="K898">
        <v>750395176</v>
      </c>
      <c r="L898">
        <v>59</v>
      </c>
      <c r="M898">
        <v>187</v>
      </c>
      <c r="N898">
        <v>59</v>
      </c>
      <c r="O898">
        <v>1.860156176794542</v>
      </c>
      <c r="P898">
        <v>2.120971517965089</v>
      </c>
      <c r="Q898">
        <v>-0.40365962464548288</v>
      </c>
      <c r="R898">
        <v>8.0897504349320151E-2</v>
      </c>
      <c r="S898">
        <v>34.104046242774572</v>
      </c>
      <c r="T898">
        <f t="shared" si="53"/>
        <v>-6.3911252322158836</v>
      </c>
      <c r="U898">
        <f t="shared" si="54"/>
        <v>-0.84067230981235652</v>
      </c>
      <c r="V898">
        <f t="shared" si="55"/>
        <v>22.397259131852593</v>
      </c>
    </row>
    <row r="899" spans="1:22" x14ac:dyDescent="0.3">
      <c r="A899">
        <v>2022</v>
      </c>
      <c r="B899">
        <v>3</v>
      </c>
      <c r="C899">
        <v>11305534</v>
      </c>
      <c r="D899" t="s">
        <v>146</v>
      </c>
      <c r="E899" t="s">
        <v>145</v>
      </c>
      <c r="F899">
        <v>109027</v>
      </c>
      <c r="H899" t="str">
        <f t="shared" ref="H899:H962" si="56">IF(F899 &lt; $G$2, "최저가",
 IF(F899 &lt; $G$3, "저가",
 IF(F899 &lt; $G$4, "중가",
 IF(F899 &lt; $G$5, "고가",
 "최고가"))))</f>
        <v>중가</v>
      </c>
      <c r="I899">
        <v>46847841</v>
      </c>
      <c r="J899">
        <v>1785300498</v>
      </c>
      <c r="K899">
        <v>46886530</v>
      </c>
      <c r="L899">
        <v>18</v>
      </c>
      <c r="M899">
        <v>54</v>
      </c>
      <c r="N899">
        <v>18</v>
      </c>
      <c r="O899">
        <v>0.26524090702642811</v>
      </c>
      <c r="P899">
        <v>0.27044054767369691</v>
      </c>
      <c r="Q899">
        <v>-0.97375912847586066</v>
      </c>
      <c r="R899">
        <v>2.988861450593505E-3</v>
      </c>
      <c r="S899">
        <v>19.780219780219781</v>
      </c>
      <c r="T899">
        <f t="shared" ref="T899:T962" si="57">1-(($S899-(-5.822637658))/(534.375-(-5.822637658))*100)</f>
        <v>-3.7395352466219025</v>
      </c>
      <c r="U899">
        <f t="shared" ref="U899:U962" si="58">(P899*0.5 + R899*0.2 +T899*0.3)</f>
        <v>-0.98604252785960367</v>
      </c>
      <c r="V899">
        <f t="shared" ref="V899:V962" si="59" xml:space="preserve"> (U899 - MIN($U$2:$U$4657)) / (MAX($U$2:$U$4657) - MIN($U$2:$U$4657)) * 100</f>
        <v>22.213335235903902</v>
      </c>
    </row>
    <row r="900" spans="1:22" x14ac:dyDescent="0.3">
      <c r="A900">
        <v>2022</v>
      </c>
      <c r="B900">
        <v>3</v>
      </c>
      <c r="C900">
        <v>11305535</v>
      </c>
      <c r="D900" t="s">
        <v>146</v>
      </c>
      <c r="E900" t="s">
        <v>147</v>
      </c>
      <c r="F900">
        <v>95094</v>
      </c>
      <c r="H900" t="str">
        <f t="shared" si="56"/>
        <v>저가</v>
      </c>
      <c r="I900">
        <v>614833106</v>
      </c>
      <c r="J900">
        <v>487058451</v>
      </c>
      <c r="K900">
        <v>653529467</v>
      </c>
      <c r="L900">
        <v>64</v>
      </c>
      <c r="M900">
        <v>162</v>
      </c>
      <c r="N900">
        <v>62</v>
      </c>
      <c r="O900">
        <v>1.1224878402481291</v>
      </c>
      <c r="P900">
        <v>1.265077710652716</v>
      </c>
      <c r="Q900">
        <v>0.2623394681637502</v>
      </c>
      <c r="R900">
        <v>0.17191159073938381</v>
      </c>
      <c r="S900">
        <v>68.817204301075265</v>
      </c>
      <c r="T900">
        <f t="shared" si="57"/>
        <v>-12.817135943554398</v>
      </c>
      <c r="U900">
        <f t="shared" si="58"/>
        <v>-3.1782196095920843</v>
      </c>
      <c r="V900">
        <f t="shared" si="59"/>
        <v>19.439770231339999</v>
      </c>
    </row>
    <row r="901" spans="1:22" x14ac:dyDescent="0.3">
      <c r="A901">
        <v>2022</v>
      </c>
      <c r="B901">
        <v>3</v>
      </c>
      <c r="C901">
        <v>11305545</v>
      </c>
      <c r="D901" t="s">
        <v>146</v>
      </c>
      <c r="E901" t="s">
        <v>148</v>
      </c>
      <c r="F901">
        <v>100198</v>
      </c>
      <c r="H901" t="str">
        <f t="shared" si="56"/>
        <v>중가</v>
      </c>
      <c r="I901">
        <v>1328205626</v>
      </c>
      <c r="J901">
        <v>21668720</v>
      </c>
      <c r="K901">
        <v>1345126772</v>
      </c>
      <c r="L901">
        <v>94</v>
      </c>
      <c r="M901">
        <v>240</v>
      </c>
      <c r="N901">
        <v>95</v>
      </c>
      <c r="O901">
        <v>1.5668805858961901</v>
      </c>
      <c r="P901">
        <v>1.7806928999875871</v>
      </c>
      <c r="Q901">
        <v>60.295989149336002</v>
      </c>
      <c r="R901">
        <v>8.3759884992316547</v>
      </c>
      <c r="S901">
        <v>93.069306930693074</v>
      </c>
      <c r="T901">
        <f t="shared" si="57"/>
        <v>-17.306622927385281</v>
      </c>
      <c r="U901">
        <f t="shared" si="58"/>
        <v>-2.6264427283754594</v>
      </c>
      <c r="V901">
        <f t="shared" si="59"/>
        <v>20.137884020058369</v>
      </c>
    </row>
    <row r="902" spans="1:22" x14ac:dyDescent="0.3">
      <c r="A902">
        <v>2022</v>
      </c>
      <c r="B902">
        <v>3</v>
      </c>
      <c r="C902">
        <v>11305555</v>
      </c>
      <c r="D902" t="s">
        <v>146</v>
      </c>
      <c r="E902" t="s">
        <v>149</v>
      </c>
      <c r="F902">
        <v>81598</v>
      </c>
      <c r="H902" t="str">
        <f t="shared" si="56"/>
        <v>저가</v>
      </c>
      <c r="I902">
        <v>425648470</v>
      </c>
      <c r="J902">
        <v>1711089847</v>
      </c>
      <c r="K902">
        <v>397816894</v>
      </c>
      <c r="L902">
        <v>49</v>
      </c>
      <c r="M902">
        <v>218</v>
      </c>
      <c r="N902">
        <v>51</v>
      </c>
      <c r="O902">
        <v>1.182858984750137</v>
      </c>
      <c r="P902">
        <v>1.335124486635459</v>
      </c>
      <c r="Q902">
        <v>-0.75124130930571764</v>
      </c>
      <c r="R902">
        <v>3.3397695690674023E-2</v>
      </c>
      <c r="S902">
        <v>54.444444444444443</v>
      </c>
      <c r="T902">
        <f t="shared" si="57"/>
        <v>-10.156487533660714</v>
      </c>
      <c r="U902">
        <f t="shared" si="58"/>
        <v>-2.3727044776423498</v>
      </c>
      <c r="V902">
        <f t="shared" si="59"/>
        <v>20.458916266229117</v>
      </c>
    </row>
    <row r="903" spans="1:22" x14ac:dyDescent="0.3">
      <c r="A903">
        <v>2022</v>
      </c>
      <c r="B903">
        <v>3</v>
      </c>
      <c r="C903">
        <v>11305575</v>
      </c>
      <c r="D903" t="s">
        <v>146</v>
      </c>
      <c r="E903" t="s">
        <v>150</v>
      </c>
      <c r="F903">
        <v>147112</v>
      </c>
      <c r="H903" t="str">
        <f t="shared" si="56"/>
        <v>최고가</v>
      </c>
      <c r="I903">
        <v>314426223</v>
      </c>
      <c r="J903">
        <v>56330412</v>
      </c>
      <c r="K903">
        <v>300670713</v>
      </c>
      <c r="L903">
        <v>12</v>
      </c>
      <c r="M903">
        <v>57</v>
      </c>
      <c r="N903">
        <v>12</v>
      </c>
      <c r="O903">
        <v>1.979005055105407</v>
      </c>
      <c r="P903">
        <v>2.2588682039317511</v>
      </c>
      <c r="Q903">
        <v>4.5818200477567963</v>
      </c>
      <c r="R903">
        <v>0.76220305340942673</v>
      </c>
      <c r="S903">
        <v>19.35483870967742</v>
      </c>
      <c r="T903">
        <f t="shared" si="57"/>
        <v>-3.6607897947930912</v>
      </c>
      <c r="U903">
        <f t="shared" si="58"/>
        <v>0.18363777420983363</v>
      </c>
      <c r="V903">
        <f t="shared" si="59"/>
        <v>23.693226791828593</v>
      </c>
    </row>
    <row r="904" spans="1:22" x14ac:dyDescent="0.3">
      <c r="A904">
        <v>2022</v>
      </c>
      <c r="B904">
        <v>3</v>
      </c>
      <c r="C904">
        <v>11305595</v>
      </c>
      <c r="D904" t="s">
        <v>146</v>
      </c>
      <c r="E904" t="s">
        <v>151</v>
      </c>
      <c r="F904">
        <v>92729</v>
      </c>
      <c r="H904" t="str">
        <f t="shared" si="56"/>
        <v>저가</v>
      </c>
      <c r="I904">
        <v>849096073</v>
      </c>
      <c r="J904">
        <v>140166863</v>
      </c>
      <c r="K904">
        <v>833022158</v>
      </c>
      <c r="L904">
        <v>61</v>
      </c>
      <c r="M904">
        <v>161</v>
      </c>
      <c r="N904">
        <v>59</v>
      </c>
      <c r="O904">
        <v>1.667895786419251</v>
      </c>
      <c r="P904">
        <v>1.8978977199435061</v>
      </c>
      <c r="Q904">
        <v>5.0577518453844554</v>
      </c>
      <c r="R904">
        <v>0.82724292840737901</v>
      </c>
      <c r="S904">
        <v>92.424242424242422</v>
      </c>
      <c r="T904">
        <f t="shared" si="57"/>
        <v>-17.187210241826843</v>
      </c>
      <c r="U904">
        <f t="shared" si="58"/>
        <v>-4.0417656268948239</v>
      </c>
      <c r="V904">
        <f t="shared" si="59"/>
        <v>18.347202923078314</v>
      </c>
    </row>
    <row r="905" spans="1:22" x14ac:dyDescent="0.3">
      <c r="A905">
        <v>2022</v>
      </c>
      <c r="B905">
        <v>3</v>
      </c>
      <c r="C905">
        <v>11305603</v>
      </c>
      <c r="D905" t="s">
        <v>146</v>
      </c>
      <c r="E905" t="s">
        <v>152</v>
      </c>
      <c r="F905">
        <v>71940</v>
      </c>
      <c r="H905" t="str">
        <f t="shared" si="56"/>
        <v>저가</v>
      </c>
      <c r="I905">
        <v>208084192</v>
      </c>
      <c r="J905">
        <v>478810056</v>
      </c>
      <c r="K905">
        <v>244580844</v>
      </c>
      <c r="L905">
        <v>5</v>
      </c>
      <c r="M905">
        <v>29</v>
      </c>
      <c r="N905">
        <v>5</v>
      </c>
      <c r="O905">
        <v>6.427708028295184</v>
      </c>
      <c r="P905">
        <v>7.4205609819512377</v>
      </c>
      <c r="Q905">
        <v>-0.56541390601036168</v>
      </c>
      <c r="R905">
        <v>5.8792492049667293E-2</v>
      </c>
      <c r="S905">
        <v>5.2631578947368416</v>
      </c>
      <c r="T905">
        <f t="shared" si="57"/>
        <v>-1.0521740155693307</v>
      </c>
      <c r="U905">
        <f t="shared" si="58"/>
        <v>3.4063867847147531</v>
      </c>
      <c r="V905">
        <f t="shared" si="59"/>
        <v>27.770682006790189</v>
      </c>
    </row>
    <row r="906" spans="1:22" x14ac:dyDescent="0.3">
      <c r="A906">
        <v>2022</v>
      </c>
      <c r="B906">
        <v>3</v>
      </c>
      <c r="C906">
        <v>11305608</v>
      </c>
      <c r="D906" t="s">
        <v>146</v>
      </c>
      <c r="E906" t="s">
        <v>153</v>
      </c>
      <c r="F906">
        <v>95754</v>
      </c>
      <c r="H906" t="str">
        <f t="shared" si="56"/>
        <v>중가</v>
      </c>
      <c r="I906">
        <v>135284298</v>
      </c>
      <c r="J906">
        <v>283403103</v>
      </c>
      <c r="K906">
        <v>138395674</v>
      </c>
      <c r="L906">
        <v>3</v>
      </c>
      <c r="M906">
        <v>40</v>
      </c>
      <c r="N906">
        <v>4</v>
      </c>
      <c r="O906">
        <v>5.2327104408751133</v>
      </c>
      <c r="P906">
        <v>6.0340421574961622</v>
      </c>
      <c r="Q906">
        <v>-0.52264355411803665</v>
      </c>
      <c r="R906">
        <v>6.4637401666047964E-2</v>
      </c>
      <c r="S906">
        <v>2.7272727272727271</v>
      </c>
      <c r="T906">
        <f t="shared" si="57"/>
        <v>-0.58273746296641304</v>
      </c>
      <c r="U906">
        <f t="shared" si="58"/>
        <v>2.8551273201913667</v>
      </c>
      <c r="V906">
        <f t="shared" si="59"/>
        <v>27.073222858997088</v>
      </c>
    </row>
    <row r="907" spans="1:22" x14ac:dyDescent="0.3">
      <c r="A907">
        <v>2022</v>
      </c>
      <c r="B907">
        <v>3</v>
      </c>
      <c r="C907">
        <v>11305615</v>
      </c>
      <c r="D907" t="s">
        <v>146</v>
      </c>
      <c r="E907" t="s">
        <v>154</v>
      </c>
      <c r="F907">
        <v>62159</v>
      </c>
      <c r="H907" t="str">
        <f t="shared" si="56"/>
        <v>저가</v>
      </c>
      <c r="I907">
        <v>166657184</v>
      </c>
      <c r="J907">
        <v>7256856195</v>
      </c>
      <c r="K907">
        <v>177022294</v>
      </c>
      <c r="L907">
        <v>19</v>
      </c>
      <c r="M907">
        <v>124</v>
      </c>
      <c r="N907">
        <v>19</v>
      </c>
      <c r="O907">
        <v>1.5679200360441421</v>
      </c>
      <c r="P907">
        <v>1.7818989419180391</v>
      </c>
      <c r="Q907">
        <v>-0.97703452024930193</v>
      </c>
      <c r="R907">
        <v>2.5412530483480129E-3</v>
      </c>
      <c r="S907">
        <v>11.377245508982041</v>
      </c>
      <c r="T907">
        <f t="shared" si="57"/>
        <v>-2.1839982199017527</v>
      </c>
      <c r="U907">
        <f t="shared" si="58"/>
        <v>0.23625825559816338</v>
      </c>
      <c r="V907">
        <f t="shared" si="59"/>
        <v>23.759802766423959</v>
      </c>
    </row>
    <row r="908" spans="1:22" x14ac:dyDescent="0.3">
      <c r="A908">
        <v>2022</v>
      </c>
      <c r="B908">
        <v>3</v>
      </c>
      <c r="C908">
        <v>11305625</v>
      </c>
      <c r="D908" t="s">
        <v>146</v>
      </c>
      <c r="E908" t="s">
        <v>155</v>
      </c>
      <c r="F908">
        <v>85122</v>
      </c>
      <c r="H908" t="str">
        <f t="shared" si="56"/>
        <v>저가</v>
      </c>
      <c r="I908">
        <v>130817257</v>
      </c>
      <c r="J908">
        <v>721182106</v>
      </c>
      <c r="K908">
        <v>130765219</v>
      </c>
      <c r="L908">
        <v>29</v>
      </c>
      <c r="M908">
        <v>90</v>
      </c>
      <c r="N908">
        <v>28</v>
      </c>
      <c r="O908">
        <v>0.58882021576243826</v>
      </c>
      <c r="P908">
        <v>0.64587963432093021</v>
      </c>
      <c r="Q908">
        <v>-0.81860717853140963</v>
      </c>
      <c r="R908">
        <v>2.419161251781738E-2</v>
      </c>
      <c r="S908">
        <v>50.877192982456137</v>
      </c>
      <c r="T908">
        <f t="shared" si="57"/>
        <v>-9.4961271001249532</v>
      </c>
      <c r="U908">
        <f t="shared" si="58"/>
        <v>-2.5210599903734572</v>
      </c>
      <c r="V908">
        <f t="shared" si="59"/>
        <v>20.271215344723288</v>
      </c>
    </row>
    <row r="909" spans="1:22" x14ac:dyDescent="0.3">
      <c r="A909">
        <v>2022</v>
      </c>
      <c r="B909">
        <v>3</v>
      </c>
      <c r="C909">
        <v>11305635</v>
      </c>
      <c r="D909" t="s">
        <v>146</v>
      </c>
      <c r="E909" t="s">
        <v>156</v>
      </c>
      <c r="F909">
        <v>99269</v>
      </c>
      <c r="H909" t="str">
        <f t="shared" si="56"/>
        <v>중가</v>
      </c>
      <c r="I909">
        <v>1751162097</v>
      </c>
      <c r="J909">
        <v>449892205</v>
      </c>
      <c r="K909">
        <v>1673811540</v>
      </c>
      <c r="L909">
        <v>197</v>
      </c>
      <c r="M909">
        <v>349</v>
      </c>
      <c r="N909">
        <v>201</v>
      </c>
      <c r="O909">
        <v>0.99495620771255822</v>
      </c>
      <c r="P909">
        <v>1.117106692898771</v>
      </c>
      <c r="Q909">
        <v>2.8924037303558081</v>
      </c>
      <c r="R909">
        <v>0.531330843040276</v>
      </c>
      <c r="S909">
        <v>273.61111111111109</v>
      </c>
      <c r="T909">
        <f t="shared" si="57"/>
        <v>-50.728058267818845</v>
      </c>
      <c r="U909">
        <f t="shared" si="58"/>
        <v>-14.553597965288212</v>
      </c>
      <c r="V909">
        <f t="shared" si="59"/>
        <v>5.0475244661857666</v>
      </c>
    </row>
    <row r="910" spans="1:22" x14ac:dyDescent="0.3">
      <c r="A910">
        <v>2022</v>
      </c>
      <c r="B910">
        <v>3</v>
      </c>
      <c r="C910">
        <v>11305645</v>
      </c>
      <c r="D910" t="s">
        <v>146</v>
      </c>
      <c r="E910" t="s">
        <v>157</v>
      </c>
      <c r="F910">
        <v>68819</v>
      </c>
      <c r="H910" t="str">
        <f t="shared" si="56"/>
        <v>저가</v>
      </c>
      <c r="I910">
        <v>1950802283</v>
      </c>
      <c r="J910">
        <v>359084244</v>
      </c>
      <c r="K910">
        <v>2085521480</v>
      </c>
      <c r="L910">
        <v>45</v>
      </c>
      <c r="M910">
        <v>182</v>
      </c>
      <c r="N910">
        <v>46</v>
      </c>
      <c r="O910">
        <v>6.9992237034740814</v>
      </c>
      <c r="P910">
        <v>8.0836729835557559</v>
      </c>
      <c r="Q910">
        <v>4.4327147893462016</v>
      </c>
      <c r="R910">
        <v>0.74182663095372559</v>
      </c>
      <c r="S910">
        <v>4.3774319066147864</v>
      </c>
      <c r="T910">
        <f t="shared" si="57"/>
        <v>-0.88821069430008648</v>
      </c>
      <c r="U910">
        <f t="shared" si="58"/>
        <v>3.9237386096785967</v>
      </c>
      <c r="V910">
        <f t="shared" si="59"/>
        <v>28.425240860052607</v>
      </c>
    </row>
    <row r="911" spans="1:22" x14ac:dyDescent="0.3">
      <c r="A911">
        <v>2022</v>
      </c>
      <c r="B911">
        <v>3</v>
      </c>
      <c r="C911">
        <v>11305660</v>
      </c>
      <c r="D911" t="s">
        <v>146</v>
      </c>
      <c r="E911" t="s">
        <v>158</v>
      </c>
      <c r="F911">
        <v>69057</v>
      </c>
      <c r="H911" t="str">
        <f t="shared" si="56"/>
        <v>저가</v>
      </c>
      <c r="I911">
        <v>708698504</v>
      </c>
      <c r="J911">
        <v>99143233</v>
      </c>
      <c r="K911">
        <v>788897226</v>
      </c>
      <c r="L911">
        <v>34</v>
      </c>
      <c r="M911">
        <v>105</v>
      </c>
      <c r="N911">
        <v>35</v>
      </c>
      <c r="O911">
        <v>3.3537630986091722</v>
      </c>
      <c r="P911">
        <v>3.8539575383832272</v>
      </c>
      <c r="Q911">
        <v>6.1482287046257609</v>
      </c>
      <c r="R911">
        <v>0.97626528616272501</v>
      </c>
      <c r="S911">
        <v>10.36585365853659</v>
      </c>
      <c r="T911">
        <f t="shared" si="57"/>
        <v>-1.9967719567825197</v>
      </c>
      <c r="U911">
        <f t="shared" si="58"/>
        <v>1.5232002393894026</v>
      </c>
      <c r="V911">
        <f t="shared" si="59"/>
        <v>25.388055008859826</v>
      </c>
    </row>
    <row r="912" spans="1:22" x14ac:dyDescent="0.3">
      <c r="A912">
        <v>2022</v>
      </c>
      <c r="B912">
        <v>3</v>
      </c>
      <c r="C912">
        <v>11320511</v>
      </c>
      <c r="D912" t="s">
        <v>160</v>
      </c>
      <c r="E912" t="s">
        <v>159</v>
      </c>
      <c r="F912">
        <v>119836</v>
      </c>
      <c r="H912" t="str">
        <f t="shared" si="56"/>
        <v>고가</v>
      </c>
      <c r="I912">
        <v>824231348</v>
      </c>
      <c r="J912">
        <v>219211355</v>
      </c>
      <c r="K912">
        <v>797569830</v>
      </c>
      <c r="L912">
        <v>20</v>
      </c>
      <c r="M912">
        <v>68</v>
      </c>
      <c r="N912">
        <v>19</v>
      </c>
      <c r="O912">
        <v>3.8211080513739151</v>
      </c>
      <c r="P912">
        <v>4.3962034653573063</v>
      </c>
      <c r="Q912">
        <v>2.7599847325427098</v>
      </c>
      <c r="R912">
        <v>0.51323473114347029</v>
      </c>
      <c r="S912">
        <v>22.72727272727273</v>
      </c>
      <c r="T912">
        <f t="shared" si="57"/>
        <v>-4.2850861231177264</v>
      </c>
      <c r="U912">
        <f t="shared" si="58"/>
        <v>1.0152228419720293</v>
      </c>
      <c r="V912">
        <f t="shared" si="59"/>
        <v>24.74535677780597</v>
      </c>
    </row>
    <row r="913" spans="1:22" x14ac:dyDescent="0.3">
      <c r="A913">
        <v>2022</v>
      </c>
      <c r="B913">
        <v>3</v>
      </c>
      <c r="C913">
        <v>11320512</v>
      </c>
      <c r="D913" t="s">
        <v>160</v>
      </c>
      <c r="E913" t="s">
        <v>161</v>
      </c>
      <c r="F913">
        <v>74578</v>
      </c>
      <c r="H913" t="str">
        <f t="shared" si="56"/>
        <v>저가</v>
      </c>
      <c r="I913">
        <v>150560658</v>
      </c>
      <c r="J913">
        <v>699244971</v>
      </c>
      <c r="K913">
        <v>126856752</v>
      </c>
      <c r="L913">
        <v>18</v>
      </c>
      <c r="M913">
        <v>79</v>
      </c>
      <c r="N913">
        <v>18</v>
      </c>
      <c r="O913">
        <v>1.2461942902434739</v>
      </c>
      <c r="P913">
        <v>1.408610487145898</v>
      </c>
      <c r="Q913">
        <v>-0.78468109998033864</v>
      </c>
      <c r="R913">
        <v>2.882788166211742E-2</v>
      </c>
      <c r="S913">
        <v>17.142857142857139</v>
      </c>
      <c r="T913">
        <f t="shared" si="57"/>
        <v>-3.2513134452832668</v>
      </c>
      <c r="U913">
        <f t="shared" si="58"/>
        <v>-0.26532321367960754</v>
      </c>
      <c r="V913">
        <f t="shared" si="59"/>
        <v>23.12519672947592</v>
      </c>
    </row>
    <row r="914" spans="1:22" x14ac:dyDescent="0.3">
      <c r="A914">
        <v>2022</v>
      </c>
      <c r="B914">
        <v>3</v>
      </c>
      <c r="C914">
        <v>11320513</v>
      </c>
      <c r="D914" t="s">
        <v>160</v>
      </c>
      <c r="E914" t="s">
        <v>162</v>
      </c>
      <c r="F914">
        <v>71214</v>
      </c>
      <c r="H914" t="str">
        <f t="shared" si="56"/>
        <v>저가</v>
      </c>
      <c r="I914">
        <v>32769631</v>
      </c>
      <c r="J914">
        <v>796284711</v>
      </c>
      <c r="K914">
        <v>42427933</v>
      </c>
      <c r="L914">
        <v>32</v>
      </c>
      <c r="M914">
        <v>80</v>
      </c>
      <c r="N914">
        <v>32</v>
      </c>
      <c r="O914">
        <v>0.15977678682874469</v>
      </c>
      <c r="P914">
        <v>0.1480737835077722</v>
      </c>
      <c r="Q914">
        <v>-0.95884684140318754</v>
      </c>
      <c r="R914">
        <v>5.0267443825068392E-3</v>
      </c>
      <c r="S914">
        <v>47.761194029850742</v>
      </c>
      <c r="T914">
        <f t="shared" si="57"/>
        <v>-8.9193013727643802</v>
      </c>
      <c r="U914">
        <f t="shared" si="58"/>
        <v>-2.6007481711989264</v>
      </c>
      <c r="V914">
        <f t="shared" si="59"/>
        <v>20.170393038233247</v>
      </c>
    </row>
    <row r="915" spans="1:22" x14ac:dyDescent="0.3">
      <c r="A915">
        <v>2022</v>
      </c>
      <c r="B915">
        <v>3</v>
      </c>
      <c r="C915">
        <v>11320514</v>
      </c>
      <c r="D915" t="s">
        <v>160</v>
      </c>
      <c r="E915" t="s">
        <v>163</v>
      </c>
      <c r="F915">
        <v>132112</v>
      </c>
      <c r="H915" t="str">
        <f t="shared" si="56"/>
        <v>고가</v>
      </c>
      <c r="I915">
        <v>434887690</v>
      </c>
      <c r="J915">
        <v>727651206</v>
      </c>
      <c r="K915">
        <v>435256493</v>
      </c>
      <c r="L915">
        <v>37</v>
      </c>
      <c r="M915">
        <v>93</v>
      </c>
      <c r="N915">
        <v>37</v>
      </c>
      <c r="O915">
        <v>0.98853172992539584</v>
      </c>
      <c r="P915">
        <v>1.1096525695742001</v>
      </c>
      <c r="Q915">
        <v>-0.40234045320884138</v>
      </c>
      <c r="R915">
        <v>8.1077779644578227E-2</v>
      </c>
      <c r="S915">
        <v>38.94736842105263</v>
      </c>
      <c r="T915">
        <f t="shared" si="57"/>
        <v>-7.2877086010873295</v>
      </c>
      <c r="U915">
        <f t="shared" si="58"/>
        <v>-1.6152707396101831</v>
      </c>
      <c r="V915">
        <f t="shared" si="59"/>
        <v>21.417229226704819</v>
      </c>
    </row>
    <row r="916" spans="1:22" x14ac:dyDescent="0.3">
      <c r="A916">
        <v>2022</v>
      </c>
      <c r="B916">
        <v>3</v>
      </c>
      <c r="C916">
        <v>11320515</v>
      </c>
      <c r="D916" t="s">
        <v>160</v>
      </c>
      <c r="E916" t="s">
        <v>164</v>
      </c>
      <c r="F916">
        <v>111003</v>
      </c>
      <c r="H916" t="str">
        <f t="shared" si="56"/>
        <v>중가</v>
      </c>
      <c r="I916">
        <v>1216995596</v>
      </c>
      <c r="J916">
        <v>252068710</v>
      </c>
      <c r="K916">
        <v>1150995987</v>
      </c>
      <c r="L916">
        <v>40</v>
      </c>
      <c r="M916">
        <v>114</v>
      </c>
      <c r="N916">
        <v>40</v>
      </c>
      <c r="O916">
        <v>3.0454522150051999</v>
      </c>
      <c r="P916">
        <v>3.4962339342509479</v>
      </c>
      <c r="Q916">
        <v>3.8280311983189028</v>
      </c>
      <c r="R916">
        <v>0.65919179678259787</v>
      </c>
      <c r="S916">
        <v>57.142857142857153</v>
      </c>
      <c r="T916">
        <f t="shared" si="57"/>
        <v>-10.656010765585894</v>
      </c>
      <c r="U916">
        <f t="shared" si="58"/>
        <v>-1.3168479031937743</v>
      </c>
      <c r="V916">
        <f t="shared" si="59"/>
        <v>21.794796870552787</v>
      </c>
    </row>
    <row r="917" spans="1:22" x14ac:dyDescent="0.3">
      <c r="A917">
        <v>2022</v>
      </c>
      <c r="B917">
        <v>3</v>
      </c>
      <c r="C917">
        <v>11320521</v>
      </c>
      <c r="D917" t="s">
        <v>160</v>
      </c>
      <c r="E917" t="s">
        <v>165</v>
      </c>
      <c r="F917">
        <v>98600</v>
      </c>
      <c r="H917" t="str">
        <f t="shared" si="56"/>
        <v>중가</v>
      </c>
      <c r="I917">
        <v>576738179</v>
      </c>
      <c r="J917">
        <v>37743175</v>
      </c>
      <c r="K917">
        <v>382853185</v>
      </c>
      <c r="L917">
        <v>53</v>
      </c>
      <c r="M917">
        <v>227</v>
      </c>
      <c r="N917">
        <v>52</v>
      </c>
      <c r="O917">
        <v>1.2262623883211929</v>
      </c>
      <c r="P917">
        <v>1.385484116420665</v>
      </c>
      <c r="Q917">
        <v>14.280595206948011</v>
      </c>
      <c r="R917">
        <v>2.087618012299286</v>
      </c>
      <c r="S917">
        <v>6.0779816513761462</v>
      </c>
      <c r="T917">
        <f t="shared" si="57"/>
        <v>-1.2030120977519805</v>
      </c>
      <c r="U917">
        <f t="shared" si="58"/>
        <v>0.74936203134459567</v>
      </c>
      <c r="V917">
        <f t="shared" si="59"/>
        <v>24.408986944097787</v>
      </c>
    </row>
    <row r="918" spans="1:22" x14ac:dyDescent="0.3">
      <c r="A918">
        <v>2022</v>
      </c>
      <c r="B918">
        <v>3</v>
      </c>
      <c r="C918">
        <v>11320522</v>
      </c>
      <c r="D918" t="s">
        <v>160</v>
      </c>
      <c r="E918" t="s">
        <v>166</v>
      </c>
      <c r="F918">
        <v>85146</v>
      </c>
      <c r="H918" t="str">
        <f t="shared" si="56"/>
        <v>저가</v>
      </c>
      <c r="I918">
        <v>278485526</v>
      </c>
      <c r="J918">
        <v>238050682</v>
      </c>
      <c r="K918">
        <v>298980113</v>
      </c>
      <c r="L918">
        <v>24</v>
      </c>
      <c r="M918">
        <v>93</v>
      </c>
      <c r="N918">
        <v>27</v>
      </c>
      <c r="O918">
        <v>1.514204827699003</v>
      </c>
      <c r="P918">
        <v>1.719574843263703</v>
      </c>
      <c r="Q918">
        <v>0.16985813130331631</v>
      </c>
      <c r="R918">
        <v>0.15927327865553381</v>
      </c>
      <c r="S918">
        <v>28.91566265060241</v>
      </c>
      <c r="T918">
        <f t="shared" si="57"/>
        <v>-5.4306649801744022</v>
      </c>
      <c r="U918">
        <f t="shared" si="58"/>
        <v>-0.73755741668936237</v>
      </c>
      <c r="V918">
        <f t="shared" si="59"/>
        <v>22.527721155837103</v>
      </c>
    </row>
    <row r="919" spans="1:22" x14ac:dyDescent="0.3">
      <c r="A919">
        <v>2022</v>
      </c>
      <c r="B919">
        <v>3</v>
      </c>
      <c r="C919">
        <v>11320660</v>
      </c>
      <c r="D919" t="s">
        <v>160</v>
      </c>
      <c r="E919" t="s">
        <v>167</v>
      </c>
      <c r="F919">
        <v>68513</v>
      </c>
      <c r="H919" t="str">
        <f t="shared" si="56"/>
        <v>저가</v>
      </c>
      <c r="I919">
        <v>407547975</v>
      </c>
      <c r="J919">
        <v>250340565</v>
      </c>
      <c r="K919">
        <v>405876589</v>
      </c>
      <c r="L919">
        <v>8</v>
      </c>
      <c r="M919">
        <v>49</v>
      </c>
      <c r="N919">
        <v>8</v>
      </c>
      <c r="O919">
        <v>8.2617730090153199</v>
      </c>
      <c r="P919">
        <v>9.5485699819797798</v>
      </c>
      <c r="Q919">
        <v>0.62797417589913962</v>
      </c>
      <c r="R919">
        <v>0.2218784889474065</v>
      </c>
      <c r="S919">
        <v>6.4516129032258069</v>
      </c>
      <c r="T919">
        <f t="shared" si="57"/>
        <v>-1.2721777559857927</v>
      </c>
      <c r="U919">
        <f t="shared" si="58"/>
        <v>4.4370073619836328</v>
      </c>
      <c r="V919">
        <f t="shared" si="59"/>
        <v>29.074633767766233</v>
      </c>
    </row>
    <row r="920" spans="1:22" x14ac:dyDescent="0.3">
      <c r="A920">
        <v>2022</v>
      </c>
      <c r="B920">
        <v>3</v>
      </c>
      <c r="C920">
        <v>11320670</v>
      </c>
      <c r="D920" t="s">
        <v>160</v>
      </c>
      <c r="E920" t="s">
        <v>168</v>
      </c>
      <c r="F920">
        <v>89643</v>
      </c>
      <c r="H920" t="str">
        <f t="shared" si="56"/>
        <v>저가</v>
      </c>
      <c r="I920">
        <v>267841162</v>
      </c>
      <c r="J920">
        <v>1027890755</v>
      </c>
      <c r="K920">
        <v>177896030</v>
      </c>
      <c r="L920">
        <v>22</v>
      </c>
      <c r="M920">
        <v>99</v>
      </c>
      <c r="N920">
        <v>23</v>
      </c>
      <c r="O920">
        <v>1.5090226134936819</v>
      </c>
      <c r="P920">
        <v>1.7135620800383411</v>
      </c>
      <c r="Q920">
        <v>-0.73942643155692167</v>
      </c>
      <c r="R920">
        <v>3.501229294122158E-2</v>
      </c>
      <c r="S920">
        <v>40.74074074074074</v>
      </c>
      <c r="T920">
        <f t="shared" si="57"/>
        <v>-7.619693081334816</v>
      </c>
      <c r="U920">
        <f t="shared" si="58"/>
        <v>-1.4221244257930297</v>
      </c>
      <c r="V920">
        <f t="shared" si="59"/>
        <v>21.661599930708533</v>
      </c>
    </row>
    <row r="921" spans="1:22" x14ac:dyDescent="0.3">
      <c r="A921">
        <v>2022</v>
      </c>
      <c r="B921">
        <v>3</v>
      </c>
      <c r="C921">
        <v>11320680</v>
      </c>
      <c r="D921" t="s">
        <v>160</v>
      </c>
      <c r="E921" t="s">
        <v>169</v>
      </c>
      <c r="F921">
        <v>103604</v>
      </c>
      <c r="H921" t="str">
        <f t="shared" si="56"/>
        <v>중가</v>
      </c>
      <c r="I921">
        <v>408611280</v>
      </c>
      <c r="J921">
        <v>216534865</v>
      </c>
      <c r="K921">
        <v>398605341</v>
      </c>
      <c r="L921">
        <v>21</v>
      </c>
      <c r="M921">
        <v>72</v>
      </c>
      <c r="N921">
        <v>21</v>
      </c>
      <c r="O921">
        <v>2.0867576970430139</v>
      </c>
      <c r="P921">
        <v>2.383890269251403</v>
      </c>
      <c r="Q921">
        <v>0.88704613457975923</v>
      </c>
      <c r="R921">
        <v>0.25728273781678879</v>
      </c>
      <c r="S921">
        <v>42</v>
      </c>
      <c r="T921">
        <f t="shared" si="57"/>
        <v>-7.8528039228998967</v>
      </c>
      <c r="U921">
        <f t="shared" si="58"/>
        <v>-1.1124394946809095</v>
      </c>
      <c r="V921">
        <f t="shared" si="59"/>
        <v>22.053416492669186</v>
      </c>
    </row>
    <row r="922" spans="1:22" x14ac:dyDescent="0.3">
      <c r="A922">
        <v>2022</v>
      </c>
      <c r="B922">
        <v>3</v>
      </c>
      <c r="C922">
        <v>11320690</v>
      </c>
      <c r="D922" t="s">
        <v>160</v>
      </c>
      <c r="E922" t="s">
        <v>170</v>
      </c>
      <c r="F922">
        <v>88305</v>
      </c>
      <c r="H922" t="str">
        <f t="shared" si="56"/>
        <v>저가</v>
      </c>
      <c r="I922">
        <v>1176800949</v>
      </c>
      <c r="J922">
        <v>21597602</v>
      </c>
      <c r="K922">
        <v>1216230048</v>
      </c>
      <c r="L922">
        <v>98</v>
      </c>
      <c r="M922">
        <v>242</v>
      </c>
      <c r="N922">
        <v>94</v>
      </c>
      <c r="O922">
        <v>1.510946649425865</v>
      </c>
      <c r="P922">
        <v>1.715794479556954</v>
      </c>
      <c r="Q922">
        <v>53.487574546470483</v>
      </c>
      <c r="R922">
        <v>7.4455643567139909</v>
      </c>
      <c r="S922">
        <v>142.0289855072464</v>
      </c>
      <c r="T922">
        <f t="shared" si="57"/>
        <v>-26.369912946352333</v>
      </c>
      <c r="U922">
        <f t="shared" si="58"/>
        <v>-5.5639637727844242</v>
      </c>
      <c r="V922">
        <f t="shared" si="59"/>
        <v>16.421302163220506</v>
      </c>
    </row>
    <row r="923" spans="1:22" x14ac:dyDescent="0.3">
      <c r="A923">
        <v>2022</v>
      </c>
      <c r="B923">
        <v>3</v>
      </c>
      <c r="C923">
        <v>11320700</v>
      </c>
      <c r="D923" t="s">
        <v>160</v>
      </c>
      <c r="E923" t="s">
        <v>171</v>
      </c>
      <c r="F923">
        <v>67209</v>
      </c>
      <c r="H923" t="str">
        <f t="shared" si="56"/>
        <v>저가</v>
      </c>
      <c r="I923">
        <v>225444673</v>
      </c>
      <c r="J923">
        <v>587621419</v>
      </c>
      <c r="K923">
        <v>136228143</v>
      </c>
      <c r="L923">
        <v>16</v>
      </c>
      <c r="M923">
        <v>83</v>
      </c>
      <c r="N923">
        <v>15</v>
      </c>
      <c r="O923">
        <v>2.329432080442269</v>
      </c>
      <c r="P923">
        <v>2.6654578676618068</v>
      </c>
      <c r="Q923">
        <v>-0.61634367688016489</v>
      </c>
      <c r="R923">
        <v>5.1832532770716512E-2</v>
      </c>
      <c r="S923">
        <v>21.621621621621621</v>
      </c>
      <c r="T923">
        <f t="shared" si="57"/>
        <v>-4.0804108286376151</v>
      </c>
      <c r="U923">
        <f t="shared" si="58"/>
        <v>0.11897219179376228</v>
      </c>
      <c r="V923">
        <f t="shared" si="59"/>
        <v>23.611411231450951</v>
      </c>
    </row>
    <row r="924" spans="1:22" x14ac:dyDescent="0.3">
      <c r="A924">
        <v>2022</v>
      </c>
      <c r="B924">
        <v>3</v>
      </c>
      <c r="C924">
        <v>11320710</v>
      </c>
      <c r="D924" t="s">
        <v>160</v>
      </c>
      <c r="E924" t="s">
        <v>172</v>
      </c>
      <c r="F924">
        <v>77298</v>
      </c>
      <c r="H924" t="str">
        <f t="shared" si="56"/>
        <v>저가</v>
      </c>
      <c r="I924">
        <v>328217316</v>
      </c>
      <c r="J924">
        <v>1234309047</v>
      </c>
      <c r="K924">
        <v>353263484</v>
      </c>
      <c r="L924">
        <v>5</v>
      </c>
      <c r="M924">
        <v>44</v>
      </c>
      <c r="N924">
        <v>5</v>
      </c>
      <c r="O924">
        <v>9.4358432732196604</v>
      </c>
      <c r="P924">
        <v>10.91080747910037</v>
      </c>
      <c r="Q924">
        <v>-0.73408821980383654</v>
      </c>
      <c r="R924">
        <v>3.5741802141623612E-2</v>
      </c>
      <c r="S924">
        <v>1.9083969465648849</v>
      </c>
      <c r="T924">
        <f t="shared" si="57"/>
        <v>-0.43114928048971124</v>
      </c>
      <c r="U924">
        <f t="shared" si="58"/>
        <v>5.3332073158315962</v>
      </c>
      <c r="V924">
        <f t="shared" si="59"/>
        <v>30.208515172602411</v>
      </c>
    </row>
    <row r="925" spans="1:22" x14ac:dyDescent="0.3">
      <c r="A925">
        <v>2022</v>
      </c>
      <c r="B925">
        <v>3</v>
      </c>
      <c r="C925">
        <v>11350560</v>
      </c>
      <c r="D925" t="s">
        <v>174</v>
      </c>
      <c r="E925" t="s">
        <v>173</v>
      </c>
      <c r="F925">
        <v>79032</v>
      </c>
      <c r="H925" t="str">
        <f t="shared" si="56"/>
        <v>저가</v>
      </c>
      <c r="I925">
        <v>721201398</v>
      </c>
      <c r="J925">
        <v>517295431</v>
      </c>
      <c r="K925">
        <v>847118172</v>
      </c>
      <c r="L925">
        <v>34</v>
      </c>
      <c r="M925">
        <v>141</v>
      </c>
      <c r="N925">
        <v>35</v>
      </c>
      <c r="O925">
        <v>2.9821683795494112</v>
      </c>
      <c r="P925">
        <v>3.422807652836771</v>
      </c>
      <c r="Q925">
        <v>0.39417701139525441</v>
      </c>
      <c r="R925">
        <v>0.1899282422313745</v>
      </c>
      <c r="S925">
        <v>29.31034482758621</v>
      </c>
      <c r="T925">
        <f t="shared" si="57"/>
        <v>-5.5037275316314815</v>
      </c>
      <c r="U925">
        <f t="shared" si="58"/>
        <v>9.8271215375215881E-2</v>
      </c>
      <c r="V925">
        <f t="shared" si="59"/>
        <v>23.585220143042434</v>
      </c>
    </row>
    <row r="926" spans="1:22" x14ac:dyDescent="0.3">
      <c r="A926">
        <v>2022</v>
      </c>
      <c r="B926">
        <v>3</v>
      </c>
      <c r="C926">
        <v>11350595</v>
      </c>
      <c r="D926" t="s">
        <v>174</v>
      </c>
      <c r="E926" t="s">
        <v>175</v>
      </c>
      <c r="F926">
        <v>93234</v>
      </c>
      <c r="H926" t="str">
        <f t="shared" si="56"/>
        <v>저가</v>
      </c>
      <c r="I926">
        <v>2802019034</v>
      </c>
      <c r="J926">
        <v>201081011</v>
      </c>
      <c r="K926">
        <v>2988539042</v>
      </c>
      <c r="L926">
        <v>56</v>
      </c>
      <c r="M926">
        <v>245</v>
      </c>
      <c r="N926">
        <v>53</v>
      </c>
      <c r="O926">
        <v>5.9630194729356516</v>
      </c>
      <c r="P926">
        <v>6.8813971909131064</v>
      </c>
      <c r="Q926">
        <v>12.934776934257609</v>
      </c>
      <c r="R926">
        <v>1.903701214426025</v>
      </c>
      <c r="S926">
        <v>39.716312056737593</v>
      </c>
      <c r="T926">
        <f t="shared" si="57"/>
        <v>-7.4300534730528334</v>
      </c>
      <c r="U926">
        <f t="shared" si="58"/>
        <v>1.5924227964259083</v>
      </c>
      <c r="V926">
        <f t="shared" si="59"/>
        <v>25.47563610042527</v>
      </c>
    </row>
    <row r="927" spans="1:22" x14ac:dyDescent="0.3">
      <c r="A927">
        <v>2022</v>
      </c>
      <c r="B927">
        <v>3</v>
      </c>
      <c r="C927">
        <v>11350600</v>
      </c>
      <c r="D927" t="s">
        <v>174</v>
      </c>
      <c r="E927" t="s">
        <v>176</v>
      </c>
      <c r="F927">
        <v>112790</v>
      </c>
      <c r="H927" t="str">
        <f t="shared" si="56"/>
        <v>중가</v>
      </c>
      <c r="I927">
        <v>1339914499</v>
      </c>
      <c r="J927">
        <v>700551836</v>
      </c>
      <c r="K927">
        <v>1554386712</v>
      </c>
      <c r="L927">
        <v>30</v>
      </c>
      <c r="M927">
        <v>126</v>
      </c>
      <c r="N927">
        <v>30</v>
      </c>
      <c r="O927">
        <v>4.3998991866234531</v>
      </c>
      <c r="P927">
        <v>5.0677569587695972</v>
      </c>
      <c r="Q927">
        <v>0.91265575242886099</v>
      </c>
      <c r="R927">
        <v>0.26078249629469158</v>
      </c>
      <c r="S927">
        <v>4.3988269794721404</v>
      </c>
      <c r="T927">
        <f t="shared" si="57"/>
        <v>-0.89217129526644956</v>
      </c>
      <c r="U927">
        <f t="shared" si="58"/>
        <v>2.3183835900638021</v>
      </c>
      <c r="V927">
        <f t="shared" si="59"/>
        <v>26.39412916775003</v>
      </c>
    </row>
    <row r="928" spans="1:22" x14ac:dyDescent="0.3">
      <c r="A928">
        <v>2022</v>
      </c>
      <c r="B928">
        <v>3</v>
      </c>
      <c r="C928">
        <v>11350611</v>
      </c>
      <c r="D928" t="s">
        <v>174</v>
      </c>
      <c r="E928" t="s">
        <v>177</v>
      </c>
      <c r="F928">
        <v>100738</v>
      </c>
      <c r="H928" t="str">
        <f t="shared" si="56"/>
        <v>중가</v>
      </c>
      <c r="I928">
        <v>396987879</v>
      </c>
      <c r="J928">
        <v>847222423</v>
      </c>
      <c r="K928">
        <v>274780604</v>
      </c>
      <c r="L928">
        <v>12</v>
      </c>
      <c r="M928">
        <v>85</v>
      </c>
      <c r="N928">
        <v>11</v>
      </c>
      <c r="O928">
        <v>3.6488849237074832</v>
      </c>
      <c r="P928">
        <v>4.1963782849303124</v>
      </c>
      <c r="Q928">
        <v>-0.53142425386444236</v>
      </c>
      <c r="R928">
        <v>6.3437449032608728E-2</v>
      </c>
      <c r="S928">
        <v>7.7419354838709671</v>
      </c>
      <c r="T928">
        <f t="shared" si="57"/>
        <v>-1.5110389598665224</v>
      </c>
      <c r="U928">
        <f t="shared" si="58"/>
        <v>1.6575649443117211</v>
      </c>
      <c r="V928">
        <f t="shared" si="59"/>
        <v>25.558054616339799</v>
      </c>
    </row>
    <row r="929" spans="1:22" x14ac:dyDescent="0.3">
      <c r="A929">
        <v>2022</v>
      </c>
      <c r="B929">
        <v>3</v>
      </c>
      <c r="C929">
        <v>11350619</v>
      </c>
      <c r="D929" t="s">
        <v>174</v>
      </c>
      <c r="E929" t="s">
        <v>178</v>
      </c>
      <c r="F929">
        <v>117472</v>
      </c>
      <c r="H929" t="str">
        <f t="shared" si="56"/>
        <v>고가</v>
      </c>
      <c r="I929">
        <v>654676686</v>
      </c>
      <c r="J929">
        <v>278734990</v>
      </c>
      <c r="K929">
        <v>653637264</v>
      </c>
      <c r="L929">
        <v>15</v>
      </c>
      <c r="M929">
        <v>65</v>
      </c>
      <c r="N929">
        <v>15</v>
      </c>
      <c r="O929">
        <v>4.1281811268500874</v>
      </c>
      <c r="P929">
        <v>4.7524908789162099</v>
      </c>
      <c r="Q929">
        <v>1.34874238788607</v>
      </c>
      <c r="R929">
        <v>0.32037721217581872</v>
      </c>
      <c r="S929">
        <v>7.6142131979695433</v>
      </c>
      <c r="T929">
        <f t="shared" si="57"/>
        <v>-1.4873953381625924</v>
      </c>
      <c r="U929">
        <f t="shared" si="58"/>
        <v>1.9941022804444912</v>
      </c>
      <c r="V929">
        <f t="shared" si="59"/>
        <v>25.983845117483678</v>
      </c>
    </row>
    <row r="930" spans="1:22" x14ac:dyDescent="0.3">
      <c r="A930">
        <v>2022</v>
      </c>
      <c r="B930">
        <v>3</v>
      </c>
      <c r="C930">
        <v>11350624</v>
      </c>
      <c r="D930" t="s">
        <v>174</v>
      </c>
      <c r="E930" t="s">
        <v>179</v>
      </c>
      <c r="F930">
        <v>87529</v>
      </c>
      <c r="H930" t="str">
        <f t="shared" si="56"/>
        <v>저가</v>
      </c>
      <c r="I930">
        <v>669645495</v>
      </c>
      <c r="J930">
        <v>997320544</v>
      </c>
      <c r="K930">
        <v>561140332</v>
      </c>
      <c r="L930">
        <v>34</v>
      </c>
      <c r="M930">
        <v>120</v>
      </c>
      <c r="N930">
        <v>36</v>
      </c>
      <c r="O930">
        <v>2.5001816204780529</v>
      </c>
      <c r="P930">
        <v>2.863573289834151</v>
      </c>
      <c r="Q930">
        <v>-0.32855539873447148</v>
      </c>
      <c r="R930">
        <v>9.1161095665174399E-2</v>
      </c>
      <c r="S930">
        <v>20</v>
      </c>
      <c r="T930">
        <f t="shared" si="57"/>
        <v>-3.7802203967334549</v>
      </c>
      <c r="U930">
        <f t="shared" si="58"/>
        <v>0.31595274503007387</v>
      </c>
      <c r="V930">
        <f t="shared" si="59"/>
        <v>23.860633054627801</v>
      </c>
    </row>
    <row r="931" spans="1:22" x14ac:dyDescent="0.3">
      <c r="A931">
        <v>2022</v>
      </c>
      <c r="B931">
        <v>3</v>
      </c>
      <c r="C931">
        <v>11350625</v>
      </c>
      <c r="D931" t="s">
        <v>174</v>
      </c>
      <c r="E931" t="s">
        <v>180</v>
      </c>
      <c r="F931">
        <v>157466</v>
      </c>
      <c r="H931" t="str">
        <f t="shared" si="56"/>
        <v>최고가</v>
      </c>
      <c r="I931">
        <v>1133556659</v>
      </c>
      <c r="J931">
        <v>2696285222</v>
      </c>
      <c r="K931">
        <v>1080862366</v>
      </c>
      <c r="L931">
        <v>15</v>
      </c>
      <c r="M931">
        <v>69</v>
      </c>
      <c r="N931">
        <v>12</v>
      </c>
      <c r="O931">
        <v>5.3323993703990658</v>
      </c>
      <c r="P931">
        <v>6.1497081461389893</v>
      </c>
      <c r="Q931">
        <v>-0.57958577610748041</v>
      </c>
      <c r="R931">
        <v>5.6855793001193693E-2</v>
      </c>
      <c r="S931">
        <v>16.666666666666671</v>
      </c>
      <c r="T931">
        <f t="shared" si="57"/>
        <v>-3.1631622867082374</v>
      </c>
      <c r="U931">
        <f t="shared" si="58"/>
        <v>2.1372765456572624</v>
      </c>
      <c r="V931">
        <f t="shared" si="59"/>
        <v>26.164990671306576</v>
      </c>
    </row>
    <row r="932" spans="1:22" x14ac:dyDescent="0.3">
      <c r="A932">
        <v>2022</v>
      </c>
      <c r="B932">
        <v>3</v>
      </c>
      <c r="C932">
        <v>11350630</v>
      </c>
      <c r="D932" t="s">
        <v>174</v>
      </c>
      <c r="E932" t="s">
        <v>181</v>
      </c>
      <c r="F932">
        <v>95047</v>
      </c>
      <c r="H932" t="str">
        <f t="shared" si="56"/>
        <v>저가</v>
      </c>
      <c r="I932">
        <v>1151073708</v>
      </c>
      <c r="J932">
        <v>302252174</v>
      </c>
      <c r="K932">
        <v>1121407366</v>
      </c>
      <c r="L932">
        <v>49</v>
      </c>
      <c r="M932">
        <v>180</v>
      </c>
      <c r="N932">
        <v>48</v>
      </c>
      <c r="O932">
        <v>2.7461618594853432</v>
      </c>
      <c r="P932">
        <v>3.1489765704917181</v>
      </c>
      <c r="Q932">
        <v>2.808322344771621</v>
      </c>
      <c r="R932">
        <v>0.51984045127551215</v>
      </c>
      <c r="S932">
        <v>8.7188612099644125</v>
      </c>
      <c r="T932">
        <f t="shared" si="57"/>
        <v>-1.6918849425199931</v>
      </c>
      <c r="U932">
        <f t="shared" si="58"/>
        <v>1.1708908927449635</v>
      </c>
      <c r="V932">
        <f t="shared" si="59"/>
        <v>24.942309597699182</v>
      </c>
    </row>
    <row r="933" spans="1:22" x14ac:dyDescent="0.3">
      <c r="A933">
        <v>2022</v>
      </c>
      <c r="B933">
        <v>3</v>
      </c>
      <c r="C933">
        <v>11350640</v>
      </c>
      <c r="D933" t="s">
        <v>174</v>
      </c>
      <c r="E933" t="s">
        <v>182</v>
      </c>
      <c r="F933">
        <v>119407</v>
      </c>
      <c r="H933" t="str">
        <f t="shared" si="56"/>
        <v>고가</v>
      </c>
      <c r="I933">
        <v>7187437178</v>
      </c>
      <c r="J933">
        <v>226653716</v>
      </c>
      <c r="K933">
        <v>6857917491</v>
      </c>
      <c r="L933">
        <v>133</v>
      </c>
      <c r="M933">
        <v>294</v>
      </c>
      <c r="N933">
        <v>130</v>
      </c>
      <c r="O933">
        <v>5.0286351198090919</v>
      </c>
      <c r="P933">
        <v>5.7972598599890741</v>
      </c>
      <c r="Q933">
        <v>30.711093490300421</v>
      </c>
      <c r="R933">
        <v>4.3329766116407553</v>
      </c>
      <c r="S933">
        <v>218.03278688524591</v>
      </c>
      <c r="T933">
        <f t="shared" si="57"/>
        <v>-40.439541556264473</v>
      </c>
      <c r="U933">
        <f t="shared" si="58"/>
        <v>-8.3666372145566541</v>
      </c>
      <c r="V933">
        <f t="shared" si="59"/>
        <v>12.875330881020622</v>
      </c>
    </row>
    <row r="934" spans="1:22" x14ac:dyDescent="0.3">
      <c r="A934">
        <v>2022</v>
      </c>
      <c r="B934">
        <v>3</v>
      </c>
      <c r="C934">
        <v>11350665</v>
      </c>
      <c r="D934" t="s">
        <v>174</v>
      </c>
      <c r="E934" t="s">
        <v>183</v>
      </c>
      <c r="F934">
        <v>164045</v>
      </c>
      <c r="H934" t="str">
        <f t="shared" si="56"/>
        <v>최고가</v>
      </c>
      <c r="I934">
        <v>472181491</v>
      </c>
      <c r="J934">
        <v>398870544</v>
      </c>
      <c r="K934">
        <v>460881163</v>
      </c>
      <c r="L934">
        <v>39</v>
      </c>
      <c r="M934">
        <v>100</v>
      </c>
      <c r="N934">
        <v>39</v>
      </c>
      <c r="O934">
        <v>0.82004719016453598</v>
      </c>
      <c r="P934">
        <v>0.91416515732559023</v>
      </c>
      <c r="Q934">
        <v>0.18379634220370011</v>
      </c>
      <c r="R934">
        <v>0.16117804631168711</v>
      </c>
      <c r="S934">
        <v>7.7227722772277234</v>
      </c>
      <c r="T934">
        <f t="shared" si="57"/>
        <v>-1.5074915162445319</v>
      </c>
      <c r="U934">
        <f t="shared" si="58"/>
        <v>3.7070733051772997E-2</v>
      </c>
      <c r="V934">
        <f t="shared" si="59"/>
        <v>23.507788662963016</v>
      </c>
    </row>
    <row r="935" spans="1:22" x14ac:dyDescent="0.3">
      <c r="A935">
        <v>2022</v>
      </c>
      <c r="B935">
        <v>3</v>
      </c>
      <c r="C935">
        <v>11350670</v>
      </c>
      <c r="D935" t="s">
        <v>174</v>
      </c>
      <c r="E935" t="s">
        <v>184</v>
      </c>
      <c r="F935">
        <v>86051</v>
      </c>
      <c r="H935" t="str">
        <f t="shared" si="56"/>
        <v>저가</v>
      </c>
      <c r="I935">
        <v>470859361</v>
      </c>
      <c r="J935">
        <v>109467073</v>
      </c>
      <c r="K935">
        <v>458007350</v>
      </c>
      <c r="L935">
        <v>37</v>
      </c>
      <c r="M935">
        <v>128</v>
      </c>
      <c r="N935">
        <v>36</v>
      </c>
      <c r="O935">
        <v>1.6432023742607</v>
      </c>
      <c r="P935">
        <v>1.8692467158257691</v>
      </c>
      <c r="Q935">
        <v>3.301378926976517</v>
      </c>
      <c r="R935">
        <v>0.58722056463077144</v>
      </c>
      <c r="S935">
        <v>36.633663366336627</v>
      </c>
      <c r="T935">
        <f t="shared" si="57"/>
        <v>-6.8594014606216733</v>
      </c>
      <c r="U935">
        <f t="shared" si="58"/>
        <v>-1.005752967347463</v>
      </c>
      <c r="V935">
        <f t="shared" si="59"/>
        <v>22.188397385014184</v>
      </c>
    </row>
    <row r="936" spans="1:22" x14ac:dyDescent="0.3">
      <c r="A936">
        <v>2022</v>
      </c>
      <c r="B936">
        <v>3</v>
      </c>
      <c r="C936">
        <v>11350695</v>
      </c>
      <c r="D936" t="s">
        <v>174</v>
      </c>
      <c r="E936" t="s">
        <v>185</v>
      </c>
      <c r="F936">
        <v>165845</v>
      </c>
      <c r="H936" t="str">
        <f t="shared" si="56"/>
        <v>최고가</v>
      </c>
      <c r="I936">
        <v>2254857132</v>
      </c>
      <c r="J936">
        <v>606252418</v>
      </c>
      <c r="K936">
        <v>2123113760</v>
      </c>
      <c r="L936">
        <v>26</v>
      </c>
      <c r="M936">
        <v>130</v>
      </c>
      <c r="N936">
        <v>26</v>
      </c>
      <c r="O936">
        <v>5.8103298801553196</v>
      </c>
      <c r="P936">
        <v>6.7042361682324056</v>
      </c>
      <c r="Q936">
        <v>2.7193371359056582</v>
      </c>
      <c r="R936">
        <v>0.50767991295855619</v>
      </c>
      <c r="S936">
        <v>23.423423423423419</v>
      </c>
      <c r="T936">
        <f t="shared" si="57"/>
        <v>-4.4139557529755713</v>
      </c>
      <c r="U936">
        <f t="shared" si="58"/>
        <v>2.1294673408152427</v>
      </c>
      <c r="V936">
        <f t="shared" si="59"/>
        <v>26.15511038497214</v>
      </c>
    </row>
    <row r="937" spans="1:22" x14ac:dyDescent="0.3">
      <c r="A937">
        <v>2022</v>
      </c>
      <c r="B937">
        <v>3</v>
      </c>
      <c r="C937">
        <v>11350700</v>
      </c>
      <c r="D937" t="s">
        <v>174</v>
      </c>
      <c r="E937" t="s">
        <v>186</v>
      </c>
      <c r="F937">
        <v>148945</v>
      </c>
      <c r="H937" t="str">
        <f t="shared" si="56"/>
        <v>최고가</v>
      </c>
      <c r="I937">
        <v>506410527</v>
      </c>
      <c r="J937">
        <v>503175892</v>
      </c>
      <c r="K937">
        <v>539531529</v>
      </c>
      <c r="L937">
        <v>4</v>
      </c>
      <c r="M937">
        <v>20</v>
      </c>
      <c r="N937">
        <v>4</v>
      </c>
      <c r="O937">
        <v>9.4443983237660429</v>
      </c>
      <c r="P937">
        <v>10.92073364025048</v>
      </c>
      <c r="Q937">
        <v>6.428437950679879E-3</v>
      </c>
      <c r="R937">
        <v>0.13693930794882131</v>
      </c>
      <c r="S937">
        <v>5.9701492537313428</v>
      </c>
      <c r="T937">
        <f t="shared" si="57"/>
        <v>-1.183050441104923</v>
      </c>
      <c r="U937">
        <f t="shared" si="58"/>
        <v>5.1328395493835277</v>
      </c>
      <c r="V937">
        <f t="shared" si="59"/>
        <v>29.955007812410596</v>
      </c>
    </row>
    <row r="938" spans="1:22" x14ac:dyDescent="0.3">
      <c r="A938">
        <v>2022</v>
      </c>
      <c r="B938">
        <v>3</v>
      </c>
      <c r="C938">
        <v>11380510</v>
      </c>
      <c r="D938" t="s">
        <v>188</v>
      </c>
      <c r="E938" t="s">
        <v>187</v>
      </c>
      <c r="F938">
        <v>108613</v>
      </c>
      <c r="H938" t="str">
        <f t="shared" si="56"/>
        <v>중가</v>
      </c>
      <c r="I938">
        <v>394466891</v>
      </c>
      <c r="J938">
        <v>694215850</v>
      </c>
      <c r="K938">
        <v>325262124</v>
      </c>
      <c r="L938">
        <v>32</v>
      </c>
      <c r="M938">
        <v>140</v>
      </c>
      <c r="N938">
        <v>36</v>
      </c>
      <c r="O938">
        <v>1.261061479621326</v>
      </c>
      <c r="P938">
        <v>1.4258604281969369</v>
      </c>
      <c r="Q938">
        <v>-0.43178063278157652</v>
      </c>
      <c r="R938">
        <v>7.7054544364077021E-2</v>
      </c>
      <c r="S938">
        <v>17.877094972067042</v>
      </c>
      <c r="T938">
        <f t="shared" si="57"/>
        <v>-3.3872336674436507</v>
      </c>
      <c r="U938">
        <f t="shared" si="58"/>
        <v>-0.28782897726181134</v>
      </c>
      <c r="V938">
        <f t="shared" si="59"/>
        <v>23.096722205774007</v>
      </c>
    </row>
    <row r="939" spans="1:22" x14ac:dyDescent="0.3">
      <c r="A939">
        <v>2022</v>
      </c>
      <c r="B939">
        <v>3</v>
      </c>
      <c r="C939">
        <v>11380520</v>
      </c>
      <c r="D939" t="s">
        <v>188</v>
      </c>
      <c r="E939" t="s">
        <v>189</v>
      </c>
      <c r="F939">
        <v>89235</v>
      </c>
      <c r="H939" t="str">
        <f t="shared" si="56"/>
        <v>저가</v>
      </c>
      <c r="I939">
        <v>959926028</v>
      </c>
      <c r="J939">
        <v>2088286808</v>
      </c>
      <c r="K939">
        <v>762321550</v>
      </c>
      <c r="L939">
        <v>34</v>
      </c>
      <c r="M939">
        <v>138</v>
      </c>
      <c r="N939">
        <v>38</v>
      </c>
      <c r="O939">
        <v>3.515451519469595</v>
      </c>
      <c r="P939">
        <v>4.0415596235919438</v>
      </c>
      <c r="Q939">
        <v>-0.54032845281470554</v>
      </c>
      <c r="R939">
        <v>6.2220619248238893E-2</v>
      </c>
      <c r="S939">
        <v>10.862619808306709</v>
      </c>
      <c r="T939">
        <f t="shared" si="57"/>
        <v>-2.0887320312330155</v>
      </c>
      <c r="U939">
        <f t="shared" si="58"/>
        <v>1.4066043262757151</v>
      </c>
      <c r="V939">
        <f t="shared" si="59"/>
        <v>25.240536659643386</v>
      </c>
    </row>
    <row r="940" spans="1:22" x14ac:dyDescent="0.3">
      <c r="A940">
        <v>2022</v>
      </c>
      <c r="B940">
        <v>3</v>
      </c>
      <c r="C940">
        <v>11380530</v>
      </c>
      <c r="D940" t="s">
        <v>188</v>
      </c>
      <c r="E940" t="s">
        <v>190</v>
      </c>
      <c r="F940">
        <v>91860</v>
      </c>
      <c r="H940" t="str">
        <f t="shared" si="56"/>
        <v>저가</v>
      </c>
      <c r="I940">
        <v>214656094</v>
      </c>
      <c r="J940">
        <v>2110705409</v>
      </c>
      <c r="K940">
        <v>183611373</v>
      </c>
      <c r="L940">
        <v>31</v>
      </c>
      <c r="M940">
        <v>129</v>
      </c>
      <c r="N940">
        <v>30</v>
      </c>
      <c r="O940">
        <v>0.83755353908511232</v>
      </c>
      <c r="P940">
        <v>0.93447723375267455</v>
      </c>
      <c r="Q940">
        <v>-0.89830125365448377</v>
      </c>
      <c r="R940">
        <v>1.3300781709876169E-2</v>
      </c>
      <c r="S940">
        <v>22.463768115942031</v>
      </c>
      <c r="T940">
        <f t="shared" si="57"/>
        <v>-4.2363068258825303</v>
      </c>
      <c r="U940">
        <f t="shared" si="58"/>
        <v>-0.80099327454644642</v>
      </c>
      <c r="V940">
        <f t="shared" si="59"/>
        <v>22.447461455627188</v>
      </c>
    </row>
    <row r="941" spans="1:22" x14ac:dyDescent="0.3">
      <c r="A941">
        <v>2022</v>
      </c>
      <c r="B941">
        <v>3</v>
      </c>
      <c r="C941">
        <v>11380551</v>
      </c>
      <c r="D941" t="s">
        <v>188</v>
      </c>
      <c r="E941" t="s">
        <v>191</v>
      </c>
      <c r="F941">
        <v>95955</v>
      </c>
      <c r="H941" t="str">
        <f t="shared" si="56"/>
        <v>중가</v>
      </c>
      <c r="I941">
        <v>773055590</v>
      </c>
      <c r="J941">
        <v>206410876</v>
      </c>
      <c r="K941">
        <v>691561646</v>
      </c>
      <c r="L941">
        <v>86</v>
      </c>
      <c r="M941">
        <v>179</v>
      </c>
      <c r="N941">
        <v>89</v>
      </c>
      <c r="O941">
        <v>1.040883572551033</v>
      </c>
      <c r="P941">
        <v>1.17039479705607</v>
      </c>
      <c r="Q941">
        <v>2.7452270199173028</v>
      </c>
      <c r="R941">
        <v>0.51121797204227848</v>
      </c>
      <c r="S941">
        <v>88.659793814432987</v>
      </c>
      <c r="T941">
        <f t="shared" si="57"/>
        <v>-16.490345178490021</v>
      </c>
      <c r="U941">
        <f t="shared" si="58"/>
        <v>-4.259662560610515</v>
      </c>
      <c r="V941">
        <f t="shared" si="59"/>
        <v>18.071517480058354</v>
      </c>
    </row>
    <row r="942" spans="1:22" x14ac:dyDescent="0.3">
      <c r="A942">
        <v>2022</v>
      </c>
      <c r="B942">
        <v>3</v>
      </c>
      <c r="C942">
        <v>11380552</v>
      </c>
      <c r="D942" t="s">
        <v>188</v>
      </c>
      <c r="E942" t="s">
        <v>192</v>
      </c>
      <c r="F942">
        <v>127820</v>
      </c>
      <c r="H942" t="str">
        <f t="shared" si="56"/>
        <v>고가</v>
      </c>
      <c r="I942">
        <v>800127720</v>
      </c>
      <c r="J942">
        <v>584334472</v>
      </c>
      <c r="K942">
        <v>847781528</v>
      </c>
      <c r="L942">
        <v>67</v>
      </c>
      <c r="M942">
        <v>160</v>
      </c>
      <c r="N942">
        <v>69</v>
      </c>
      <c r="O942">
        <v>1.038109561720423</v>
      </c>
      <c r="P942">
        <v>1.1671761978920441</v>
      </c>
      <c r="Q942">
        <v>0.36929748002270862</v>
      </c>
      <c r="R942">
        <v>0.1865282558918529</v>
      </c>
      <c r="S942">
        <v>69.791666666666671</v>
      </c>
      <c r="T942">
        <f t="shared" si="57"/>
        <v>-12.99752591523516</v>
      </c>
      <c r="U942">
        <f t="shared" si="58"/>
        <v>-3.2783640244461552</v>
      </c>
      <c r="V942">
        <f t="shared" si="59"/>
        <v>19.313066487031953</v>
      </c>
    </row>
    <row r="943" spans="1:22" x14ac:dyDescent="0.3">
      <c r="A943">
        <v>2022</v>
      </c>
      <c r="B943">
        <v>3</v>
      </c>
      <c r="C943">
        <v>11380560</v>
      </c>
      <c r="D943" t="s">
        <v>188</v>
      </c>
      <c r="E943" t="s">
        <v>193</v>
      </c>
      <c r="F943">
        <v>123740</v>
      </c>
      <c r="H943" t="str">
        <f t="shared" si="56"/>
        <v>고가</v>
      </c>
      <c r="I943">
        <v>311659440</v>
      </c>
      <c r="J943">
        <v>497069647</v>
      </c>
      <c r="K943">
        <v>263536860</v>
      </c>
      <c r="L943">
        <v>9</v>
      </c>
      <c r="M943">
        <v>64</v>
      </c>
      <c r="N943">
        <v>9</v>
      </c>
      <c r="O943">
        <v>3.109461295787463</v>
      </c>
      <c r="P943">
        <v>3.5705016954372111</v>
      </c>
      <c r="Q943">
        <v>-0.37300649540566289</v>
      </c>
      <c r="R943">
        <v>8.508649887330802E-2</v>
      </c>
      <c r="S943">
        <v>6.5217391304347831</v>
      </c>
      <c r="T943">
        <f t="shared" si="57"/>
        <v>-1.2851593431532238</v>
      </c>
      <c r="U943">
        <f t="shared" si="58"/>
        <v>1.4167203445473</v>
      </c>
      <c r="V943">
        <f t="shared" si="59"/>
        <v>25.253335550069441</v>
      </c>
    </row>
    <row r="944" spans="1:22" x14ac:dyDescent="0.3">
      <c r="A944">
        <v>2022</v>
      </c>
      <c r="B944">
        <v>3</v>
      </c>
      <c r="C944">
        <v>11380570</v>
      </c>
      <c r="D944" t="s">
        <v>188</v>
      </c>
      <c r="E944" t="s">
        <v>194</v>
      </c>
      <c r="F944">
        <v>101670</v>
      </c>
      <c r="H944" t="str">
        <f t="shared" si="56"/>
        <v>중가</v>
      </c>
      <c r="I944">
        <v>1065497353</v>
      </c>
      <c r="J944">
        <v>385841236</v>
      </c>
      <c r="K944">
        <v>1200021930</v>
      </c>
      <c r="L944">
        <v>70</v>
      </c>
      <c r="M944">
        <v>233</v>
      </c>
      <c r="N944">
        <v>71</v>
      </c>
      <c r="O944">
        <v>1.6634854329522371</v>
      </c>
      <c r="P944">
        <v>1.8927805229140819</v>
      </c>
      <c r="Q944">
        <v>1.7614916540439449</v>
      </c>
      <c r="R944">
        <v>0.37678269046119001</v>
      </c>
      <c r="S944">
        <v>82.352941176470594</v>
      </c>
      <c r="T944">
        <f t="shared" si="57"/>
        <v>-15.322836807793433</v>
      </c>
      <c r="U944">
        <f t="shared" si="58"/>
        <v>-3.5751042427887509</v>
      </c>
      <c r="V944">
        <f t="shared" si="59"/>
        <v>18.937627708887614</v>
      </c>
    </row>
    <row r="945" spans="1:22" x14ac:dyDescent="0.3">
      <c r="A945">
        <v>2022</v>
      </c>
      <c r="B945">
        <v>3</v>
      </c>
      <c r="C945">
        <v>11380580</v>
      </c>
      <c r="D945" t="s">
        <v>188</v>
      </c>
      <c r="E945" t="s">
        <v>195</v>
      </c>
      <c r="F945">
        <v>111646</v>
      </c>
      <c r="H945" t="str">
        <f t="shared" si="56"/>
        <v>중가</v>
      </c>
      <c r="I945">
        <v>607358616</v>
      </c>
      <c r="J945">
        <v>1163436955</v>
      </c>
      <c r="K945">
        <v>634398196</v>
      </c>
      <c r="L945">
        <v>41</v>
      </c>
      <c r="M945">
        <v>113</v>
      </c>
      <c r="N945">
        <v>40</v>
      </c>
      <c r="O945">
        <v>1.474265364583675</v>
      </c>
      <c r="P945">
        <v>1.673234316696125</v>
      </c>
      <c r="Q945">
        <v>-0.47796172934871228</v>
      </c>
      <c r="R945">
        <v>7.0743529292239524E-2</v>
      </c>
      <c r="S945">
        <v>34.166666666666671</v>
      </c>
      <c r="T945">
        <f t="shared" si="57"/>
        <v>-6.4027173643406359</v>
      </c>
      <c r="U945">
        <f t="shared" si="58"/>
        <v>-1.0700493450956803</v>
      </c>
      <c r="V945">
        <f t="shared" si="59"/>
        <v>22.10704894618198</v>
      </c>
    </row>
    <row r="946" spans="1:22" x14ac:dyDescent="0.3">
      <c r="A946">
        <v>2022</v>
      </c>
      <c r="B946">
        <v>3</v>
      </c>
      <c r="C946">
        <v>11380590</v>
      </c>
      <c r="D946" t="s">
        <v>188</v>
      </c>
      <c r="E946" t="s">
        <v>196</v>
      </c>
      <c r="F946">
        <v>142263</v>
      </c>
      <c r="H946" t="str">
        <f t="shared" si="56"/>
        <v>고가</v>
      </c>
      <c r="I946">
        <v>49258685</v>
      </c>
      <c r="J946">
        <v>933008570</v>
      </c>
      <c r="K946">
        <v>25705117</v>
      </c>
      <c r="L946">
        <v>11</v>
      </c>
      <c r="M946">
        <v>60</v>
      </c>
      <c r="N946">
        <v>13</v>
      </c>
      <c r="O946">
        <v>0.34974833565120572</v>
      </c>
      <c r="P946">
        <v>0.36849190930657971</v>
      </c>
      <c r="Q946">
        <v>-0.94720446672853176</v>
      </c>
      <c r="R946">
        <v>6.6177677125162787E-3</v>
      </c>
      <c r="S946">
        <v>14.1025641025641</v>
      </c>
      <c r="T946">
        <f t="shared" si="57"/>
        <v>-2.6885022020734528</v>
      </c>
      <c r="U946">
        <f t="shared" si="58"/>
        <v>-0.62098115242624274</v>
      </c>
      <c r="V946">
        <f t="shared" si="59"/>
        <v>22.675214645125592</v>
      </c>
    </row>
    <row r="947" spans="1:22" x14ac:dyDescent="0.3">
      <c r="A947">
        <v>2022</v>
      </c>
      <c r="B947">
        <v>3</v>
      </c>
      <c r="C947">
        <v>11380600</v>
      </c>
      <c r="D947" t="s">
        <v>188</v>
      </c>
      <c r="E947" t="s">
        <v>197</v>
      </c>
      <c r="F947">
        <v>95845</v>
      </c>
      <c r="H947" t="str">
        <f t="shared" si="56"/>
        <v>중가</v>
      </c>
      <c r="I947">
        <v>354278429</v>
      </c>
      <c r="J947">
        <v>302167549</v>
      </c>
      <c r="K947">
        <v>370720999</v>
      </c>
      <c r="L947">
        <v>89</v>
      </c>
      <c r="M947">
        <v>197</v>
      </c>
      <c r="N947">
        <v>88</v>
      </c>
      <c r="O947">
        <v>0.46146921309498301</v>
      </c>
      <c r="P947">
        <v>0.49811819582893352</v>
      </c>
      <c r="Q947">
        <v>0.17245690403372871</v>
      </c>
      <c r="R947">
        <v>0.1596284216705133</v>
      </c>
      <c r="S947">
        <v>141.26984126984129</v>
      </c>
      <c r="T947">
        <f t="shared" si="57"/>
        <v>-26.22938211384141</v>
      </c>
      <c r="U947">
        <f t="shared" si="58"/>
        <v>-7.5878298519038534</v>
      </c>
      <c r="V947">
        <f t="shared" si="59"/>
        <v>13.86068597133267</v>
      </c>
    </row>
    <row r="948" spans="1:22" x14ac:dyDescent="0.3">
      <c r="A948">
        <v>2022</v>
      </c>
      <c r="B948">
        <v>3</v>
      </c>
      <c r="C948">
        <v>11380625</v>
      </c>
      <c r="D948" t="s">
        <v>188</v>
      </c>
      <c r="E948" t="s">
        <v>198</v>
      </c>
      <c r="F948">
        <v>92688</v>
      </c>
      <c r="H948" t="str">
        <f t="shared" si="56"/>
        <v>저가</v>
      </c>
      <c r="I948">
        <v>575666455</v>
      </c>
      <c r="J948">
        <v>151566038</v>
      </c>
      <c r="K948">
        <v>523317088</v>
      </c>
      <c r="L948">
        <v>71</v>
      </c>
      <c r="M948">
        <v>210</v>
      </c>
      <c r="N948">
        <v>72</v>
      </c>
      <c r="O948">
        <v>0.97195588538809052</v>
      </c>
      <c r="P948">
        <v>1.090420128668748</v>
      </c>
      <c r="Q948">
        <v>2.798123000351834</v>
      </c>
      <c r="R948">
        <v>0.5184466295358624</v>
      </c>
      <c r="S948">
        <v>61.206896551724142</v>
      </c>
      <c r="T948">
        <f t="shared" si="57"/>
        <v>-11.408335308596936</v>
      </c>
      <c r="U948">
        <f t="shared" si="58"/>
        <v>-2.7736012023375345</v>
      </c>
      <c r="V948">
        <f t="shared" si="59"/>
        <v>19.95169760432243</v>
      </c>
    </row>
    <row r="949" spans="1:22" x14ac:dyDescent="0.3">
      <c r="A949">
        <v>2022</v>
      </c>
      <c r="B949">
        <v>3</v>
      </c>
      <c r="C949">
        <v>11380631</v>
      </c>
      <c r="D949" t="s">
        <v>188</v>
      </c>
      <c r="E949" t="s">
        <v>199</v>
      </c>
      <c r="F949">
        <v>86456</v>
      </c>
      <c r="H949" t="str">
        <f t="shared" si="56"/>
        <v>저가</v>
      </c>
      <c r="I949">
        <v>370418376</v>
      </c>
      <c r="J949">
        <v>113793468</v>
      </c>
      <c r="K949">
        <v>401909545</v>
      </c>
      <c r="L949">
        <v>20</v>
      </c>
      <c r="M949">
        <v>79</v>
      </c>
      <c r="N949">
        <v>19</v>
      </c>
      <c r="O949">
        <v>2.3802626384133738</v>
      </c>
      <c r="P949">
        <v>2.724434995504089</v>
      </c>
      <c r="Q949">
        <v>2.2551813606735318</v>
      </c>
      <c r="R949">
        <v>0.4442493253173142</v>
      </c>
      <c r="S949">
        <v>23.80952380952381</v>
      </c>
      <c r="T949">
        <f t="shared" si="57"/>
        <v>-4.4854296653337045</v>
      </c>
      <c r="U949">
        <f t="shared" si="58"/>
        <v>0.10543846321539596</v>
      </c>
      <c r="V949">
        <f t="shared" si="59"/>
        <v>23.594288218771446</v>
      </c>
    </row>
    <row r="950" spans="1:22" x14ac:dyDescent="0.3">
      <c r="A950">
        <v>2022</v>
      </c>
      <c r="B950">
        <v>3</v>
      </c>
      <c r="C950">
        <v>11380632</v>
      </c>
      <c r="D950" t="s">
        <v>188</v>
      </c>
      <c r="E950" t="s">
        <v>200</v>
      </c>
      <c r="F950">
        <v>92492</v>
      </c>
      <c r="H950" t="str">
        <f t="shared" si="56"/>
        <v>저가</v>
      </c>
      <c r="I950">
        <v>119433614</v>
      </c>
      <c r="J950">
        <v>8393067</v>
      </c>
      <c r="K950">
        <v>140980130</v>
      </c>
      <c r="L950">
        <v>10</v>
      </c>
      <c r="M950">
        <v>31</v>
      </c>
      <c r="N950">
        <v>10</v>
      </c>
      <c r="O950">
        <v>1.43476209353842</v>
      </c>
      <c r="P950">
        <v>1.627399890327075</v>
      </c>
      <c r="Q950">
        <v>13.23003223970451</v>
      </c>
      <c r="R950">
        <v>1.9440502061396909</v>
      </c>
      <c r="S950">
        <v>10</v>
      </c>
      <c r="T950">
        <f t="shared" si="57"/>
        <v>-1.9290460666577993</v>
      </c>
      <c r="U950">
        <f t="shared" si="58"/>
        <v>0.62379616639413593</v>
      </c>
      <c r="V950">
        <f t="shared" si="59"/>
        <v>24.250119719503342</v>
      </c>
    </row>
    <row r="951" spans="1:22" x14ac:dyDescent="0.3">
      <c r="A951">
        <v>2022</v>
      </c>
      <c r="B951">
        <v>3</v>
      </c>
      <c r="C951">
        <v>11380640</v>
      </c>
      <c r="D951" t="s">
        <v>188</v>
      </c>
      <c r="E951" t="s">
        <v>201</v>
      </c>
      <c r="F951">
        <v>85958</v>
      </c>
      <c r="H951" t="str">
        <f t="shared" si="56"/>
        <v>저가</v>
      </c>
      <c r="I951">
        <v>303220814</v>
      </c>
      <c r="J951">
        <v>605974751</v>
      </c>
      <c r="K951">
        <v>170622064</v>
      </c>
      <c r="L951">
        <v>18</v>
      </c>
      <c r="M951">
        <v>81</v>
      </c>
      <c r="N951">
        <v>18</v>
      </c>
      <c r="O951">
        <v>2.1774976380942861</v>
      </c>
      <c r="P951">
        <v>2.4891730227247009</v>
      </c>
      <c r="Q951">
        <v>-0.49961477190326042</v>
      </c>
      <c r="R951">
        <v>6.7784468376173287E-2</v>
      </c>
      <c r="S951">
        <v>22.222222222222221</v>
      </c>
      <c r="T951">
        <f t="shared" si="57"/>
        <v>-4.1915924700836014</v>
      </c>
      <c r="U951">
        <f t="shared" si="58"/>
        <v>6.6566401250467422E-4</v>
      </c>
      <c r="V951">
        <f t="shared" si="59"/>
        <v>23.461728594952334</v>
      </c>
    </row>
    <row r="952" spans="1:22" x14ac:dyDescent="0.3">
      <c r="A952">
        <v>2022</v>
      </c>
      <c r="B952">
        <v>3</v>
      </c>
      <c r="C952">
        <v>11380650</v>
      </c>
      <c r="D952" t="s">
        <v>188</v>
      </c>
      <c r="E952" t="s">
        <v>202</v>
      </c>
      <c r="F952">
        <v>111956</v>
      </c>
      <c r="H952" t="str">
        <f t="shared" si="56"/>
        <v>중가</v>
      </c>
      <c r="I952">
        <v>103612749</v>
      </c>
      <c r="J952">
        <v>768215798</v>
      </c>
      <c r="K952">
        <v>106462605</v>
      </c>
      <c r="L952">
        <v>23</v>
      </c>
      <c r="M952">
        <v>42</v>
      </c>
      <c r="N952">
        <v>24</v>
      </c>
      <c r="O952">
        <v>0.4470905366031479</v>
      </c>
      <c r="P952">
        <v>0.48143506120460311</v>
      </c>
      <c r="Q952">
        <v>-0.86512546439457627</v>
      </c>
      <c r="R952">
        <v>1.783451784009138E-2</v>
      </c>
      <c r="S952">
        <v>17.829457364341081</v>
      </c>
      <c r="T952">
        <f t="shared" si="57"/>
        <v>-3.3784151157868001</v>
      </c>
      <c r="U952">
        <f t="shared" si="58"/>
        <v>-0.76924010056572012</v>
      </c>
      <c r="V952">
        <f t="shared" si="59"/>
        <v>22.48763589813489</v>
      </c>
    </row>
    <row r="953" spans="1:22" x14ac:dyDescent="0.3">
      <c r="A953">
        <v>2022</v>
      </c>
      <c r="B953">
        <v>3</v>
      </c>
      <c r="C953">
        <v>11380690</v>
      </c>
      <c r="D953" t="s">
        <v>188</v>
      </c>
      <c r="E953" t="s">
        <v>203</v>
      </c>
      <c r="F953">
        <v>131251</v>
      </c>
      <c r="H953" t="str">
        <f t="shared" si="56"/>
        <v>고가</v>
      </c>
      <c r="I953">
        <v>1424504416</v>
      </c>
      <c r="J953">
        <v>193755768</v>
      </c>
      <c r="K953">
        <v>1320567029</v>
      </c>
      <c r="L953">
        <v>16</v>
      </c>
      <c r="M953">
        <v>170</v>
      </c>
      <c r="N953">
        <v>16</v>
      </c>
      <c r="O953">
        <v>7.537002977331813</v>
      </c>
      <c r="P953">
        <v>8.7076416797732286</v>
      </c>
      <c r="Q953">
        <v>6.3520619835173111</v>
      </c>
      <c r="R953">
        <v>1.004120728992163</v>
      </c>
      <c r="S953">
        <v>1.3876843018213361</v>
      </c>
      <c r="T953">
        <f t="shared" si="57"/>
        <v>-0.33475629236020521</v>
      </c>
      <c r="U953">
        <f t="shared" si="58"/>
        <v>4.4542180979769856</v>
      </c>
      <c r="V953">
        <f t="shared" si="59"/>
        <v>29.096408968069042</v>
      </c>
    </row>
    <row r="954" spans="1:22" x14ac:dyDescent="0.3">
      <c r="A954">
        <v>2022</v>
      </c>
      <c r="B954">
        <v>3</v>
      </c>
      <c r="C954">
        <v>11410520</v>
      </c>
      <c r="D954" t="s">
        <v>205</v>
      </c>
      <c r="E954" t="s">
        <v>204</v>
      </c>
      <c r="F954">
        <v>90135</v>
      </c>
      <c r="H954" t="str">
        <f t="shared" si="56"/>
        <v>저가</v>
      </c>
      <c r="I954">
        <v>267703841</v>
      </c>
      <c r="J954">
        <v>652474060</v>
      </c>
      <c r="K954">
        <v>262045905</v>
      </c>
      <c r="L954">
        <v>26</v>
      </c>
      <c r="M954">
        <v>77</v>
      </c>
      <c r="N954">
        <v>24</v>
      </c>
      <c r="O954">
        <v>1.2692444761158359</v>
      </c>
      <c r="P954">
        <v>1.4353549065118121</v>
      </c>
      <c r="Q954">
        <v>-0.58970960316797882</v>
      </c>
      <c r="R954">
        <v>5.547229131082998E-2</v>
      </c>
      <c r="S954">
        <v>26.80412371134021</v>
      </c>
      <c r="T954">
        <f t="shared" si="57"/>
        <v>-5.0397823120426652</v>
      </c>
      <c r="U954">
        <f t="shared" si="58"/>
        <v>-0.78316278209472745</v>
      </c>
      <c r="V954">
        <f t="shared" si="59"/>
        <v>22.470020778179332</v>
      </c>
    </row>
    <row r="955" spans="1:22" x14ac:dyDescent="0.3">
      <c r="A955">
        <v>2022</v>
      </c>
      <c r="B955">
        <v>3</v>
      </c>
      <c r="C955">
        <v>11410555</v>
      </c>
      <c r="D955" t="s">
        <v>205</v>
      </c>
      <c r="E955" t="s">
        <v>206</v>
      </c>
      <c r="F955">
        <v>99571</v>
      </c>
      <c r="H955" t="str">
        <f t="shared" si="56"/>
        <v>중가</v>
      </c>
      <c r="I955">
        <v>17016966</v>
      </c>
      <c r="J955">
        <v>3894254290</v>
      </c>
      <c r="K955">
        <v>16957367</v>
      </c>
      <c r="L955">
        <v>16</v>
      </c>
      <c r="M955">
        <v>39</v>
      </c>
      <c r="N955">
        <v>16</v>
      </c>
      <c r="O955">
        <v>0.118682523023772</v>
      </c>
      <c r="P955">
        <v>0.1003933773357986</v>
      </c>
      <c r="Q955">
        <v>-0.99563023759293334</v>
      </c>
      <c r="R955">
        <v>0</v>
      </c>
      <c r="S955">
        <v>34.782608695652172</v>
      </c>
      <c r="T955">
        <f t="shared" si="57"/>
        <v>-6.5167389716279027</v>
      </c>
      <c r="U955">
        <f t="shared" si="58"/>
        <v>-1.9048250028204714</v>
      </c>
      <c r="V955">
        <f t="shared" si="59"/>
        <v>21.050882192948016</v>
      </c>
    </row>
    <row r="956" spans="1:22" x14ac:dyDescent="0.3">
      <c r="A956">
        <v>2022</v>
      </c>
      <c r="B956">
        <v>3</v>
      </c>
      <c r="C956">
        <v>11410565</v>
      </c>
      <c r="D956" t="s">
        <v>205</v>
      </c>
      <c r="E956" t="s">
        <v>207</v>
      </c>
      <c r="F956">
        <v>119757</v>
      </c>
      <c r="H956" t="str">
        <f t="shared" si="56"/>
        <v>고가</v>
      </c>
      <c r="I956">
        <v>2274724153</v>
      </c>
      <c r="J956">
        <v>818670907</v>
      </c>
      <c r="K956">
        <v>2898963279</v>
      </c>
      <c r="L956">
        <v>49</v>
      </c>
      <c r="M956">
        <v>212</v>
      </c>
      <c r="N956">
        <v>50</v>
      </c>
      <c r="O956">
        <v>4.3071425096894522</v>
      </c>
      <c r="P956">
        <v>4.960134248885681</v>
      </c>
      <c r="Q956">
        <v>1.778557456421253</v>
      </c>
      <c r="R956">
        <v>0.37911486843058101</v>
      </c>
      <c r="S956">
        <v>43.749999999999993</v>
      </c>
      <c r="T956">
        <f t="shared" si="57"/>
        <v>-8.1767594306631359</v>
      </c>
      <c r="U956">
        <f t="shared" si="58"/>
        <v>0.10286226893001604</v>
      </c>
      <c r="V956">
        <f t="shared" si="59"/>
        <v>23.591028791248725</v>
      </c>
    </row>
    <row r="957" spans="1:22" x14ac:dyDescent="0.3">
      <c r="A957">
        <v>2022</v>
      </c>
      <c r="B957">
        <v>3</v>
      </c>
      <c r="C957">
        <v>11410585</v>
      </c>
      <c r="D957" t="s">
        <v>205</v>
      </c>
      <c r="E957" t="s">
        <v>208</v>
      </c>
      <c r="F957">
        <v>145900</v>
      </c>
      <c r="H957" t="str">
        <f t="shared" si="56"/>
        <v>최고가</v>
      </c>
      <c r="I957">
        <v>9503533895</v>
      </c>
      <c r="J957">
        <v>90136251</v>
      </c>
      <c r="K957">
        <v>9585934708</v>
      </c>
      <c r="L957">
        <v>222</v>
      </c>
      <c r="M957">
        <v>434</v>
      </c>
      <c r="N957">
        <v>223</v>
      </c>
      <c r="O957">
        <v>3.2601257511795549</v>
      </c>
      <c r="P957">
        <v>3.7453130136997088</v>
      </c>
      <c r="Q957">
        <v>104.4352027021847</v>
      </c>
      <c r="R957">
        <v>14.40796397616994</v>
      </c>
      <c r="S957">
        <v>84.410646387832699</v>
      </c>
      <c r="T957">
        <f t="shared" si="57"/>
        <v>-15.703753914407073</v>
      </c>
      <c r="U957">
        <f t="shared" si="58"/>
        <v>4.3123127761720781E-2</v>
      </c>
      <c r="V957">
        <f t="shared" si="59"/>
        <v>23.515446215038164</v>
      </c>
    </row>
    <row r="958" spans="1:22" x14ac:dyDescent="0.3">
      <c r="A958">
        <v>2022</v>
      </c>
      <c r="B958">
        <v>3</v>
      </c>
      <c r="C958">
        <v>11410615</v>
      </c>
      <c r="D958" t="s">
        <v>205</v>
      </c>
      <c r="E958" t="s">
        <v>209</v>
      </c>
      <c r="F958">
        <v>102968</v>
      </c>
      <c r="H958" t="str">
        <f t="shared" si="56"/>
        <v>중가</v>
      </c>
      <c r="I958">
        <v>3934440625</v>
      </c>
      <c r="J958">
        <v>452685828</v>
      </c>
      <c r="K958">
        <v>4183891157</v>
      </c>
      <c r="L958">
        <v>60</v>
      </c>
      <c r="M958">
        <v>141</v>
      </c>
      <c r="N958">
        <v>61</v>
      </c>
      <c r="O958">
        <v>7.0759858960137203</v>
      </c>
      <c r="P958">
        <v>8.1727377867679838</v>
      </c>
      <c r="Q958">
        <v>7.6913271448824769</v>
      </c>
      <c r="R958">
        <v>1.187141991951461</v>
      </c>
      <c r="S958">
        <v>19.672131147540981</v>
      </c>
      <c r="T958">
        <f t="shared" si="57"/>
        <v>-3.7195261564031057</v>
      </c>
      <c r="U958">
        <f t="shared" si="58"/>
        <v>3.207939444853352</v>
      </c>
      <c r="V958">
        <f t="shared" si="59"/>
        <v>27.519604390079859</v>
      </c>
    </row>
    <row r="959" spans="1:22" x14ac:dyDescent="0.3">
      <c r="A959">
        <v>2022</v>
      </c>
      <c r="B959">
        <v>3</v>
      </c>
      <c r="C959">
        <v>11410620</v>
      </c>
      <c r="D959" t="s">
        <v>205</v>
      </c>
      <c r="E959" t="s">
        <v>210</v>
      </c>
      <c r="F959">
        <v>104177</v>
      </c>
      <c r="H959" t="str">
        <f t="shared" si="56"/>
        <v>중가</v>
      </c>
      <c r="I959">
        <v>281836519</v>
      </c>
      <c r="J959">
        <v>118286217</v>
      </c>
      <c r="K959">
        <v>263656593</v>
      </c>
      <c r="L959">
        <v>15</v>
      </c>
      <c r="M959">
        <v>83</v>
      </c>
      <c r="N959">
        <v>14</v>
      </c>
      <c r="O959">
        <v>2.003972007754609</v>
      </c>
      <c r="P959">
        <v>2.2878365886396508</v>
      </c>
      <c r="Q959">
        <v>1.382665758936225</v>
      </c>
      <c r="R959">
        <v>0.32501311131853028</v>
      </c>
      <c r="S959">
        <v>12.195121951219511</v>
      </c>
      <c r="T959">
        <f t="shared" si="57"/>
        <v>-2.3354014074061142</v>
      </c>
      <c r="U959">
        <f t="shared" si="58"/>
        <v>0.50830049436169722</v>
      </c>
      <c r="V959">
        <f t="shared" si="59"/>
        <v>24.10399340662601</v>
      </c>
    </row>
    <row r="960" spans="1:22" x14ac:dyDescent="0.3">
      <c r="A960">
        <v>2022</v>
      </c>
      <c r="B960">
        <v>3</v>
      </c>
      <c r="C960">
        <v>11410640</v>
      </c>
      <c r="D960" t="s">
        <v>205</v>
      </c>
      <c r="E960" t="s">
        <v>211</v>
      </c>
      <c r="F960">
        <v>107082</v>
      </c>
      <c r="H960" t="str">
        <f t="shared" si="56"/>
        <v>중가</v>
      </c>
      <c r="I960">
        <v>195040180</v>
      </c>
      <c r="J960">
        <v>93683322</v>
      </c>
      <c r="K960">
        <v>209923016</v>
      </c>
      <c r="L960">
        <v>33</v>
      </c>
      <c r="M960">
        <v>111</v>
      </c>
      <c r="N960">
        <v>30</v>
      </c>
      <c r="O960">
        <v>0.61326921682537006</v>
      </c>
      <c r="P960">
        <v>0.67424705578666144</v>
      </c>
      <c r="Q960">
        <v>1.081909307187036</v>
      </c>
      <c r="R960">
        <v>0.2839123440991515</v>
      </c>
      <c r="S960">
        <v>40.74074074074074</v>
      </c>
      <c r="T960">
        <f t="shared" si="57"/>
        <v>-7.619693081334816</v>
      </c>
      <c r="U960">
        <f t="shared" si="58"/>
        <v>-1.8920019276872835</v>
      </c>
      <c r="V960">
        <f t="shared" si="59"/>
        <v>21.067106079575002</v>
      </c>
    </row>
    <row r="961" spans="1:22" x14ac:dyDescent="0.3">
      <c r="A961">
        <v>2022</v>
      </c>
      <c r="B961">
        <v>3</v>
      </c>
      <c r="C961">
        <v>11410655</v>
      </c>
      <c r="D961" t="s">
        <v>205</v>
      </c>
      <c r="E961" t="s">
        <v>212</v>
      </c>
      <c r="F961">
        <v>136660</v>
      </c>
      <c r="H961" t="str">
        <f t="shared" si="56"/>
        <v>고가</v>
      </c>
      <c r="I961">
        <v>424605094</v>
      </c>
      <c r="J961">
        <v>222868943</v>
      </c>
      <c r="K961">
        <v>403524311</v>
      </c>
      <c r="L961">
        <v>11</v>
      </c>
      <c r="M961">
        <v>44</v>
      </c>
      <c r="N961">
        <v>10</v>
      </c>
      <c r="O961">
        <v>3.1384021245677909</v>
      </c>
      <c r="P961">
        <v>3.6040808459908851</v>
      </c>
      <c r="Q961">
        <v>0.90517838997423705</v>
      </c>
      <c r="R961">
        <v>0.25976065509436153</v>
      </c>
      <c r="S961">
        <v>10.47619047619048</v>
      </c>
      <c r="T961">
        <f t="shared" si="57"/>
        <v>-2.0171972252328314</v>
      </c>
      <c r="U961">
        <f t="shared" si="58"/>
        <v>1.2488333864444652</v>
      </c>
      <c r="V961">
        <f t="shared" si="59"/>
        <v>25.040923242871742</v>
      </c>
    </row>
    <row r="962" spans="1:22" x14ac:dyDescent="0.3">
      <c r="A962">
        <v>2022</v>
      </c>
      <c r="B962">
        <v>3</v>
      </c>
      <c r="C962">
        <v>11410660</v>
      </c>
      <c r="D962" t="s">
        <v>205</v>
      </c>
      <c r="E962" t="s">
        <v>213</v>
      </c>
      <c r="F962">
        <v>88554</v>
      </c>
      <c r="H962" t="str">
        <f t="shared" si="56"/>
        <v>저가</v>
      </c>
      <c r="I962">
        <v>288022798</v>
      </c>
      <c r="J962">
        <v>114303039</v>
      </c>
      <c r="K962">
        <v>298168431</v>
      </c>
      <c r="L962">
        <v>13</v>
      </c>
      <c r="M962">
        <v>70</v>
      </c>
      <c r="N962">
        <v>15</v>
      </c>
      <c r="O962">
        <v>2.7799233419600662</v>
      </c>
      <c r="P962">
        <v>3.1881489767672631</v>
      </c>
      <c r="Q962">
        <v>1.51981750021537</v>
      </c>
      <c r="R962">
        <v>0.34375599034660009</v>
      </c>
      <c r="S962">
        <v>8.2278481012658222</v>
      </c>
      <c r="T962">
        <f t="shared" si="57"/>
        <v>-1.6009898562646452</v>
      </c>
      <c r="U962">
        <f t="shared" si="58"/>
        <v>1.182528729573558</v>
      </c>
      <c r="V962">
        <f t="shared" si="59"/>
        <v>24.957033908625338</v>
      </c>
    </row>
    <row r="963" spans="1:22" x14ac:dyDescent="0.3">
      <c r="A963">
        <v>2022</v>
      </c>
      <c r="B963">
        <v>3</v>
      </c>
      <c r="C963">
        <v>11410685</v>
      </c>
      <c r="D963" t="s">
        <v>205</v>
      </c>
      <c r="E963" t="s">
        <v>214</v>
      </c>
      <c r="F963">
        <v>110966</v>
      </c>
      <c r="H963" t="str">
        <f t="shared" ref="H963:H1026" si="60">IF(F963 &lt; $G$2, "최저가",
 IF(F963 &lt; $G$3, "저가",
 IF(F963 &lt; $G$4, "중가",
 IF(F963 &lt; $G$5, "고가",
 "최고가"))))</f>
        <v>중가</v>
      </c>
      <c r="I963">
        <v>565920743</v>
      </c>
      <c r="J963">
        <v>385337721</v>
      </c>
      <c r="K963">
        <v>672192362</v>
      </c>
      <c r="L963">
        <v>27</v>
      </c>
      <c r="M963">
        <v>94</v>
      </c>
      <c r="N963">
        <v>30</v>
      </c>
      <c r="O963">
        <v>2.0987437111385989</v>
      </c>
      <c r="P963">
        <v>2.397797271532129</v>
      </c>
      <c r="Q963">
        <v>0.46863572434944673</v>
      </c>
      <c r="R963">
        <v>0.20010361905466831</v>
      </c>
      <c r="S963">
        <v>13.106796116504849</v>
      </c>
      <c r="T963">
        <f t="shared" ref="T963:T1026" si="61">1-(($S963-(-5.822637658))/(534.375-(-5.822637658))*100)</f>
        <v>-2.5041681886230509</v>
      </c>
      <c r="U963">
        <f t="shared" ref="U963:U1026" si="62">(P963*0.5 + R963*0.2 +T963*0.3)</f>
        <v>0.48766890299008281</v>
      </c>
      <c r="V963">
        <f t="shared" ref="V963:V1026" si="63" xml:space="preserve"> (U963 - MIN($U$2:$U$4657)) / (MAX($U$2:$U$4657) - MIN($U$2:$U$4657)) * 100</f>
        <v>24.077890104892944</v>
      </c>
    </row>
    <row r="964" spans="1:22" x14ac:dyDescent="0.3">
      <c r="A964">
        <v>2022</v>
      </c>
      <c r="B964">
        <v>3</v>
      </c>
      <c r="C964">
        <v>11410690</v>
      </c>
      <c r="D964" t="s">
        <v>205</v>
      </c>
      <c r="E964" t="s">
        <v>215</v>
      </c>
      <c r="F964">
        <v>123826</v>
      </c>
      <c r="H964" t="str">
        <f t="shared" si="60"/>
        <v>고가</v>
      </c>
      <c r="I964">
        <v>27000000</v>
      </c>
      <c r="J964">
        <v>413501683</v>
      </c>
      <c r="K964">
        <v>27000000</v>
      </c>
      <c r="L964">
        <v>25</v>
      </c>
      <c r="M964">
        <v>70</v>
      </c>
      <c r="N964">
        <v>23</v>
      </c>
      <c r="O964">
        <v>9.691018041445254E-2</v>
      </c>
      <c r="P964">
        <v>7.5131600075243263E-2</v>
      </c>
      <c r="Q964">
        <v>-0.93470401425185978</v>
      </c>
      <c r="R964">
        <v>8.3260542160725134E-3</v>
      </c>
      <c r="S964">
        <v>49.019607843137251</v>
      </c>
      <c r="T964">
        <f t="shared" si="61"/>
        <v>-9.1522557075412401</v>
      </c>
      <c r="U964">
        <f t="shared" si="62"/>
        <v>-2.7064457013815355</v>
      </c>
      <c r="V964">
        <f t="shared" si="63"/>
        <v>20.03666343526174</v>
      </c>
    </row>
    <row r="965" spans="1:22" x14ac:dyDescent="0.3">
      <c r="A965">
        <v>2022</v>
      </c>
      <c r="B965">
        <v>3</v>
      </c>
      <c r="C965">
        <v>11410700</v>
      </c>
      <c r="D965" t="s">
        <v>205</v>
      </c>
      <c r="E965" t="s">
        <v>216</v>
      </c>
      <c r="F965">
        <v>89404</v>
      </c>
      <c r="H965" t="str">
        <f t="shared" si="60"/>
        <v>저가</v>
      </c>
      <c r="I965">
        <v>558446625</v>
      </c>
      <c r="J965">
        <v>378101155</v>
      </c>
      <c r="K965">
        <v>662003821</v>
      </c>
      <c r="L965">
        <v>34</v>
      </c>
      <c r="M965">
        <v>123</v>
      </c>
      <c r="N965">
        <v>35</v>
      </c>
      <c r="O965">
        <v>2.0412833548702909</v>
      </c>
      <c r="P965">
        <v>2.331127793313426</v>
      </c>
      <c r="Q965">
        <v>0.47697677622804407</v>
      </c>
      <c r="R965">
        <v>0.2012434903014301</v>
      </c>
      <c r="S965">
        <v>44.155844155844157</v>
      </c>
      <c r="T965">
        <f t="shared" si="61"/>
        <v>-8.2518882589941303</v>
      </c>
      <c r="U965">
        <f t="shared" si="62"/>
        <v>-1.2697538829812398</v>
      </c>
      <c r="V965">
        <f t="shared" si="63"/>
        <v>21.854380709593052</v>
      </c>
    </row>
    <row r="966" spans="1:22" x14ac:dyDescent="0.3">
      <c r="A966">
        <v>2022</v>
      </c>
      <c r="B966">
        <v>3</v>
      </c>
      <c r="C966">
        <v>11410720</v>
      </c>
      <c r="D966" t="s">
        <v>205</v>
      </c>
      <c r="E966" t="s">
        <v>217</v>
      </c>
      <c r="F966">
        <v>95149</v>
      </c>
      <c r="H966" t="str">
        <f t="shared" si="60"/>
        <v>저가</v>
      </c>
      <c r="I966">
        <v>486403944</v>
      </c>
      <c r="J966">
        <v>1634869782</v>
      </c>
      <c r="K966">
        <v>509913740</v>
      </c>
      <c r="L966">
        <v>46</v>
      </c>
      <c r="M966">
        <v>104</v>
      </c>
      <c r="N966">
        <v>48</v>
      </c>
      <c r="O966">
        <v>1.234788335792482</v>
      </c>
      <c r="P966">
        <v>1.3953765101708311</v>
      </c>
      <c r="Q966">
        <v>-0.70248153745617403</v>
      </c>
      <c r="R966">
        <v>4.0061107300973793E-2</v>
      </c>
      <c r="S966">
        <v>54.761904761904773</v>
      </c>
      <c r="T966">
        <f t="shared" si="61"/>
        <v>-10.215254972710738</v>
      </c>
      <c r="U966">
        <f t="shared" si="62"/>
        <v>-2.3588760152676111</v>
      </c>
      <c r="V966">
        <f t="shared" si="63"/>
        <v>20.476412179141036</v>
      </c>
    </row>
    <row r="967" spans="1:22" x14ac:dyDescent="0.3">
      <c r="A967">
        <v>2022</v>
      </c>
      <c r="B967">
        <v>3</v>
      </c>
      <c r="C967">
        <v>11440555</v>
      </c>
      <c r="D967" t="s">
        <v>219</v>
      </c>
      <c r="E967" t="s">
        <v>218</v>
      </c>
      <c r="F967">
        <v>168132</v>
      </c>
      <c r="H967" t="str">
        <f t="shared" si="60"/>
        <v>최고가</v>
      </c>
      <c r="I967">
        <v>1292124290</v>
      </c>
      <c r="J967">
        <v>2097706065</v>
      </c>
      <c r="K967">
        <v>1284259281</v>
      </c>
      <c r="L967">
        <v>28</v>
      </c>
      <c r="M967">
        <v>111</v>
      </c>
      <c r="N967">
        <v>31</v>
      </c>
      <c r="O967">
        <v>3.049673673821665</v>
      </c>
      <c r="P967">
        <v>3.5011319626464088</v>
      </c>
      <c r="Q967">
        <v>-0.38402986406963552</v>
      </c>
      <c r="R967">
        <v>8.3580067650315795E-2</v>
      </c>
      <c r="S967">
        <v>36.842105263157897</v>
      </c>
      <c r="T967">
        <f t="shared" si="61"/>
        <v>-6.8979876894924557</v>
      </c>
      <c r="U967">
        <f t="shared" si="62"/>
        <v>-0.30211431199446914</v>
      </c>
      <c r="V967">
        <f t="shared" si="63"/>
        <v>23.078648253252947</v>
      </c>
    </row>
    <row r="968" spans="1:22" x14ac:dyDescent="0.3">
      <c r="A968">
        <v>2022</v>
      </c>
      <c r="B968">
        <v>3</v>
      </c>
      <c r="C968">
        <v>11440565</v>
      </c>
      <c r="D968" t="s">
        <v>219</v>
      </c>
      <c r="E968" t="s">
        <v>220</v>
      </c>
      <c r="F968">
        <v>128042</v>
      </c>
      <c r="H968" t="str">
        <f t="shared" si="60"/>
        <v>고가</v>
      </c>
      <c r="I968">
        <v>1179624655</v>
      </c>
      <c r="J968">
        <v>2223299439</v>
      </c>
      <c r="K968">
        <v>1083573247</v>
      </c>
      <c r="L968">
        <v>57</v>
      </c>
      <c r="M968">
        <v>227</v>
      </c>
      <c r="N968">
        <v>58</v>
      </c>
      <c r="O968">
        <v>1.7958664072001469</v>
      </c>
      <c r="P968">
        <v>2.046378082211838</v>
      </c>
      <c r="Q968">
        <v>-0.46942609964828952</v>
      </c>
      <c r="R968">
        <v>7.1909991149824048E-2</v>
      </c>
      <c r="S968">
        <v>56.435643564356432</v>
      </c>
      <c r="T968">
        <f t="shared" si="61"/>
        <v>-10.525093203345746</v>
      </c>
      <c r="U968">
        <f t="shared" si="62"/>
        <v>-2.11995692166784</v>
      </c>
      <c r="V968">
        <f t="shared" si="63"/>
        <v>20.778695075195568</v>
      </c>
    </row>
    <row r="969" spans="1:22" x14ac:dyDescent="0.3">
      <c r="A969">
        <v>2022</v>
      </c>
      <c r="B969">
        <v>3</v>
      </c>
      <c r="C969">
        <v>11440585</v>
      </c>
      <c r="D969" t="s">
        <v>219</v>
      </c>
      <c r="E969" t="s">
        <v>221</v>
      </c>
      <c r="F969">
        <v>135110</v>
      </c>
      <c r="H969" t="str">
        <f t="shared" si="60"/>
        <v>고가</v>
      </c>
      <c r="I969">
        <v>1815772942</v>
      </c>
      <c r="J969">
        <v>536920620</v>
      </c>
      <c r="K969">
        <v>1697324446</v>
      </c>
      <c r="L969">
        <v>76</v>
      </c>
      <c r="M969">
        <v>167</v>
      </c>
      <c r="N969">
        <v>74</v>
      </c>
      <c r="O969">
        <v>1.964798167488393</v>
      </c>
      <c r="P969">
        <v>2.242384390637671</v>
      </c>
      <c r="Q969">
        <v>2.3818275446377899</v>
      </c>
      <c r="R969">
        <v>0.46155653617202402</v>
      </c>
      <c r="S969">
        <v>122.58064516129031</v>
      </c>
      <c r="T969">
        <f t="shared" si="61"/>
        <v>-22.76968610525147</v>
      </c>
      <c r="U969">
        <f t="shared" si="62"/>
        <v>-5.6174023290222008</v>
      </c>
      <c r="V969">
        <f t="shared" si="63"/>
        <v>16.353691151906407</v>
      </c>
    </row>
    <row r="970" spans="1:22" x14ac:dyDescent="0.3">
      <c r="A970">
        <v>2022</v>
      </c>
      <c r="B970">
        <v>3</v>
      </c>
      <c r="C970">
        <v>11440590</v>
      </c>
      <c r="D970" t="s">
        <v>219</v>
      </c>
      <c r="E970" t="s">
        <v>222</v>
      </c>
      <c r="F970">
        <v>140962</v>
      </c>
      <c r="H970" t="str">
        <f t="shared" si="60"/>
        <v>고가</v>
      </c>
      <c r="I970">
        <v>1246818843</v>
      </c>
      <c r="J970">
        <v>195419441</v>
      </c>
      <c r="K970">
        <v>1307241698</v>
      </c>
      <c r="L970">
        <v>57</v>
      </c>
      <c r="M970">
        <v>199</v>
      </c>
      <c r="N970">
        <v>58</v>
      </c>
      <c r="O970">
        <v>1.7241853036416179</v>
      </c>
      <c r="P970">
        <v>1.9632087097479269</v>
      </c>
      <c r="Q970">
        <v>5.3802190642843977</v>
      </c>
      <c r="R970">
        <v>0.87131064506916367</v>
      </c>
      <c r="S970">
        <v>67.857142857142861</v>
      </c>
      <c r="T970">
        <f t="shared" si="61"/>
        <v>-12.639411833524095</v>
      </c>
      <c r="U970">
        <f t="shared" si="62"/>
        <v>-2.635957066169432</v>
      </c>
      <c r="V970">
        <f t="shared" si="63"/>
        <v>20.125846381964777</v>
      </c>
    </row>
    <row r="971" spans="1:22" x14ac:dyDescent="0.3">
      <c r="A971">
        <v>2022</v>
      </c>
      <c r="B971">
        <v>3</v>
      </c>
      <c r="C971">
        <v>11440600</v>
      </c>
      <c r="D971" t="s">
        <v>219</v>
      </c>
      <c r="E971" t="s">
        <v>223</v>
      </c>
      <c r="F971">
        <v>155713</v>
      </c>
      <c r="H971" t="str">
        <f t="shared" si="60"/>
        <v>최고가</v>
      </c>
      <c r="I971">
        <v>1670603084</v>
      </c>
      <c r="J971">
        <v>82957325</v>
      </c>
      <c r="K971">
        <v>1724428371</v>
      </c>
      <c r="L971">
        <v>33</v>
      </c>
      <c r="M971">
        <v>124</v>
      </c>
      <c r="N971">
        <v>32</v>
      </c>
      <c r="O971">
        <v>3.6123677591172281</v>
      </c>
      <c r="P971">
        <v>4.1540085457332454</v>
      </c>
      <c r="Q971">
        <v>19.13810213865985</v>
      </c>
      <c r="R971">
        <v>2.7514350659507221</v>
      </c>
      <c r="S971">
        <v>37.931034482758619</v>
      </c>
      <c r="T971">
        <f t="shared" si="61"/>
        <v>-7.0995674713518717</v>
      </c>
      <c r="U971">
        <f t="shared" si="62"/>
        <v>0.49742104465120596</v>
      </c>
      <c r="V971">
        <f t="shared" si="63"/>
        <v>24.090228614886605</v>
      </c>
    </row>
    <row r="972" spans="1:22" x14ac:dyDescent="0.3">
      <c r="A972">
        <v>2022</v>
      </c>
      <c r="B972">
        <v>3</v>
      </c>
      <c r="C972">
        <v>11440610</v>
      </c>
      <c r="D972" t="s">
        <v>219</v>
      </c>
      <c r="E972" t="s">
        <v>224</v>
      </c>
      <c r="F972">
        <v>193343</v>
      </c>
      <c r="H972" t="str">
        <f t="shared" si="60"/>
        <v>최고가</v>
      </c>
      <c r="I972">
        <v>1472392065</v>
      </c>
      <c r="J972">
        <v>2023213579</v>
      </c>
      <c r="K972">
        <v>1524625878</v>
      </c>
      <c r="L972">
        <v>15</v>
      </c>
      <c r="M972">
        <v>74</v>
      </c>
      <c r="N972">
        <v>15</v>
      </c>
      <c r="O972">
        <v>5.6410668547032419</v>
      </c>
      <c r="P972">
        <v>6.5078455030594338</v>
      </c>
      <c r="Q972">
        <v>-0.27225079928153251</v>
      </c>
      <c r="R972">
        <v>9.8855568126318683E-2</v>
      </c>
      <c r="S972">
        <v>34.090909090909093</v>
      </c>
      <c r="T972">
        <f t="shared" si="61"/>
        <v>-6.3886933163855169</v>
      </c>
      <c r="U972">
        <f t="shared" si="62"/>
        <v>1.3570858702393258</v>
      </c>
      <c r="V972">
        <f t="shared" si="63"/>
        <v>25.177885399447735</v>
      </c>
    </row>
    <row r="973" spans="1:22" x14ac:dyDescent="0.3">
      <c r="A973">
        <v>2022</v>
      </c>
      <c r="B973">
        <v>3</v>
      </c>
      <c r="C973">
        <v>11440630</v>
      </c>
      <c r="D973" t="s">
        <v>219</v>
      </c>
      <c r="E973" t="s">
        <v>225</v>
      </c>
      <c r="F973">
        <v>159644</v>
      </c>
      <c r="H973" t="str">
        <f t="shared" si="60"/>
        <v>최고가</v>
      </c>
      <c r="I973">
        <v>1028788007</v>
      </c>
      <c r="J973">
        <v>17406775979</v>
      </c>
      <c r="K973">
        <v>1112226094</v>
      </c>
      <c r="L973">
        <v>18</v>
      </c>
      <c r="M973">
        <v>78</v>
      </c>
      <c r="N973">
        <v>18</v>
      </c>
      <c r="O973">
        <v>3.9779404506817788</v>
      </c>
      <c r="P973">
        <v>4.5781712586097356</v>
      </c>
      <c r="Q973">
        <v>-0.94089726849813216</v>
      </c>
      <c r="R973">
        <v>7.4796966412772571E-3</v>
      </c>
      <c r="S973">
        <v>23.07692307692308</v>
      </c>
      <c r="T973">
        <f t="shared" si="61"/>
        <v>-4.3498124982951953</v>
      </c>
      <c r="U973">
        <f t="shared" si="62"/>
        <v>0.98563781914456472</v>
      </c>
      <c r="V973">
        <f t="shared" si="63"/>
        <v>24.707925502450863</v>
      </c>
    </row>
    <row r="974" spans="1:22" x14ac:dyDescent="0.3">
      <c r="A974">
        <v>2022</v>
      </c>
      <c r="B974">
        <v>3</v>
      </c>
      <c r="C974">
        <v>11440655</v>
      </c>
      <c r="D974" t="s">
        <v>219</v>
      </c>
      <c r="E974" t="s">
        <v>226</v>
      </c>
      <c r="F974">
        <v>187627</v>
      </c>
      <c r="H974" t="str">
        <f t="shared" si="60"/>
        <v>최고가</v>
      </c>
      <c r="I974">
        <v>3941845835</v>
      </c>
      <c r="J974">
        <v>2387984934</v>
      </c>
      <c r="K974">
        <v>4230430772</v>
      </c>
      <c r="L974">
        <v>99</v>
      </c>
      <c r="M974">
        <v>155</v>
      </c>
      <c r="N974">
        <v>100</v>
      </c>
      <c r="O974">
        <v>2.357906591029578</v>
      </c>
      <c r="P974">
        <v>2.6984959636061552</v>
      </c>
      <c r="Q974">
        <v>0.65069962497510458</v>
      </c>
      <c r="R974">
        <v>0.2249841027654802</v>
      </c>
      <c r="S974">
        <v>68.275862068965523</v>
      </c>
      <c r="T974">
        <f t="shared" si="61"/>
        <v>-12.71692405916766</v>
      </c>
      <c r="U974">
        <f t="shared" si="62"/>
        <v>-2.4208324153941243</v>
      </c>
      <c r="V974">
        <f t="shared" si="63"/>
        <v>20.398024304077659</v>
      </c>
    </row>
    <row r="975" spans="1:22" x14ac:dyDescent="0.3">
      <c r="A975">
        <v>2022</v>
      </c>
      <c r="B975">
        <v>3</v>
      </c>
      <c r="C975">
        <v>11440660</v>
      </c>
      <c r="D975" t="s">
        <v>219</v>
      </c>
      <c r="E975" t="s">
        <v>227</v>
      </c>
      <c r="F975">
        <v>173403</v>
      </c>
      <c r="H975" t="str">
        <f t="shared" si="60"/>
        <v>최고가</v>
      </c>
      <c r="I975">
        <v>29323500546</v>
      </c>
      <c r="J975">
        <v>1236539111</v>
      </c>
      <c r="K975">
        <v>26529481161</v>
      </c>
      <c r="L975">
        <v>557</v>
      </c>
      <c r="M975">
        <v>777</v>
      </c>
      <c r="N975">
        <v>567</v>
      </c>
      <c r="O975">
        <v>3.3733507675635122</v>
      </c>
      <c r="P975">
        <v>3.8766845062183841</v>
      </c>
      <c r="Q975">
        <v>22.714171501041989</v>
      </c>
      <c r="R975">
        <v>3.2401334581840211</v>
      </c>
      <c r="S975">
        <v>337.57575757575762</v>
      </c>
      <c r="T975">
        <f t="shared" si="61"/>
        <v>-62.56902942459066</v>
      </c>
      <c r="U975">
        <f t="shared" si="62"/>
        <v>-16.184339882631203</v>
      </c>
      <c r="V975">
        <f t="shared" si="63"/>
        <v>2.9842930096086127</v>
      </c>
    </row>
    <row r="976" spans="1:22" x14ac:dyDescent="0.3">
      <c r="A976">
        <v>2022</v>
      </c>
      <c r="B976">
        <v>3</v>
      </c>
      <c r="C976">
        <v>11440680</v>
      </c>
      <c r="D976" t="s">
        <v>219</v>
      </c>
      <c r="E976" t="s">
        <v>228</v>
      </c>
      <c r="F976">
        <v>160572</v>
      </c>
      <c r="H976" t="str">
        <f t="shared" si="60"/>
        <v>최고가</v>
      </c>
      <c r="I976">
        <v>4962658720</v>
      </c>
      <c r="J976">
        <v>487393572</v>
      </c>
      <c r="K976">
        <v>5240642924</v>
      </c>
      <c r="L976">
        <v>113</v>
      </c>
      <c r="M976">
        <v>182</v>
      </c>
      <c r="N976">
        <v>110</v>
      </c>
      <c r="O976">
        <v>3.0389505991988179</v>
      </c>
      <c r="P976">
        <v>3.488690310063066</v>
      </c>
      <c r="Q976">
        <v>9.1820356383362398</v>
      </c>
      <c r="R976">
        <v>1.390859193777237</v>
      </c>
      <c r="S976">
        <v>65.697674418604649</v>
      </c>
      <c r="T976">
        <f t="shared" si="61"/>
        <v>-12.239656579521048</v>
      </c>
      <c r="U976">
        <f t="shared" si="62"/>
        <v>-1.6493799800693338</v>
      </c>
      <c r="V976">
        <f t="shared" si="63"/>
        <v>21.37407386464119</v>
      </c>
    </row>
    <row r="977" spans="1:22" x14ac:dyDescent="0.3">
      <c r="A977">
        <v>2022</v>
      </c>
      <c r="B977">
        <v>3</v>
      </c>
      <c r="C977">
        <v>11440690</v>
      </c>
      <c r="D977" t="s">
        <v>219</v>
      </c>
      <c r="E977" t="s">
        <v>229</v>
      </c>
      <c r="F977">
        <v>148392</v>
      </c>
      <c r="H977" t="str">
        <f t="shared" si="60"/>
        <v>최고가</v>
      </c>
      <c r="I977">
        <v>2234503773</v>
      </c>
      <c r="J977">
        <v>2954314978</v>
      </c>
      <c r="K977">
        <v>2116747589</v>
      </c>
      <c r="L977">
        <v>54</v>
      </c>
      <c r="M977">
        <v>146</v>
      </c>
      <c r="N977">
        <v>54</v>
      </c>
      <c r="O977">
        <v>3.0983775330805492</v>
      </c>
      <c r="P977">
        <v>3.5576415476003369</v>
      </c>
      <c r="Q977">
        <v>-0.24364741415869429</v>
      </c>
      <c r="R977">
        <v>0.1027644487730434</v>
      </c>
      <c r="S977">
        <v>47.787610619469028</v>
      </c>
      <c r="T977">
        <f t="shared" si="61"/>
        <v>-8.9241915440233299</v>
      </c>
      <c r="U977">
        <f t="shared" si="62"/>
        <v>-0.87788379965222174</v>
      </c>
      <c r="V977">
        <f t="shared" si="63"/>
        <v>22.350178771945732</v>
      </c>
    </row>
    <row r="978" spans="1:22" x14ac:dyDescent="0.3">
      <c r="A978">
        <v>2022</v>
      </c>
      <c r="B978">
        <v>3</v>
      </c>
      <c r="C978">
        <v>11440700</v>
      </c>
      <c r="D978" t="s">
        <v>219</v>
      </c>
      <c r="E978" t="s">
        <v>230</v>
      </c>
      <c r="F978">
        <v>130352</v>
      </c>
      <c r="H978" t="str">
        <f t="shared" si="60"/>
        <v>고가</v>
      </c>
      <c r="I978">
        <v>764745586</v>
      </c>
      <c r="J978">
        <v>600283250</v>
      </c>
      <c r="K978">
        <v>663147446</v>
      </c>
      <c r="L978">
        <v>25</v>
      </c>
      <c r="M978">
        <v>107</v>
      </c>
      <c r="N978">
        <v>26</v>
      </c>
      <c r="O978">
        <v>2.6074546390627771</v>
      </c>
      <c r="P978">
        <v>2.9880388629780699</v>
      </c>
      <c r="Q978">
        <v>0.27397455451239061</v>
      </c>
      <c r="R978">
        <v>0.17350161806152969</v>
      </c>
      <c r="S978">
        <v>37.31343283582089</v>
      </c>
      <c r="T978">
        <f t="shared" si="61"/>
        <v>-6.9852386398495154</v>
      </c>
      <c r="U978">
        <f t="shared" si="62"/>
        <v>-0.56685183685351359</v>
      </c>
      <c r="V978">
        <f t="shared" si="63"/>
        <v>22.74369961225921</v>
      </c>
    </row>
    <row r="979" spans="1:22" x14ac:dyDescent="0.3">
      <c r="A979">
        <v>2022</v>
      </c>
      <c r="B979">
        <v>3</v>
      </c>
      <c r="C979">
        <v>11440710</v>
      </c>
      <c r="D979" t="s">
        <v>219</v>
      </c>
      <c r="E979" t="s">
        <v>231</v>
      </c>
      <c r="F979">
        <v>184397</v>
      </c>
      <c r="H979" t="str">
        <f t="shared" si="60"/>
        <v>최고가</v>
      </c>
      <c r="I979">
        <v>5311842319</v>
      </c>
      <c r="J979">
        <v>98455252</v>
      </c>
      <c r="K979">
        <v>5338008476</v>
      </c>
      <c r="L979">
        <v>151</v>
      </c>
      <c r="M979">
        <v>151</v>
      </c>
      <c r="N979">
        <v>153</v>
      </c>
      <c r="O979">
        <v>2.1196876366382651</v>
      </c>
      <c r="P979">
        <v>2.4220978619843372</v>
      </c>
      <c r="Q979">
        <v>52.951843208933127</v>
      </c>
      <c r="R979">
        <v>7.372352397774498</v>
      </c>
      <c r="S979">
        <v>235.9375</v>
      </c>
      <c r="T979">
        <f t="shared" si="61"/>
        <v>-43.754016086804647</v>
      </c>
      <c r="U979">
        <f t="shared" si="62"/>
        <v>-10.440685415494325</v>
      </c>
      <c r="V979">
        <f t="shared" si="63"/>
        <v>10.251223752159829</v>
      </c>
    </row>
    <row r="980" spans="1:22" x14ac:dyDescent="0.3">
      <c r="A980">
        <v>2022</v>
      </c>
      <c r="B980">
        <v>3</v>
      </c>
      <c r="C980">
        <v>11440720</v>
      </c>
      <c r="D980" t="s">
        <v>219</v>
      </c>
      <c r="E980" t="s">
        <v>232</v>
      </c>
      <c r="F980">
        <v>131082</v>
      </c>
      <c r="H980" t="str">
        <f t="shared" si="60"/>
        <v>고가</v>
      </c>
      <c r="I980">
        <v>740712290</v>
      </c>
      <c r="J980">
        <v>2620353088</v>
      </c>
      <c r="K980">
        <v>602015696</v>
      </c>
      <c r="L980">
        <v>23</v>
      </c>
      <c r="M980">
        <v>90</v>
      </c>
      <c r="N980">
        <v>23</v>
      </c>
      <c r="O980">
        <v>2.729833418429604</v>
      </c>
      <c r="P980">
        <v>3.1300311842113451</v>
      </c>
      <c r="Q980">
        <v>-0.71732348079649333</v>
      </c>
      <c r="R980">
        <v>3.8032837400973817E-2</v>
      </c>
      <c r="S980">
        <v>28.75</v>
      </c>
      <c r="T980">
        <f t="shared" si="61"/>
        <v>-5.3999979355496537</v>
      </c>
      <c r="U980">
        <f t="shared" si="62"/>
        <v>-4.7377221079028642E-2</v>
      </c>
      <c r="V980">
        <f t="shared" si="63"/>
        <v>23.400944242301929</v>
      </c>
    </row>
    <row r="981" spans="1:22" x14ac:dyDescent="0.3">
      <c r="A981">
        <v>2022</v>
      </c>
      <c r="B981">
        <v>3</v>
      </c>
      <c r="C981">
        <v>11440730</v>
      </c>
      <c r="D981" t="s">
        <v>219</v>
      </c>
      <c r="E981" t="s">
        <v>233</v>
      </c>
      <c r="F981">
        <v>179759</v>
      </c>
      <c r="H981" t="str">
        <f t="shared" si="60"/>
        <v>최고가</v>
      </c>
      <c r="I981">
        <v>1974864509</v>
      </c>
      <c r="J981">
        <v>2690925434</v>
      </c>
      <c r="K981">
        <v>2100155752</v>
      </c>
      <c r="L981">
        <v>23</v>
      </c>
      <c r="M981">
        <v>106</v>
      </c>
      <c r="N981">
        <v>23</v>
      </c>
      <c r="O981">
        <v>5.3073327377425592</v>
      </c>
      <c r="P981">
        <v>6.1206241057946222</v>
      </c>
      <c r="Q981">
        <v>-0.26610210597162159</v>
      </c>
      <c r="R981">
        <v>9.9695836093852588E-2</v>
      </c>
      <c r="S981">
        <v>11.111111111111111</v>
      </c>
      <c r="T981">
        <f t="shared" si="61"/>
        <v>-2.1347321033328726</v>
      </c>
      <c r="U981">
        <f t="shared" si="62"/>
        <v>2.4398315891162197</v>
      </c>
      <c r="V981">
        <f t="shared" si="63"/>
        <v>26.547786426031323</v>
      </c>
    </row>
    <row r="982" spans="1:22" x14ac:dyDescent="0.3">
      <c r="A982">
        <v>2022</v>
      </c>
      <c r="B982">
        <v>3</v>
      </c>
      <c r="C982">
        <v>11440740</v>
      </c>
      <c r="D982" t="s">
        <v>219</v>
      </c>
      <c r="E982" t="s">
        <v>234</v>
      </c>
      <c r="F982">
        <v>178069</v>
      </c>
      <c r="H982" t="str">
        <f t="shared" si="60"/>
        <v>최고가</v>
      </c>
      <c r="I982">
        <v>8552832696</v>
      </c>
      <c r="J982">
        <v>611528809</v>
      </c>
      <c r="K982">
        <v>8502027790</v>
      </c>
      <c r="L982">
        <v>58</v>
      </c>
      <c r="M982">
        <v>317</v>
      </c>
      <c r="N982">
        <v>56</v>
      </c>
      <c r="O982">
        <v>9.2013415954024804</v>
      </c>
      <c r="P982">
        <v>10.638722418776711</v>
      </c>
      <c r="Q982">
        <v>12.98598491211883</v>
      </c>
      <c r="R982">
        <v>1.910699192908643</v>
      </c>
      <c r="S982">
        <v>6.9047619047619042</v>
      </c>
      <c r="T982">
        <f t="shared" si="61"/>
        <v>-1.3560635359200961</v>
      </c>
      <c r="U982">
        <f t="shared" si="62"/>
        <v>5.2946819871940551</v>
      </c>
      <c r="V982">
        <f t="shared" si="63"/>
        <v>30.159772530327377</v>
      </c>
    </row>
    <row r="983" spans="1:22" x14ac:dyDescent="0.3">
      <c r="A983">
        <v>2022</v>
      </c>
      <c r="B983">
        <v>3</v>
      </c>
      <c r="C983">
        <v>11470510</v>
      </c>
      <c r="D983" t="s">
        <v>236</v>
      </c>
      <c r="E983" t="s">
        <v>235</v>
      </c>
      <c r="F983">
        <v>135093</v>
      </c>
      <c r="H983" t="str">
        <f t="shared" si="60"/>
        <v>고가</v>
      </c>
      <c r="I983">
        <v>4552935724</v>
      </c>
      <c r="J983">
        <v>586436939</v>
      </c>
      <c r="K983">
        <v>4582795489</v>
      </c>
      <c r="L983">
        <v>60</v>
      </c>
      <c r="M983">
        <v>227</v>
      </c>
      <c r="N983">
        <v>62</v>
      </c>
      <c r="O983">
        <v>6.2411542062518794</v>
      </c>
      <c r="P983">
        <v>7.2041083390672336</v>
      </c>
      <c r="Q983">
        <v>6.7637260227224534</v>
      </c>
      <c r="R983">
        <v>1.060377902361364</v>
      </c>
      <c r="S983">
        <v>42.553191489361701</v>
      </c>
      <c r="T983">
        <f t="shared" si="61"/>
        <v>-7.9552093113721689</v>
      </c>
      <c r="U983">
        <f t="shared" si="62"/>
        <v>1.427566956594239</v>
      </c>
      <c r="V983">
        <f t="shared" si="63"/>
        <v>25.267058795258961</v>
      </c>
    </row>
    <row r="984" spans="1:22" x14ac:dyDescent="0.3">
      <c r="A984">
        <v>2022</v>
      </c>
      <c r="B984">
        <v>3</v>
      </c>
      <c r="C984">
        <v>11470520</v>
      </c>
      <c r="D984" t="s">
        <v>236</v>
      </c>
      <c r="E984" t="s">
        <v>237</v>
      </c>
      <c r="F984">
        <v>128645</v>
      </c>
      <c r="H984" t="str">
        <f t="shared" si="60"/>
        <v>고가</v>
      </c>
      <c r="I984">
        <v>635539439</v>
      </c>
      <c r="J984">
        <v>408863324</v>
      </c>
      <c r="K984">
        <v>632267029</v>
      </c>
      <c r="L984">
        <v>21</v>
      </c>
      <c r="M984">
        <v>77</v>
      </c>
      <c r="N984">
        <v>23</v>
      </c>
      <c r="O984">
        <v>2.6138929102503279</v>
      </c>
      <c r="P984">
        <v>2.9955089903594629</v>
      </c>
      <c r="Q984">
        <v>0.55440559642860021</v>
      </c>
      <c r="R984">
        <v>0.21182475596215181</v>
      </c>
      <c r="S984">
        <v>20.38834951456311</v>
      </c>
      <c r="T984">
        <f t="shared" si="61"/>
        <v>-3.8521106619791121</v>
      </c>
      <c r="U984">
        <f t="shared" si="62"/>
        <v>0.38448624777842833</v>
      </c>
      <c r="V984">
        <f t="shared" si="63"/>
        <v>23.947342347616484</v>
      </c>
    </row>
    <row r="985" spans="1:22" x14ac:dyDescent="0.3">
      <c r="A985">
        <v>2022</v>
      </c>
      <c r="B985">
        <v>3</v>
      </c>
      <c r="C985">
        <v>11470530</v>
      </c>
      <c r="D985" t="s">
        <v>236</v>
      </c>
      <c r="E985" t="s">
        <v>238</v>
      </c>
      <c r="F985">
        <v>106860</v>
      </c>
      <c r="H985" t="str">
        <f t="shared" si="60"/>
        <v>중가</v>
      </c>
      <c r="I985">
        <v>710646896</v>
      </c>
      <c r="J985">
        <v>31517185</v>
      </c>
      <c r="K985">
        <v>701972677</v>
      </c>
      <c r="L985">
        <v>43</v>
      </c>
      <c r="M985">
        <v>85</v>
      </c>
      <c r="N985">
        <v>44</v>
      </c>
      <c r="O985">
        <v>1.7184137084867011</v>
      </c>
      <c r="P985">
        <v>1.956512105994356</v>
      </c>
      <c r="Q985">
        <v>21.54791777882447</v>
      </c>
      <c r="R985">
        <v>3.0807555878945752</v>
      </c>
      <c r="S985">
        <v>81.132075471698116</v>
      </c>
      <c r="T985">
        <f t="shared" si="61"/>
        <v>-15.096833282478975</v>
      </c>
      <c r="U985">
        <f t="shared" si="62"/>
        <v>-2.9346428141675993</v>
      </c>
      <c r="V985">
        <f t="shared" si="63"/>
        <v>19.747946099677815</v>
      </c>
    </row>
    <row r="986" spans="1:22" x14ac:dyDescent="0.3">
      <c r="A986">
        <v>2022</v>
      </c>
      <c r="B986">
        <v>3</v>
      </c>
      <c r="C986">
        <v>11470540</v>
      </c>
      <c r="D986" t="s">
        <v>236</v>
      </c>
      <c r="E986" t="s">
        <v>239</v>
      </c>
      <c r="F986">
        <v>87550</v>
      </c>
      <c r="H986" t="str">
        <f t="shared" si="60"/>
        <v>저가</v>
      </c>
      <c r="I986">
        <v>151063095</v>
      </c>
      <c r="J986">
        <v>441110612</v>
      </c>
      <c r="K986">
        <v>126318672</v>
      </c>
      <c r="L986">
        <v>34</v>
      </c>
      <c r="M986">
        <v>115</v>
      </c>
      <c r="N986">
        <v>34</v>
      </c>
      <c r="O986">
        <v>0.5638723530531573</v>
      </c>
      <c r="P986">
        <v>0.61693339908122735</v>
      </c>
      <c r="Q986">
        <v>-0.65753919563376995</v>
      </c>
      <c r="R986">
        <v>4.6202836659706863E-2</v>
      </c>
      <c r="S986">
        <v>59.649122807017548</v>
      </c>
      <c r="T986">
        <f t="shared" si="61"/>
        <v>-11.119964231770268</v>
      </c>
      <c r="U986">
        <f t="shared" si="62"/>
        <v>-3.0182820026585251</v>
      </c>
      <c r="V986">
        <f t="shared" si="63"/>
        <v>19.642124937627703</v>
      </c>
    </row>
    <row r="987" spans="1:22" x14ac:dyDescent="0.3">
      <c r="A987">
        <v>2022</v>
      </c>
      <c r="B987">
        <v>3</v>
      </c>
      <c r="C987">
        <v>11470550</v>
      </c>
      <c r="D987" t="s">
        <v>236</v>
      </c>
      <c r="E987" t="s">
        <v>240</v>
      </c>
      <c r="F987">
        <v>177508</v>
      </c>
      <c r="H987" t="str">
        <f t="shared" si="60"/>
        <v>최고가</v>
      </c>
      <c r="I987">
        <v>1221267321</v>
      </c>
      <c r="J987">
        <v>142540384</v>
      </c>
      <c r="K987">
        <v>1151862035</v>
      </c>
      <c r="L987">
        <v>13</v>
      </c>
      <c r="M987">
        <v>62</v>
      </c>
      <c r="N987">
        <v>13</v>
      </c>
      <c r="O987">
        <v>5.8804010133454439</v>
      </c>
      <c r="P987">
        <v>6.7855375417596591</v>
      </c>
      <c r="Q987">
        <v>7.5678688854942333</v>
      </c>
      <c r="R987">
        <v>1.1702704364090459</v>
      </c>
      <c r="S987">
        <v>7.1823204419889501</v>
      </c>
      <c r="T987">
        <f t="shared" si="61"/>
        <v>-1.4074444598409022</v>
      </c>
      <c r="U987">
        <f t="shared" si="62"/>
        <v>3.2045895202093684</v>
      </c>
      <c r="V987">
        <f t="shared" si="63"/>
        <v>27.515366030944595</v>
      </c>
    </row>
    <row r="988" spans="1:22" x14ac:dyDescent="0.3">
      <c r="A988">
        <v>2022</v>
      </c>
      <c r="B988">
        <v>3</v>
      </c>
      <c r="C988">
        <v>11470560</v>
      </c>
      <c r="D988" t="s">
        <v>236</v>
      </c>
      <c r="E988" t="s">
        <v>241</v>
      </c>
      <c r="F988">
        <v>110322</v>
      </c>
      <c r="H988" t="str">
        <f t="shared" si="60"/>
        <v>중가</v>
      </c>
      <c r="I988">
        <v>113935687</v>
      </c>
      <c r="J988">
        <v>132120747</v>
      </c>
      <c r="K988">
        <v>110791453</v>
      </c>
      <c r="L988">
        <v>55</v>
      </c>
      <c r="M988">
        <v>155</v>
      </c>
      <c r="N988">
        <v>57</v>
      </c>
      <c r="O988">
        <v>0.20863753834276491</v>
      </c>
      <c r="P988">
        <v>0.20476540570382301</v>
      </c>
      <c r="Q988">
        <v>-0.13763970014489851</v>
      </c>
      <c r="R988">
        <v>0.1172512481477512</v>
      </c>
      <c r="S988">
        <v>84.615384615384613</v>
      </c>
      <c r="T988">
        <f t="shared" si="61"/>
        <v>-15.741654529529999</v>
      </c>
      <c r="U988">
        <f t="shared" si="62"/>
        <v>-4.5966634063775382</v>
      </c>
      <c r="V988">
        <f t="shared" si="63"/>
        <v>17.645140541755012</v>
      </c>
    </row>
    <row r="989" spans="1:22" x14ac:dyDescent="0.3">
      <c r="A989">
        <v>2022</v>
      </c>
      <c r="B989">
        <v>3</v>
      </c>
      <c r="C989">
        <v>11470570</v>
      </c>
      <c r="D989" t="s">
        <v>236</v>
      </c>
      <c r="E989" t="s">
        <v>242</v>
      </c>
      <c r="F989">
        <v>70840</v>
      </c>
      <c r="H989" t="str">
        <f t="shared" si="60"/>
        <v>저가</v>
      </c>
      <c r="I989">
        <v>159605665</v>
      </c>
      <c r="J989">
        <v>483086782</v>
      </c>
      <c r="K989">
        <v>170200400</v>
      </c>
      <c r="L989">
        <v>14</v>
      </c>
      <c r="M989">
        <v>42</v>
      </c>
      <c r="N989">
        <v>14</v>
      </c>
      <c r="O989">
        <v>1.788130472874262</v>
      </c>
      <c r="P989">
        <v>2.037402316335402</v>
      </c>
      <c r="Q989">
        <v>-0.66961285022284045</v>
      </c>
      <c r="R989">
        <v>4.455287549057324E-2</v>
      </c>
      <c r="S989">
        <v>22.95081967213115</v>
      </c>
      <c r="T989">
        <f t="shared" si="61"/>
        <v>-4.3264685597066004</v>
      </c>
      <c r="U989">
        <f t="shared" si="62"/>
        <v>-0.27032883464616431</v>
      </c>
      <c r="V989">
        <f t="shared" si="63"/>
        <v>23.118863566313763</v>
      </c>
    </row>
    <row r="990" spans="1:22" x14ac:dyDescent="0.3">
      <c r="A990">
        <v>2022</v>
      </c>
      <c r="B990">
        <v>3</v>
      </c>
      <c r="C990">
        <v>11470580</v>
      </c>
      <c r="D990" t="s">
        <v>236</v>
      </c>
      <c r="E990" t="s">
        <v>243</v>
      </c>
      <c r="F990">
        <v>53871</v>
      </c>
      <c r="H990" t="str">
        <f t="shared" si="60"/>
        <v>저가</v>
      </c>
      <c r="I990">
        <v>202288803</v>
      </c>
      <c r="J990">
        <v>145614454</v>
      </c>
      <c r="K990">
        <v>201500491</v>
      </c>
      <c r="L990">
        <v>19</v>
      </c>
      <c r="M990">
        <v>52</v>
      </c>
      <c r="N990">
        <v>19</v>
      </c>
      <c r="O990">
        <v>2.1959411485592448</v>
      </c>
      <c r="P990">
        <v>2.510572458772022</v>
      </c>
      <c r="Q990">
        <v>0.38920826499819861</v>
      </c>
      <c r="R990">
        <v>0.18924922341781361</v>
      </c>
      <c r="S990">
        <v>21.83908045977012</v>
      </c>
      <c r="T990">
        <f t="shared" si="61"/>
        <v>-4.1206662505404736</v>
      </c>
      <c r="U990">
        <f t="shared" si="62"/>
        <v>5.6936198907431512E-2</v>
      </c>
      <c r="V990">
        <f t="shared" si="63"/>
        <v>23.532922654808722</v>
      </c>
    </row>
    <row r="991" spans="1:22" x14ac:dyDescent="0.3">
      <c r="A991">
        <v>2022</v>
      </c>
      <c r="B991">
        <v>3</v>
      </c>
      <c r="C991">
        <v>11470590</v>
      </c>
      <c r="D991" t="s">
        <v>236</v>
      </c>
      <c r="E991" t="s">
        <v>244</v>
      </c>
      <c r="F991">
        <v>65760</v>
      </c>
      <c r="H991" t="str">
        <f t="shared" si="60"/>
        <v>저가</v>
      </c>
      <c r="I991">
        <v>158463474</v>
      </c>
      <c r="J991">
        <v>91751415</v>
      </c>
      <c r="K991">
        <v>220250452</v>
      </c>
      <c r="L991">
        <v>38</v>
      </c>
      <c r="M991">
        <v>82</v>
      </c>
      <c r="N991">
        <v>38</v>
      </c>
      <c r="O991">
        <v>0.70459776646604344</v>
      </c>
      <c r="P991">
        <v>0.78021275364246845</v>
      </c>
      <c r="Q991">
        <v>0.7270956965622819</v>
      </c>
      <c r="R991">
        <v>0.23542423509354099</v>
      </c>
      <c r="S991">
        <v>73.07692307692308</v>
      </c>
      <c r="T991">
        <f t="shared" si="61"/>
        <v>-13.605684148673475</v>
      </c>
      <c r="U991">
        <f t="shared" si="62"/>
        <v>-3.6445140207620996</v>
      </c>
      <c r="V991">
        <f t="shared" si="63"/>
        <v>18.849809743466096</v>
      </c>
    </row>
    <row r="992" spans="1:22" x14ac:dyDescent="0.3">
      <c r="A992">
        <v>2022</v>
      </c>
      <c r="B992">
        <v>3</v>
      </c>
      <c r="C992">
        <v>11470600</v>
      </c>
      <c r="D992" t="s">
        <v>236</v>
      </c>
      <c r="E992" t="s">
        <v>245</v>
      </c>
      <c r="F992">
        <v>97713</v>
      </c>
      <c r="H992" t="str">
        <f t="shared" si="60"/>
        <v>중가</v>
      </c>
      <c r="I992">
        <v>198895665</v>
      </c>
      <c r="J992">
        <v>342375529</v>
      </c>
      <c r="K992">
        <v>197146117</v>
      </c>
      <c r="L992">
        <v>20</v>
      </c>
      <c r="M992">
        <v>75</v>
      </c>
      <c r="N992">
        <v>19</v>
      </c>
      <c r="O992">
        <v>1.1308381859800301</v>
      </c>
      <c r="P992">
        <v>1.2747663591235341</v>
      </c>
      <c r="Q992">
        <v>-0.41907160952499029</v>
      </c>
      <c r="R992">
        <v>7.8791333727752016E-2</v>
      </c>
      <c r="S992">
        <v>28.985507246376809</v>
      </c>
      <c r="T992">
        <f t="shared" si="61"/>
        <v>-5.4435944324536099</v>
      </c>
      <c r="U992">
        <f t="shared" si="62"/>
        <v>-0.9799368834287655</v>
      </c>
      <c r="V992">
        <f t="shared" si="63"/>
        <v>22.221060160073939</v>
      </c>
    </row>
    <row r="993" spans="1:22" x14ac:dyDescent="0.3">
      <c r="A993">
        <v>2022</v>
      </c>
      <c r="B993">
        <v>3</v>
      </c>
      <c r="C993">
        <v>11470610</v>
      </c>
      <c r="D993" t="s">
        <v>236</v>
      </c>
      <c r="E993" t="s">
        <v>246</v>
      </c>
      <c r="F993">
        <v>118260</v>
      </c>
      <c r="H993" t="str">
        <f t="shared" si="60"/>
        <v>고가</v>
      </c>
      <c r="I993">
        <v>82533291</v>
      </c>
      <c r="J993">
        <v>804270921</v>
      </c>
      <c r="K993">
        <v>79498595</v>
      </c>
      <c r="L993">
        <v>12</v>
      </c>
      <c r="M993">
        <v>43</v>
      </c>
      <c r="N993">
        <v>13</v>
      </c>
      <c r="O993">
        <v>0.64620086156679257</v>
      </c>
      <c r="P993">
        <v>0.71245662694807887</v>
      </c>
      <c r="Q993">
        <v>-0.89738123206371645</v>
      </c>
      <c r="R993">
        <v>1.34265099960659E-2</v>
      </c>
      <c r="S993">
        <v>29.26829268292683</v>
      </c>
      <c r="T993">
        <f t="shared" si="61"/>
        <v>-5.4959429465596745</v>
      </c>
      <c r="U993">
        <f t="shared" si="62"/>
        <v>-1.2898692684946498</v>
      </c>
      <c r="V993">
        <f t="shared" si="63"/>
        <v>21.828930516824318</v>
      </c>
    </row>
    <row r="994" spans="1:22" x14ac:dyDescent="0.3">
      <c r="A994">
        <v>2022</v>
      </c>
      <c r="B994">
        <v>3</v>
      </c>
      <c r="C994">
        <v>11470611</v>
      </c>
      <c r="D994" t="s">
        <v>236</v>
      </c>
      <c r="E994" t="s">
        <v>247</v>
      </c>
      <c r="F994">
        <v>64413</v>
      </c>
      <c r="H994" t="str">
        <f t="shared" si="60"/>
        <v>저가</v>
      </c>
      <c r="I994">
        <v>132423958</v>
      </c>
      <c r="J994">
        <v>168678822</v>
      </c>
      <c r="K994">
        <v>123118888</v>
      </c>
      <c r="L994">
        <v>24</v>
      </c>
      <c r="M994">
        <v>80</v>
      </c>
      <c r="N994">
        <v>26</v>
      </c>
      <c r="O994">
        <v>0.95178594325622101</v>
      </c>
      <c r="P994">
        <v>1.0670175672339719</v>
      </c>
      <c r="Q994">
        <v>-0.2149342968496662</v>
      </c>
      <c r="R994">
        <v>0.10668832519796299</v>
      </c>
      <c r="S994">
        <v>20.168067226890759</v>
      </c>
      <c r="T994">
        <f t="shared" si="61"/>
        <v>-3.8113325703481733</v>
      </c>
      <c r="U994">
        <f t="shared" si="62"/>
        <v>-0.58855332244787339</v>
      </c>
      <c r="V994">
        <f t="shared" si="63"/>
        <v>22.71624266934473</v>
      </c>
    </row>
    <row r="995" spans="1:22" x14ac:dyDescent="0.3">
      <c r="A995">
        <v>2022</v>
      </c>
      <c r="B995">
        <v>3</v>
      </c>
      <c r="C995">
        <v>11470620</v>
      </c>
      <c r="D995" t="s">
        <v>236</v>
      </c>
      <c r="E995" t="s">
        <v>248</v>
      </c>
      <c r="F995">
        <v>89182</v>
      </c>
      <c r="H995" t="str">
        <f t="shared" si="60"/>
        <v>저가</v>
      </c>
      <c r="I995">
        <v>370959653</v>
      </c>
      <c r="J995">
        <v>185715213</v>
      </c>
      <c r="K995">
        <v>476867960</v>
      </c>
      <c r="L995">
        <v>35</v>
      </c>
      <c r="M995">
        <v>107</v>
      </c>
      <c r="N995">
        <v>37</v>
      </c>
      <c r="O995">
        <v>1.320501549711256</v>
      </c>
      <c r="P995">
        <v>1.494826907271213</v>
      </c>
      <c r="Q995">
        <v>0.99746508111858345</v>
      </c>
      <c r="R995">
        <v>0.27237236728909647</v>
      </c>
      <c r="S995">
        <v>50</v>
      </c>
      <c r="T995">
        <f t="shared" si="61"/>
        <v>-9.3337433869604229</v>
      </c>
      <c r="U995">
        <f t="shared" si="62"/>
        <v>-1.9982350889947011</v>
      </c>
      <c r="V995">
        <f t="shared" si="63"/>
        <v>20.932698790591946</v>
      </c>
    </row>
    <row r="996" spans="1:22" x14ac:dyDescent="0.3">
      <c r="A996">
        <v>2022</v>
      </c>
      <c r="B996">
        <v>3</v>
      </c>
      <c r="C996">
        <v>11470630</v>
      </c>
      <c r="D996" t="s">
        <v>236</v>
      </c>
      <c r="E996" t="s">
        <v>249</v>
      </c>
      <c r="F996">
        <v>96450</v>
      </c>
      <c r="H996" t="str">
        <f t="shared" si="60"/>
        <v>중가</v>
      </c>
      <c r="I996">
        <v>296323157</v>
      </c>
      <c r="J996">
        <v>2666139491</v>
      </c>
      <c r="K996">
        <v>296923120</v>
      </c>
      <c r="L996">
        <v>15</v>
      </c>
      <c r="M996">
        <v>69</v>
      </c>
      <c r="N996">
        <v>15</v>
      </c>
      <c r="O996">
        <v>2.275776410729029</v>
      </c>
      <c r="P996">
        <v>2.603202849844771</v>
      </c>
      <c r="Q996">
        <v>-0.88885684413726729</v>
      </c>
      <c r="R996">
        <v>1.459143557560042E-2</v>
      </c>
      <c r="S996">
        <v>28.84615384615385</v>
      </c>
      <c r="T996">
        <f t="shared" si="61"/>
        <v>-5.4177976887234607</v>
      </c>
      <c r="U996">
        <f t="shared" si="62"/>
        <v>-0.32081959457953246</v>
      </c>
      <c r="V996">
        <f t="shared" si="63"/>
        <v>23.054982137221206</v>
      </c>
    </row>
    <row r="997" spans="1:22" x14ac:dyDescent="0.3">
      <c r="A997">
        <v>2022</v>
      </c>
      <c r="B997">
        <v>3</v>
      </c>
      <c r="C997">
        <v>11470640</v>
      </c>
      <c r="D997" t="s">
        <v>236</v>
      </c>
      <c r="E997" t="s">
        <v>250</v>
      </c>
      <c r="F997">
        <v>116297</v>
      </c>
      <c r="H997" t="str">
        <f t="shared" si="60"/>
        <v>고가</v>
      </c>
      <c r="I997">
        <v>904861381</v>
      </c>
      <c r="J997">
        <v>126322685</v>
      </c>
      <c r="K997">
        <v>893760716</v>
      </c>
      <c r="L997">
        <v>17</v>
      </c>
      <c r="M997">
        <v>50</v>
      </c>
      <c r="N997">
        <v>19</v>
      </c>
      <c r="O997">
        <v>5.085364775705834</v>
      </c>
      <c r="P997">
        <v>5.8630815291152079</v>
      </c>
      <c r="Q997">
        <v>6.1630949025505597</v>
      </c>
      <c r="R997">
        <v>0.97829687064508852</v>
      </c>
      <c r="S997">
        <v>6.2499999999999991</v>
      </c>
      <c r="T997">
        <f t="shared" si="61"/>
        <v>-1.2348556928794281</v>
      </c>
      <c r="U997">
        <f t="shared" si="62"/>
        <v>2.7567434308227932</v>
      </c>
      <c r="V997">
        <f t="shared" si="63"/>
        <v>26.948746549651716</v>
      </c>
    </row>
    <row r="998" spans="1:22" x14ac:dyDescent="0.3">
      <c r="A998">
        <v>2022</v>
      </c>
      <c r="B998">
        <v>3</v>
      </c>
      <c r="C998">
        <v>11470650</v>
      </c>
      <c r="D998" t="s">
        <v>236</v>
      </c>
      <c r="E998" t="s">
        <v>251</v>
      </c>
      <c r="F998">
        <v>99334</v>
      </c>
      <c r="H998" t="str">
        <f t="shared" si="60"/>
        <v>중가</v>
      </c>
      <c r="I998">
        <v>1321138883</v>
      </c>
      <c r="J998">
        <v>321190679</v>
      </c>
      <c r="K998">
        <v>1308302865</v>
      </c>
      <c r="L998">
        <v>80</v>
      </c>
      <c r="M998">
        <v>222</v>
      </c>
      <c r="N998">
        <v>82</v>
      </c>
      <c r="O998">
        <v>1.847217584389814</v>
      </c>
      <c r="P998">
        <v>2.1059592684677169</v>
      </c>
      <c r="Q998">
        <v>3.1132541178133</v>
      </c>
      <c r="R998">
        <v>0.56151180944152113</v>
      </c>
      <c r="S998">
        <v>79.207920792079207</v>
      </c>
      <c r="T998">
        <f t="shared" si="61"/>
        <v>-14.74063870747843</v>
      </c>
      <c r="U998">
        <f t="shared" si="62"/>
        <v>-3.2569096161213658</v>
      </c>
      <c r="V998">
        <f t="shared" si="63"/>
        <v>19.340210825242185</v>
      </c>
    </row>
    <row r="999" spans="1:22" x14ac:dyDescent="0.3">
      <c r="A999">
        <v>2022</v>
      </c>
      <c r="B999">
        <v>3</v>
      </c>
      <c r="C999">
        <v>11470680</v>
      </c>
      <c r="D999" t="s">
        <v>236</v>
      </c>
      <c r="E999" t="s">
        <v>252</v>
      </c>
      <c r="F999">
        <v>107732</v>
      </c>
      <c r="H999" t="str">
        <f t="shared" si="60"/>
        <v>중가</v>
      </c>
      <c r="I999">
        <v>1124368809</v>
      </c>
      <c r="J999">
        <v>713916000</v>
      </c>
      <c r="K999">
        <v>1039470339</v>
      </c>
      <c r="L999">
        <v>9</v>
      </c>
      <c r="M999">
        <v>51</v>
      </c>
      <c r="N999">
        <v>9</v>
      </c>
      <c r="O999">
        <v>12.88484053708035</v>
      </c>
      <c r="P999">
        <v>14.912572572334719</v>
      </c>
      <c r="Q999">
        <v>0.5749315171532785</v>
      </c>
      <c r="R999">
        <v>0.21462978669303681</v>
      </c>
      <c r="S999">
        <v>7.4380165289256199</v>
      </c>
      <c r="T999">
        <f t="shared" si="61"/>
        <v>-1.4547782630846977</v>
      </c>
      <c r="U999">
        <f t="shared" si="62"/>
        <v>7.0627787645805569</v>
      </c>
      <c r="V999">
        <f t="shared" si="63"/>
        <v>32.39678676941697</v>
      </c>
    </row>
    <row r="1000" spans="1:22" x14ac:dyDescent="0.3">
      <c r="A1000">
        <v>2022</v>
      </c>
      <c r="B1000">
        <v>3</v>
      </c>
      <c r="C1000">
        <v>11500510</v>
      </c>
      <c r="D1000" t="s">
        <v>254</v>
      </c>
      <c r="E1000" t="s">
        <v>253</v>
      </c>
      <c r="F1000">
        <v>96224</v>
      </c>
      <c r="H1000" t="str">
        <f t="shared" si="60"/>
        <v>중가</v>
      </c>
      <c r="I1000">
        <v>2265551810</v>
      </c>
      <c r="J1000">
        <v>127445849</v>
      </c>
      <c r="K1000">
        <v>2235681935</v>
      </c>
      <c r="L1000">
        <v>23</v>
      </c>
      <c r="M1000">
        <v>93</v>
      </c>
      <c r="N1000">
        <v>24</v>
      </c>
      <c r="O1000">
        <v>11.37418391908413</v>
      </c>
      <c r="P1000">
        <v>13.159804315570771</v>
      </c>
      <c r="Q1000">
        <v>16.776583763038062</v>
      </c>
      <c r="R1000">
        <v>2.428714750305895</v>
      </c>
      <c r="S1000">
        <v>13.2183908045977</v>
      </c>
      <c r="T1000">
        <f t="shared" si="61"/>
        <v>-2.5248263108200799</v>
      </c>
      <c r="U1000">
        <f t="shared" si="62"/>
        <v>6.3081972146005407</v>
      </c>
      <c r="V1000">
        <f t="shared" si="63"/>
        <v>31.442082426618096</v>
      </c>
    </row>
    <row r="1001" spans="1:22" x14ac:dyDescent="0.3">
      <c r="A1001">
        <v>2022</v>
      </c>
      <c r="B1001">
        <v>3</v>
      </c>
      <c r="C1001">
        <v>11500520</v>
      </c>
      <c r="D1001" t="s">
        <v>254</v>
      </c>
      <c r="E1001" t="s">
        <v>255</v>
      </c>
      <c r="F1001">
        <v>112029</v>
      </c>
      <c r="H1001" t="str">
        <f t="shared" si="60"/>
        <v>중가</v>
      </c>
      <c r="I1001">
        <v>1938038600</v>
      </c>
      <c r="J1001">
        <v>348704489</v>
      </c>
      <c r="K1001">
        <v>2006249861</v>
      </c>
      <c r="L1001">
        <v>28</v>
      </c>
      <c r="M1001">
        <v>140</v>
      </c>
      <c r="N1001">
        <v>29</v>
      </c>
      <c r="O1001">
        <v>6.8648558543585718</v>
      </c>
      <c r="P1001">
        <v>7.9277701146617598</v>
      </c>
      <c r="Q1001">
        <v>4.5578252105610257</v>
      </c>
      <c r="R1001">
        <v>0.75892396758328895</v>
      </c>
      <c r="S1001">
        <v>43.75</v>
      </c>
      <c r="T1001">
        <f t="shared" si="61"/>
        <v>-8.1767594306631377</v>
      </c>
      <c r="U1001">
        <f t="shared" si="62"/>
        <v>1.6626420216485966</v>
      </c>
      <c r="V1001">
        <f t="shared" si="63"/>
        <v>25.564478186837071</v>
      </c>
    </row>
    <row r="1002" spans="1:22" x14ac:dyDescent="0.3">
      <c r="A1002">
        <v>2022</v>
      </c>
      <c r="B1002">
        <v>3</v>
      </c>
      <c r="C1002">
        <v>11500530</v>
      </c>
      <c r="D1002" t="s">
        <v>254</v>
      </c>
      <c r="E1002" t="s">
        <v>256</v>
      </c>
      <c r="F1002">
        <v>97981</v>
      </c>
      <c r="H1002" t="str">
        <f t="shared" si="60"/>
        <v>중가</v>
      </c>
      <c r="I1002">
        <v>191996681</v>
      </c>
      <c r="J1002">
        <v>3496745073</v>
      </c>
      <c r="K1002">
        <v>187261427</v>
      </c>
      <c r="L1002">
        <v>10</v>
      </c>
      <c r="M1002">
        <v>42</v>
      </c>
      <c r="N1002">
        <v>10</v>
      </c>
      <c r="O1002">
        <v>2.177255238827482</v>
      </c>
      <c r="P1002">
        <v>2.4888917743355869</v>
      </c>
      <c r="Q1002">
        <v>-0.94509274282460687</v>
      </c>
      <c r="R1002">
        <v>6.9063516218622846E-3</v>
      </c>
      <c r="S1002">
        <v>10.869565217391299</v>
      </c>
      <c r="T1002">
        <f t="shared" si="61"/>
        <v>-2.0900177475339423</v>
      </c>
      <c r="U1002">
        <f t="shared" si="62"/>
        <v>0.61882183323198336</v>
      </c>
      <c r="V1002">
        <f t="shared" si="63"/>
        <v>24.243826141993313</v>
      </c>
    </row>
    <row r="1003" spans="1:22" x14ac:dyDescent="0.3">
      <c r="A1003">
        <v>2022</v>
      </c>
      <c r="B1003">
        <v>3</v>
      </c>
      <c r="C1003">
        <v>11500535</v>
      </c>
      <c r="D1003" t="s">
        <v>254</v>
      </c>
      <c r="E1003" t="s">
        <v>257</v>
      </c>
      <c r="F1003">
        <v>128599</v>
      </c>
      <c r="H1003" t="str">
        <f t="shared" si="60"/>
        <v>고가</v>
      </c>
      <c r="I1003">
        <v>944424941</v>
      </c>
      <c r="J1003">
        <v>151195992</v>
      </c>
      <c r="K1003">
        <v>1037662120</v>
      </c>
      <c r="L1003">
        <v>22</v>
      </c>
      <c r="M1003">
        <v>177</v>
      </c>
      <c r="N1003">
        <v>23</v>
      </c>
      <c r="O1003">
        <v>3.7090668934777362</v>
      </c>
      <c r="P1003">
        <v>4.2662055673095107</v>
      </c>
      <c r="Q1003">
        <v>5.2463622779101184</v>
      </c>
      <c r="R1003">
        <v>0.85301804790123537</v>
      </c>
      <c r="S1003">
        <v>27.84810126582278</v>
      </c>
      <c r="T1003">
        <f t="shared" si="61"/>
        <v>-5.2330407570459947</v>
      </c>
      <c r="U1003">
        <f t="shared" si="62"/>
        <v>0.73379416612120396</v>
      </c>
      <c r="V1003">
        <f t="shared" si="63"/>
        <v>24.389290320800711</v>
      </c>
    </row>
    <row r="1004" spans="1:22" x14ac:dyDescent="0.3">
      <c r="A1004">
        <v>2022</v>
      </c>
      <c r="B1004">
        <v>3</v>
      </c>
      <c r="C1004">
        <v>11500540</v>
      </c>
      <c r="D1004" t="s">
        <v>254</v>
      </c>
      <c r="E1004" t="s">
        <v>258</v>
      </c>
      <c r="F1004">
        <v>92411</v>
      </c>
      <c r="H1004" t="str">
        <f t="shared" si="60"/>
        <v>저가</v>
      </c>
      <c r="I1004">
        <v>2442953536</v>
      </c>
      <c r="J1004">
        <v>1329928879</v>
      </c>
      <c r="K1004">
        <v>2105489035</v>
      </c>
      <c r="L1004">
        <v>164</v>
      </c>
      <c r="M1004">
        <v>253</v>
      </c>
      <c r="N1004">
        <v>169</v>
      </c>
      <c r="O1004">
        <v>1.791039564354588</v>
      </c>
      <c r="P1004">
        <v>2.0407776454088631</v>
      </c>
      <c r="Q1004">
        <v>0.8369053974050894</v>
      </c>
      <c r="R1004">
        <v>0.25043060628365471</v>
      </c>
      <c r="S1004">
        <v>146.42857142857139</v>
      </c>
      <c r="T1004">
        <f t="shared" si="61"/>
        <v>-27.18435299840424</v>
      </c>
      <c r="U1004">
        <f t="shared" si="62"/>
        <v>-7.0848309555601094</v>
      </c>
      <c r="V1004">
        <f t="shared" si="63"/>
        <v>14.497085351592009</v>
      </c>
    </row>
    <row r="1005" spans="1:22" x14ac:dyDescent="0.3">
      <c r="A1005">
        <v>2022</v>
      </c>
      <c r="B1005">
        <v>3</v>
      </c>
      <c r="C1005">
        <v>11500550</v>
      </c>
      <c r="D1005" t="s">
        <v>254</v>
      </c>
      <c r="E1005" t="s">
        <v>259</v>
      </c>
      <c r="F1005">
        <v>60172</v>
      </c>
      <c r="H1005" t="str">
        <f t="shared" si="60"/>
        <v>저가</v>
      </c>
      <c r="I1005">
        <v>56212360</v>
      </c>
      <c r="J1005">
        <v>696214549</v>
      </c>
      <c r="K1005">
        <v>70632450</v>
      </c>
      <c r="L1005">
        <v>11</v>
      </c>
      <c r="M1005">
        <v>32</v>
      </c>
      <c r="N1005">
        <v>12</v>
      </c>
      <c r="O1005">
        <v>0.9436309515416077</v>
      </c>
      <c r="P1005">
        <v>1.057555582001017</v>
      </c>
      <c r="Q1005">
        <v>-0.91926000385837958</v>
      </c>
      <c r="R1005">
        <v>1.0436601379481139E-2</v>
      </c>
      <c r="S1005">
        <v>24.444444444444439</v>
      </c>
      <c r="T1005">
        <f t="shared" si="61"/>
        <v>-4.6029645434337461</v>
      </c>
      <c r="U1005">
        <f t="shared" si="62"/>
        <v>-0.8500242517537191</v>
      </c>
      <c r="V1005">
        <f t="shared" si="63"/>
        <v>22.385426958663015</v>
      </c>
    </row>
    <row r="1006" spans="1:22" x14ac:dyDescent="0.3">
      <c r="A1006">
        <v>2022</v>
      </c>
      <c r="B1006">
        <v>3</v>
      </c>
      <c r="C1006">
        <v>11500560</v>
      </c>
      <c r="D1006" t="s">
        <v>254</v>
      </c>
      <c r="E1006" t="s">
        <v>260</v>
      </c>
      <c r="F1006">
        <v>99521</v>
      </c>
      <c r="H1006" t="str">
        <f t="shared" si="60"/>
        <v>중가</v>
      </c>
      <c r="I1006">
        <v>1349201128</v>
      </c>
      <c r="J1006">
        <v>1275904246</v>
      </c>
      <c r="K1006">
        <v>1203866647</v>
      </c>
      <c r="L1006">
        <v>42</v>
      </c>
      <c r="M1006">
        <v>113</v>
      </c>
      <c r="N1006">
        <v>45</v>
      </c>
      <c r="O1006">
        <v>3.5864944619117098</v>
      </c>
      <c r="P1006">
        <v>4.1239885574053847</v>
      </c>
      <c r="Q1006">
        <v>5.7447008448939671E-2</v>
      </c>
      <c r="R1006">
        <v>0.14391140240504641</v>
      </c>
      <c r="S1006">
        <v>79.245283018867923</v>
      </c>
      <c r="T1006">
        <f t="shared" si="61"/>
        <v>-14.747555106993003</v>
      </c>
      <c r="U1006">
        <f t="shared" si="62"/>
        <v>-2.3334899729141996</v>
      </c>
      <c r="V1006">
        <f t="shared" si="63"/>
        <v>20.508530861186632</v>
      </c>
    </row>
    <row r="1007" spans="1:22" x14ac:dyDescent="0.3">
      <c r="A1007">
        <v>2022</v>
      </c>
      <c r="B1007">
        <v>3</v>
      </c>
      <c r="C1007">
        <v>11500570</v>
      </c>
      <c r="D1007" t="s">
        <v>254</v>
      </c>
      <c r="E1007" t="s">
        <v>261</v>
      </c>
      <c r="F1007">
        <v>87663</v>
      </c>
      <c r="H1007" t="str">
        <f t="shared" si="60"/>
        <v>저가</v>
      </c>
      <c r="I1007">
        <v>431968777</v>
      </c>
      <c r="J1007">
        <v>1968064148</v>
      </c>
      <c r="K1007">
        <v>397969940</v>
      </c>
      <c r="L1007">
        <v>38</v>
      </c>
      <c r="M1007">
        <v>131</v>
      </c>
      <c r="N1007">
        <v>39</v>
      </c>
      <c r="O1007">
        <v>1.440820642021382</v>
      </c>
      <c r="P1007">
        <v>1.6344294371721331</v>
      </c>
      <c r="Q1007">
        <v>-0.78051082458923993</v>
      </c>
      <c r="R1007">
        <v>2.9397783046089018E-2</v>
      </c>
      <c r="S1007">
        <v>46.341463414634148</v>
      </c>
      <c r="T1007">
        <f t="shared" si="61"/>
        <v>-8.6564844857132321</v>
      </c>
      <c r="U1007">
        <f t="shared" si="62"/>
        <v>-1.7738510705186854</v>
      </c>
      <c r="V1007">
        <f t="shared" si="63"/>
        <v>21.216591760012403</v>
      </c>
    </row>
    <row r="1008" spans="1:22" x14ac:dyDescent="0.3">
      <c r="A1008">
        <v>2022</v>
      </c>
      <c r="B1008">
        <v>3</v>
      </c>
      <c r="C1008">
        <v>11500590</v>
      </c>
      <c r="D1008" t="s">
        <v>254</v>
      </c>
      <c r="E1008" t="s">
        <v>262</v>
      </c>
      <c r="F1008">
        <v>92006</v>
      </c>
      <c r="H1008" t="str">
        <f t="shared" si="60"/>
        <v>저가</v>
      </c>
      <c r="I1008">
        <v>302337643</v>
      </c>
      <c r="J1008">
        <v>349884889</v>
      </c>
      <c r="K1008">
        <v>328438087</v>
      </c>
      <c r="L1008">
        <v>53</v>
      </c>
      <c r="M1008">
        <v>133</v>
      </c>
      <c r="N1008">
        <v>54</v>
      </c>
      <c r="O1008">
        <v>0.68890239406955101</v>
      </c>
      <c r="P1008">
        <v>0.76200189739166035</v>
      </c>
      <c r="Q1008">
        <v>-0.13589396825880071</v>
      </c>
      <c r="R1008">
        <v>0.11748981632961621</v>
      </c>
      <c r="S1008">
        <v>54.081632653061227</v>
      </c>
      <c r="T1008">
        <f t="shared" si="61"/>
        <v>-10.089324746174976</v>
      </c>
      <c r="U1008">
        <f t="shared" si="62"/>
        <v>-2.6222985118907389</v>
      </c>
      <c r="V1008">
        <f t="shared" si="63"/>
        <v>20.143127325404976</v>
      </c>
    </row>
    <row r="1009" spans="1:22" x14ac:dyDescent="0.3">
      <c r="A1009">
        <v>2022</v>
      </c>
      <c r="B1009">
        <v>3</v>
      </c>
      <c r="C1009">
        <v>11500591</v>
      </c>
      <c r="D1009" t="s">
        <v>254</v>
      </c>
      <c r="E1009" t="s">
        <v>263</v>
      </c>
      <c r="F1009">
        <v>112555</v>
      </c>
      <c r="H1009" t="str">
        <f t="shared" si="60"/>
        <v>중가</v>
      </c>
      <c r="I1009">
        <v>1143910083</v>
      </c>
      <c r="J1009">
        <v>1634036800</v>
      </c>
      <c r="K1009">
        <v>1073844756</v>
      </c>
      <c r="L1009">
        <v>123</v>
      </c>
      <c r="M1009">
        <v>205</v>
      </c>
      <c r="N1009">
        <v>129</v>
      </c>
      <c r="O1009">
        <v>0.91807777685079961</v>
      </c>
      <c r="P1009">
        <v>1.0279070219483679</v>
      </c>
      <c r="Q1009">
        <v>-0.29994839589903971</v>
      </c>
      <c r="R1009">
        <v>9.5070470701170987E-2</v>
      </c>
      <c r="S1009">
        <v>110.81081081081081</v>
      </c>
      <c r="T1009">
        <f t="shared" si="61"/>
        <v>-20.590884583366439</v>
      </c>
      <c r="U1009">
        <f t="shared" si="62"/>
        <v>-5.6442977698955135</v>
      </c>
      <c r="V1009">
        <f t="shared" si="63"/>
        <v>16.319662763319485</v>
      </c>
    </row>
    <row r="1010" spans="1:22" x14ac:dyDescent="0.3">
      <c r="A1010">
        <v>2022</v>
      </c>
      <c r="B1010">
        <v>3</v>
      </c>
      <c r="C1010">
        <v>11500593</v>
      </c>
      <c r="D1010" t="s">
        <v>254</v>
      </c>
      <c r="E1010" t="s">
        <v>264</v>
      </c>
      <c r="F1010">
        <v>107187</v>
      </c>
      <c r="H1010" t="str">
        <f t="shared" si="60"/>
        <v>중가</v>
      </c>
      <c r="I1010">
        <v>262178176</v>
      </c>
      <c r="J1010">
        <v>131878859</v>
      </c>
      <c r="K1010">
        <v>264083836</v>
      </c>
      <c r="L1010">
        <v>28</v>
      </c>
      <c r="M1010">
        <v>99</v>
      </c>
      <c r="N1010">
        <v>29</v>
      </c>
      <c r="O1010">
        <v>0.97063038176419458</v>
      </c>
      <c r="P1010">
        <v>1.0888821877174339</v>
      </c>
      <c r="Q1010">
        <v>0.9880227808158395</v>
      </c>
      <c r="R1010">
        <v>0.27108200166434782</v>
      </c>
      <c r="S1010">
        <v>52.830188679245282</v>
      </c>
      <c r="T1010">
        <f t="shared" si="61"/>
        <v>-9.8576606501893824</v>
      </c>
      <c r="U1010">
        <f t="shared" si="62"/>
        <v>-2.3586407008652279</v>
      </c>
      <c r="V1010">
        <f t="shared" si="63"/>
        <v>20.47670990134467</v>
      </c>
    </row>
    <row r="1011" spans="1:22" x14ac:dyDescent="0.3">
      <c r="A1011">
        <v>2022</v>
      </c>
      <c r="B1011">
        <v>3</v>
      </c>
      <c r="C1011">
        <v>11500603</v>
      </c>
      <c r="D1011" t="s">
        <v>254</v>
      </c>
      <c r="E1011" t="s">
        <v>265</v>
      </c>
      <c r="F1011">
        <v>166543</v>
      </c>
      <c r="H1011" t="str">
        <f t="shared" si="60"/>
        <v>최고가</v>
      </c>
      <c r="I1011">
        <v>2208242404</v>
      </c>
      <c r="J1011">
        <v>376833589</v>
      </c>
      <c r="K1011">
        <v>2353354056</v>
      </c>
      <c r="L1011">
        <v>210</v>
      </c>
      <c r="M1011">
        <v>553</v>
      </c>
      <c r="N1011">
        <v>201</v>
      </c>
      <c r="O1011">
        <v>0.70154988461756085</v>
      </c>
      <c r="P1011">
        <v>0.7766763903877445</v>
      </c>
      <c r="Q1011">
        <v>4.8599935580583287</v>
      </c>
      <c r="R1011">
        <v>0.80021768161442774</v>
      </c>
      <c r="S1011">
        <v>44.680851063829778</v>
      </c>
      <c r="T1011">
        <f t="shared" si="61"/>
        <v>-8.349076190111667</v>
      </c>
      <c r="U1011">
        <f t="shared" si="62"/>
        <v>-1.956341125516742</v>
      </c>
      <c r="V1011">
        <f t="shared" si="63"/>
        <v>20.985703464335327</v>
      </c>
    </row>
    <row r="1012" spans="1:22" x14ac:dyDescent="0.3">
      <c r="A1012">
        <v>2022</v>
      </c>
      <c r="B1012">
        <v>3</v>
      </c>
      <c r="C1012">
        <v>11500604</v>
      </c>
      <c r="D1012" t="s">
        <v>254</v>
      </c>
      <c r="E1012" t="s">
        <v>266</v>
      </c>
      <c r="F1012">
        <v>219611</v>
      </c>
      <c r="H1012" t="str">
        <f t="shared" si="60"/>
        <v>최고가</v>
      </c>
      <c r="I1012">
        <v>104877828</v>
      </c>
      <c r="J1012">
        <v>1413690030</v>
      </c>
      <c r="K1012">
        <v>93727451</v>
      </c>
      <c r="L1012">
        <v>8</v>
      </c>
      <c r="M1012">
        <v>27</v>
      </c>
      <c r="N1012">
        <v>8</v>
      </c>
      <c r="O1012">
        <v>0.6632803001671137</v>
      </c>
      <c r="P1012">
        <v>0.73227337250452451</v>
      </c>
      <c r="Q1012">
        <v>-0.92581271298914092</v>
      </c>
      <c r="R1012">
        <v>9.5411214285994403E-3</v>
      </c>
      <c r="S1012">
        <v>8</v>
      </c>
      <c r="T1012">
        <f t="shared" si="61"/>
        <v>-1.5588112006426682</v>
      </c>
      <c r="U1012">
        <f t="shared" si="62"/>
        <v>-9.9598449654818288E-2</v>
      </c>
      <c r="V1012">
        <f t="shared" si="63"/>
        <v>23.334873406473889</v>
      </c>
    </row>
    <row r="1013" spans="1:22" x14ac:dyDescent="0.3">
      <c r="A1013">
        <v>2022</v>
      </c>
      <c r="B1013">
        <v>3</v>
      </c>
      <c r="C1013">
        <v>11500611</v>
      </c>
      <c r="D1013" t="s">
        <v>254</v>
      </c>
      <c r="E1013" t="s">
        <v>267</v>
      </c>
      <c r="F1013">
        <v>121170</v>
      </c>
      <c r="H1013" t="str">
        <f t="shared" si="60"/>
        <v>고가</v>
      </c>
      <c r="I1013">
        <v>2606882926</v>
      </c>
      <c r="J1013">
        <v>487964809</v>
      </c>
      <c r="K1013">
        <v>2532808515</v>
      </c>
      <c r="L1013">
        <v>30</v>
      </c>
      <c r="M1013">
        <v>198</v>
      </c>
      <c r="N1013">
        <v>30</v>
      </c>
      <c r="O1013">
        <v>7.9682445722110664</v>
      </c>
      <c r="P1013">
        <v>9.2079979947001878</v>
      </c>
      <c r="Q1013">
        <v>4.3423584609356531</v>
      </c>
      <c r="R1013">
        <v>0.72947871821835175</v>
      </c>
      <c r="S1013">
        <v>10.204081632653059</v>
      </c>
      <c r="T1013">
        <f t="shared" si="61"/>
        <v>-1.9668251346185266</v>
      </c>
      <c r="U1013">
        <f t="shared" si="62"/>
        <v>4.1598472006082066</v>
      </c>
      <c r="V1013">
        <f t="shared" si="63"/>
        <v>28.723967879204604</v>
      </c>
    </row>
    <row r="1014" spans="1:22" x14ac:dyDescent="0.3">
      <c r="A1014">
        <v>2022</v>
      </c>
      <c r="B1014">
        <v>3</v>
      </c>
      <c r="C1014">
        <v>11500615</v>
      </c>
      <c r="D1014" t="s">
        <v>254</v>
      </c>
      <c r="E1014" t="s">
        <v>268</v>
      </c>
      <c r="F1014">
        <v>129044</v>
      </c>
      <c r="H1014" t="str">
        <f t="shared" si="60"/>
        <v>고가</v>
      </c>
      <c r="I1014">
        <v>493213660</v>
      </c>
      <c r="J1014">
        <v>730172132</v>
      </c>
      <c r="K1014">
        <v>523895119</v>
      </c>
      <c r="L1014">
        <v>17</v>
      </c>
      <c r="M1014">
        <v>103</v>
      </c>
      <c r="N1014">
        <v>20</v>
      </c>
      <c r="O1014">
        <v>2.4980771619063709</v>
      </c>
      <c r="P1014">
        <v>2.8611315514945601</v>
      </c>
      <c r="Q1014">
        <v>-0.32452412467585112</v>
      </c>
      <c r="R1014">
        <v>9.1712001408732813E-2</v>
      </c>
      <c r="S1014">
        <v>12.5</v>
      </c>
      <c r="T1014">
        <f t="shared" si="61"/>
        <v>-2.3918396491767129</v>
      </c>
      <c r="U1014">
        <f t="shared" si="62"/>
        <v>0.73135628127601271</v>
      </c>
      <c r="V1014">
        <f t="shared" si="63"/>
        <v>24.386205883805122</v>
      </c>
    </row>
    <row r="1015" spans="1:22" x14ac:dyDescent="0.3">
      <c r="A1015">
        <v>2022</v>
      </c>
      <c r="B1015">
        <v>3</v>
      </c>
      <c r="C1015">
        <v>11500620</v>
      </c>
      <c r="D1015" t="s">
        <v>254</v>
      </c>
      <c r="E1015" t="s">
        <v>269</v>
      </c>
      <c r="F1015">
        <v>104092</v>
      </c>
      <c r="H1015" t="str">
        <f t="shared" si="60"/>
        <v>중가</v>
      </c>
      <c r="I1015">
        <v>420719680</v>
      </c>
      <c r="J1015">
        <v>235630432</v>
      </c>
      <c r="K1015">
        <v>453327003</v>
      </c>
      <c r="L1015">
        <v>71</v>
      </c>
      <c r="M1015">
        <v>143</v>
      </c>
      <c r="N1015">
        <v>70</v>
      </c>
      <c r="O1015">
        <v>0.63252051558820277</v>
      </c>
      <c r="P1015">
        <v>0.69658374366860376</v>
      </c>
      <c r="Q1015">
        <v>0.78550655120812241</v>
      </c>
      <c r="R1015">
        <v>0.24340654412106499</v>
      </c>
      <c r="S1015">
        <v>6.5317387304507823</v>
      </c>
      <c r="T1015">
        <f t="shared" si="61"/>
        <v>-1.2870104434392875</v>
      </c>
      <c r="U1015">
        <f t="shared" si="62"/>
        <v>1.0870047626728663E-2</v>
      </c>
      <c r="V1015">
        <f t="shared" si="63"/>
        <v>23.474639286119302</v>
      </c>
    </row>
    <row r="1016" spans="1:22" x14ac:dyDescent="0.3">
      <c r="A1016">
        <v>2022</v>
      </c>
      <c r="B1016">
        <v>3</v>
      </c>
      <c r="C1016">
        <v>11500630</v>
      </c>
      <c r="D1016" t="s">
        <v>254</v>
      </c>
      <c r="E1016" t="s">
        <v>270</v>
      </c>
      <c r="F1016">
        <v>97277</v>
      </c>
      <c r="H1016" t="str">
        <f t="shared" si="60"/>
        <v>중가</v>
      </c>
      <c r="I1016">
        <v>754725546</v>
      </c>
      <c r="J1016">
        <v>437374450</v>
      </c>
      <c r="K1016">
        <v>767978466</v>
      </c>
      <c r="L1016">
        <v>35</v>
      </c>
      <c r="M1016">
        <v>174</v>
      </c>
      <c r="N1016">
        <v>35</v>
      </c>
      <c r="O1016">
        <v>2.4630222090378142</v>
      </c>
      <c r="P1016">
        <v>2.8204583714360352</v>
      </c>
      <c r="Q1016">
        <v>0.72558215506186974</v>
      </c>
      <c r="R1016">
        <v>0.23521739757925489</v>
      </c>
      <c r="S1016">
        <v>23.648648648648649</v>
      </c>
      <c r="T1016">
        <f t="shared" si="61"/>
        <v>-4.4556488685178168</v>
      </c>
      <c r="U1016">
        <f t="shared" si="62"/>
        <v>0.12057800467852364</v>
      </c>
      <c r="V1016">
        <f t="shared" si="63"/>
        <v>23.613442922438953</v>
      </c>
    </row>
    <row r="1017" spans="1:22" x14ac:dyDescent="0.3">
      <c r="A1017">
        <v>2022</v>
      </c>
      <c r="B1017">
        <v>3</v>
      </c>
      <c r="C1017">
        <v>11500640</v>
      </c>
      <c r="D1017" t="s">
        <v>254</v>
      </c>
      <c r="E1017" t="s">
        <v>271</v>
      </c>
      <c r="F1017">
        <v>70607</v>
      </c>
      <c r="H1017" t="str">
        <f t="shared" si="60"/>
        <v>저가</v>
      </c>
      <c r="I1017">
        <v>279255458</v>
      </c>
      <c r="J1017">
        <v>103224929</v>
      </c>
      <c r="K1017">
        <v>300082923</v>
      </c>
      <c r="L1017">
        <v>57</v>
      </c>
      <c r="M1017">
        <v>130</v>
      </c>
      <c r="N1017">
        <v>60</v>
      </c>
      <c r="O1017">
        <v>0.77096834298826356</v>
      </c>
      <c r="P1017">
        <v>0.85722048546280527</v>
      </c>
      <c r="Q1017">
        <v>1.7053102453574951</v>
      </c>
      <c r="R1017">
        <v>0.36910505300055058</v>
      </c>
      <c r="S1017">
        <v>8.8923556942277688</v>
      </c>
      <c r="T1017">
        <f t="shared" si="61"/>
        <v>-1.7240017960877969</v>
      </c>
      <c r="U1017">
        <f t="shared" si="62"/>
        <v>-1.4769285494826367E-2</v>
      </c>
      <c r="V1017">
        <f t="shared" si="63"/>
        <v>23.442200137987122</v>
      </c>
    </row>
    <row r="1018" spans="1:22" x14ac:dyDescent="0.3">
      <c r="A1018">
        <v>2022</v>
      </c>
      <c r="B1018">
        <v>3</v>
      </c>
      <c r="C1018">
        <v>11500641</v>
      </c>
      <c r="D1018" t="s">
        <v>254</v>
      </c>
      <c r="E1018" t="s">
        <v>272</v>
      </c>
      <c r="F1018">
        <v>127612</v>
      </c>
      <c r="H1018" t="str">
        <f t="shared" si="60"/>
        <v>고가</v>
      </c>
      <c r="I1018">
        <v>609029198</v>
      </c>
      <c r="J1018">
        <v>839657758</v>
      </c>
      <c r="K1018">
        <v>632168195</v>
      </c>
      <c r="L1018">
        <v>12</v>
      </c>
      <c r="M1018">
        <v>45</v>
      </c>
      <c r="N1018">
        <v>11</v>
      </c>
      <c r="O1018">
        <v>4.4189882148549824</v>
      </c>
      <c r="P1018">
        <v>5.0899053691615466</v>
      </c>
      <c r="Q1018">
        <v>-0.27466971846879551</v>
      </c>
      <c r="R1018">
        <v>9.8525003532076522E-2</v>
      </c>
      <c r="S1018">
        <v>4.7058823529411766</v>
      </c>
      <c r="T1018">
        <f t="shared" si="61"/>
        <v>-0.94901259779421698</v>
      </c>
      <c r="U1018">
        <f t="shared" si="62"/>
        <v>2.2799539059489238</v>
      </c>
      <c r="V1018">
        <f t="shared" si="63"/>
        <v>26.345507535909391</v>
      </c>
    </row>
    <row r="1019" spans="1:22" x14ac:dyDescent="0.3">
      <c r="A1019">
        <v>2022</v>
      </c>
      <c r="B1019">
        <v>3</v>
      </c>
      <c r="C1019">
        <v>11530510</v>
      </c>
      <c r="D1019" t="s">
        <v>274</v>
      </c>
      <c r="E1019" t="s">
        <v>273</v>
      </c>
      <c r="F1019">
        <v>138962</v>
      </c>
      <c r="H1019" t="str">
        <f t="shared" si="60"/>
        <v>고가</v>
      </c>
      <c r="I1019">
        <v>738406252</v>
      </c>
      <c r="J1019">
        <v>3122710811</v>
      </c>
      <c r="K1019">
        <v>831530664</v>
      </c>
      <c r="L1019">
        <v>23</v>
      </c>
      <c r="M1019">
        <v>144</v>
      </c>
      <c r="N1019">
        <v>23</v>
      </c>
      <c r="O1019">
        <v>2.567018293744086</v>
      </c>
      <c r="P1019">
        <v>2.9411218193231332</v>
      </c>
      <c r="Q1019">
        <v>-0.76353678047967022</v>
      </c>
      <c r="R1019">
        <v>3.1717421516557091E-2</v>
      </c>
      <c r="S1019">
        <v>15.646258503401359</v>
      </c>
      <c r="T1019">
        <f t="shared" si="61"/>
        <v>-2.9742669469045984</v>
      </c>
      <c r="U1019">
        <f t="shared" si="62"/>
        <v>0.58462430989349856</v>
      </c>
      <c r="V1019">
        <f t="shared" si="63"/>
        <v>24.20055908352219</v>
      </c>
    </row>
    <row r="1020" spans="1:22" x14ac:dyDescent="0.3">
      <c r="A1020">
        <v>2022</v>
      </c>
      <c r="B1020">
        <v>3</v>
      </c>
      <c r="C1020">
        <v>11530520</v>
      </c>
      <c r="D1020" t="s">
        <v>274</v>
      </c>
      <c r="E1020" t="s">
        <v>275</v>
      </c>
      <c r="F1020">
        <v>115374</v>
      </c>
      <c r="H1020" t="str">
        <f t="shared" si="60"/>
        <v>고가</v>
      </c>
      <c r="I1020">
        <v>57704464</v>
      </c>
      <c r="J1020">
        <v>1173327535</v>
      </c>
      <c r="K1020">
        <v>60273624</v>
      </c>
      <c r="L1020">
        <v>11</v>
      </c>
      <c r="M1020">
        <v>27</v>
      </c>
      <c r="N1020">
        <v>12</v>
      </c>
      <c r="O1020">
        <v>0.50520340261876484</v>
      </c>
      <c r="P1020">
        <v>0.5488616263474202</v>
      </c>
      <c r="Q1020">
        <v>-0.9508198160541762</v>
      </c>
      <c r="R1020">
        <v>6.1237014001035766E-3</v>
      </c>
      <c r="S1020">
        <v>10.7843137254902</v>
      </c>
      <c r="T1020">
        <f t="shared" si="61"/>
        <v>-2.0742362101931455</v>
      </c>
      <c r="U1020">
        <f t="shared" si="62"/>
        <v>-0.34661530960421283</v>
      </c>
      <c r="V1020">
        <f t="shared" si="63"/>
        <v>23.022345133095783</v>
      </c>
    </row>
    <row r="1021" spans="1:22" x14ac:dyDescent="0.3">
      <c r="A1021">
        <v>2022</v>
      </c>
      <c r="B1021">
        <v>3</v>
      </c>
      <c r="C1021">
        <v>11530530</v>
      </c>
      <c r="D1021" t="s">
        <v>274</v>
      </c>
      <c r="E1021" t="s">
        <v>276</v>
      </c>
      <c r="F1021">
        <v>125348</v>
      </c>
      <c r="H1021" t="str">
        <f t="shared" si="60"/>
        <v>고가</v>
      </c>
      <c r="I1021">
        <v>914445757</v>
      </c>
      <c r="J1021">
        <v>3023053392</v>
      </c>
      <c r="K1021">
        <v>964688561</v>
      </c>
      <c r="L1021">
        <v>112</v>
      </c>
      <c r="M1021">
        <v>273</v>
      </c>
      <c r="N1021">
        <v>112</v>
      </c>
      <c r="O1021">
        <v>0.72373572054764623</v>
      </c>
      <c r="P1021">
        <v>0.80241793118846405</v>
      </c>
      <c r="Q1021">
        <v>-0.69750922712118613</v>
      </c>
      <c r="R1021">
        <v>4.0740613155070229E-2</v>
      </c>
      <c r="S1021">
        <v>63.636363636363633</v>
      </c>
      <c r="T1021">
        <f t="shared" si="61"/>
        <v>-11.858072018881773</v>
      </c>
      <c r="U1021">
        <f t="shared" si="62"/>
        <v>-3.1480645174392854</v>
      </c>
      <c r="V1021">
        <f t="shared" si="63"/>
        <v>19.477922764272375</v>
      </c>
    </row>
    <row r="1022" spans="1:22" x14ac:dyDescent="0.3">
      <c r="A1022">
        <v>2022</v>
      </c>
      <c r="B1022">
        <v>3</v>
      </c>
      <c r="C1022">
        <v>11530540</v>
      </c>
      <c r="D1022" t="s">
        <v>274</v>
      </c>
      <c r="E1022" t="s">
        <v>277</v>
      </c>
      <c r="F1022">
        <v>207405</v>
      </c>
      <c r="H1022" t="str">
        <f t="shared" si="60"/>
        <v>최고가</v>
      </c>
      <c r="I1022">
        <v>7110749558</v>
      </c>
      <c r="J1022">
        <v>312464166</v>
      </c>
      <c r="K1022">
        <v>7226090129</v>
      </c>
      <c r="L1022">
        <v>96</v>
      </c>
      <c r="M1022">
        <v>372</v>
      </c>
      <c r="N1022">
        <v>96</v>
      </c>
      <c r="O1022">
        <v>3.9680982669888132</v>
      </c>
      <c r="P1022">
        <v>4.5667516765890692</v>
      </c>
      <c r="Q1022">
        <v>21.757008104410922</v>
      </c>
      <c r="R1022">
        <v>3.1093294480720428</v>
      </c>
      <c r="S1022">
        <v>94.117647058823522</v>
      </c>
      <c r="T1022">
        <f t="shared" si="61"/>
        <v>-17.500688960823609</v>
      </c>
      <c r="U1022">
        <f t="shared" si="62"/>
        <v>-2.3449649603381397</v>
      </c>
      <c r="V1022">
        <f t="shared" si="63"/>
        <v>20.494012589003212</v>
      </c>
    </row>
    <row r="1023" spans="1:22" x14ac:dyDescent="0.3">
      <c r="A1023">
        <v>2022</v>
      </c>
      <c r="B1023">
        <v>3</v>
      </c>
      <c r="C1023">
        <v>11530550</v>
      </c>
      <c r="D1023" t="s">
        <v>274</v>
      </c>
      <c r="E1023" t="s">
        <v>278</v>
      </c>
      <c r="F1023">
        <v>113008</v>
      </c>
      <c r="H1023" t="str">
        <f t="shared" si="60"/>
        <v>중가</v>
      </c>
      <c r="I1023">
        <v>652002246</v>
      </c>
      <c r="J1023">
        <v>456749482</v>
      </c>
      <c r="K1023">
        <v>685626499</v>
      </c>
      <c r="L1023">
        <v>118</v>
      </c>
      <c r="M1023">
        <v>158</v>
      </c>
      <c r="N1023">
        <v>121</v>
      </c>
      <c r="O1023">
        <v>0.54326957803497333</v>
      </c>
      <c r="P1023">
        <v>0.59302863500517811</v>
      </c>
      <c r="Q1023">
        <v>0.42748327408064801</v>
      </c>
      <c r="R1023">
        <v>0.19447980859551489</v>
      </c>
      <c r="S1023">
        <v>256.52173913043481</v>
      </c>
      <c r="T1023">
        <f t="shared" si="61"/>
        <v>-47.564517595044634</v>
      </c>
      <c r="U1023">
        <f t="shared" si="62"/>
        <v>-13.933944999291697</v>
      </c>
      <c r="V1023">
        <f t="shared" si="63"/>
        <v>5.8315157759133145</v>
      </c>
    </row>
    <row r="1024" spans="1:22" x14ac:dyDescent="0.3">
      <c r="A1024">
        <v>2022</v>
      </c>
      <c r="B1024">
        <v>3</v>
      </c>
      <c r="C1024">
        <v>11530560</v>
      </c>
      <c r="D1024" t="s">
        <v>274</v>
      </c>
      <c r="E1024" t="s">
        <v>279</v>
      </c>
      <c r="F1024">
        <v>127289</v>
      </c>
      <c r="H1024" t="str">
        <f t="shared" si="60"/>
        <v>고가</v>
      </c>
      <c r="I1024">
        <v>2184751127</v>
      </c>
      <c r="J1024">
        <v>261661514</v>
      </c>
      <c r="K1024">
        <v>2107788268</v>
      </c>
      <c r="L1024">
        <v>60</v>
      </c>
      <c r="M1024">
        <v>278</v>
      </c>
      <c r="N1024">
        <v>60</v>
      </c>
      <c r="O1024">
        <v>3.1784642980700371</v>
      </c>
      <c r="P1024">
        <v>3.6505637496337049</v>
      </c>
      <c r="Q1024">
        <v>7.349531780971045</v>
      </c>
      <c r="R1024">
        <v>1.1404329301604881</v>
      </c>
      <c r="S1024">
        <v>58.252427184466008</v>
      </c>
      <c r="T1024">
        <f t="shared" si="61"/>
        <v>-10.861411523430622</v>
      </c>
      <c r="U1024">
        <f t="shared" si="62"/>
        <v>-1.2050549961802366</v>
      </c>
      <c r="V1024">
        <f t="shared" si="63"/>
        <v>21.936238407021261</v>
      </c>
    </row>
    <row r="1025" spans="1:22" x14ac:dyDescent="0.3">
      <c r="A1025">
        <v>2022</v>
      </c>
      <c r="B1025">
        <v>3</v>
      </c>
      <c r="C1025">
        <v>11530595</v>
      </c>
      <c r="D1025" t="s">
        <v>274</v>
      </c>
      <c r="E1025" t="s">
        <v>280</v>
      </c>
      <c r="F1025">
        <v>144893</v>
      </c>
      <c r="H1025" t="str">
        <f t="shared" si="60"/>
        <v>최고가</v>
      </c>
      <c r="I1025">
        <v>135923620</v>
      </c>
      <c r="J1025">
        <v>456201778</v>
      </c>
      <c r="K1025">
        <v>85265345</v>
      </c>
      <c r="L1025">
        <v>63</v>
      </c>
      <c r="M1025">
        <v>78</v>
      </c>
      <c r="N1025">
        <v>63</v>
      </c>
      <c r="O1025">
        <v>0.1654491228222649</v>
      </c>
      <c r="P1025">
        <v>0.1546552199193966</v>
      </c>
      <c r="Q1025">
        <v>-0.70205372588442649</v>
      </c>
      <c r="R1025">
        <v>4.0119571163417592E-2</v>
      </c>
      <c r="S1025">
        <v>157.5</v>
      </c>
      <c r="T1025">
        <f t="shared" si="61"/>
        <v>-29.233867435273719</v>
      </c>
      <c r="U1025">
        <f t="shared" si="62"/>
        <v>-8.6848087063897346</v>
      </c>
      <c r="V1025">
        <f t="shared" si="63"/>
        <v>12.472777035096502</v>
      </c>
    </row>
    <row r="1026" spans="1:22" x14ac:dyDescent="0.3">
      <c r="A1026">
        <v>2022</v>
      </c>
      <c r="B1026">
        <v>3</v>
      </c>
      <c r="C1026">
        <v>11530720</v>
      </c>
      <c r="D1026" t="s">
        <v>274</v>
      </c>
      <c r="E1026" t="s">
        <v>281</v>
      </c>
      <c r="F1026">
        <v>101653</v>
      </c>
      <c r="H1026" t="str">
        <f t="shared" si="60"/>
        <v>중가</v>
      </c>
      <c r="I1026">
        <v>537871526</v>
      </c>
      <c r="J1026">
        <v>618837810</v>
      </c>
      <c r="K1026">
        <v>719668639</v>
      </c>
      <c r="L1026">
        <v>44</v>
      </c>
      <c r="M1026">
        <v>132</v>
      </c>
      <c r="N1026">
        <v>43</v>
      </c>
      <c r="O1026">
        <v>1.336174465380195</v>
      </c>
      <c r="P1026">
        <v>1.5130117076740299</v>
      </c>
      <c r="Q1026">
        <v>-0.1308360327886236</v>
      </c>
      <c r="R1026">
        <v>0.1181810235411701</v>
      </c>
      <c r="S1026">
        <v>37.931034482758633</v>
      </c>
      <c r="T1026">
        <f t="shared" si="61"/>
        <v>-7.0995674713518753</v>
      </c>
      <c r="U1026">
        <f t="shared" si="62"/>
        <v>-1.3497281828603136</v>
      </c>
      <c r="V1026">
        <f t="shared" si="63"/>
        <v>21.753196402331803</v>
      </c>
    </row>
    <row r="1027" spans="1:22" x14ac:dyDescent="0.3">
      <c r="A1027">
        <v>2022</v>
      </c>
      <c r="B1027">
        <v>3</v>
      </c>
      <c r="C1027">
        <v>11530730</v>
      </c>
      <c r="D1027" t="s">
        <v>274</v>
      </c>
      <c r="E1027" t="s">
        <v>282</v>
      </c>
      <c r="F1027">
        <v>90797</v>
      </c>
      <c r="H1027" t="str">
        <f t="shared" ref="H1027:H1090" si="64">IF(F1027 &lt; $G$2, "최저가",
 IF(F1027 &lt; $G$3, "저가",
 IF(F1027 &lt; $G$4, "중가",
 IF(F1027 &lt; $G$5, "고가",
 "최고가"))))</f>
        <v>저가</v>
      </c>
      <c r="I1027">
        <v>110019817</v>
      </c>
      <c r="J1027">
        <v>260171391</v>
      </c>
      <c r="K1027">
        <v>107680076</v>
      </c>
      <c r="L1027">
        <v>36</v>
      </c>
      <c r="M1027">
        <v>99</v>
      </c>
      <c r="N1027">
        <v>35</v>
      </c>
      <c r="O1027">
        <v>0.37398519380569079</v>
      </c>
      <c r="P1027">
        <v>0.39661318790212219</v>
      </c>
      <c r="Q1027">
        <v>-0.57712561486055169</v>
      </c>
      <c r="R1027">
        <v>5.7191993651733587E-2</v>
      </c>
      <c r="S1027">
        <v>35.294117647058833</v>
      </c>
      <c r="T1027">
        <f t="shared" ref="T1027:T1090" si="65">1-(($S1027-(-5.822637658))/(534.375-(-5.822637658))*100)</f>
        <v>-6.611428195672695</v>
      </c>
      <c r="U1027">
        <f t="shared" ref="U1027:U1090" si="66">(P1027*0.5 + R1027*0.2 +T1027*0.3)</f>
        <v>-1.7736834660204006</v>
      </c>
      <c r="V1027">
        <f t="shared" ref="V1027:V1090" si="67" xml:space="preserve"> (U1027 - MIN($U$2:$U$4657)) / (MAX($U$2:$U$4657) - MIN($U$2:$U$4657)) * 100</f>
        <v>21.216803814948531</v>
      </c>
    </row>
    <row r="1028" spans="1:22" x14ac:dyDescent="0.3">
      <c r="A1028">
        <v>2022</v>
      </c>
      <c r="B1028">
        <v>3</v>
      </c>
      <c r="C1028">
        <v>11530740</v>
      </c>
      <c r="D1028" t="s">
        <v>274</v>
      </c>
      <c r="E1028" t="s">
        <v>283</v>
      </c>
      <c r="F1028">
        <v>103078</v>
      </c>
      <c r="H1028" t="str">
        <f t="shared" si="64"/>
        <v>중가</v>
      </c>
      <c r="I1028">
        <v>422935812</v>
      </c>
      <c r="J1028">
        <v>691498015</v>
      </c>
      <c r="K1028">
        <v>411389742</v>
      </c>
      <c r="L1028">
        <v>36</v>
      </c>
      <c r="M1028">
        <v>124</v>
      </c>
      <c r="N1028">
        <v>36</v>
      </c>
      <c r="O1028">
        <v>1.266378319762165</v>
      </c>
      <c r="P1028">
        <v>1.4320293937408819</v>
      </c>
      <c r="Q1028">
        <v>-0.38837740264518328</v>
      </c>
      <c r="R1028">
        <v>8.2985941838777527E-2</v>
      </c>
      <c r="S1028">
        <v>27.480916030534349</v>
      </c>
      <c r="T1028">
        <f t="shared" si="65"/>
        <v>-5.1650683688511219</v>
      </c>
      <c r="U1028">
        <f t="shared" si="66"/>
        <v>-0.81690862541714004</v>
      </c>
      <c r="V1028">
        <f t="shared" si="67"/>
        <v>22.427325189912999</v>
      </c>
    </row>
    <row r="1029" spans="1:22" x14ac:dyDescent="0.3">
      <c r="A1029">
        <v>2022</v>
      </c>
      <c r="B1029">
        <v>3</v>
      </c>
      <c r="C1029">
        <v>11530750</v>
      </c>
      <c r="D1029" t="s">
        <v>274</v>
      </c>
      <c r="E1029" t="s">
        <v>284</v>
      </c>
      <c r="F1029">
        <v>126246</v>
      </c>
      <c r="H1029" t="str">
        <f t="shared" si="64"/>
        <v>고가</v>
      </c>
      <c r="I1029">
        <v>854799771</v>
      </c>
      <c r="J1029">
        <v>149628363</v>
      </c>
      <c r="K1029">
        <v>870991875</v>
      </c>
      <c r="L1029">
        <v>32</v>
      </c>
      <c r="M1029">
        <v>57</v>
      </c>
      <c r="N1029">
        <v>31</v>
      </c>
      <c r="O1029">
        <v>2.3510089511086818</v>
      </c>
      <c r="P1029">
        <v>2.6904928448590431</v>
      </c>
      <c r="Q1029">
        <v>4.7128191063615388</v>
      </c>
      <c r="R1029">
        <v>0.78010511929149573</v>
      </c>
      <c r="S1029">
        <v>40</v>
      </c>
      <c r="T1029">
        <f t="shared" si="65"/>
        <v>-7.4825690568847669</v>
      </c>
      <c r="U1029">
        <f t="shared" si="66"/>
        <v>-0.74350327077760947</v>
      </c>
      <c r="V1029">
        <f t="shared" si="67"/>
        <v>22.52019840005299</v>
      </c>
    </row>
    <row r="1030" spans="1:22" x14ac:dyDescent="0.3">
      <c r="A1030">
        <v>2022</v>
      </c>
      <c r="B1030">
        <v>3</v>
      </c>
      <c r="C1030">
        <v>11530760</v>
      </c>
      <c r="D1030" t="s">
        <v>274</v>
      </c>
      <c r="E1030" t="s">
        <v>285</v>
      </c>
      <c r="F1030">
        <v>109290</v>
      </c>
      <c r="H1030" t="str">
        <f t="shared" si="64"/>
        <v>중가</v>
      </c>
      <c r="I1030">
        <v>248919723</v>
      </c>
      <c r="J1030">
        <v>179565714</v>
      </c>
      <c r="K1030">
        <v>272321726</v>
      </c>
      <c r="L1030">
        <v>29</v>
      </c>
      <c r="M1030">
        <v>78</v>
      </c>
      <c r="N1030">
        <v>28</v>
      </c>
      <c r="O1030">
        <v>0.87264654935776687</v>
      </c>
      <c r="P1030">
        <v>0.97519457064276716</v>
      </c>
      <c r="Q1030">
        <v>0.38623191173343929</v>
      </c>
      <c r="R1030">
        <v>0.1888424810121693</v>
      </c>
      <c r="S1030">
        <v>35.802469135802468</v>
      </c>
      <c r="T1030">
        <f t="shared" si="65"/>
        <v>-6.7055329183344918</v>
      </c>
      <c r="U1030">
        <f t="shared" si="66"/>
        <v>-1.4862940939765301</v>
      </c>
      <c r="V1030">
        <f t="shared" si="67"/>
        <v>21.580411806121639</v>
      </c>
    </row>
    <row r="1031" spans="1:22" x14ac:dyDescent="0.3">
      <c r="A1031">
        <v>2022</v>
      </c>
      <c r="B1031">
        <v>3</v>
      </c>
      <c r="C1031">
        <v>11530770</v>
      </c>
      <c r="D1031" t="s">
        <v>274</v>
      </c>
      <c r="E1031" t="s">
        <v>286</v>
      </c>
      <c r="F1031">
        <v>129259</v>
      </c>
      <c r="H1031" t="str">
        <f t="shared" si="64"/>
        <v>고가</v>
      </c>
      <c r="I1031">
        <v>334244965</v>
      </c>
      <c r="J1031">
        <v>2726032183</v>
      </c>
      <c r="K1031">
        <v>560162890</v>
      </c>
      <c r="L1031">
        <v>38</v>
      </c>
      <c r="M1031">
        <v>94</v>
      </c>
      <c r="N1031">
        <v>39</v>
      </c>
      <c r="O1031">
        <v>0.75609780291068895</v>
      </c>
      <c r="P1031">
        <v>0.83996665669827641</v>
      </c>
      <c r="Q1031">
        <v>-0.87738774065676539</v>
      </c>
      <c r="R1031">
        <v>1.6158780015347249E-2</v>
      </c>
      <c r="S1031">
        <v>64.406779661016955</v>
      </c>
      <c r="T1031">
        <f t="shared" si="65"/>
        <v>-12.000689455713488</v>
      </c>
      <c r="U1031">
        <f t="shared" si="66"/>
        <v>-3.1769917523618383</v>
      </c>
      <c r="V1031">
        <f t="shared" si="67"/>
        <v>19.44132372894418</v>
      </c>
    </row>
    <row r="1032" spans="1:22" x14ac:dyDescent="0.3">
      <c r="A1032">
        <v>2022</v>
      </c>
      <c r="B1032">
        <v>3</v>
      </c>
      <c r="C1032">
        <v>11530780</v>
      </c>
      <c r="D1032" t="s">
        <v>274</v>
      </c>
      <c r="E1032" t="s">
        <v>287</v>
      </c>
      <c r="F1032">
        <v>124227</v>
      </c>
      <c r="H1032" t="str">
        <f t="shared" si="64"/>
        <v>고가</v>
      </c>
      <c r="I1032">
        <v>455373611</v>
      </c>
      <c r="J1032">
        <v>659605597</v>
      </c>
      <c r="K1032">
        <v>466309239</v>
      </c>
      <c r="L1032">
        <v>16</v>
      </c>
      <c r="M1032">
        <v>89</v>
      </c>
      <c r="N1032">
        <v>15</v>
      </c>
      <c r="O1032">
        <v>2.5455953561267322</v>
      </c>
      <c r="P1032">
        <v>2.9162654458925261</v>
      </c>
      <c r="Q1032">
        <v>-0.30962743028391859</v>
      </c>
      <c r="R1032">
        <v>9.3747753476494375E-2</v>
      </c>
      <c r="S1032">
        <v>5</v>
      </c>
      <c r="T1032">
        <f t="shared" si="65"/>
        <v>-1.0034589016199713</v>
      </c>
      <c r="U1032">
        <f t="shared" si="66"/>
        <v>1.1758446031555705</v>
      </c>
      <c r="V1032">
        <f t="shared" si="67"/>
        <v>24.948577083091717</v>
      </c>
    </row>
    <row r="1033" spans="1:22" x14ac:dyDescent="0.3">
      <c r="A1033">
        <v>2022</v>
      </c>
      <c r="B1033">
        <v>3</v>
      </c>
      <c r="C1033">
        <v>11530790</v>
      </c>
      <c r="D1033" t="s">
        <v>274</v>
      </c>
      <c r="E1033" t="s">
        <v>288</v>
      </c>
      <c r="F1033">
        <v>99969</v>
      </c>
      <c r="H1033" t="str">
        <f t="shared" si="64"/>
        <v>중가</v>
      </c>
      <c r="I1033">
        <v>384044336</v>
      </c>
      <c r="J1033">
        <v>541252685</v>
      </c>
      <c r="K1033">
        <v>418865114</v>
      </c>
      <c r="L1033">
        <v>15</v>
      </c>
      <c r="M1033">
        <v>61</v>
      </c>
      <c r="N1033">
        <v>16</v>
      </c>
      <c r="O1033">
        <v>2.845655012313077</v>
      </c>
      <c r="P1033">
        <v>3.2644154054753631</v>
      </c>
      <c r="Q1033">
        <v>-0.29045278361990939</v>
      </c>
      <c r="R1033">
        <v>9.636812183257705E-2</v>
      </c>
      <c r="S1033">
        <v>5.617977528089888</v>
      </c>
      <c r="T1033">
        <f t="shared" si="65"/>
        <v>-1.117857315276332</v>
      </c>
      <c r="U1033">
        <f t="shared" si="66"/>
        <v>1.3161241325212973</v>
      </c>
      <c r="V1033">
        <f t="shared" si="67"/>
        <v>25.126060187329802</v>
      </c>
    </row>
    <row r="1034" spans="1:22" x14ac:dyDescent="0.3">
      <c r="A1034">
        <v>2022</v>
      </c>
      <c r="B1034">
        <v>3</v>
      </c>
      <c r="C1034">
        <v>11545510</v>
      </c>
      <c r="D1034" t="s">
        <v>290</v>
      </c>
      <c r="E1034" t="s">
        <v>289</v>
      </c>
      <c r="F1034">
        <v>107141</v>
      </c>
      <c r="H1034" t="str">
        <f t="shared" si="64"/>
        <v>중가</v>
      </c>
      <c r="I1034">
        <v>20920198830</v>
      </c>
      <c r="J1034">
        <v>615086909</v>
      </c>
      <c r="K1034">
        <v>21410584659</v>
      </c>
      <c r="L1034">
        <v>87</v>
      </c>
      <c r="M1034">
        <v>575</v>
      </c>
      <c r="N1034">
        <v>86</v>
      </c>
      <c r="O1034">
        <v>24.937238002802271</v>
      </c>
      <c r="P1034">
        <v>28.896597428916969</v>
      </c>
      <c r="Q1034">
        <v>33.011777073928911</v>
      </c>
      <c r="R1034">
        <v>4.6473833678922141</v>
      </c>
      <c r="S1034">
        <v>34.523809523809533</v>
      </c>
      <c r="T1034">
        <f t="shared" si="65"/>
        <v>-6.4688307332719095</v>
      </c>
      <c r="U1034">
        <f t="shared" si="66"/>
        <v>13.437126168055354</v>
      </c>
      <c r="V1034">
        <f t="shared" si="67"/>
        <v>40.461676705789358</v>
      </c>
    </row>
    <row r="1035" spans="1:22" x14ac:dyDescent="0.3">
      <c r="A1035">
        <v>2022</v>
      </c>
      <c r="B1035">
        <v>3</v>
      </c>
      <c r="C1035">
        <v>11545610</v>
      </c>
      <c r="D1035" t="s">
        <v>290</v>
      </c>
      <c r="E1035" t="s">
        <v>291</v>
      </c>
      <c r="F1035">
        <v>88218</v>
      </c>
      <c r="H1035" t="str">
        <f t="shared" si="64"/>
        <v>저가</v>
      </c>
      <c r="I1035">
        <v>838550977</v>
      </c>
      <c r="J1035">
        <v>939807880</v>
      </c>
      <c r="K1035">
        <v>768105555</v>
      </c>
      <c r="L1035">
        <v>66</v>
      </c>
      <c r="M1035">
        <v>230</v>
      </c>
      <c r="N1035">
        <v>64</v>
      </c>
      <c r="O1035">
        <v>1.600242559887417</v>
      </c>
      <c r="P1035">
        <v>1.819401768898095</v>
      </c>
      <c r="Q1035">
        <v>-0.1077421302319789</v>
      </c>
      <c r="R1035">
        <v>0.12133698946525009</v>
      </c>
      <c r="S1035">
        <v>31.578947368421051</v>
      </c>
      <c r="T1035">
        <f t="shared" si="65"/>
        <v>-5.9236854105052679</v>
      </c>
      <c r="U1035">
        <f t="shared" si="66"/>
        <v>-0.84313734080948277</v>
      </c>
      <c r="V1035">
        <f t="shared" si="67"/>
        <v>22.394140349266198</v>
      </c>
    </row>
    <row r="1036" spans="1:22" x14ac:dyDescent="0.3">
      <c r="A1036">
        <v>2022</v>
      </c>
      <c r="B1036">
        <v>3</v>
      </c>
      <c r="C1036">
        <v>11545620</v>
      </c>
      <c r="D1036" t="s">
        <v>290</v>
      </c>
      <c r="E1036" t="s">
        <v>292</v>
      </c>
      <c r="F1036">
        <v>58540</v>
      </c>
      <c r="H1036" t="str">
        <f t="shared" si="64"/>
        <v>저가</v>
      </c>
      <c r="I1036">
        <v>163317006</v>
      </c>
      <c r="J1036">
        <v>1452887468</v>
      </c>
      <c r="K1036">
        <v>160124678</v>
      </c>
      <c r="L1036">
        <v>36</v>
      </c>
      <c r="M1036">
        <v>95</v>
      </c>
      <c r="N1036">
        <v>35</v>
      </c>
      <c r="O1036">
        <v>0.86106052841362035</v>
      </c>
      <c r="P1036">
        <v>0.96175166807233459</v>
      </c>
      <c r="Q1036">
        <v>-0.88759142769342136</v>
      </c>
      <c r="R1036">
        <v>1.4764364822476421E-2</v>
      </c>
      <c r="S1036">
        <v>60</v>
      </c>
      <c r="T1036">
        <f t="shared" si="65"/>
        <v>-11.184917717036079</v>
      </c>
      <c r="U1036">
        <f t="shared" si="66"/>
        <v>-2.8716466081101606</v>
      </c>
      <c r="V1036">
        <f t="shared" si="67"/>
        <v>19.827649547906152</v>
      </c>
    </row>
    <row r="1037" spans="1:22" x14ac:dyDescent="0.3">
      <c r="A1037">
        <v>2022</v>
      </c>
      <c r="B1037">
        <v>3</v>
      </c>
      <c r="C1037">
        <v>11545630</v>
      </c>
      <c r="D1037" t="s">
        <v>290</v>
      </c>
      <c r="E1037" t="s">
        <v>293</v>
      </c>
      <c r="F1037">
        <v>84179</v>
      </c>
      <c r="H1037" t="str">
        <f t="shared" si="64"/>
        <v>저가</v>
      </c>
      <c r="I1037">
        <v>282546531</v>
      </c>
      <c r="J1037">
        <v>67181370</v>
      </c>
      <c r="K1037">
        <v>237941809</v>
      </c>
      <c r="L1037">
        <v>65</v>
      </c>
      <c r="M1037">
        <v>152</v>
      </c>
      <c r="N1037">
        <v>70</v>
      </c>
      <c r="O1037">
        <v>0.573760110095063</v>
      </c>
      <c r="P1037">
        <v>0.62840585845232833</v>
      </c>
      <c r="Q1037">
        <v>3.2057274360436532</v>
      </c>
      <c r="R1037">
        <v>0.57414902571563398</v>
      </c>
      <c r="S1037">
        <v>70.65217391304347</v>
      </c>
      <c r="T1037">
        <f t="shared" si="65"/>
        <v>-13.156820807768842</v>
      </c>
      <c r="U1037">
        <f t="shared" si="66"/>
        <v>-3.5180135079613613</v>
      </c>
      <c r="V1037">
        <f t="shared" si="67"/>
        <v>19.009859494139626</v>
      </c>
    </row>
    <row r="1038" spans="1:22" x14ac:dyDescent="0.3">
      <c r="A1038">
        <v>2022</v>
      </c>
      <c r="B1038">
        <v>3</v>
      </c>
      <c r="C1038">
        <v>11545640</v>
      </c>
      <c r="D1038" t="s">
        <v>290</v>
      </c>
      <c r="E1038" t="s">
        <v>294</v>
      </c>
      <c r="F1038">
        <v>63717</v>
      </c>
      <c r="H1038" t="str">
        <f t="shared" si="64"/>
        <v>저가</v>
      </c>
      <c r="I1038">
        <v>202166713</v>
      </c>
      <c r="J1038">
        <v>379329375</v>
      </c>
      <c r="K1038">
        <v>214541833</v>
      </c>
      <c r="L1038">
        <v>46</v>
      </c>
      <c r="M1038">
        <v>83</v>
      </c>
      <c r="N1038">
        <v>49</v>
      </c>
      <c r="O1038">
        <v>0.76639734092911904</v>
      </c>
      <c r="P1038">
        <v>0.85191689282935923</v>
      </c>
      <c r="Q1038">
        <v>-0.4670417681203835</v>
      </c>
      <c r="R1038">
        <v>7.2235829064629664E-2</v>
      </c>
      <c r="S1038">
        <v>77.966101694915253</v>
      </c>
      <c r="T1038">
        <f t="shared" si="65"/>
        <v>-14.510756343951664</v>
      </c>
      <c r="U1038">
        <f t="shared" si="66"/>
        <v>-3.9128212909578934</v>
      </c>
      <c r="V1038">
        <f t="shared" si="67"/>
        <v>18.510344623934323</v>
      </c>
    </row>
    <row r="1039" spans="1:22" x14ac:dyDescent="0.3">
      <c r="A1039">
        <v>2022</v>
      </c>
      <c r="B1039">
        <v>3</v>
      </c>
      <c r="C1039">
        <v>11545670</v>
      </c>
      <c r="D1039" t="s">
        <v>290</v>
      </c>
      <c r="E1039" t="s">
        <v>295</v>
      </c>
      <c r="F1039">
        <v>97412</v>
      </c>
      <c r="H1039" t="str">
        <f t="shared" si="64"/>
        <v>중가</v>
      </c>
      <c r="I1039">
        <v>1330578118</v>
      </c>
      <c r="J1039">
        <v>55829296</v>
      </c>
      <c r="K1039">
        <v>1296529381</v>
      </c>
      <c r="L1039">
        <v>101</v>
      </c>
      <c r="M1039">
        <v>288</v>
      </c>
      <c r="N1039">
        <v>105</v>
      </c>
      <c r="O1039">
        <v>1.5026714450281311</v>
      </c>
      <c r="P1039">
        <v>1.7061930152573961</v>
      </c>
      <c r="Q1039">
        <v>22.83297324759388</v>
      </c>
      <c r="R1039">
        <v>3.2563686641185452</v>
      </c>
      <c r="S1039">
        <v>59.064327485380119</v>
      </c>
      <c r="T1039">
        <f t="shared" si="65"/>
        <v>-11.011708422993914</v>
      </c>
      <c r="U1039">
        <f t="shared" si="66"/>
        <v>-1.7991422864457669</v>
      </c>
      <c r="V1039">
        <f t="shared" si="67"/>
        <v>21.184593053337302</v>
      </c>
    </row>
    <row r="1040" spans="1:22" x14ac:dyDescent="0.3">
      <c r="A1040">
        <v>2022</v>
      </c>
      <c r="B1040">
        <v>3</v>
      </c>
      <c r="C1040">
        <v>11545680</v>
      </c>
      <c r="D1040" t="s">
        <v>290</v>
      </c>
      <c r="E1040" t="s">
        <v>296</v>
      </c>
      <c r="F1040">
        <v>108916</v>
      </c>
      <c r="H1040" t="str">
        <f t="shared" si="64"/>
        <v>중가</v>
      </c>
      <c r="I1040">
        <v>114909617</v>
      </c>
      <c r="J1040">
        <v>339086790</v>
      </c>
      <c r="K1040">
        <v>112339582</v>
      </c>
      <c r="L1040">
        <v>4</v>
      </c>
      <c r="M1040">
        <v>6</v>
      </c>
      <c r="N1040">
        <v>4</v>
      </c>
      <c r="O1040">
        <v>2.9306381115314148</v>
      </c>
      <c r="P1040">
        <v>3.3630186730193161</v>
      </c>
      <c r="Q1040">
        <v>-0.66112033736259679</v>
      </c>
      <c r="R1040">
        <v>4.5713445088154267E-2</v>
      </c>
      <c r="S1040">
        <v>3.174603174603174</v>
      </c>
      <c r="T1040">
        <f t="shared" si="65"/>
        <v>-0.66554612708235172</v>
      </c>
      <c r="U1040">
        <f t="shared" si="66"/>
        <v>1.4909881874025834</v>
      </c>
      <c r="V1040">
        <f t="shared" si="67"/>
        <v>25.347299989176275</v>
      </c>
    </row>
    <row r="1041" spans="1:22" x14ac:dyDescent="0.3">
      <c r="A1041">
        <v>2022</v>
      </c>
      <c r="B1041">
        <v>3</v>
      </c>
      <c r="C1041">
        <v>11545690</v>
      </c>
      <c r="D1041" t="s">
        <v>290</v>
      </c>
      <c r="E1041" t="s">
        <v>297</v>
      </c>
      <c r="F1041">
        <v>82220</v>
      </c>
      <c r="H1041" t="str">
        <f t="shared" si="64"/>
        <v>저가</v>
      </c>
      <c r="I1041">
        <v>67527480</v>
      </c>
      <c r="J1041">
        <v>378170713</v>
      </c>
      <c r="K1041">
        <v>64489387</v>
      </c>
      <c r="L1041">
        <v>13</v>
      </c>
      <c r="M1041">
        <v>69</v>
      </c>
      <c r="N1041">
        <v>14</v>
      </c>
      <c r="O1041">
        <v>0.70196782865233354</v>
      </c>
      <c r="P1041">
        <v>0.77716131795402699</v>
      </c>
      <c r="Q1041">
        <v>-0.82143651615877511</v>
      </c>
      <c r="R1041">
        <v>2.3804960971255201E-2</v>
      </c>
      <c r="S1041">
        <v>12.14953271028037</v>
      </c>
      <c r="T1041">
        <f t="shared" si="65"/>
        <v>-2.3269620441506969</v>
      </c>
      <c r="U1041">
        <f t="shared" si="66"/>
        <v>-0.30474696207394447</v>
      </c>
      <c r="V1041">
        <f t="shared" si="67"/>
        <v>23.075317397278518</v>
      </c>
    </row>
    <row r="1042" spans="1:22" x14ac:dyDescent="0.3">
      <c r="A1042">
        <v>2022</v>
      </c>
      <c r="B1042">
        <v>3</v>
      </c>
      <c r="C1042">
        <v>11545700</v>
      </c>
      <c r="D1042" t="s">
        <v>290</v>
      </c>
      <c r="E1042" t="s">
        <v>298</v>
      </c>
      <c r="F1042">
        <v>94587</v>
      </c>
      <c r="H1042" t="str">
        <f t="shared" si="64"/>
        <v>저가</v>
      </c>
      <c r="I1042">
        <v>174728878</v>
      </c>
      <c r="J1042">
        <v>3202517811</v>
      </c>
      <c r="K1042">
        <v>148970919</v>
      </c>
      <c r="L1042">
        <v>18</v>
      </c>
      <c r="M1042">
        <v>40</v>
      </c>
      <c r="N1042">
        <v>18</v>
      </c>
      <c r="O1042">
        <v>1.1402976317968161</v>
      </c>
      <c r="P1042">
        <v>1.2857418621973129</v>
      </c>
      <c r="Q1042">
        <v>-0.94544015418123772</v>
      </c>
      <c r="R1042">
        <v>6.8588750898869672E-3</v>
      </c>
      <c r="S1042">
        <v>20.68965517241379</v>
      </c>
      <c r="T1042">
        <f t="shared" si="65"/>
        <v>-3.907887591911086</v>
      </c>
      <c r="U1042">
        <f t="shared" si="66"/>
        <v>-0.52812357145669186</v>
      </c>
      <c r="V1042">
        <f t="shared" si="67"/>
        <v>22.792699012210601</v>
      </c>
    </row>
    <row r="1043" spans="1:22" x14ac:dyDescent="0.3">
      <c r="A1043">
        <v>2022</v>
      </c>
      <c r="B1043">
        <v>3</v>
      </c>
      <c r="C1043">
        <v>11545710</v>
      </c>
      <c r="D1043" t="s">
        <v>290</v>
      </c>
      <c r="E1043" t="s">
        <v>299</v>
      </c>
      <c r="F1043">
        <v>69372</v>
      </c>
      <c r="H1043" t="str">
        <f t="shared" si="64"/>
        <v>저가</v>
      </c>
      <c r="I1043">
        <v>212478900</v>
      </c>
      <c r="J1043">
        <v>10140257628</v>
      </c>
      <c r="K1043">
        <v>205492770</v>
      </c>
      <c r="L1043">
        <v>28</v>
      </c>
      <c r="M1043">
        <v>76</v>
      </c>
      <c r="N1043">
        <v>27</v>
      </c>
      <c r="O1043">
        <v>1.2154330826489621</v>
      </c>
      <c r="P1043">
        <v>1.372919207228888</v>
      </c>
      <c r="Q1043">
        <v>-0.9790460057530207</v>
      </c>
      <c r="R1043">
        <v>2.266367515643151E-3</v>
      </c>
      <c r="S1043">
        <v>20.14388489208633</v>
      </c>
      <c r="T1043">
        <f t="shared" si="65"/>
        <v>-3.8068559986050472</v>
      </c>
      <c r="U1043">
        <f t="shared" si="66"/>
        <v>-0.45514392246394142</v>
      </c>
      <c r="V1043">
        <f t="shared" si="67"/>
        <v>22.88503361518514</v>
      </c>
    </row>
    <row r="1044" spans="1:22" x14ac:dyDescent="0.3">
      <c r="A1044">
        <v>2022</v>
      </c>
      <c r="B1044">
        <v>3</v>
      </c>
      <c r="C1044">
        <v>11560515</v>
      </c>
      <c r="D1044" t="s">
        <v>301</v>
      </c>
      <c r="E1044" t="s">
        <v>300</v>
      </c>
      <c r="F1044">
        <v>111728</v>
      </c>
      <c r="H1044" t="str">
        <f t="shared" si="64"/>
        <v>중가</v>
      </c>
      <c r="I1044">
        <v>615874488</v>
      </c>
      <c r="J1044">
        <v>2407083348</v>
      </c>
      <c r="K1044">
        <v>809806550</v>
      </c>
      <c r="L1044">
        <v>25</v>
      </c>
      <c r="M1044">
        <v>120</v>
      </c>
      <c r="N1044">
        <v>30</v>
      </c>
      <c r="O1044">
        <v>2.449896128693493</v>
      </c>
      <c r="P1044">
        <v>2.8052285854680119</v>
      </c>
      <c r="Q1044">
        <v>-0.74414077164726411</v>
      </c>
      <c r="R1044">
        <v>3.4368040777987073E-2</v>
      </c>
      <c r="S1044">
        <v>24.509803921568629</v>
      </c>
      <c r="T1044">
        <f t="shared" si="65"/>
        <v>-4.6150637220616932</v>
      </c>
      <c r="U1044">
        <f t="shared" si="66"/>
        <v>2.4968784271095279E-2</v>
      </c>
      <c r="V1044">
        <f t="shared" si="67"/>
        <v>23.492477152818683</v>
      </c>
    </row>
    <row r="1045" spans="1:22" x14ac:dyDescent="0.3">
      <c r="A1045">
        <v>2022</v>
      </c>
      <c r="B1045">
        <v>3</v>
      </c>
      <c r="C1045">
        <v>11560535</v>
      </c>
      <c r="D1045" t="s">
        <v>301</v>
      </c>
      <c r="E1045" t="s">
        <v>302</v>
      </c>
      <c r="F1045">
        <v>122676</v>
      </c>
      <c r="H1045" t="str">
        <f t="shared" si="64"/>
        <v>고가</v>
      </c>
      <c r="I1045">
        <v>3837586318</v>
      </c>
      <c r="J1045">
        <v>954461108</v>
      </c>
      <c r="K1045">
        <v>3125852898</v>
      </c>
      <c r="L1045">
        <v>128</v>
      </c>
      <c r="M1045">
        <v>480</v>
      </c>
      <c r="N1045">
        <v>135</v>
      </c>
      <c r="O1045">
        <v>2.715476640307712</v>
      </c>
      <c r="P1045">
        <v>3.1133734575899021</v>
      </c>
      <c r="Q1045">
        <v>3.0206838034934371</v>
      </c>
      <c r="R1045">
        <v>0.54886133787837643</v>
      </c>
      <c r="S1045">
        <v>101.5873015873016</v>
      </c>
      <c r="T1045">
        <f t="shared" si="65"/>
        <v>-18.883452232588812</v>
      </c>
      <c r="U1045">
        <f t="shared" si="66"/>
        <v>-3.9985766734060171</v>
      </c>
      <c r="V1045">
        <f t="shared" si="67"/>
        <v>18.401846031510786</v>
      </c>
    </row>
    <row r="1046" spans="1:22" x14ac:dyDescent="0.3">
      <c r="A1046">
        <v>2022</v>
      </c>
      <c r="B1046">
        <v>3</v>
      </c>
      <c r="C1046">
        <v>11560540</v>
      </c>
      <c r="D1046" t="s">
        <v>301</v>
      </c>
      <c r="E1046" t="s">
        <v>303</v>
      </c>
      <c r="F1046">
        <v>163001</v>
      </c>
      <c r="H1046" t="str">
        <f t="shared" si="64"/>
        <v>최고가</v>
      </c>
      <c r="I1046">
        <v>20708062081</v>
      </c>
      <c r="J1046">
        <v>284886459</v>
      </c>
      <c r="K1046">
        <v>20595407152</v>
      </c>
      <c r="L1046">
        <v>155</v>
      </c>
      <c r="M1046">
        <v>822</v>
      </c>
      <c r="N1046">
        <v>158</v>
      </c>
      <c r="O1046">
        <v>9.1069925625937298</v>
      </c>
      <c r="P1046">
        <v>10.52925214750956</v>
      </c>
      <c r="Q1046">
        <v>71.688825413776513</v>
      </c>
      <c r="R1046">
        <v>9.9329104157854502</v>
      </c>
      <c r="S1046">
        <v>18.452380952380949</v>
      </c>
      <c r="T1046">
        <f t="shared" si="65"/>
        <v>-3.4937291313646028</v>
      </c>
      <c r="U1046">
        <f t="shared" si="66"/>
        <v>6.2030894175024898</v>
      </c>
      <c r="V1046">
        <f t="shared" si="67"/>
        <v>31.309098960014399</v>
      </c>
    </row>
    <row r="1047" spans="1:22" x14ac:dyDescent="0.3">
      <c r="A1047">
        <v>2022</v>
      </c>
      <c r="B1047">
        <v>3</v>
      </c>
      <c r="C1047">
        <v>11560550</v>
      </c>
      <c r="D1047" t="s">
        <v>301</v>
      </c>
      <c r="E1047" t="s">
        <v>304</v>
      </c>
      <c r="F1047">
        <v>97525</v>
      </c>
      <c r="H1047" t="str">
        <f t="shared" si="64"/>
        <v>중가</v>
      </c>
      <c r="I1047">
        <v>1997406432</v>
      </c>
      <c r="J1047">
        <v>3050758550</v>
      </c>
      <c r="K1047">
        <v>2239417574</v>
      </c>
      <c r="L1047">
        <v>101</v>
      </c>
      <c r="M1047">
        <v>265</v>
      </c>
      <c r="N1047">
        <v>100</v>
      </c>
      <c r="O1047">
        <v>2.2531318245385168</v>
      </c>
      <c r="P1047">
        <v>2.5769290352733751</v>
      </c>
      <c r="Q1047">
        <v>-0.34527547845436668</v>
      </c>
      <c r="R1047">
        <v>8.8876163453545723E-2</v>
      </c>
      <c r="S1047">
        <v>134.66666666666671</v>
      </c>
      <c r="T1047">
        <f t="shared" si="65"/>
        <v>-25.007019381600983</v>
      </c>
      <c r="U1047">
        <f t="shared" si="66"/>
        <v>-6.1958660641528986</v>
      </c>
      <c r="V1047">
        <f t="shared" si="67"/>
        <v>15.621812880968614</v>
      </c>
    </row>
    <row r="1048" spans="1:22" x14ac:dyDescent="0.3">
      <c r="A1048">
        <v>2022</v>
      </c>
      <c r="B1048">
        <v>3</v>
      </c>
      <c r="C1048">
        <v>11560560</v>
      </c>
      <c r="D1048" t="s">
        <v>301</v>
      </c>
      <c r="E1048" t="s">
        <v>305</v>
      </c>
      <c r="F1048">
        <v>126399</v>
      </c>
      <c r="H1048" t="str">
        <f t="shared" si="64"/>
        <v>고가</v>
      </c>
      <c r="I1048">
        <v>5482558913</v>
      </c>
      <c r="J1048">
        <v>273962229</v>
      </c>
      <c r="K1048">
        <v>5895092257</v>
      </c>
      <c r="L1048">
        <v>42</v>
      </c>
      <c r="M1048">
        <v>167</v>
      </c>
      <c r="N1048">
        <v>43</v>
      </c>
      <c r="O1048">
        <v>11.474872513600269</v>
      </c>
      <c r="P1048">
        <v>13.27663018465554</v>
      </c>
      <c r="Q1048">
        <v>19.012097773521909</v>
      </c>
      <c r="R1048">
        <v>2.7342155647561839</v>
      </c>
      <c r="S1048">
        <v>27.096774193548391</v>
      </c>
      <c r="T1048">
        <f t="shared" si="65"/>
        <v>-5.0939570180774698</v>
      </c>
      <c r="U1048">
        <f t="shared" si="66"/>
        <v>5.6569710998557658</v>
      </c>
      <c r="V1048">
        <f t="shared" si="67"/>
        <v>30.618144444159682</v>
      </c>
    </row>
    <row r="1049" spans="1:22" x14ac:dyDescent="0.3">
      <c r="A1049">
        <v>2022</v>
      </c>
      <c r="B1049">
        <v>3</v>
      </c>
      <c r="C1049">
        <v>11560585</v>
      </c>
      <c r="D1049" t="s">
        <v>301</v>
      </c>
      <c r="E1049" t="s">
        <v>306</v>
      </c>
      <c r="F1049">
        <v>94687</v>
      </c>
      <c r="H1049" t="str">
        <f t="shared" si="64"/>
        <v>저가</v>
      </c>
      <c r="I1049">
        <v>106249872</v>
      </c>
      <c r="J1049">
        <v>591273055</v>
      </c>
      <c r="K1049">
        <v>80687844</v>
      </c>
      <c r="L1049">
        <v>24</v>
      </c>
      <c r="M1049">
        <v>56</v>
      </c>
      <c r="N1049">
        <v>24</v>
      </c>
      <c r="O1049">
        <v>0.51949851146995418</v>
      </c>
      <c r="P1049">
        <v>0.56544780001710893</v>
      </c>
      <c r="Q1049">
        <v>-0.82030320661238321</v>
      </c>
      <c r="R1049">
        <v>2.3959836757237001E-2</v>
      </c>
      <c r="S1049">
        <v>26.966292134831459</v>
      </c>
      <c r="T1049">
        <f t="shared" si="65"/>
        <v>-5.0698025143142491</v>
      </c>
      <c r="U1049">
        <f t="shared" si="66"/>
        <v>-1.233424886934273</v>
      </c>
      <c r="V1049">
        <f t="shared" si="67"/>
        <v>21.900344529270971</v>
      </c>
    </row>
    <row r="1050" spans="1:22" x14ac:dyDescent="0.3">
      <c r="A1050">
        <v>2022</v>
      </c>
      <c r="B1050">
        <v>3</v>
      </c>
      <c r="C1050">
        <v>11560605</v>
      </c>
      <c r="D1050" t="s">
        <v>301</v>
      </c>
      <c r="E1050" t="s">
        <v>307</v>
      </c>
      <c r="F1050">
        <v>105558</v>
      </c>
      <c r="H1050" t="str">
        <f t="shared" si="64"/>
        <v>중가</v>
      </c>
      <c r="I1050">
        <v>3817710421</v>
      </c>
      <c r="J1050">
        <v>624450915</v>
      </c>
      <c r="K1050">
        <v>3602902731</v>
      </c>
      <c r="L1050">
        <v>80</v>
      </c>
      <c r="M1050">
        <v>285</v>
      </c>
      <c r="N1050">
        <v>76</v>
      </c>
      <c r="O1050">
        <v>5.0231868590937898</v>
      </c>
      <c r="P1050">
        <v>5.7909384112080664</v>
      </c>
      <c r="Q1050">
        <v>5.1137077859834674</v>
      </c>
      <c r="R1050">
        <v>0.83488975385609532</v>
      </c>
      <c r="S1050">
        <v>53.691275167785243</v>
      </c>
      <c r="T1050">
        <f t="shared" si="65"/>
        <v>-10.017062770545397</v>
      </c>
      <c r="U1050">
        <f t="shared" si="66"/>
        <v>5.7328325211633224E-2</v>
      </c>
      <c r="V1050">
        <f t="shared" si="67"/>
        <v>23.533418777044357</v>
      </c>
    </row>
    <row r="1051" spans="1:22" x14ac:dyDescent="0.3">
      <c r="A1051">
        <v>2022</v>
      </c>
      <c r="B1051">
        <v>3</v>
      </c>
      <c r="C1051">
        <v>11560610</v>
      </c>
      <c r="D1051" t="s">
        <v>301</v>
      </c>
      <c r="E1051" t="s">
        <v>308</v>
      </c>
      <c r="F1051">
        <v>101671</v>
      </c>
      <c r="H1051" t="str">
        <f t="shared" si="64"/>
        <v>중가</v>
      </c>
      <c r="I1051">
        <v>1094495850</v>
      </c>
      <c r="J1051">
        <v>112548011</v>
      </c>
      <c r="K1051">
        <v>1105819827</v>
      </c>
      <c r="L1051">
        <v>28</v>
      </c>
      <c r="M1051">
        <v>136</v>
      </c>
      <c r="N1051">
        <v>28</v>
      </c>
      <c r="O1051">
        <v>4.271854806188589</v>
      </c>
      <c r="P1051">
        <v>4.9191910154509033</v>
      </c>
      <c r="Q1051">
        <v>8.7247018430205756</v>
      </c>
      <c r="R1051">
        <v>1.3283608840867791</v>
      </c>
      <c r="S1051">
        <v>31.81818181818182</v>
      </c>
      <c r="T1051">
        <f t="shared" si="65"/>
        <v>-5.9679718777319586</v>
      </c>
      <c r="U1051">
        <f t="shared" si="66"/>
        <v>0.93487612122321995</v>
      </c>
      <c r="V1051">
        <f t="shared" si="67"/>
        <v>24.643701279827564</v>
      </c>
    </row>
    <row r="1052" spans="1:22" x14ac:dyDescent="0.3">
      <c r="A1052">
        <v>2022</v>
      </c>
      <c r="B1052">
        <v>3</v>
      </c>
      <c r="C1052">
        <v>11560620</v>
      </c>
      <c r="D1052" t="s">
        <v>301</v>
      </c>
      <c r="E1052" t="s">
        <v>309</v>
      </c>
      <c r="F1052">
        <v>113082</v>
      </c>
      <c r="H1052" t="str">
        <f t="shared" si="64"/>
        <v>중가</v>
      </c>
      <c r="I1052">
        <v>2678617135</v>
      </c>
      <c r="J1052">
        <v>149125021</v>
      </c>
      <c r="K1052">
        <v>2641637487</v>
      </c>
      <c r="L1052">
        <v>30</v>
      </c>
      <c r="M1052">
        <v>156</v>
      </c>
      <c r="N1052">
        <v>31</v>
      </c>
      <c r="O1052">
        <v>8.7731064216265224</v>
      </c>
      <c r="P1052">
        <v>10.14185436148126</v>
      </c>
      <c r="Q1052">
        <v>16.962224696015301</v>
      </c>
      <c r="R1052">
        <v>2.4540840640090922</v>
      </c>
      <c r="S1052">
        <v>10</v>
      </c>
      <c r="T1052">
        <f t="shared" si="65"/>
        <v>-1.9290460666577993</v>
      </c>
      <c r="U1052">
        <f t="shared" si="66"/>
        <v>4.9830301735451084</v>
      </c>
      <c r="V1052">
        <f t="shared" si="67"/>
        <v>29.765467448338995</v>
      </c>
    </row>
    <row r="1053" spans="1:22" x14ac:dyDescent="0.3">
      <c r="A1053">
        <v>2022</v>
      </c>
      <c r="B1053">
        <v>3</v>
      </c>
      <c r="C1053">
        <v>11560630</v>
      </c>
      <c r="D1053" t="s">
        <v>301</v>
      </c>
      <c r="E1053" t="s">
        <v>310</v>
      </c>
      <c r="F1053">
        <v>91426</v>
      </c>
      <c r="H1053" t="str">
        <f t="shared" si="64"/>
        <v>저가</v>
      </c>
      <c r="I1053">
        <v>372794352</v>
      </c>
      <c r="J1053">
        <v>135492593</v>
      </c>
      <c r="K1053">
        <v>359489609</v>
      </c>
      <c r="L1053">
        <v>27</v>
      </c>
      <c r="M1053">
        <v>86</v>
      </c>
      <c r="N1053">
        <v>29</v>
      </c>
      <c r="O1053">
        <v>1.678005311183328</v>
      </c>
      <c r="P1053">
        <v>1.9096274895591501</v>
      </c>
      <c r="Q1053">
        <v>1.751400233369214</v>
      </c>
      <c r="R1053">
        <v>0.37540361736183442</v>
      </c>
      <c r="S1053">
        <v>40.909090909090907</v>
      </c>
      <c r="T1053">
        <f t="shared" si="65"/>
        <v>-7.6508576323461899</v>
      </c>
      <c r="U1053">
        <f t="shared" si="66"/>
        <v>-1.2653628214519148</v>
      </c>
      <c r="V1053">
        <f t="shared" si="67"/>
        <v>21.859936325830496</v>
      </c>
    </row>
    <row r="1054" spans="1:22" x14ac:dyDescent="0.3">
      <c r="A1054">
        <v>2022</v>
      </c>
      <c r="B1054">
        <v>3</v>
      </c>
      <c r="C1054">
        <v>11560650</v>
      </c>
      <c r="D1054" t="s">
        <v>301</v>
      </c>
      <c r="E1054" t="s">
        <v>311</v>
      </c>
      <c r="F1054">
        <v>104823</v>
      </c>
      <c r="H1054" t="str">
        <f t="shared" si="64"/>
        <v>중가</v>
      </c>
      <c r="I1054">
        <v>81550982</v>
      </c>
      <c r="J1054">
        <v>490765730</v>
      </c>
      <c r="K1054">
        <v>63867093</v>
      </c>
      <c r="L1054">
        <v>16</v>
      </c>
      <c r="M1054">
        <v>67</v>
      </c>
      <c r="N1054">
        <v>16</v>
      </c>
      <c r="O1054">
        <v>0.54026908587703926</v>
      </c>
      <c r="P1054">
        <v>0.58954725654600715</v>
      </c>
      <c r="Q1054">
        <v>-0.83382910212577399</v>
      </c>
      <c r="R1054">
        <v>2.211141528632167E-2</v>
      </c>
      <c r="S1054">
        <v>30.76923076923077</v>
      </c>
      <c r="T1054">
        <f t="shared" si="65"/>
        <v>-5.7737927521995465</v>
      </c>
      <c r="U1054">
        <f t="shared" si="66"/>
        <v>-1.4329419143295961</v>
      </c>
      <c r="V1054">
        <f t="shared" si="67"/>
        <v>21.647913532884054</v>
      </c>
    </row>
    <row r="1055" spans="1:22" x14ac:dyDescent="0.3">
      <c r="A1055">
        <v>2022</v>
      </c>
      <c r="B1055">
        <v>3</v>
      </c>
      <c r="C1055">
        <v>11560660</v>
      </c>
      <c r="D1055" t="s">
        <v>301</v>
      </c>
      <c r="E1055" t="s">
        <v>312</v>
      </c>
      <c r="F1055">
        <v>108133</v>
      </c>
      <c r="H1055" t="str">
        <f t="shared" si="64"/>
        <v>중가</v>
      </c>
      <c r="I1055">
        <v>160466835</v>
      </c>
      <c r="J1055">
        <v>1450050084</v>
      </c>
      <c r="K1055">
        <v>169196448</v>
      </c>
      <c r="L1055">
        <v>12</v>
      </c>
      <c r="M1055">
        <v>29</v>
      </c>
      <c r="N1055">
        <v>12</v>
      </c>
      <c r="O1055">
        <v>1.3740523501408251</v>
      </c>
      <c r="P1055">
        <v>1.5569602484945491</v>
      </c>
      <c r="Q1055">
        <v>-0.88933703961635024</v>
      </c>
      <c r="R1055">
        <v>1.452581303453505E-2</v>
      </c>
      <c r="S1055">
        <v>31.578947368421051</v>
      </c>
      <c r="T1055">
        <f t="shared" si="65"/>
        <v>-5.9236854105052679</v>
      </c>
      <c r="U1055">
        <f t="shared" si="66"/>
        <v>-0.99572033629739876</v>
      </c>
      <c r="V1055">
        <f t="shared" si="67"/>
        <v>22.201090773069389</v>
      </c>
    </row>
    <row r="1056" spans="1:22" x14ac:dyDescent="0.3">
      <c r="A1056">
        <v>2022</v>
      </c>
      <c r="B1056">
        <v>3</v>
      </c>
      <c r="C1056">
        <v>11560670</v>
      </c>
      <c r="D1056" t="s">
        <v>301</v>
      </c>
      <c r="E1056" t="s">
        <v>313</v>
      </c>
      <c r="F1056">
        <v>186074</v>
      </c>
      <c r="H1056" t="str">
        <f t="shared" si="64"/>
        <v>최고가</v>
      </c>
      <c r="I1056">
        <v>112690275</v>
      </c>
      <c r="J1056">
        <v>236837650</v>
      </c>
      <c r="K1056">
        <v>102181683</v>
      </c>
      <c r="L1056">
        <v>14</v>
      </c>
      <c r="M1056">
        <v>26</v>
      </c>
      <c r="N1056">
        <v>14</v>
      </c>
      <c r="O1056">
        <v>0.48065138703137572</v>
      </c>
      <c r="P1056">
        <v>0.52037468030786893</v>
      </c>
      <c r="Q1056">
        <v>-0.52418766610798584</v>
      </c>
      <c r="R1056">
        <v>6.4426386450612189E-2</v>
      </c>
      <c r="S1056">
        <v>29.787234042553191</v>
      </c>
      <c r="T1056">
        <f t="shared" si="65"/>
        <v>-5.5920080389351616</v>
      </c>
      <c r="U1056">
        <f t="shared" si="66"/>
        <v>-1.4045297942364914</v>
      </c>
      <c r="V1056">
        <f t="shared" si="67"/>
        <v>21.683860839628739</v>
      </c>
    </row>
    <row r="1057" spans="1:22" x14ac:dyDescent="0.3">
      <c r="A1057">
        <v>2022</v>
      </c>
      <c r="B1057">
        <v>3</v>
      </c>
      <c r="C1057">
        <v>11560680</v>
      </c>
      <c r="D1057" t="s">
        <v>301</v>
      </c>
      <c r="E1057" t="s">
        <v>314</v>
      </c>
      <c r="F1057">
        <v>103926</v>
      </c>
      <c r="H1057" t="str">
        <f t="shared" si="64"/>
        <v>중가</v>
      </c>
      <c r="I1057">
        <v>894965392</v>
      </c>
      <c r="J1057">
        <v>1128226900</v>
      </c>
      <c r="K1057">
        <v>741704556</v>
      </c>
      <c r="L1057">
        <v>19</v>
      </c>
      <c r="M1057">
        <v>102</v>
      </c>
      <c r="N1057">
        <v>19</v>
      </c>
      <c r="O1057">
        <v>5.0360022926794628</v>
      </c>
      <c r="P1057">
        <v>5.8058077633282226</v>
      </c>
      <c r="Q1057">
        <v>-0.2067505286392303</v>
      </c>
      <c r="R1057">
        <v>0.1078067023773658</v>
      </c>
      <c r="S1057">
        <v>29.23076923076923</v>
      </c>
      <c r="T1057">
        <f t="shared" si="65"/>
        <v>-5.4889967014186771</v>
      </c>
      <c r="U1057">
        <f t="shared" si="66"/>
        <v>1.2777662117139814</v>
      </c>
      <c r="V1057">
        <f t="shared" si="67"/>
        <v>25.077529351164447</v>
      </c>
    </row>
    <row r="1058" spans="1:22" x14ac:dyDescent="0.3">
      <c r="A1058">
        <v>2022</v>
      </c>
      <c r="B1058">
        <v>3</v>
      </c>
      <c r="C1058">
        <v>11560690</v>
      </c>
      <c r="D1058" t="s">
        <v>301</v>
      </c>
      <c r="E1058" t="s">
        <v>315</v>
      </c>
      <c r="F1058">
        <v>95191</v>
      </c>
      <c r="H1058" t="str">
        <f t="shared" si="64"/>
        <v>저가</v>
      </c>
      <c r="I1058">
        <v>248426328</v>
      </c>
      <c r="J1058">
        <v>814967645</v>
      </c>
      <c r="K1058">
        <v>285349260</v>
      </c>
      <c r="L1058">
        <v>14</v>
      </c>
      <c r="M1058">
        <v>42</v>
      </c>
      <c r="N1058">
        <v>14</v>
      </c>
      <c r="O1058">
        <v>2.0712436299750219</v>
      </c>
      <c r="P1058">
        <v>2.3658897759783839</v>
      </c>
      <c r="Q1058">
        <v>-0.69517031808054175</v>
      </c>
      <c r="R1058">
        <v>4.1060243724814392E-2</v>
      </c>
      <c r="S1058">
        <v>21.875</v>
      </c>
      <c r="T1058">
        <f t="shared" si="65"/>
        <v>-4.1273155836226412</v>
      </c>
      <c r="U1058">
        <f t="shared" si="66"/>
        <v>-4.703773835263747E-2</v>
      </c>
      <c r="V1058">
        <f t="shared" si="67"/>
        <v>23.401373759341137</v>
      </c>
    </row>
    <row r="1059" spans="1:22" x14ac:dyDescent="0.3">
      <c r="A1059">
        <v>2022</v>
      </c>
      <c r="B1059">
        <v>3</v>
      </c>
      <c r="C1059">
        <v>11560700</v>
      </c>
      <c r="D1059" t="s">
        <v>301</v>
      </c>
      <c r="E1059" t="s">
        <v>316</v>
      </c>
      <c r="F1059">
        <v>104550</v>
      </c>
      <c r="H1059" t="str">
        <f t="shared" si="64"/>
        <v>중가</v>
      </c>
      <c r="I1059">
        <v>360463159</v>
      </c>
      <c r="J1059">
        <v>706100530</v>
      </c>
      <c r="K1059">
        <v>495822824</v>
      </c>
      <c r="L1059">
        <v>27</v>
      </c>
      <c r="M1059">
        <v>79</v>
      </c>
      <c r="N1059">
        <v>28</v>
      </c>
      <c r="O1059">
        <v>1.4188306892364499</v>
      </c>
      <c r="P1059">
        <v>1.60891517354001</v>
      </c>
      <c r="Q1059">
        <v>-0.48950164504196031</v>
      </c>
      <c r="R1059">
        <v>6.9166507798998286E-2</v>
      </c>
      <c r="S1059">
        <v>55.102040816326529</v>
      </c>
      <c r="T1059">
        <f t="shared" si="65"/>
        <v>-10.278220085978614</v>
      </c>
      <c r="U1059">
        <f t="shared" si="66"/>
        <v>-2.2651751374637796</v>
      </c>
      <c r="V1059">
        <f t="shared" si="67"/>
        <v>20.594963494059559</v>
      </c>
    </row>
    <row r="1060" spans="1:22" x14ac:dyDescent="0.3">
      <c r="A1060">
        <v>2022</v>
      </c>
      <c r="B1060">
        <v>3</v>
      </c>
      <c r="C1060">
        <v>11560710</v>
      </c>
      <c r="D1060" t="s">
        <v>301</v>
      </c>
      <c r="E1060" t="s">
        <v>317</v>
      </c>
      <c r="F1060">
        <v>171384</v>
      </c>
      <c r="H1060" t="str">
        <f t="shared" si="64"/>
        <v>최고가</v>
      </c>
      <c r="I1060">
        <v>234244705</v>
      </c>
      <c r="J1060">
        <v>380774828</v>
      </c>
      <c r="K1060">
        <v>223248229</v>
      </c>
      <c r="L1060">
        <v>89</v>
      </c>
      <c r="M1060">
        <v>75</v>
      </c>
      <c r="N1060">
        <v>90</v>
      </c>
      <c r="O1060">
        <v>0.1706345579730047</v>
      </c>
      <c r="P1060">
        <v>0.16067172030833371</v>
      </c>
      <c r="Q1060">
        <v>-0.38482092886665292</v>
      </c>
      <c r="R1060">
        <v>8.3471962338231689E-2</v>
      </c>
      <c r="S1060">
        <v>161.81818181818181</v>
      </c>
      <c r="T1060">
        <f t="shared" si="65"/>
        <v>-30.033238168715481</v>
      </c>
      <c r="U1060">
        <f t="shared" si="66"/>
        <v>-8.912941197992831</v>
      </c>
      <c r="V1060">
        <f t="shared" si="67"/>
        <v>12.184141458898313</v>
      </c>
    </row>
    <row r="1061" spans="1:22" x14ac:dyDescent="0.3">
      <c r="A1061">
        <v>2022</v>
      </c>
      <c r="B1061">
        <v>3</v>
      </c>
      <c r="C1061">
        <v>11560720</v>
      </c>
      <c r="D1061" t="s">
        <v>301</v>
      </c>
      <c r="E1061" t="s">
        <v>318</v>
      </c>
      <c r="F1061">
        <v>98556</v>
      </c>
      <c r="H1061" t="str">
        <f t="shared" si="64"/>
        <v>중가</v>
      </c>
      <c r="I1061">
        <v>601273790</v>
      </c>
      <c r="J1061">
        <v>776260318</v>
      </c>
      <c r="K1061">
        <v>592534944</v>
      </c>
      <c r="L1061">
        <v>79</v>
      </c>
      <c r="M1061">
        <v>114</v>
      </c>
      <c r="N1061">
        <v>82</v>
      </c>
      <c r="O1061">
        <v>0.85806384558709914</v>
      </c>
      <c r="P1061">
        <v>0.95827470946285054</v>
      </c>
      <c r="Q1061">
        <v>-0.22542248256466979</v>
      </c>
      <c r="R1061">
        <v>0.1052550309922398</v>
      </c>
      <c r="S1061">
        <v>83.15789473684211</v>
      </c>
      <c r="T1061">
        <f t="shared" si="65"/>
        <v>-15.471847744579705</v>
      </c>
      <c r="U1061">
        <f t="shared" si="66"/>
        <v>-4.1413659624440378</v>
      </c>
      <c r="V1061">
        <f t="shared" si="67"/>
        <v>18.221187553506159</v>
      </c>
    </row>
    <row r="1062" spans="1:22" x14ac:dyDescent="0.3">
      <c r="A1062">
        <v>2022</v>
      </c>
      <c r="B1062">
        <v>3</v>
      </c>
      <c r="C1062">
        <v>11590510</v>
      </c>
      <c r="D1062" t="s">
        <v>320</v>
      </c>
      <c r="E1062" t="s">
        <v>319</v>
      </c>
      <c r="F1062">
        <v>115523</v>
      </c>
      <c r="H1062" t="str">
        <f t="shared" si="64"/>
        <v>고가</v>
      </c>
      <c r="I1062">
        <v>2195618379</v>
      </c>
      <c r="J1062">
        <v>368295719</v>
      </c>
      <c r="K1062">
        <v>2267865049</v>
      </c>
      <c r="L1062">
        <v>44</v>
      </c>
      <c r="M1062">
        <v>152</v>
      </c>
      <c r="N1062">
        <v>48</v>
      </c>
      <c r="O1062">
        <v>4.7994692451378569</v>
      </c>
      <c r="P1062">
        <v>5.5313657673990066</v>
      </c>
      <c r="Q1062">
        <v>4.9615636721533543</v>
      </c>
      <c r="R1062">
        <v>0.81409804757693982</v>
      </c>
      <c r="S1062">
        <v>27.84810126582278</v>
      </c>
      <c r="T1062">
        <f t="shared" si="65"/>
        <v>-5.2330407570459947</v>
      </c>
      <c r="U1062">
        <f t="shared" si="66"/>
        <v>1.3585902661010927</v>
      </c>
      <c r="V1062">
        <f t="shared" si="67"/>
        <v>25.179788776574508</v>
      </c>
    </row>
    <row r="1063" spans="1:22" x14ac:dyDescent="0.3">
      <c r="A1063">
        <v>2022</v>
      </c>
      <c r="B1063">
        <v>3</v>
      </c>
      <c r="C1063">
        <v>11590520</v>
      </c>
      <c r="D1063" t="s">
        <v>320</v>
      </c>
      <c r="E1063" t="s">
        <v>321</v>
      </c>
      <c r="F1063">
        <v>306173</v>
      </c>
      <c r="H1063" t="str">
        <f t="shared" si="64"/>
        <v>최고가</v>
      </c>
      <c r="I1063">
        <v>812292920</v>
      </c>
      <c r="J1063">
        <v>835017578</v>
      </c>
      <c r="K1063">
        <v>672032122</v>
      </c>
      <c r="L1063">
        <v>25</v>
      </c>
      <c r="M1063">
        <v>105</v>
      </c>
      <c r="N1063">
        <v>26</v>
      </c>
      <c r="O1063">
        <v>1.179134265776393</v>
      </c>
      <c r="P1063">
        <v>1.3308028101506959</v>
      </c>
      <c r="Q1063">
        <v>-2.7214586373653558E-2</v>
      </c>
      <c r="R1063">
        <v>0.1323417204215438</v>
      </c>
      <c r="S1063">
        <v>39.0625</v>
      </c>
      <c r="T1063">
        <f t="shared" si="65"/>
        <v>-7.3090214634401729</v>
      </c>
      <c r="U1063">
        <f t="shared" si="66"/>
        <v>-1.5008366898723953</v>
      </c>
      <c r="V1063">
        <f t="shared" si="67"/>
        <v>21.562012364129295</v>
      </c>
    </row>
    <row r="1064" spans="1:22" x14ac:dyDescent="0.3">
      <c r="A1064">
        <v>2022</v>
      </c>
      <c r="B1064">
        <v>3</v>
      </c>
      <c r="C1064">
        <v>11590530</v>
      </c>
      <c r="D1064" t="s">
        <v>320</v>
      </c>
      <c r="E1064" t="s">
        <v>322</v>
      </c>
      <c r="F1064">
        <v>121528</v>
      </c>
      <c r="H1064" t="str">
        <f t="shared" si="64"/>
        <v>고가</v>
      </c>
      <c r="I1064">
        <v>2231295841</v>
      </c>
      <c r="J1064">
        <v>173108505</v>
      </c>
      <c r="K1064">
        <v>2289598081</v>
      </c>
      <c r="L1064">
        <v>47</v>
      </c>
      <c r="M1064">
        <v>138</v>
      </c>
      <c r="N1064">
        <v>48</v>
      </c>
      <c r="O1064">
        <v>4.3405067689699939</v>
      </c>
      <c r="P1064">
        <v>4.9988457693468593</v>
      </c>
      <c r="Q1064">
        <v>11.88957952123727</v>
      </c>
      <c r="R1064">
        <v>1.760866654033385</v>
      </c>
      <c r="S1064">
        <v>31.12582781456954</v>
      </c>
      <c r="T1064">
        <f t="shared" si="65"/>
        <v>-5.8398050818507414</v>
      </c>
      <c r="U1064">
        <f t="shared" si="66"/>
        <v>1.0996546909248841</v>
      </c>
      <c r="V1064">
        <f t="shared" si="67"/>
        <v>24.852180822030164</v>
      </c>
    </row>
    <row r="1065" spans="1:22" x14ac:dyDescent="0.3">
      <c r="A1065">
        <v>2022</v>
      </c>
      <c r="B1065">
        <v>3</v>
      </c>
      <c r="C1065">
        <v>11590540</v>
      </c>
      <c r="D1065" t="s">
        <v>320</v>
      </c>
      <c r="E1065" t="s">
        <v>323</v>
      </c>
      <c r="F1065">
        <v>108697</v>
      </c>
      <c r="H1065" t="str">
        <f t="shared" si="64"/>
        <v>중가</v>
      </c>
      <c r="I1065">
        <v>430739898</v>
      </c>
      <c r="J1065">
        <v>990599115</v>
      </c>
      <c r="K1065">
        <v>458723808</v>
      </c>
      <c r="L1065">
        <v>21</v>
      </c>
      <c r="M1065">
        <v>96</v>
      </c>
      <c r="N1065">
        <v>21</v>
      </c>
      <c r="O1065">
        <v>2.0966973139691798</v>
      </c>
      <c r="P1065">
        <v>2.395422900045876</v>
      </c>
      <c r="Q1065">
        <v>-0.56517233714669735</v>
      </c>
      <c r="R1065">
        <v>5.8825504361041399E-2</v>
      </c>
      <c r="S1065">
        <v>21.428571428571431</v>
      </c>
      <c r="T1065">
        <f t="shared" si="65"/>
        <v>-4.0446738724585494</v>
      </c>
      <c r="U1065">
        <f t="shared" si="66"/>
        <v>-3.9256108424183811E-3</v>
      </c>
      <c r="V1065">
        <f t="shared" si="67"/>
        <v>23.455919666754852</v>
      </c>
    </row>
    <row r="1066" spans="1:22" x14ac:dyDescent="0.3">
      <c r="A1066">
        <v>2022</v>
      </c>
      <c r="B1066">
        <v>3</v>
      </c>
      <c r="C1066">
        <v>11590550</v>
      </c>
      <c r="D1066" t="s">
        <v>320</v>
      </c>
      <c r="E1066" t="s">
        <v>324</v>
      </c>
      <c r="F1066">
        <v>118057</v>
      </c>
      <c r="H1066" t="str">
        <f t="shared" si="64"/>
        <v>고가</v>
      </c>
      <c r="I1066">
        <v>307984404</v>
      </c>
      <c r="J1066">
        <v>3318910589</v>
      </c>
      <c r="K1066">
        <v>280291908</v>
      </c>
      <c r="L1066">
        <v>21</v>
      </c>
      <c r="M1066">
        <v>78</v>
      </c>
      <c r="N1066">
        <v>22</v>
      </c>
      <c r="O1066">
        <v>1.380305370381351</v>
      </c>
      <c r="P1066">
        <v>1.564215434918738</v>
      </c>
      <c r="Q1066">
        <v>-0.90720316328473405</v>
      </c>
      <c r="R1066">
        <v>1.2084264779340039E-2</v>
      </c>
      <c r="S1066">
        <v>35</v>
      </c>
      <c r="T1066">
        <f t="shared" si="65"/>
        <v>-6.5569818918469398</v>
      </c>
      <c r="U1066">
        <f t="shared" si="66"/>
        <v>-1.1825699971388448</v>
      </c>
      <c r="V1066">
        <f t="shared" si="67"/>
        <v>21.964686659212443</v>
      </c>
    </row>
    <row r="1067" spans="1:22" x14ac:dyDescent="0.3">
      <c r="A1067">
        <v>2022</v>
      </c>
      <c r="B1067">
        <v>3</v>
      </c>
      <c r="C1067">
        <v>11590560</v>
      </c>
      <c r="D1067" t="s">
        <v>320</v>
      </c>
      <c r="E1067" t="s">
        <v>325</v>
      </c>
      <c r="F1067">
        <v>87461</v>
      </c>
      <c r="H1067" t="str">
        <f t="shared" si="64"/>
        <v>저가</v>
      </c>
      <c r="I1067">
        <v>322443072</v>
      </c>
      <c r="J1067">
        <v>3572448017</v>
      </c>
      <c r="K1067">
        <v>302540158</v>
      </c>
      <c r="L1067">
        <v>16</v>
      </c>
      <c r="M1067">
        <v>78</v>
      </c>
      <c r="N1067">
        <v>19</v>
      </c>
      <c r="O1067">
        <v>2.5602131235636461</v>
      </c>
      <c r="P1067">
        <v>2.9332259903623639</v>
      </c>
      <c r="Q1067">
        <v>-0.90974170359775453</v>
      </c>
      <c r="R1067">
        <v>1.173735300446156E-2</v>
      </c>
      <c r="S1067">
        <v>21.333333333333329</v>
      </c>
      <c r="T1067">
        <f t="shared" si="65"/>
        <v>-4.0270436407435417</v>
      </c>
      <c r="U1067">
        <f t="shared" si="66"/>
        <v>0.26084737355901177</v>
      </c>
      <c r="V1067">
        <f t="shared" si="67"/>
        <v>23.790913171526547</v>
      </c>
    </row>
    <row r="1068" spans="1:22" x14ac:dyDescent="0.3">
      <c r="A1068">
        <v>2022</v>
      </c>
      <c r="B1068">
        <v>3</v>
      </c>
      <c r="C1068">
        <v>11590605</v>
      </c>
      <c r="D1068" t="s">
        <v>320</v>
      </c>
      <c r="E1068" t="s">
        <v>326</v>
      </c>
      <c r="F1068">
        <v>108814</v>
      </c>
      <c r="H1068" t="str">
        <f t="shared" si="64"/>
        <v>중가</v>
      </c>
      <c r="I1068">
        <v>1486805498</v>
      </c>
      <c r="J1068">
        <v>77865364</v>
      </c>
      <c r="K1068">
        <v>1534110760</v>
      </c>
      <c r="L1068">
        <v>73</v>
      </c>
      <c r="M1068">
        <v>151</v>
      </c>
      <c r="N1068">
        <v>74</v>
      </c>
      <c r="O1068">
        <v>2.0797159069339251</v>
      </c>
      <c r="P1068">
        <v>2.3757198974892382</v>
      </c>
      <c r="Q1068">
        <v>18.094568131730561</v>
      </c>
      <c r="R1068">
        <v>2.6088278232636259</v>
      </c>
      <c r="S1068">
        <v>43.452380952380963</v>
      </c>
      <c r="T1068">
        <f t="shared" si="65"/>
        <v>-8.1216649565537455</v>
      </c>
      <c r="U1068">
        <f t="shared" si="66"/>
        <v>-0.72687397356877925</v>
      </c>
      <c r="V1068">
        <f t="shared" si="67"/>
        <v>22.541237958021753</v>
      </c>
    </row>
    <row r="1069" spans="1:22" x14ac:dyDescent="0.3">
      <c r="A1069">
        <v>2022</v>
      </c>
      <c r="B1069">
        <v>3</v>
      </c>
      <c r="C1069">
        <v>11590620</v>
      </c>
      <c r="D1069" t="s">
        <v>320</v>
      </c>
      <c r="E1069" t="s">
        <v>327</v>
      </c>
      <c r="F1069">
        <v>152940</v>
      </c>
      <c r="H1069" t="str">
        <f t="shared" si="64"/>
        <v>최고가</v>
      </c>
      <c r="I1069">
        <v>2370937938</v>
      </c>
      <c r="J1069">
        <v>115672111</v>
      </c>
      <c r="K1069">
        <v>2354537701</v>
      </c>
      <c r="L1069">
        <v>82</v>
      </c>
      <c r="M1069">
        <v>186</v>
      </c>
      <c r="N1069">
        <v>83</v>
      </c>
      <c r="O1069">
        <v>2.1005969873939621</v>
      </c>
      <c r="P1069">
        <v>2.399947570781289</v>
      </c>
      <c r="Q1069">
        <v>19.4970577393543</v>
      </c>
      <c r="R1069">
        <v>2.8004892109256012</v>
      </c>
      <c r="S1069">
        <v>103.79746835443041</v>
      </c>
      <c r="T1069">
        <f t="shared" si="65"/>
        <v>-19.292592631038325</v>
      </c>
      <c r="U1069">
        <f t="shared" si="66"/>
        <v>-4.0277061617357326</v>
      </c>
      <c r="V1069">
        <f t="shared" si="67"/>
        <v>18.364991103090357</v>
      </c>
    </row>
    <row r="1070" spans="1:22" x14ac:dyDescent="0.3">
      <c r="A1070">
        <v>2022</v>
      </c>
      <c r="B1070">
        <v>3</v>
      </c>
      <c r="C1070">
        <v>11590630</v>
      </c>
      <c r="D1070" t="s">
        <v>320</v>
      </c>
      <c r="E1070" t="s">
        <v>328</v>
      </c>
      <c r="F1070">
        <v>132054</v>
      </c>
      <c r="H1070" t="str">
        <f t="shared" si="64"/>
        <v>고가</v>
      </c>
      <c r="I1070">
        <v>1961411315</v>
      </c>
      <c r="J1070">
        <v>186988388</v>
      </c>
      <c r="K1070">
        <v>1641407890</v>
      </c>
      <c r="L1070">
        <v>98</v>
      </c>
      <c r="M1070">
        <v>177</v>
      </c>
      <c r="N1070">
        <v>97</v>
      </c>
      <c r="O1070">
        <v>1.6840249841789801</v>
      </c>
      <c r="P1070">
        <v>1.916611930375935</v>
      </c>
      <c r="Q1070">
        <v>9.4894819190590596</v>
      </c>
      <c r="R1070">
        <v>1.432874179467353</v>
      </c>
      <c r="S1070">
        <v>35.636363636363633</v>
      </c>
      <c r="T1070">
        <f t="shared" si="65"/>
        <v>-6.6747838946699343</v>
      </c>
      <c r="U1070">
        <f t="shared" si="66"/>
        <v>-0.75755436731954195</v>
      </c>
      <c r="V1070">
        <f t="shared" si="67"/>
        <v>22.502420808101498</v>
      </c>
    </row>
    <row r="1071" spans="1:22" x14ac:dyDescent="0.3">
      <c r="A1071">
        <v>2022</v>
      </c>
      <c r="B1071">
        <v>3</v>
      </c>
      <c r="C1071">
        <v>11590640</v>
      </c>
      <c r="D1071" t="s">
        <v>320</v>
      </c>
      <c r="E1071" t="s">
        <v>329</v>
      </c>
      <c r="F1071">
        <v>138732</v>
      </c>
      <c r="H1071" t="str">
        <f t="shared" si="64"/>
        <v>고가</v>
      </c>
      <c r="I1071">
        <v>359327699</v>
      </c>
      <c r="J1071">
        <v>620486535</v>
      </c>
      <c r="K1071">
        <v>406653965</v>
      </c>
      <c r="L1071">
        <v>8</v>
      </c>
      <c r="M1071">
        <v>68</v>
      </c>
      <c r="N1071">
        <v>7</v>
      </c>
      <c r="O1071">
        <v>3.5973405458806269</v>
      </c>
      <c r="P1071">
        <v>4.1365729339370478</v>
      </c>
      <c r="Q1071">
        <v>-0.4208936395372383</v>
      </c>
      <c r="R1071">
        <v>7.8542338798583952E-2</v>
      </c>
      <c r="S1071">
        <v>8.695652173913043</v>
      </c>
      <c r="T1071">
        <f t="shared" si="65"/>
        <v>-1.6875885453435835</v>
      </c>
      <c r="U1071">
        <f t="shared" si="66"/>
        <v>1.5777183711251657</v>
      </c>
      <c r="V1071">
        <f t="shared" si="67"/>
        <v>25.457031910204407</v>
      </c>
    </row>
    <row r="1072" spans="1:22" x14ac:dyDescent="0.3">
      <c r="A1072">
        <v>2022</v>
      </c>
      <c r="B1072">
        <v>3</v>
      </c>
      <c r="C1072">
        <v>11590650</v>
      </c>
      <c r="D1072" t="s">
        <v>320</v>
      </c>
      <c r="E1072" t="s">
        <v>330</v>
      </c>
      <c r="F1072">
        <v>96272</v>
      </c>
      <c r="H1072" t="str">
        <f t="shared" si="64"/>
        <v>중가</v>
      </c>
      <c r="I1072">
        <v>69851598</v>
      </c>
      <c r="J1072">
        <v>279149143</v>
      </c>
      <c r="K1072">
        <v>58744763</v>
      </c>
      <c r="L1072">
        <v>13</v>
      </c>
      <c r="M1072">
        <v>36</v>
      </c>
      <c r="N1072">
        <v>13</v>
      </c>
      <c r="O1072">
        <v>0.62014106399389757</v>
      </c>
      <c r="P1072">
        <v>0.68222024799913439</v>
      </c>
      <c r="Q1072">
        <v>-0.74976961329951142</v>
      </c>
      <c r="R1072">
        <v>3.3598814684520958E-2</v>
      </c>
      <c r="S1072">
        <v>34.210526315789473</v>
      </c>
      <c r="T1072">
        <f t="shared" si="65"/>
        <v>-6.4108365499988604</v>
      </c>
      <c r="U1072">
        <f t="shared" si="66"/>
        <v>-1.5754210780631868</v>
      </c>
      <c r="V1072">
        <f t="shared" si="67"/>
        <v>21.467647428606242</v>
      </c>
    </row>
    <row r="1073" spans="1:22" x14ac:dyDescent="0.3">
      <c r="A1073">
        <v>2022</v>
      </c>
      <c r="B1073">
        <v>3</v>
      </c>
      <c r="C1073">
        <v>11590651</v>
      </c>
      <c r="D1073" t="s">
        <v>320</v>
      </c>
      <c r="E1073" t="s">
        <v>331</v>
      </c>
      <c r="F1073">
        <v>100537</v>
      </c>
      <c r="H1073" t="str">
        <f t="shared" si="64"/>
        <v>중가</v>
      </c>
      <c r="I1073">
        <v>270791888</v>
      </c>
      <c r="J1073">
        <v>493014887</v>
      </c>
      <c r="K1073">
        <v>262393002</v>
      </c>
      <c r="L1073">
        <v>3</v>
      </c>
      <c r="M1073">
        <v>28</v>
      </c>
      <c r="N1073">
        <v>3</v>
      </c>
      <c r="O1073">
        <v>9.9757593574357557</v>
      </c>
      <c r="P1073">
        <v>11.537255450437179</v>
      </c>
      <c r="Q1073">
        <v>-0.45074297928857471</v>
      </c>
      <c r="R1073">
        <v>7.4463188517229648E-2</v>
      </c>
      <c r="S1073">
        <v>5.2631578947368416</v>
      </c>
      <c r="T1073">
        <f t="shared" si="65"/>
        <v>-1.0521740155693307</v>
      </c>
      <c r="U1073">
        <f t="shared" si="66"/>
        <v>5.4678681582512363</v>
      </c>
      <c r="V1073">
        <f t="shared" si="67"/>
        <v>30.378889456291684</v>
      </c>
    </row>
    <row r="1074" spans="1:22" x14ac:dyDescent="0.3">
      <c r="A1074">
        <v>2022</v>
      </c>
      <c r="B1074">
        <v>3</v>
      </c>
      <c r="C1074">
        <v>11590660</v>
      </c>
      <c r="D1074" t="s">
        <v>320</v>
      </c>
      <c r="E1074" t="s">
        <v>332</v>
      </c>
      <c r="F1074">
        <v>106789</v>
      </c>
      <c r="H1074" t="str">
        <f t="shared" si="64"/>
        <v>중가</v>
      </c>
      <c r="I1074">
        <v>926795863</v>
      </c>
      <c r="J1074">
        <v>347701826</v>
      </c>
      <c r="K1074">
        <v>1042189389</v>
      </c>
      <c r="L1074">
        <v>31</v>
      </c>
      <c r="M1074">
        <v>108</v>
      </c>
      <c r="N1074">
        <v>33</v>
      </c>
      <c r="O1074">
        <v>3.1106658657035511</v>
      </c>
      <c r="P1074">
        <v>3.5718993207392278</v>
      </c>
      <c r="Q1074">
        <v>1.66549035322006</v>
      </c>
      <c r="R1074">
        <v>0.3636633472352282</v>
      </c>
      <c r="S1074">
        <v>20</v>
      </c>
      <c r="T1074">
        <f t="shared" si="65"/>
        <v>-3.7802203967334549</v>
      </c>
      <c r="U1074">
        <f t="shared" si="66"/>
        <v>0.72461621079662297</v>
      </c>
      <c r="V1074">
        <f t="shared" si="67"/>
        <v>24.377678277269268</v>
      </c>
    </row>
    <row r="1075" spans="1:22" x14ac:dyDescent="0.3">
      <c r="A1075">
        <v>2022</v>
      </c>
      <c r="B1075">
        <v>3</v>
      </c>
      <c r="C1075">
        <v>11590670</v>
      </c>
      <c r="D1075" t="s">
        <v>320</v>
      </c>
      <c r="E1075" t="s">
        <v>333</v>
      </c>
      <c r="F1075">
        <v>109286</v>
      </c>
      <c r="H1075" t="str">
        <f t="shared" si="64"/>
        <v>중가</v>
      </c>
      <c r="I1075">
        <v>391575944</v>
      </c>
      <c r="J1075">
        <v>179636324</v>
      </c>
      <c r="K1075">
        <v>315763528</v>
      </c>
      <c r="L1075">
        <v>19</v>
      </c>
      <c r="M1075">
        <v>58</v>
      </c>
      <c r="N1075">
        <v>20</v>
      </c>
      <c r="O1075">
        <v>2.0953441439613401</v>
      </c>
      <c r="P1075">
        <v>2.3938528586430241</v>
      </c>
      <c r="Q1075">
        <v>1.1798260801640541</v>
      </c>
      <c r="R1075">
        <v>0.29729345186789619</v>
      </c>
      <c r="S1075">
        <v>30.64516129032258</v>
      </c>
      <c r="T1075">
        <f t="shared" si="65"/>
        <v>-5.7508253287494764</v>
      </c>
      <c r="U1075">
        <f t="shared" si="66"/>
        <v>-0.46886247892975152</v>
      </c>
      <c r="V1075">
        <f t="shared" si="67"/>
        <v>22.867676756360293</v>
      </c>
    </row>
    <row r="1076" spans="1:22" x14ac:dyDescent="0.3">
      <c r="A1076">
        <v>2022</v>
      </c>
      <c r="B1076">
        <v>3</v>
      </c>
      <c r="C1076">
        <v>11590680</v>
      </c>
      <c r="D1076" t="s">
        <v>320</v>
      </c>
      <c r="E1076" t="s">
        <v>334</v>
      </c>
      <c r="F1076">
        <v>103151</v>
      </c>
      <c r="H1076" t="str">
        <f t="shared" si="64"/>
        <v>중가</v>
      </c>
      <c r="I1076">
        <v>2949418842</v>
      </c>
      <c r="J1076">
        <v>911886373</v>
      </c>
      <c r="K1076">
        <v>2919880112</v>
      </c>
      <c r="L1076">
        <v>24</v>
      </c>
      <c r="M1076">
        <v>123</v>
      </c>
      <c r="N1076">
        <v>23</v>
      </c>
      <c r="O1076">
        <v>13.237600082511181</v>
      </c>
      <c r="P1076">
        <v>15.321868587150959</v>
      </c>
      <c r="Q1076">
        <v>2.2344148671689821</v>
      </c>
      <c r="R1076">
        <v>0.44141141839784748</v>
      </c>
      <c r="S1076">
        <v>23.300970873786412</v>
      </c>
      <c r="T1076">
        <f t="shared" si="65"/>
        <v>-4.3912876513215364</v>
      </c>
      <c r="U1076">
        <f t="shared" si="66"/>
        <v>6.4318302818585877</v>
      </c>
      <c r="V1076">
        <f t="shared" si="67"/>
        <v>31.598504255680744</v>
      </c>
    </row>
    <row r="1077" spans="1:22" x14ac:dyDescent="0.3">
      <c r="A1077">
        <v>2022</v>
      </c>
      <c r="B1077">
        <v>3</v>
      </c>
      <c r="C1077">
        <v>11620525</v>
      </c>
      <c r="D1077" t="s">
        <v>336</v>
      </c>
      <c r="E1077" t="s">
        <v>335</v>
      </c>
      <c r="F1077">
        <v>100617</v>
      </c>
      <c r="H1077" t="str">
        <f t="shared" si="64"/>
        <v>중가</v>
      </c>
      <c r="I1077">
        <v>1389858773</v>
      </c>
      <c r="J1077">
        <v>2701597223</v>
      </c>
      <c r="K1077">
        <v>1199997346</v>
      </c>
      <c r="L1077">
        <v>32</v>
      </c>
      <c r="M1077">
        <v>110</v>
      </c>
      <c r="N1077">
        <v>31</v>
      </c>
      <c r="O1077">
        <v>4.7963053135763447</v>
      </c>
      <c r="P1077">
        <v>5.527694755243413</v>
      </c>
      <c r="Q1077">
        <v>-0.48554182645456467</v>
      </c>
      <c r="R1077">
        <v>6.9707648582662152E-2</v>
      </c>
      <c r="S1077">
        <v>42.10526315789474</v>
      </c>
      <c r="T1077">
        <f t="shared" si="65"/>
        <v>-7.8722899684796417</v>
      </c>
      <c r="U1077">
        <f t="shared" si="66"/>
        <v>0.41610191679434649</v>
      </c>
      <c r="V1077">
        <f t="shared" si="67"/>
        <v>23.987342817427585</v>
      </c>
    </row>
    <row r="1078" spans="1:22" x14ac:dyDescent="0.3">
      <c r="A1078">
        <v>2022</v>
      </c>
      <c r="B1078">
        <v>3</v>
      </c>
      <c r="C1078">
        <v>11620545</v>
      </c>
      <c r="D1078" t="s">
        <v>336</v>
      </c>
      <c r="E1078" t="s">
        <v>337</v>
      </c>
      <c r="F1078">
        <v>114851</v>
      </c>
      <c r="H1078" t="str">
        <f t="shared" si="64"/>
        <v>고가</v>
      </c>
      <c r="I1078">
        <v>88586073</v>
      </c>
      <c r="J1078">
        <v>1737309717</v>
      </c>
      <c r="K1078">
        <v>98573848</v>
      </c>
      <c r="L1078">
        <v>9</v>
      </c>
      <c r="M1078">
        <v>37</v>
      </c>
      <c r="N1078">
        <v>9</v>
      </c>
      <c r="O1078">
        <v>0.95223831070014386</v>
      </c>
      <c r="P1078">
        <v>1.0675424352196261</v>
      </c>
      <c r="Q1078">
        <v>-0.94900962555313906</v>
      </c>
      <c r="R1078">
        <v>6.3710783656620836E-3</v>
      </c>
      <c r="S1078">
        <v>30</v>
      </c>
      <c r="T1078">
        <f t="shared" si="65"/>
        <v>-5.6313947268091118</v>
      </c>
      <c r="U1078">
        <f t="shared" si="66"/>
        <v>-1.1543729847597879</v>
      </c>
      <c r="V1078">
        <f t="shared" si="67"/>
        <v>22.000361809463534</v>
      </c>
    </row>
    <row r="1079" spans="1:22" x14ac:dyDescent="0.3">
      <c r="A1079">
        <v>2022</v>
      </c>
      <c r="B1079">
        <v>3</v>
      </c>
      <c r="C1079">
        <v>11620575</v>
      </c>
      <c r="D1079" t="s">
        <v>336</v>
      </c>
      <c r="E1079" t="s">
        <v>338</v>
      </c>
      <c r="F1079">
        <v>108227</v>
      </c>
      <c r="H1079" t="str">
        <f t="shared" si="64"/>
        <v>중가</v>
      </c>
      <c r="I1079">
        <v>1858446834</v>
      </c>
      <c r="J1079">
        <v>434345056</v>
      </c>
      <c r="K1079">
        <v>1893366144</v>
      </c>
      <c r="L1079">
        <v>39</v>
      </c>
      <c r="M1079">
        <v>121</v>
      </c>
      <c r="N1079">
        <v>38</v>
      </c>
      <c r="O1079">
        <v>4.8922360638161679</v>
      </c>
      <c r="P1079">
        <v>5.6390002444358833</v>
      </c>
      <c r="Q1079">
        <v>3.2787337125808098</v>
      </c>
      <c r="R1079">
        <v>0.58412591552150783</v>
      </c>
      <c r="S1079">
        <v>54.166666666666671</v>
      </c>
      <c r="T1079">
        <f t="shared" si="65"/>
        <v>-10.105066024491947</v>
      </c>
      <c r="U1079">
        <f t="shared" si="66"/>
        <v>-9.5194502025341077E-2</v>
      </c>
      <c r="V1079">
        <f t="shared" si="67"/>
        <v>23.340445326337861</v>
      </c>
    </row>
    <row r="1080" spans="1:22" x14ac:dyDescent="0.3">
      <c r="A1080">
        <v>2022</v>
      </c>
      <c r="B1080">
        <v>3</v>
      </c>
      <c r="C1080">
        <v>11620585</v>
      </c>
      <c r="D1080" t="s">
        <v>336</v>
      </c>
      <c r="E1080" t="s">
        <v>339</v>
      </c>
      <c r="F1080">
        <v>128463</v>
      </c>
      <c r="H1080" t="str">
        <f t="shared" si="64"/>
        <v>고가</v>
      </c>
      <c r="I1080">
        <v>1195760724</v>
      </c>
      <c r="J1080">
        <v>999237518</v>
      </c>
      <c r="K1080">
        <v>1098311027</v>
      </c>
      <c r="L1080">
        <v>99</v>
      </c>
      <c r="M1080">
        <v>185</v>
      </c>
      <c r="N1080">
        <v>101</v>
      </c>
      <c r="O1080">
        <v>1.0446926050920979</v>
      </c>
      <c r="P1080">
        <v>1.174814299971177</v>
      </c>
      <c r="Q1080">
        <v>0.19667316574876639</v>
      </c>
      <c r="R1080">
        <v>0.16293776692274201</v>
      </c>
      <c r="S1080">
        <v>43.612334801762117</v>
      </c>
      <c r="T1080">
        <f t="shared" si="65"/>
        <v>-8.1512752025508632</v>
      </c>
      <c r="U1080">
        <f t="shared" si="66"/>
        <v>-1.8253878573951221</v>
      </c>
      <c r="V1080">
        <f t="shared" si="67"/>
        <v>21.151386886866302</v>
      </c>
    </row>
    <row r="1081" spans="1:22" x14ac:dyDescent="0.3">
      <c r="A1081">
        <v>2022</v>
      </c>
      <c r="B1081">
        <v>3</v>
      </c>
      <c r="C1081">
        <v>11620595</v>
      </c>
      <c r="D1081" t="s">
        <v>336</v>
      </c>
      <c r="E1081" t="s">
        <v>340</v>
      </c>
      <c r="F1081">
        <v>126694</v>
      </c>
      <c r="H1081" t="str">
        <f t="shared" si="64"/>
        <v>고가</v>
      </c>
      <c r="I1081">
        <v>1345435465</v>
      </c>
      <c r="J1081">
        <v>705227430</v>
      </c>
      <c r="K1081">
        <v>1496090441</v>
      </c>
      <c r="L1081">
        <v>55</v>
      </c>
      <c r="M1081">
        <v>174</v>
      </c>
      <c r="N1081">
        <v>56</v>
      </c>
      <c r="O1081">
        <v>2.145367140073283</v>
      </c>
      <c r="P1081">
        <v>2.451892997380535</v>
      </c>
      <c r="Q1081">
        <v>0.90780364995161911</v>
      </c>
      <c r="R1081">
        <v>0.26011941780283598</v>
      </c>
      <c r="S1081">
        <v>46.610169491525433</v>
      </c>
      <c r="T1081">
        <f t="shared" si="65"/>
        <v>-8.7062266649008802</v>
      </c>
      <c r="U1081">
        <f t="shared" si="66"/>
        <v>-1.3338976172194292</v>
      </c>
      <c r="V1081">
        <f t="shared" si="67"/>
        <v>21.773225396900667</v>
      </c>
    </row>
    <row r="1082" spans="1:22" x14ac:dyDescent="0.3">
      <c r="A1082">
        <v>2022</v>
      </c>
      <c r="B1082">
        <v>3</v>
      </c>
      <c r="C1082">
        <v>11620605</v>
      </c>
      <c r="D1082" t="s">
        <v>336</v>
      </c>
      <c r="E1082" t="s">
        <v>341</v>
      </c>
      <c r="F1082">
        <v>90483</v>
      </c>
      <c r="H1082" t="str">
        <f t="shared" si="64"/>
        <v>저가</v>
      </c>
      <c r="I1082">
        <v>598973713</v>
      </c>
      <c r="J1082">
        <v>1040392535</v>
      </c>
      <c r="K1082">
        <v>604193976</v>
      </c>
      <c r="L1082">
        <v>24</v>
      </c>
      <c r="M1082">
        <v>168</v>
      </c>
      <c r="N1082">
        <v>27</v>
      </c>
      <c r="O1082">
        <v>3.0646933115326349</v>
      </c>
      <c r="P1082">
        <v>3.5185587847939881</v>
      </c>
      <c r="Q1082">
        <v>-0.42428103542669121</v>
      </c>
      <c r="R1082">
        <v>7.8079424140818296E-2</v>
      </c>
      <c r="S1082">
        <v>30.76923076923077</v>
      </c>
      <c r="T1082">
        <f t="shared" si="65"/>
        <v>-5.7737927521995465</v>
      </c>
      <c r="U1082">
        <f t="shared" si="66"/>
        <v>4.2757451565293758E-2</v>
      </c>
      <c r="V1082">
        <f t="shared" si="67"/>
        <v>23.514983557751094</v>
      </c>
    </row>
    <row r="1083" spans="1:22" x14ac:dyDescent="0.3">
      <c r="A1083">
        <v>2022</v>
      </c>
      <c r="B1083">
        <v>3</v>
      </c>
      <c r="C1083">
        <v>11620615</v>
      </c>
      <c r="D1083" t="s">
        <v>336</v>
      </c>
      <c r="E1083" t="s">
        <v>342</v>
      </c>
      <c r="F1083">
        <v>106211</v>
      </c>
      <c r="H1083" t="str">
        <f t="shared" si="64"/>
        <v>중가</v>
      </c>
      <c r="I1083">
        <v>521128012</v>
      </c>
      <c r="J1083">
        <v>4527748375</v>
      </c>
      <c r="K1083">
        <v>499148433</v>
      </c>
      <c r="L1083">
        <v>34</v>
      </c>
      <c r="M1083">
        <v>113</v>
      </c>
      <c r="N1083">
        <v>35</v>
      </c>
      <c r="O1083">
        <v>1.6034428815793551</v>
      </c>
      <c r="P1083">
        <v>1.8231150033990651</v>
      </c>
      <c r="Q1083">
        <v>-0.88490349532729939</v>
      </c>
      <c r="R1083">
        <v>1.513169221259187E-2</v>
      </c>
      <c r="S1083">
        <v>87.179487179487182</v>
      </c>
      <c r="T1083">
        <f t="shared" si="65"/>
        <v>-16.216314614164787</v>
      </c>
      <c r="U1083">
        <f t="shared" si="66"/>
        <v>-3.9503105441073854</v>
      </c>
      <c r="V1083">
        <f t="shared" si="67"/>
        <v>18.462912835029528</v>
      </c>
    </row>
    <row r="1084" spans="1:22" x14ac:dyDescent="0.3">
      <c r="A1084">
        <v>2022</v>
      </c>
      <c r="B1084">
        <v>3</v>
      </c>
      <c r="C1084">
        <v>11620625</v>
      </c>
      <c r="D1084" t="s">
        <v>336</v>
      </c>
      <c r="E1084" t="s">
        <v>343</v>
      </c>
      <c r="F1084">
        <v>133134</v>
      </c>
      <c r="H1084" t="str">
        <f t="shared" si="64"/>
        <v>고가</v>
      </c>
      <c r="I1084">
        <v>780459468</v>
      </c>
      <c r="J1084">
        <v>232999147</v>
      </c>
      <c r="K1084">
        <v>746174847</v>
      </c>
      <c r="L1084">
        <v>19</v>
      </c>
      <c r="M1084">
        <v>90</v>
      </c>
      <c r="N1084">
        <v>20</v>
      </c>
      <c r="O1084">
        <v>3.42819299062625</v>
      </c>
      <c r="P1084">
        <v>3.9403162452711942</v>
      </c>
      <c r="Q1084">
        <v>2.349623713429303</v>
      </c>
      <c r="R1084">
        <v>0.45715562585946329</v>
      </c>
      <c r="S1084">
        <v>17.592592592592592</v>
      </c>
      <c r="T1084">
        <f t="shared" si="65"/>
        <v>-3.334567317270797</v>
      </c>
      <c r="U1084">
        <f t="shared" si="66"/>
        <v>1.0612190526262506</v>
      </c>
      <c r="V1084">
        <f t="shared" si="67"/>
        <v>24.803551656894967</v>
      </c>
    </row>
    <row r="1085" spans="1:22" x14ac:dyDescent="0.3">
      <c r="A1085">
        <v>2022</v>
      </c>
      <c r="B1085">
        <v>3</v>
      </c>
      <c r="C1085">
        <v>11620630</v>
      </c>
      <c r="D1085" t="s">
        <v>336</v>
      </c>
      <c r="E1085" t="s">
        <v>344</v>
      </c>
      <c r="F1085">
        <v>164489</v>
      </c>
      <c r="H1085" t="str">
        <f t="shared" si="64"/>
        <v>최고가</v>
      </c>
      <c r="I1085">
        <v>550318610</v>
      </c>
      <c r="J1085">
        <v>366558968</v>
      </c>
      <c r="K1085">
        <v>629251217</v>
      </c>
      <c r="L1085">
        <v>49</v>
      </c>
      <c r="M1085">
        <v>100</v>
      </c>
      <c r="N1085">
        <v>48</v>
      </c>
      <c r="O1085">
        <v>0.75864526171059909</v>
      </c>
      <c r="P1085">
        <v>0.84292239453221207</v>
      </c>
      <c r="Q1085">
        <v>0.50130990656870245</v>
      </c>
      <c r="R1085">
        <v>0.20456880658320431</v>
      </c>
      <c r="S1085">
        <v>14.984709480122319</v>
      </c>
      <c r="T1085">
        <f t="shared" si="65"/>
        <v>-2.8518026899065196</v>
      </c>
      <c r="U1085">
        <f t="shared" si="66"/>
        <v>-0.39316584838920898</v>
      </c>
      <c r="V1085">
        <f t="shared" si="67"/>
        <v>22.963448912350866</v>
      </c>
    </row>
    <row r="1086" spans="1:22" x14ac:dyDescent="0.3">
      <c r="A1086">
        <v>2022</v>
      </c>
      <c r="B1086">
        <v>3</v>
      </c>
      <c r="C1086">
        <v>11620645</v>
      </c>
      <c r="D1086" t="s">
        <v>336</v>
      </c>
      <c r="E1086" t="s">
        <v>345</v>
      </c>
      <c r="F1086">
        <v>143638</v>
      </c>
      <c r="H1086" t="str">
        <f t="shared" si="64"/>
        <v>고가</v>
      </c>
      <c r="I1086">
        <v>3435687320</v>
      </c>
      <c r="J1086">
        <v>3007715617</v>
      </c>
      <c r="K1086">
        <v>3339636214</v>
      </c>
      <c r="L1086">
        <v>126</v>
      </c>
      <c r="M1086">
        <v>178</v>
      </c>
      <c r="N1086">
        <v>128</v>
      </c>
      <c r="O1086">
        <v>2.109265397313592</v>
      </c>
      <c r="P1086">
        <v>2.4100052593140391</v>
      </c>
      <c r="Q1086">
        <v>0.1422912793287531</v>
      </c>
      <c r="R1086">
        <v>0.15550604852833949</v>
      </c>
      <c r="S1086">
        <v>193.84615384615381</v>
      </c>
      <c r="T1086">
        <f t="shared" si="65"/>
        <v>-35.962174134971775</v>
      </c>
      <c r="U1086">
        <f t="shared" si="66"/>
        <v>-9.5525484011288437</v>
      </c>
      <c r="V1086">
        <f t="shared" si="67"/>
        <v>11.374903842983155</v>
      </c>
    </row>
    <row r="1087" spans="1:22" x14ac:dyDescent="0.3">
      <c r="A1087">
        <v>2022</v>
      </c>
      <c r="B1087">
        <v>3</v>
      </c>
      <c r="C1087">
        <v>11620655</v>
      </c>
      <c r="D1087" t="s">
        <v>336</v>
      </c>
      <c r="E1087" t="s">
        <v>346</v>
      </c>
      <c r="F1087">
        <v>86262</v>
      </c>
      <c r="H1087" t="str">
        <f t="shared" si="64"/>
        <v>저가</v>
      </c>
      <c r="I1087">
        <v>138104184</v>
      </c>
      <c r="J1087">
        <v>33747448</v>
      </c>
      <c r="K1087">
        <v>124728898</v>
      </c>
      <c r="L1087">
        <v>22</v>
      </c>
      <c r="M1087">
        <v>105</v>
      </c>
      <c r="N1087">
        <v>23</v>
      </c>
      <c r="O1087">
        <v>0.80857837609593886</v>
      </c>
      <c r="P1087">
        <v>0.90085824627599043</v>
      </c>
      <c r="Q1087">
        <v>3.092285259614298</v>
      </c>
      <c r="R1087">
        <v>0.55864624777299865</v>
      </c>
      <c r="S1087">
        <v>40</v>
      </c>
      <c r="T1087">
        <f t="shared" si="65"/>
        <v>-7.4825690568847669</v>
      </c>
      <c r="U1087">
        <f t="shared" si="66"/>
        <v>-1.6826123443728351</v>
      </c>
      <c r="V1087">
        <f t="shared" si="67"/>
        <v>21.332027935314045</v>
      </c>
    </row>
    <row r="1088" spans="1:22" x14ac:dyDescent="0.3">
      <c r="A1088">
        <v>2022</v>
      </c>
      <c r="B1088">
        <v>3</v>
      </c>
      <c r="C1088">
        <v>11620665</v>
      </c>
      <c r="D1088" t="s">
        <v>336</v>
      </c>
      <c r="E1088" t="s">
        <v>347</v>
      </c>
      <c r="F1088">
        <v>67807</v>
      </c>
      <c r="H1088" t="str">
        <f t="shared" si="64"/>
        <v>저가</v>
      </c>
      <c r="I1088">
        <v>312851780</v>
      </c>
      <c r="J1088">
        <v>1054701059</v>
      </c>
      <c r="K1088">
        <v>339310194</v>
      </c>
      <c r="L1088">
        <v>13</v>
      </c>
      <c r="M1088">
        <v>81</v>
      </c>
      <c r="N1088">
        <v>14</v>
      </c>
      <c r="O1088">
        <v>3.9434672491141591</v>
      </c>
      <c r="P1088">
        <v>4.5381730666335232</v>
      </c>
      <c r="Q1088">
        <v>-0.70337397755471487</v>
      </c>
      <c r="R1088">
        <v>3.9939148245618408E-2</v>
      </c>
      <c r="S1088">
        <v>13.13131313131313</v>
      </c>
      <c r="T1088">
        <f t="shared" si="65"/>
        <v>-2.5087067154693683</v>
      </c>
      <c r="U1088">
        <f t="shared" si="66"/>
        <v>1.5244623483250748</v>
      </c>
      <c r="V1088">
        <f t="shared" si="67"/>
        <v>25.389651842074212</v>
      </c>
    </row>
    <row r="1089" spans="1:22" x14ac:dyDescent="0.3">
      <c r="A1089">
        <v>2022</v>
      </c>
      <c r="B1089">
        <v>3</v>
      </c>
      <c r="C1089">
        <v>11620695</v>
      </c>
      <c r="D1089" t="s">
        <v>336</v>
      </c>
      <c r="E1089" t="s">
        <v>348</v>
      </c>
      <c r="F1089">
        <v>148865</v>
      </c>
      <c r="H1089" t="str">
        <f t="shared" si="64"/>
        <v>최고가</v>
      </c>
      <c r="I1089">
        <v>1770745299</v>
      </c>
      <c r="J1089">
        <v>760184661</v>
      </c>
      <c r="K1089">
        <v>1419943060</v>
      </c>
      <c r="L1089">
        <v>124</v>
      </c>
      <c r="M1089">
        <v>218</v>
      </c>
      <c r="N1089">
        <v>125</v>
      </c>
      <c r="O1089">
        <v>1.065857881988046</v>
      </c>
      <c r="P1089">
        <v>1.199371717617846</v>
      </c>
      <c r="Q1089">
        <v>1.3293620482563251</v>
      </c>
      <c r="R1089">
        <v>0.31772873423587111</v>
      </c>
      <c r="S1089">
        <v>229.62962962962959</v>
      </c>
      <c r="T1089">
        <f t="shared" si="65"/>
        <v>-42.586319316097196</v>
      </c>
      <c r="U1089">
        <f t="shared" si="66"/>
        <v>-12.112664189173062</v>
      </c>
      <c r="V1089">
        <f t="shared" si="67"/>
        <v>8.1358190005582323</v>
      </c>
    </row>
    <row r="1090" spans="1:22" x14ac:dyDescent="0.3">
      <c r="A1090">
        <v>2022</v>
      </c>
      <c r="B1090">
        <v>3</v>
      </c>
      <c r="C1090">
        <v>11620715</v>
      </c>
      <c r="D1090" t="s">
        <v>336</v>
      </c>
      <c r="E1090" t="s">
        <v>349</v>
      </c>
      <c r="F1090">
        <v>113971</v>
      </c>
      <c r="H1090" t="str">
        <f t="shared" si="64"/>
        <v>중가</v>
      </c>
      <c r="I1090">
        <v>70099705</v>
      </c>
      <c r="J1090">
        <v>66946578</v>
      </c>
      <c r="K1090">
        <v>51084441</v>
      </c>
      <c r="L1090">
        <v>6</v>
      </c>
      <c r="M1090">
        <v>14</v>
      </c>
      <c r="N1090">
        <v>6</v>
      </c>
      <c r="O1090">
        <v>1.139011402185806</v>
      </c>
      <c r="P1090">
        <v>1.2842494896712</v>
      </c>
      <c r="Q1090">
        <v>4.7099151206802532E-2</v>
      </c>
      <c r="R1090">
        <v>0.14249728520405239</v>
      </c>
      <c r="S1090">
        <v>7.5</v>
      </c>
      <c r="T1090">
        <f t="shared" si="65"/>
        <v>-1.4662524841388858</v>
      </c>
      <c r="U1090">
        <f t="shared" si="66"/>
        <v>0.23074845663474475</v>
      </c>
      <c r="V1090">
        <f t="shared" si="67"/>
        <v>23.752831712071437</v>
      </c>
    </row>
    <row r="1091" spans="1:22" x14ac:dyDescent="0.3">
      <c r="A1091">
        <v>2022</v>
      </c>
      <c r="B1091">
        <v>3</v>
      </c>
      <c r="C1091">
        <v>11620725</v>
      </c>
      <c r="D1091" t="s">
        <v>336</v>
      </c>
      <c r="E1091" t="s">
        <v>350</v>
      </c>
      <c r="F1091">
        <v>103070</v>
      </c>
      <c r="H1091" t="str">
        <f t="shared" ref="H1091:H1154" si="68">IF(F1091 &lt; $G$2, "최저가",
 IF(F1091 &lt; $G$3, "저가",
 IF(F1091 &lt; $G$4, "중가",
 IF(F1091 &lt; $G$5, "고가",
 "최고가"))))</f>
        <v>중가</v>
      </c>
      <c r="I1091">
        <v>871318724</v>
      </c>
      <c r="J1091">
        <v>244588049</v>
      </c>
      <c r="K1091">
        <v>886190236</v>
      </c>
      <c r="L1091">
        <v>66</v>
      </c>
      <c r="M1091">
        <v>156</v>
      </c>
      <c r="N1091">
        <v>69</v>
      </c>
      <c r="O1091">
        <v>1.4231750642481209</v>
      </c>
      <c r="P1091">
        <v>1.6139558178037181</v>
      </c>
      <c r="Q1091">
        <v>2.5623928788115071</v>
      </c>
      <c r="R1091">
        <v>0.48623222882832717</v>
      </c>
      <c r="S1091">
        <v>98.507462686567152</v>
      </c>
      <c r="T1091">
        <f t="shared" ref="T1091:T1154" si="69">1-(($S1091-(-5.822637658))/(534.375-(-5.822637658))*100)</f>
        <v>-18.313320361208007</v>
      </c>
      <c r="U1091">
        <f t="shared" ref="U1091:U1154" si="70">(P1091*0.5 + R1091*0.2 +T1091*0.3)</f>
        <v>-4.589771753694877</v>
      </c>
      <c r="V1091">
        <f t="shared" ref="V1091:V1154" si="71" xml:space="preserve"> (U1091 - MIN($U$2:$U$4657)) / (MAX($U$2:$U$4657) - MIN($U$2:$U$4657)) * 100</f>
        <v>17.653859931654448</v>
      </c>
    </row>
    <row r="1092" spans="1:22" x14ac:dyDescent="0.3">
      <c r="A1092">
        <v>2022</v>
      </c>
      <c r="B1092">
        <v>3</v>
      </c>
      <c r="C1092">
        <v>11620735</v>
      </c>
      <c r="D1092" t="s">
        <v>336</v>
      </c>
      <c r="E1092" t="s">
        <v>351</v>
      </c>
      <c r="F1092">
        <v>89865</v>
      </c>
      <c r="H1092" t="str">
        <f t="shared" si="68"/>
        <v>저가</v>
      </c>
      <c r="I1092">
        <v>2358517093</v>
      </c>
      <c r="J1092">
        <v>77445902</v>
      </c>
      <c r="K1092">
        <v>2373868684</v>
      </c>
      <c r="L1092">
        <v>59</v>
      </c>
      <c r="M1092">
        <v>197</v>
      </c>
      <c r="N1092">
        <v>58</v>
      </c>
      <c r="O1092">
        <v>4.9425825136533001</v>
      </c>
      <c r="P1092">
        <v>5.697415676549328</v>
      </c>
      <c r="Q1092">
        <v>29.45373650629055</v>
      </c>
      <c r="R1092">
        <v>4.1611487542136238</v>
      </c>
      <c r="S1092">
        <v>7.1084337349397586</v>
      </c>
      <c r="T1092">
        <f t="shared" si="69"/>
        <v>-1.3937667422985736</v>
      </c>
      <c r="U1092">
        <f t="shared" si="70"/>
        <v>3.2628075664278167</v>
      </c>
      <c r="V1092">
        <f t="shared" si="71"/>
        <v>27.589024102170285</v>
      </c>
    </row>
    <row r="1093" spans="1:22" x14ac:dyDescent="0.3">
      <c r="A1093">
        <v>2022</v>
      </c>
      <c r="B1093">
        <v>3</v>
      </c>
      <c r="C1093">
        <v>11620745</v>
      </c>
      <c r="D1093" t="s">
        <v>336</v>
      </c>
      <c r="E1093" t="s">
        <v>352</v>
      </c>
      <c r="F1093">
        <v>64459</v>
      </c>
      <c r="H1093" t="str">
        <f t="shared" si="68"/>
        <v>저가</v>
      </c>
      <c r="I1093">
        <v>150294411</v>
      </c>
      <c r="J1093">
        <v>1652325195</v>
      </c>
      <c r="K1093">
        <v>156144378</v>
      </c>
      <c r="L1093">
        <v>11</v>
      </c>
      <c r="M1093">
        <v>60</v>
      </c>
      <c r="N1093">
        <v>11</v>
      </c>
      <c r="O1093">
        <v>2.3551798253717302</v>
      </c>
      <c r="P1093">
        <v>2.6953321815581548</v>
      </c>
      <c r="Q1093">
        <v>-0.90904065891218222</v>
      </c>
      <c r="R1093">
        <v>1.1833156350539459E-2</v>
      </c>
      <c r="S1093">
        <v>4.1353383458646613</v>
      </c>
      <c r="T1093">
        <f t="shared" si="69"/>
        <v>-0.84339495578636203</v>
      </c>
      <c r="U1093">
        <f t="shared" si="70"/>
        <v>1.0970142353132766</v>
      </c>
      <c r="V1093">
        <f t="shared" si="71"/>
        <v>24.848840090416154</v>
      </c>
    </row>
    <row r="1094" spans="1:22" x14ac:dyDescent="0.3">
      <c r="A1094">
        <v>2022</v>
      </c>
      <c r="B1094">
        <v>3</v>
      </c>
      <c r="C1094">
        <v>11620765</v>
      </c>
      <c r="D1094" t="s">
        <v>336</v>
      </c>
      <c r="E1094" t="s">
        <v>353</v>
      </c>
      <c r="F1094">
        <v>95647</v>
      </c>
      <c r="H1094" t="str">
        <f t="shared" si="68"/>
        <v>중가</v>
      </c>
      <c r="I1094">
        <v>334340507</v>
      </c>
      <c r="J1094">
        <v>1651885190</v>
      </c>
      <c r="K1094">
        <v>302444819</v>
      </c>
      <c r="L1094">
        <v>27</v>
      </c>
      <c r="M1094">
        <v>82</v>
      </c>
      <c r="N1094">
        <v>27</v>
      </c>
      <c r="O1094">
        <v>1.4385049819464331</v>
      </c>
      <c r="P1094">
        <v>1.6317426482457329</v>
      </c>
      <c r="Q1094">
        <v>-0.79760063894028854</v>
      </c>
      <c r="R1094">
        <v>2.7062323649026429E-2</v>
      </c>
      <c r="S1094">
        <v>19.565217391304351</v>
      </c>
      <c r="T1094">
        <f t="shared" si="69"/>
        <v>-3.6997345562953843</v>
      </c>
      <c r="U1094">
        <f t="shared" si="70"/>
        <v>-0.28863657803594356</v>
      </c>
      <c r="V1094">
        <f t="shared" si="71"/>
        <v>23.095700420963162</v>
      </c>
    </row>
    <row r="1095" spans="1:22" x14ac:dyDescent="0.3">
      <c r="A1095">
        <v>2022</v>
      </c>
      <c r="B1095">
        <v>3</v>
      </c>
      <c r="C1095">
        <v>11620775</v>
      </c>
      <c r="D1095" t="s">
        <v>336</v>
      </c>
      <c r="E1095" t="s">
        <v>354</v>
      </c>
      <c r="F1095">
        <v>103785</v>
      </c>
      <c r="H1095" t="str">
        <f t="shared" si="68"/>
        <v>중가</v>
      </c>
      <c r="I1095">
        <v>327000000</v>
      </c>
      <c r="J1095">
        <v>4803735011</v>
      </c>
      <c r="K1095">
        <v>327000000</v>
      </c>
      <c r="L1095">
        <v>21</v>
      </c>
      <c r="M1095">
        <v>49</v>
      </c>
      <c r="N1095">
        <v>23</v>
      </c>
      <c r="O1095">
        <v>1.667060490589902</v>
      </c>
      <c r="P1095">
        <v>1.896928551968966</v>
      </c>
      <c r="Q1095">
        <v>-0.93192796870534955</v>
      </c>
      <c r="R1095">
        <v>8.7054229748603027E-3</v>
      </c>
      <c r="S1095">
        <v>21.875</v>
      </c>
      <c r="T1095">
        <f t="shared" si="69"/>
        <v>-4.1273155836226412</v>
      </c>
      <c r="U1095">
        <f t="shared" si="70"/>
        <v>-0.28798931450733722</v>
      </c>
      <c r="V1095">
        <f t="shared" si="71"/>
        <v>23.096519345440853</v>
      </c>
    </row>
    <row r="1096" spans="1:22" x14ac:dyDescent="0.3">
      <c r="A1096">
        <v>2022</v>
      </c>
      <c r="B1096">
        <v>3</v>
      </c>
      <c r="C1096">
        <v>11650510</v>
      </c>
      <c r="D1096" t="s">
        <v>356</v>
      </c>
      <c r="E1096" t="s">
        <v>355</v>
      </c>
      <c r="F1096">
        <v>114310</v>
      </c>
      <c r="H1096" t="str">
        <f t="shared" si="68"/>
        <v>고가</v>
      </c>
      <c r="I1096">
        <v>2423593888</v>
      </c>
      <c r="J1096">
        <v>3422482536</v>
      </c>
      <c r="K1096">
        <v>2272074789</v>
      </c>
      <c r="L1096">
        <v>25</v>
      </c>
      <c r="M1096">
        <v>189</v>
      </c>
      <c r="N1096">
        <v>25</v>
      </c>
      <c r="O1096">
        <v>9.4230849366731793</v>
      </c>
      <c r="P1096">
        <v>10.89600437491284</v>
      </c>
      <c r="Q1096">
        <v>-0.29186084588979178</v>
      </c>
      <c r="R1096">
        <v>9.6175698896183687E-2</v>
      </c>
      <c r="S1096">
        <v>17.6056338028169</v>
      </c>
      <c r="T1096">
        <f t="shared" si="69"/>
        <v>-3.3369814726308338</v>
      </c>
      <c r="U1096">
        <f t="shared" si="70"/>
        <v>4.4661428854464065</v>
      </c>
      <c r="V1096">
        <f t="shared" si="71"/>
        <v>29.111496331899119</v>
      </c>
    </row>
    <row r="1097" spans="1:22" x14ac:dyDescent="0.3">
      <c r="A1097">
        <v>2022</v>
      </c>
      <c r="B1097">
        <v>3</v>
      </c>
      <c r="C1097">
        <v>11650520</v>
      </c>
      <c r="D1097" t="s">
        <v>356</v>
      </c>
      <c r="E1097" t="s">
        <v>357</v>
      </c>
      <c r="F1097">
        <v>182026</v>
      </c>
      <c r="H1097" t="str">
        <f t="shared" si="68"/>
        <v>최고가</v>
      </c>
      <c r="I1097">
        <v>8689786782</v>
      </c>
      <c r="J1097">
        <v>864124314</v>
      </c>
      <c r="K1097">
        <v>8504996322</v>
      </c>
      <c r="L1097">
        <v>41</v>
      </c>
      <c r="M1097">
        <v>236</v>
      </c>
      <c r="N1097">
        <v>41</v>
      </c>
      <c r="O1097">
        <v>12.93746919384964</v>
      </c>
      <c r="P1097">
        <v>14.97363597872531</v>
      </c>
      <c r="Q1097">
        <v>9.0561766880222283</v>
      </c>
      <c r="R1097">
        <v>1.3736595646778571</v>
      </c>
      <c r="S1097">
        <v>33.064516129032263</v>
      </c>
      <c r="T1097">
        <f t="shared" si="69"/>
        <v>-6.1986900860258451</v>
      </c>
      <c r="U1097">
        <f t="shared" si="70"/>
        <v>5.9019428764904731</v>
      </c>
      <c r="V1097">
        <f t="shared" si="71"/>
        <v>30.928085257081108</v>
      </c>
    </row>
    <row r="1098" spans="1:22" x14ac:dyDescent="0.3">
      <c r="A1098">
        <v>2022</v>
      </c>
      <c r="B1098">
        <v>3</v>
      </c>
      <c r="C1098">
        <v>11650530</v>
      </c>
      <c r="D1098" t="s">
        <v>356</v>
      </c>
      <c r="E1098" t="s">
        <v>358</v>
      </c>
      <c r="F1098">
        <v>139918</v>
      </c>
      <c r="H1098" t="str">
        <f t="shared" si="68"/>
        <v>고가</v>
      </c>
      <c r="I1098">
        <v>7588034570</v>
      </c>
      <c r="J1098">
        <v>775742394</v>
      </c>
      <c r="K1098">
        <v>7535725944</v>
      </c>
      <c r="L1098">
        <v>134</v>
      </c>
      <c r="M1098">
        <v>472</v>
      </c>
      <c r="N1098">
        <v>132</v>
      </c>
      <c r="O1098">
        <v>4.4968500325362326</v>
      </c>
      <c r="P1098">
        <v>5.1802460334924394</v>
      </c>
      <c r="Q1098">
        <v>8.7816422419218725</v>
      </c>
      <c r="R1098">
        <v>1.3361422436121011</v>
      </c>
      <c r="S1098">
        <v>45.733788395904433</v>
      </c>
      <c r="T1098">
        <f t="shared" si="69"/>
        <v>-8.5439932461431631</v>
      </c>
      <c r="U1098">
        <f t="shared" si="70"/>
        <v>0.29415349162569138</v>
      </c>
      <c r="V1098">
        <f t="shared" si="71"/>
        <v>23.833052414873904</v>
      </c>
    </row>
    <row r="1099" spans="1:22" x14ac:dyDescent="0.3">
      <c r="A1099">
        <v>2022</v>
      </c>
      <c r="B1099">
        <v>3</v>
      </c>
      <c r="C1099">
        <v>11650531</v>
      </c>
      <c r="D1099" t="s">
        <v>356</v>
      </c>
      <c r="E1099" t="s">
        <v>359</v>
      </c>
      <c r="F1099">
        <v>160970</v>
      </c>
      <c r="H1099" t="str">
        <f t="shared" si="68"/>
        <v>최고가</v>
      </c>
      <c r="I1099">
        <v>6398404527</v>
      </c>
      <c r="J1099">
        <v>439156720</v>
      </c>
      <c r="K1099">
        <v>5900366849</v>
      </c>
      <c r="L1099">
        <v>67</v>
      </c>
      <c r="M1099">
        <v>216</v>
      </c>
      <c r="N1099">
        <v>68</v>
      </c>
      <c r="O1099">
        <v>6.5918822023324397</v>
      </c>
      <c r="P1099">
        <v>7.6110472098635977</v>
      </c>
      <c r="Q1099">
        <v>13.56975206254387</v>
      </c>
      <c r="R1099">
        <v>1.990475628693795</v>
      </c>
      <c r="S1099">
        <v>76.13636363636364</v>
      </c>
      <c r="T1099">
        <f t="shared" si="69"/>
        <v>-14.172039931476345</v>
      </c>
      <c r="U1099">
        <f t="shared" si="70"/>
        <v>-4.7993248772345787E-2</v>
      </c>
      <c r="V1099">
        <f t="shared" si="71"/>
        <v>23.400164837724503</v>
      </c>
    </row>
    <row r="1100" spans="1:22" x14ac:dyDescent="0.3">
      <c r="A1100">
        <v>2022</v>
      </c>
      <c r="B1100">
        <v>3</v>
      </c>
      <c r="C1100">
        <v>11650540</v>
      </c>
      <c r="D1100" t="s">
        <v>356</v>
      </c>
      <c r="E1100" t="s">
        <v>360</v>
      </c>
      <c r="F1100">
        <v>128892</v>
      </c>
      <c r="H1100" t="str">
        <f t="shared" si="68"/>
        <v>고가</v>
      </c>
      <c r="I1100">
        <v>3211737758</v>
      </c>
      <c r="J1100">
        <v>1249540936</v>
      </c>
      <c r="K1100">
        <v>3181595112</v>
      </c>
      <c r="L1100">
        <v>56</v>
      </c>
      <c r="M1100">
        <v>178</v>
      </c>
      <c r="N1100">
        <v>59</v>
      </c>
      <c r="O1100">
        <v>4.9440582437911598</v>
      </c>
      <c r="P1100">
        <v>5.69912792068898</v>
      </c>
      <c r="Q1100">
        <v>1.5703341647063891</v>
      </c>
      <c r="R1100">
        <v>0.35065949534497781</v>
      </c>
      <c r="S1100">
        <v>31.81818181818182</v>
      </c>
      <c r="T1100">
        <f t="shared" si="69"/>
        <v>-5.9679718777319586</v>
      </c>
      <c r="U1100">
        <f t="shared" si="70"/>
        <v>1.1293042960938982</v>
      </c>
      <c r="V1100">
        <f t="shared" si="71"/>
        <v>24.889693807628451</v>
      </c>
    </row>
    <row r="1101" spans="1:22" x14ac:dyDescent="0.3">
      <c r="A1101">
        <v>2022</v>
      </c>
      <c r="B1101">
        <v>3</v>
      </c>
      <c r="C1101">
        <v>11650560</v>
      </c>
      <c r="D1101" t="s">
        <v>356</v>
      </c>
      <c r="E1101" t="s">
        <v>361</v>
      </c>
      <c r="F1101">
        <v>129802</v>
      </c>
      <c r="H1101" t="str">
        <f t="shared" si="68"/>
        <v>고가</v>
      </c>
      <c r="I1101">
        <v>1819455000</v>
      </c>
      <c r="J1101">
        <v>677443135</v>
      </c>
      <c r="K1101">
        <v>1906868720</v>
      </c>
      <c r="L1101">
        <v>39</v>
      </c>
      <c r="M1101">
        <v>124</v>
      </c>
      <c r="N1101">
        <v>40</v>
      </c>
      <c r="O1101">
        <v>3.9934919944472949</v>
      </c>
      <c r="P1101">
        <v>4.5962152349384056</v>
      </c>
      <c r="Q1101">
        <v>1.685767861534238</v>
      </c>
      <c r="R1101">
        <v>0.3664344304294968</v>
      </c>
      <c r="S1101">
        <v>39</v>
      </c>
      <c r="T1101">
        <f t="shared" si="69"/>
        <v>-7.2974516238772011</v>
      </c>
      <c r="U1101">
        <f t="shared" si="70"/>
        <v>0.18215901639194199</v>
      </c>
      <c r="V1101">
        <f t="shared" si="71"/>
        <v>23.691355852218781</v>
      </c>
    </row>
    <row r="1102" spans="1:22" x14ac:dyDescent="0.3">
      <c r="A1102">
        <v>2022</v>
      </c>
      <c r="B1102">
        <v>3</v>
      </c>
      <c r="C1102">
        <v>11650580</v>
      </c>
      <c r="D1102" t="s">
        <v>356</v>
      </c>
      <c r="E1102" t="s">
        <v>362</v>
      </c>
      <c r="F1102">
        <v>141825</v>
      </c>
      <c r="H1102" t="str">
        <f t="shared" si="68"/>
        <v>고가</v>
      </c>
      <c r="I1102">
        <v>798155301</v>
      </c>
      <c r="J1102">
        <v>1090615573</v>
      </c>
      <c r="K1102">
        <v>757476807</v>
      </c>
      <c r="L1102">
        <v>6</v>
      </c>
      <c r="M1102">
        <v>56</v>
      </c>
      <c r="N1102">
        <v>6</v>
      </c>
      <c r="O1102">
        <v>10.421754783869011</v>
      </c>
      <c r="P1102">
        <v>12.05473018083026</v>
      </c>
      <c r="Q1102">
        <v>-0.26816073347964198</v>
      </c>
      <c r="R1102">
        <v>9.9414508230372151E-2</v>
      </c>
      <c r="S1102">
        <v>4.6875</v>
      </c>
      <c r="T1102">
        <f t="shared" si="69"/>
        <v>-0.94560970380510723</v>
      </c>
      <c r="U1102">
        <f t="shared" si="70"/>
        <v>5.7635650809196726</v>
      </c>
      <c r="V1102">
        <f t="shared" si="71"/>
        <v>30.753008246012019</v>
      </c>
    </row>
    <row r="1103" spans="1:22" x14ac:dyDescent="0.3">
      <c r="A1103">
        <v>2022</v>
      </c>
      <c r="B1103">
        <v>3</v>
      </c>
      <c r="C1103">
        <v>11650581</v>
      </c>
      <c r="D1103" t="s">
        <v>356</v>
      </c>
      <c r="E1103" t="s">
        <v>363</v>
      </c>
      <c r="F1103">
        <v>192354</v>
      </c>
      <c r="H1103" t="str">
        <f t="shared" si="68"/>
        <v>최고가</v>
      </c>
      <c r="I1103">
        <v>3021462315</v>
      </c>
      <c r="J1103">
        <v>1071213115</v>
      </c>
      <c r="K1103">
        <v>3145683762</v>
      </c>
      <c r="L1103">
        <v>25</v>
      </c>
      <c r="M1103">
        <v>146</v>
      </c>
      <c r="N1103">
        <v>25</v>
      </c>
      <c r="O1103">
        <v>6.9812540420266798</v>
      </c>
      <c r="P1103">
        <v>8.0628233399010796</v>
      </c>
      <c r="Q1103">
        <v>1.820598695713318</v>
      </c>
      <c r="R1103">
        <v>0.38486013899654159</v>
      </c>
      <c r="S1103">
        <v>17.48251748251748</v>
      </c>
      <c r="T1103">
        <f t="shared" si="69"/>
        <v>-3.3141904954556676</v>
      </c>
      <c r="U1103">
        <f t="shared" si="70"/>
        <v>3.1141265491131476</v>
      </c>
      <c r="V1103">
        <f t="shared" si="71"/>
        <v>27.400911348915415</v>
      </c>
    </row>
    <row r="1104" spans="1:22" x14ac:dyDescent="0.3">
      <c r="A1104">
        <v>2022</v>
      </c>
      <c r="B1104">
        <v>3</v>
      </c>
      <c r="C1104">
        <v>11650590</v>
      </c>
      <c r="D1104" t="s">
        <v>356</v>
      </c>
      <c r="E1104" t="s">
        <v>364</v>
      </c>
      <c r="F1104">
        <v>112449</v>
      </c>
      <c r="H1104" t="str">
        <f t="shared" si="68"/>
        <v>중가</v>
      </c>
      <c r="I1104">
        <v>5198907297</v>
      </c>
      <c r="J1104">
        <v>139848474</v>
      </c>
      <c r="K1104">
        <v>5276233244</v>
      </c>
      <c r="L1104">
        <v>31</v>
      </c>
      <c r="M1104">
        <v>100</v>
      </c>
      <c r="N1104">
        <v>29</v>
      </c>
      <c r="O1104">
        <v>16.571135655571261</v>
      </c>
      <c r="P1104">
        <v>19.189667043562149</v>
      </c>
      <c r="Q1104">
        <v>36.175287997779662</v>
      </c>
      <c r="R1104">
        <v>5.0797023599568689</v>
      </c>
      <c r="S1104">
        <v>46.268656716417908</v>
      </c>
      <c r="T1104">
        <f t="shared" si="69"/>
        <v>-8.6430066966336856</v>
      </c>
      <c r="U1104">
        <f t="shared" si="70"/>
        <v>8.0178719847823441</v>
      </c>
      <c r="V1104">
        <f t="shared" si="71"/>
        <v>33.605180540943131</v>
      </c>
    </row>
    <row r="1105" spans="1:22" x14ac:dyDescent="0.3">
      <c r="A1105">
        <v>2022</v>
      </c>
      <c r="B1105">
        <v>3</v>
      </c>
      <c r="C1105">
        <v>11650600</v>
      </c>
      <c r="D1105" t="s">
        <v>356</v>
      </c>
      <c r="E1105" t="s">
        <v>365</v>
      </c>
      <c r="F1105">
        <v>134204</v>
      </c>
      <c r="H1105" t="str">
        <f t="shared" si="68"/>
        <v>고가</v>
      </c>
      <c r="I1105">
        <v>2102594089</v>
      </c>
      <c r="J1105">
        <v>440754317</v>
      </c>
      <c r="K1105">
        <v>2145723078</v>
      </c>
      <c r="L1105">
        <v>25</v>
      </c>
      <c r="M1105">
        <v>107</v>
      </c>
      <c r="N1105">
        <v>25</v>
      </c>
      <c r="O1105">
        <v>6.9631774148145942</v>
      </c>
      <c r="P1105">
        <v>8.0418495871704785</v>
      </c>
      <c r="Q1105">
        <v>3.7704446851736679</v>
      </c>
      <c r="R1105">
        <v>0.6513221405940357</v>
      </c>
      <c r="S1105">
        <v>35.714285714285722</v>
      </c>
      <c r="T1105">
        <f t="shared" si="69"/>
        <v>-6.689208629709487</v>
      </c>
      <c r="U1105">
        <f t="shared" si="70"/>
        <v>2.1444266327912005</v>
      </c>
      <c r="V1105">
        <f t="shared" si="71"/>
        <v>26.174037035133445</v>
      </c>
    </row>
    <row r="1106" spans="1:22" x14ac:dyDescent="0.3">
      <c r="A1106">
        <v>2022</v>
      </c>
      <c r="B1106">
        <v>3</v>
      </c>
      <c r="C1106">
        <v>11650610</v>
      </c>
      <c r="D1106" t="s">
        <v>356</v>
      </c>
      <c r="E1106" t="s">
        <v>366</v>
      </c>
      <c r="F1106">
        <v>118126</v>
      </c>
      <c r="H1106" t="str">
        <f t="shared" si="68"/>
        <v>고가</v>
      </c>
      <c r="I1106">
        <v>2981175863</v>
      </c>
      <c r="J1106">
        <v>2211102513</v>
      </c>
      <c r="K1106">
        <v>2608363103</v>
      </c>
      <c r="L1106">
        <v>39</v>
      </c>
      <c r="M1106">
        <v>158</v>
      </c>
      <c r="N1106">
        <v>39</v>
      </c>
      <c r="O1106">
        <v>7.1901008474557058</v>
      </c>
      <c r="P1106">
        <v>8.3051418434721338</v>
      </c>
      <c r="Q1106">
        <v>0.34827573369955278</v>
      </c>
      <c r="R1106">
        <v>0.18365546663946011</v>
      </c>
      <c r="S1106">
        <v>20.20725388601036</v>
      </c>
      <c r="T1106">
        <f t="shared" si="69"/>
        <v>-3.8185867040925361</v>
      </c>
      <c r="U1106">
        <f t="shared" si="70"/>
        <v>3.0437260038361975</v>
      </c>
      <c r="V1106">
        <f t="shared" si="71"/>
        <v>27.31183985450491</v>
      </c>
    </row>
    <row r="1107" spans="1:22" x14ac:dyDescent="0.3">
      <c r="A1107">
        <v>2022</v>
      </c>
      <c r="B1107">
        <v>3</v>
      </c>
      <c r="C1107">
        <v>11650620</v>
      </c>
      <c r="D1107" t="s">
        <v>356</v>
      </c>
      <c r="E1107" t="s">
        <v>367</v>
      </c>
      <c r="F1107">
        <v>102928</v>
      </c>
      <c r="H1107" t="str">
        <f t="shared" si="68"/>
        <v>중가</v>
      </c>
      <c r="I1107">
        <v>392253787</v>
      </c>
      <c r="J1107">
        <v>962554471</v>
      </c>
      <c r="K1107">
        <v>387968995</v>
      </c>
      <c r="L1107">
        <v>6</v>
      </c>
      <c r="M1107">
        <v>42</v>
      </c>
      <c r="N1107">
        <v>7</v>
      </c>
      <c r="O1107">
        <v>7.0573206693208048</v>
      </c>
      <c r="P1107">
        <v>8.1510811002232675</v>
      </c>
      <c r="Q1107">
        <v>-0.59248666042505971</v>
      </c>
      <c r="R1107">
        <v>5.509278429372582E-2</v>
      </c>
      <c r="S1107">
        <v>2.5</v>
      </c>
      <c r="T1107">
        <f t="shared" si="69"/>
        <v>-0.54066531910105753</v>
      </c>
      <c r="U1107">
        <f t="shared" si="70"/>
        <v>3.9243595112400613</v>
      </c>
      <c r="V1107">
        <f t="shared" si="71"/>
        <v>28.42602643109818</v>
      </c>
    </row>
    <row r="1108" spans="1:22" x14ac:dyDescent="0.3">
      <c r="A1108">
        <v>2022</v>
      </c>
      <c r="B1108">
        <v>3</v>
      </c>
      <c r="C1108">
        <v>11650621</v>
      </c>
      <c r="D1108" t="s">
        <v>356</v>
      </c>
      <c r="E1108" t="s">
        <v>368</v>
      </c>
      <c r="F1108">
        <v>102567</v>
      </c>
      <c r="H1108" t="str">
        <f t="shared" si="68"/>
        <v>중가</v>
      </c>
      <c r="I1108">
        <v>1795495117</v>
      </c>
      <c r="J1108">
        <v>3252042660</v>
      </c>
      <c r="K1108">
        <v>1856319635</v>
      </c>
      <c r="L1108">
        <v>20</v>
      </c>
      <c r="M1108">
        <v>109</v>
      </c>
      <c r="N1108">
        <v>20</v>
      </c>
      <c r="O1108">
        <v>9.7253238100190327</v>
      </c>
      <c r="P1108">
        <v>11.24668281291776</v>
      </c>
      <c r="Q1108">
        <v>-0.44788697298331259</v>
      </c>
      <c r="R1108">
        <v>7.4853484551269653E-2</v>
      </c>
      <c r="S1108">
        <v>21.05263157894737</v>
      </c>
      <c r="T1108">
        <f t="shared" si="69"/>
        <v>-3.9750808525308932</v>
      </c>
      <c r="U1108">
        <f t="shared" si="70"/>
        <v>4.445787847609866</v>
      </c>
      <c r="V1108">
        <f t="shared" si="71"/>
        <v>29.085742928544772</v>
      </c>
    </row>
    <row r="1109" spans="1:22" x14ac:dyDescent="0.3">
      <c r="A1109">
        <v>2022</v>
      </c>
      <c r="B1109">
        <v>3</v>
      </c>
      <c r="C1109">
        <v>11650651</v>
      </c>
      <c r="D1109" t="s">
        <v>356</v>
      </c>
      <c r="E1109" t="s">
        <v>369</v>
      </c>
      <c r="F1109">
        <v>106440</v>
      </c>
      <c r="H1109" t="str">
        <f t="shared" si="68"/>
        <v>중가</v>
      </c>
      <c r="I1109">
        <v>4416863385</v>
      </c>
      <c r="J1109">
        <v>2599551348</v>
      </c>
      <c r="K1109">
        <v>5002865519</v>
      </c>
      <c r="L1109">
        <v>68</v>
      </c>
      <c r="M1109">
        <v>248</v>
      </c>
      <c r="N1109">
        <v>69</v>
      </c>
      <c r="O1109">
        <v>6.7804368980775322</v>
      </c>
      <c r="P1109">
        <v>7.8298214047591648</v>
      </c>
      <c r="Q1109">
        <v>0.69908680141985791</v>
      </c>
      <c r="R1109">
        <v>0.23159659624281809</v>
      </c>
      <c r="S1109">
        <v>11.805555555555561</v>
      </c>
      <c r="T1109">
        <f t="shared" si="69"/>
        <v>-2.2632858762547943</v>
      </c>
      <c r="U1109">
        <f t="shared" si="70"/>
        <v>3.2822442587517076</v>
      </c>
      <c r="V1109">
        <f t="shared" si="71"/>
        <v>27.613615605330882</v>
      </c>
    </row>
    <row r="1110" spans="1:22" x14ac:dyDescent="0.3">
      <c r="A1110">
        <v>2022</v>
      </c>
      <c r="B1110">
        <v>3</v>
      </c>
      <c r="C1110">
        <v>11650652</v>
      </c>
      <c r="D1110" t="s">
        <v>356</v>
      </c>
      <c r="E1110" t="s">
        <v>370</v>
      </c>
      <c r="F1110">
        <v>100575</v>
      </c>
      <c r="H1110" t="str">
        <f t="shared" si="68"/>
        <v>중가</v>
      </c>
      <c r="I1110">
        <v>4960806205</v>
      </c>
      <c r="J1110">
        <v>5572560949</v>
      </c>
      <c r="K1110">
        <v>4827445842</v>
      </c>
      <c r="L1110">
        <v>59</v>
      </c>
      <c r="M1110">
        <v>313</v>
      </c>
      <c r="N1110">
        <v>61</v>
      </c>
      <c r="O1110">
        <v>9.2889729722644692</v>
      </c>
      <c r="P1110">
        <v>10.740398401147839</v>
      </c>
      <c r="Q1110">
        <v>-0.1097798210910156</v>
      </c>
      <c r="R1110">
        <v>0.1210585227617921</v>
      </c>
      <c r="S1110">
        <v>7.7836411609498679</v>
      </c>
      <c r="T1110">
        <f t="shared" si="69"/>
        <v>-1.5187594077492106</v>
      </c>
      <c r="U1110">
        <f t="shared" si="70"/>
        <v>4.938783082801514</v>
      </c>
      <c r="V1110">
        <f t="shared" si="71"/>
        <v>29.709485573761963</v>
      </c>
    </row>
    <row r="1111" spans="1:22" x14ac:dyDescent="0.3">
      <c r="A1111">
        <v>2022</v>
      </c>
      <c r="B1111">
        <v>3</v>
      </c>
      <c r="C1111">
        <v>11680521</v>
      </c>
      <c r="D1111" t="s">
        <v>372</v>
      </c>
      <c r="E1111" t="s">
        <v>371</v>
      </c>
      <c r="F1111">
        <v>177723</v>
      </c>
      <c r="H1111" t="str">
        <f t="shared" si="68"/>
        <v>최고가</v>
      </c>
      <c r="I1111">
        <v>8101855628</v>
      </c>
      <c r="J1111">
        <v>3215789579</v>
      </c>
      <c r="K1111">
        <v>7325447891</v>
      </c>
      <c r="L1111">
        <v>140</v>
      </c>
      <c r="M1111">
        <v>408</v>
      </c>
      <c r="N1111">
        <v>140</v>
      </c>
      <c r="O1111">
        <v>3.618014634687885</v>
      </c>
      <c r="P1111">
        <v>4.1605604412019002</v>
      </c>
      <c r="Q1111">
        <v>1.519398557948993</v>
      </c>
      <c r="R1111">
        <v>0.34369873854545491</v>
      </c>
      <c r="S1111">
        <v>112</v>
      </c>
      <c r="T1111">
        <f t="shared" si="69"/>
        <v>-20.811024233429492</v>
      </c>
      <c r="U1111">
        <f t="shared" si="70"/>
        <v>-4.0942873017188068</v>
      </c>
      <c r="V1111">
        <f t="shared" si="71"/>
        <v>18.280751959565016</v>
      </c>
    </row>
    <row r="1112" spans="1:22" x14ac:dyDescent="0.3">
      <c r="A1112">
        <v>2022</v>
      </c>
      <c r="B1112">
        <v>3</v>
      </c>
      <c r="C1112">
        <v>11680531</v>
      </c>
      <c r="D1112" t="s">
        <v>372</v>
      </c>
      <c r="E1112" t="s">
        <v>373</v>
      </c>
      <c r="F1112">
        <v>142987</v>
      </c>
      <c r="H1112" t="str">
        <f t="shared" si="68"/>
        <v>고가</v>
      </c>
      <c r="I1112">
        <v>8676566829</v>
      </c>
      <c r="J1112">
        <v>4512723126</v>
      </c>
      <c r="K1112">
        <v>9182296138</v>
      </c>
      <c r="L1112">
        <v>110</v>
      </c>
      <c r="M1112">
        <v>534</v>
      </c>
      <c r="N1112">
        <v>109</v>
      </c>
      <c r="O1112">
        <v>6.1293746411784413</v>
      </c>
      <c r="P1112">
        <v>7.0744139590992159</v>
      </c>
      <c r="Q1112">
        <v>0.92268982313806591</v>
      </c>
      <c r="R1112">
        <v>0.26215373206397691</v>
      </c>
      <c r="S1112">
        <v>74.829931972789112</v>
      </c>
      <c r="T1112">
        <f t="shared" si="69"/>
        <v>-13.930196655515623</v>
      </c>
      <c r="U1112">
        <f t="shared" si="70"/>
        <v>-0.58942127069228301</v>
      </c>
      <c r="V1112">
        <f t="shared" si="71"/>
        <v>22.715144532293426</v>
      </c>
    </row>
    <row r="1113" spans="1:22" x14ac:dyDescent="0.3">
      <c r="A1113">
        <v>2022</v>
      </c>
      <c r="B1113">
        <v>3</v>
      </c>
      <c r="C1113">
        <v>11680545</v>
      </c>
      <c r="D1113" t="s">
        <v>372</v>
      </c>
      <c r="E1113" t="s">
        <v>374</v>
      </c>
      <c r="F1113">
        <v>175449</v>
      </c>
      <c r="H1113" t="str">
        <f t="shared" si="68"/>
        <v>최고가</v>
      </c>
      <c r="I1113">
        <v>6630071472</v>
      </c>
      <c r="J1113">
        <v>1914527399</v>
      </c>
      <c r="K1113">
        <v>6853127171</v>
      </c>
      <c r="L1113">
        <v>160</v>
      </c>
      <c r="M1113">
        <v>292</v>
      </c>
      <c r="N1113">
        <v>160</v>
      </c>
      <c r="O1113">
        <v>2.624247673112984</v>
      </c>
      <c r="P1113">
        <v>3.0075233021731269</v>
      </c>
      <c r="Q1113">
        <v>2.463032952917275</v>
      </c>
      <c r="R1113">
        <v>0.47265390270643531</v>
      </c>
      <c r="S1113">
        <v>63.241106719367593</v>
      </c>
      <c r="T1113">
        <f t="shared" si="69"/>
        <v>-11.78490307302898</v>
      </c>
      <c r="U1113">
        <f t="shared" si="70"/>
        <v>-1.9371784902808433</v>
      </c>
      <c r="V1113">
        <f t="shared" si="71"/>
        <v>21.009948227647747</v>
      </c>
    </row>
    <row r="1114" spans="1:22" x14ac:dyDescent="0.3">
      <c r="A1114">
        <v>2022</v>
      </c>
      <c r="B1114">
        <v>3</v>
      </c>
      <c r="C1114">
        <v>11680565</v>
      </c>
      <c r="D1114" t="s">
        <v>372</v>
      </c>
      <c r="E1114" t="s">
        <v>375</v>
      </c>
      <c r="F1114">
        <v>175102</v>
      </c>
      <c r="H1114" t="str">
        <f t="shared" si="68"/>
        <v>최고가</v>
      </c>
      <c r="I1114">
        <v>3142689282</v>
      </c>
      <c r="J1114">
        <v>176612089</v>
      </c>
      <c r="K1114">
        <v>3011500038</v>
      </c>
      <c r="L1114">
        <v>106</v>
      </c>
      <c r="M1114">
        <v>261</v>
      </c>
      <c r="N1114">
        <v>106</v>
      </c>
      <c r="O1114">
        <v>1.881316927298224</v>
      </c>
      <c r="P1114">
        <v>2.1455236837784901</v>
      </c>
      <c r="Q1114">
        <v>16.7943044544363</v>
      </c>
      <c r="R1114">
        <v>2.431136424081767</v>
      </c>
      <c r="S1114">
        <v>45.493562231759647</v>
      </c>
      <c r="T1114">
        <f t="shared" si="69"/>
        <v>-8.499523195295426</v>
      </c>
      <c r="U1114">
        <f t="shared" si="70"/>
        <v>-0.99086783188302929</v>
      </c>
      <c r="V1114">
        <f t="shared" si="71"/>
        <v>22.20723021159392</v>
      </c>
    </row>
    <row r="1115" spans="1:22" x14ac:dyDescent="0.3">
      <c r="A1115">
        <v>2022</v>
      </c>
      <c r="B1115">
        <v>3</v>
      </c>
      <c r="C1115">
        <v>11680580</v>
      </c>
      <c r="D1115" t="s">
        <v>372</v>
      </c>
      <c r="E1115" t="s">
        <v>376</v>
      </c>
      <c r="F1115">
        <v>250055</v>
      </c>
      <c r="H1115" t="str">
        <f t="shared" si="68"/>
        <v>최고가</v>
      </c>
      <c r="I1115">
        <v>8532424438</v>
      </c>
      <c r="J1115">
        <v>1535063407</v>
      </c>
      <c r="K1115">
        <v>8061033385</v>
      </c>
      <c r="L1115">
        <v>57</v>
      </c>
      <c r="M1115">
        <v>329</v>
      </c>
      <c r="N1115">
        <v>55</v>
      </c>
      <c r="O1115">
        <v>6.6514991949334492</v>
      </c>
      <c r="P1115">
        <v>7.6802189666678577</v>
      </c>
      <c r="Q1115">
        <v>4.5583530941402994</v>
      </c>
      <c r="R1115">
        <v>0.75899610708348741</v>
      </c>
      <c r="S1115">
        <v>29.381443298969071</v>
      </c>
      <c r="T1115">
        <f t="shared" si="69"/>
        <v>-5.5168890981446372</v>
      </c>
      <c r="U1115">
        <f t="shared" si="70"/>
        <v>2.3368419753072351</v>
      </c>
      <c r="V1115">
        <f t="shared" si="71"/>
        <v>26.417482906724199</v>
      </c>
    </row>
    <row r="1116" spans="1:22" x14ac:dyDescent="0.3">
      <c r="A1116">
        <v>2022</v>
      </c>
      <c r="B1116">
        <v>3</v>
      </c>
      <c r="C1116">
        <v>11680590</v>
      </c>
      <c r="D1116" t="s">
        <v>372</v>
      </c>
      <c r="E1116" t="s">
        <v>377</v>
      </c>
      <c r="F1116">
        <v>195611</v>
      </c>
      <c r="H1116" t="str">
        <f t="shared" si="68"/>
        <v>최고가</v>
      </c>
      <c r="I1116">
        <v>4373283811</v>
      </c>
      <c r="J1116">
        <v>1988420147</v>
      </c>
      <c r="K1116">
        <v>4446199022</v>
      </c>
      <c r="L1116">
        <v>46</v>
      </c>
      <c r="M1116">
        <v>185</v>
      </c>
      <c r="N1116">
        <v>46</v>
      </c>
      <c r="O1116">
        <v>5.4002522691380213</v>
      </c>
      <c r="P1116">
        <v>6.2284357706846736</v>
      </c>
      <c r="Q1116">
        <v>1.1993761316480971</v>
      </c>
      <c r="R1116">
        <v>0.29996512228593469</v>
      </c>
      <c r="S1116">
        <v>37.096774193548377</v>
      </c>
      <c r="T1116">
        <f t="shared" si="69"/>
        <v>-6.9451313481531223</v>
      </c>
      <c r="U1116">
        <f t="shared" si="70"/>
        <v>1.0906715053535869</v>
      </c>
      <c r="V1116">
        <f t="shared" si="71"/>
        <v>24.840815203195049</v>
      </c>
    </row>
    <row r="1117" spans="1:22" x14ac:dyDescent="0.3">
      <c r="A1117">
        <v>2022</v>
      </c>
      <c r="B1117">
        <v>3</v>
      </c>
      <c r="C1117">
        <v>11680600</v>
      </c>
      <c r="D1117" t="s">
        <v>372</v>
      </c>
      <c r="E1117" t="s">
        <v>378</v>
      </c>
      <c r="F1117">
        <v>208099</v>
      </c>
      <c r="H1117" t="str">
        <f t="shared" si="68"/>
        <v>최고가</v>
      </c>
      <c r="I1117">
        <v>2671881363</v>
      </c>
      <c r="J1117">
        <v>13785402672</v>
      </c>
      <c r="K1117">
        <v>2586775897</v>
      </c>
      <c r="L1117">
        <v>6</v>
      </c>
      <c r="M1117">
        <v>51</v>
      </c>
      <c r="N1117">
        <v>6</v>
      </c>
      <c r="O1117">
        <v>23.77680070543347</v>
      </c>
      <c r="P1117">
        <v>27.550177842518242</v>
      </c>
      <c r="Q1117">
        <v>-0.80618039047731638</v>
      </c>
      <c r="R1117">
        <v>2.5889832190663421E-2</v>
      </c>
      <c r="S1117">
        <v>7.5949367088607591</v>
      </c>
      <c r="T1117">
        <f t="shared" si="69"/>
        <v>-1.4838269239813759</v>
      </c>
      <c r="U1117">
        <f t="shared" si="70"/>
        <v>13.335118810502841</v>
      </c>
      <c r="V1117">
        <f t="shared" si="71"/>
        <v>40.332615947206804</v>
      </c>
    </row>
    <row r="1118" spans="1:22" x14ac:dyDescent="0.3">
      <c r="A1118">
        <v>2022</v>
      </c>
      <c r="B1118">
        <v>3</v>
      </c>
      <c r="C1118">
        <v>11680610</v>
      </c>
      <c r="D1118" t="s">
        <v>372</v>
      </c>
      <c r="E1118" t="s">
        <v>379</v>
      </c>
      <c r="F1118">
        <v>162073</v>
      </c>
      <c r="H1118" t="str">
        <f t="shared" si="68"/>
        <v>최고가</v>
      </c>
      <c r="I1118">
        <v>5327459911</v>
      </c>
      <c r="J1118">
        <v>325838675</v>
      </c>
      <c r="K1118">
        <v>5090375924</v>
      </c>
      <c r="L1118">
        <v>35</v>
      </c>
      <c r="M1118">
        <v>231</v>
      </c>
      <c r="N1118">
        <v>36</v>
      </c>
      <c r="O1118">
        <v>10.43515647025214</v>
      </c>
      <c r="P1118">
        <v>12.07027974398023</v>
      </c>
      <c r="Q1118">
        <v>15.349992556899521</v>
      </c>
      <c r="R1118">
        <v>2.2337596870322729</v>
      </c>
      <c r="S1118">
        <v>17.5</v>
      </c>
      <c r="T1118">
        <f t="shared" si="69"/>
        <v>-3.3174268142145404</v>
      </c>
      <c r="U1118">
        <f t="shared" si="70"/>
        <v>5.4866637651322074</v>
      </c>
      <c r="V1118">
        <f t="shared" si="71"/>
        <v>30.402669851552176</v>
      </c>
    </row>
    <row r="1119" spans="1:22" x14ac:dyDescent="0.3">
      <c r="A1119">
        <v>2022</v>
      </c>
      <c r="B1119">
        <v>3</v>
      </c>
      <c r="C1119">
        <v>11680630</v>
      </c>
      <c r="D1119" t="s">
        <v>372</v>
      </c>
      <c r="E1119" t="s">
        <v>380</v>
      </c>
      <c r="F1119">
        <v>183652</v>
      </c>
      <c r="H1119" t="str">
        <f t="shared" si="68"/>
        <v>최고가</v>
      </c>
      <c r="I1119">
        <v>8813286754</v>
      </c>
      <c r="J1119">
        <v>355584173</v>
      </c>
      <c r="K1119">
        <v>8037409986</v>
      </c>
      <c r="L1119">
        <v>66</v>
      </c>
      <c r="M1119">
        <v>318</v>
      </c>
      <c r="N1119">
        <v>66</v>
      </c>
      <c r="O1119">
        <v>8.078966244605061</v>
      </c>
      <c r="P1119">
        <v>9.3364649344375792</v>
      </c>
      <c r="Q1119">
        <v>23.785374106062928</v>
      </c>
      <c r="R1119">
        <v>3.386521835416485</v>
      </c>
      <c r="S1119">
        <v>90.410958904109592</v>
      </c>
      <c r="T1119">
        <f t="shared" si="69"/>
        <v>-16.814516364663419</v>
      </c>
      <c r="U1119">
        <f t="shared" si="70"/>
        <v>0.30118192490306051</v>
      </c>
      <c r="V1119">
        <f t="shared" si="71"/>
        <v>23.841944860989443</v>
      </c>
    </row>
    <row r="1120" spans="1:22" x14ac:dyDescent="0.3">
      <c r="A1120">
        <v>2022</v>
      </c>
      <c r="B1120">
        <v>3</v>
      </c>
      <c r="C1120">
        <v>11680640</v>
      </c>
      <c r="D1120" t="s">
        <v>372</v>
      </c>
      <c r="E1120" t="s">
        <v>381</v>
      </c>
      <c r="F1120">
        <v>166360</v>
      </c>
      <c r="H1120" t="str">
        <f t="shared" si="68"/>
        <v>최고가</v>
      </c>
      <c r="I1120">
        <v>33770708951</v>
      </c>
      <c r="J1120">
        <v>1882238147</v>
      </c>
      <c r="K1120">
        <v>33975164701</v>
      </c>
      <c r="L1120">
        <v>271</v>
      </c>
      <c r="M1120">
        <v>1092</v>
      </c>
      <c r="N1120">
        <v>271</v>
      </c>
      <c r="O1120">
        <v>8.3229917836026157</v>
      </c>
      <c r="P1120">
        <v>9.6196002369936089</v>
      </c>
      <c r="Q1120">
        <v>16.941783299220319</v>
      </c>
      <c r="R1120">
        <v>2.4512905841471531</v>
      </c>
      <c r="S1120">
        <v>115.31914893617019</v>
      </c>
      <c r="T1120">
        <f t="shared" si="69"/>
        <v>-21.425456564263111</v>
      </c>
      <c r="U1120">
        <f t="shared" si="70"/>
        <v>-1.1275787339526984</v>
      </c>
      <c r="V1120">
        <f t="shared" si="71"/>
        <v>22.034262171337275</v>
      </c>
    </row>
    <row r="1121" spans="1:22" x14ac:dyDescent="0.3">
      <c r="A1121">
        <v>2022</v>
      </c>
      <c r="B1121">
        <v>3</v>
      </c>
      <c r="C1121">
        <v>11680650</v>
      </c>
      <c r="D1121" t="s">
        <v>372</v>
      </c>
      <c r="E1121" t="s">
        <v>382</v>
      </c>
      <c r="F1121">
        <v>173746</v>
      </c>
      <c r="H1121" t="str">
        <f t="shared" si="68"/>
        <v>최고가</v>
      </c>
      <c r="I1121">
        <v>4217772458</v>
      </c>
      <c r="J1121">
        <v>339676226</v>
      </c>
      <c r="K1121">
        <v>3959667100</v>
      </c>
      <c r="L1121">
        <v>22</v>
      </c>
      <c r="M1121">
        <v>328</v>
      </c>
      <c r="N1121">
        <v>24</v>
      </c>
      <c r="O1121">
        <v>12.26035770665805</v>
      </c>
      <c r="P1121">
        <v>14.188004415005761</v>
      </c>
      <c r="Q1121">
        <v>11.417037564471761</v>
      </c>
      <c r="R1121">
        <v>1.696290027818212</v>
      </c>
      <c r="S1121">
        <v>19.130434782608699</v>
      </c>
      <c r="T1121">
        <f t="shared" si="69"/>
        <v>-3.6192487158573128</v>
      </c>
      <c r="U1121">
        <f t="shared" si="70"/>
        <v>6.3474855983093281</v>
      </c>
      <c r="V1121">
        <f t="shared" si="71"/>
        <v>31.491790494022233</v>
      </c>
    </row>
    <row r="1122" spans="1:22" x14ac:dyDescent="0.3">
      <c r="A1122">
        <v>2022</v>
      </c>
      <c r="B1122">
        <v>3</v>
      </c>
      <c r="C1122">
        <v>11680655</v>
      </c>
      <c r="D1122" t="s">
        <v>372</v>
      </c>
      <c r="E1122" t="s">
        <v>383</v>
      </c>
      <c r="F1122">
        <v>188617</v>
      </c>
      <c r="H1122" t="str">
        <f t="shared" si="68"/>
        <v>최고가</v>
      </c>
      <c r="I1122">
        <v>968832364</v>
      </c>
      <c r="J1122">
        <v>247833426</v>
      </c>
      <c r="K1122">
        <v>976468917</v>
      </c>
      <c r="L1122">
        <v>16</v>
      </c>
      <c r="M1122">
        <v>83</v>
      </c>
      <c r="N1122">
        <v>17</v>
      </c>
      <c r="O1122">
        <v>3.56701809899308</v>
      </c>
      <c r="P1122">
        <v>4.101390734528688</v>
      </c>
      <c r="Q1122">
        <v>2.909207807989548</v>
      </c>
      <c r="R1122">
        <v>0.53362725423659074</v>
      </c>
      <c r="S1122">
        <v>15.686274509803919</v>
      </c>
      <c r="T1122">
        <f t="shared" si="69"/>
        <v>-2.981674607289055</v>
      </c>
      <c r="U1122">
        <f t="shared" si="70"/>
        <v>1.2629184359249455</v>
      </c>
      <c r="V1122">
        <f t="shared" si="71"/>
        <v>25.058743792430509</v>
      </c>
    </row>
    <row r="1123" spans="1:22" x14ac:dyDescent="0.3">
      <c r="A1123">
        <v>2022</v>
      </c>
      <c r="B1123">
        <v>3</v>
      </c>
      <c r="C1123">
        <v>11680656</v>
      </c>
      <c r="D1123" t="s">
        <v>372</v>
      </c>
      <c r="E1123" t="s">
        <v>384</v>
      </c>
      <c r="F1123">
        <v>150077</v>
      </c>
      <c r="H1123" t="str">
        <f t="shared" si="68"/>
        <v>최고가</v>
      </c>
      <c r="I1123">
        <v>3433377174</v>
      </c>
      <c r="J1123">
        <v>94534205</v>
      </c>
      <c r="K1123">
        <v>3670357830</v>
      </c>
      <c r="L1123">
        <v>27</v>
      </c>
      <c r="M1123">
        <v>107</v>
      </c>
      <c r="N1123">
        <v>28</v>
      </c>
      <c r="O1123">
        <v>9.4145832958011599</v>
      </c>
      <c r="P1123">
        <v>10.88614018335973</v>
      </c>
      <c r="Q1123">
        <v>35.318887687266212</v>
      </c>
      <c r="R1123">
        <v>4.9626684289994367</v>
      </c>
      <c r="S1123">
        <v>26.47058823529412</v>
      </c>
      <c r="T1123">
        <f t="shared" si="69"/>
        <v>-4.9780390809000572</v>
      </c>
      <c r="U1123">
        <f t="shared" si="70"/>
        <v>4.9421920532097348</v>
      </c>
      <c r="V1123">
        <f t="shared" si="71"/>
        <v>29.713798638205809</v>
      </c>
    </row>
    <row r="1124" spans="1:22" x14ac:dyDescent="0.3">
      <c r="A1124">
        <v>2022</v>
      </c>
      <c r="B1124">
        <v>3</v>
      </c>
      <c r="C1124">
        <v>11680670</v>
      </c>
      <c r="D1124" t="s">
        <v>372</v>
      </c>
      <c r="E1124" t="s">
        <v>385</v>
      </c>
      <c r="F1124">
        <v>187224</v>
      </c>
      <c r="H1124" t="str">
        <f t="shared" si="68"/>
        <v>최고가</v>
      </c>
      <c r="I1124">
        <v>492907565</v>
      </c>
      <c r="J1124">
        <v>622822366</v>
      </c>
      <c r="K1124">
        <v>460390753</v>
      </c>
      <c r="L1124">
        <v>11</v>
      </c>
      <c r="M1124">
        <v>61</v>
      </c>
      <c r="N1124">
        <v>11</v>
      </c>
      <c r="O1124">
        <v>2.6593087921042668</v>
      </c>
      <c r="P1124">
        <v>3.0482036365935721</v>
      </c>
      <c r="Q1124">
        <v>-0.20859045546864641</v>
      </c>
      <c r="R1124">
        <v>0.1075552617054311</v>
      </c>
      <c r="S1124">
        <v>4.3824701195219129</v>
      </c>
      <c r="T1124">
        <f t="shared" si="69"/>
        <v>-0.88914335534039957</v>
      </c>
      <c r="U1124">
        <f t="shared" si="70"/>
        <v>1.2788698640357523</v>
      </c>
      <c r="V1124">
        <f t="shared" si="71"/>
        <v>25.078925703440174</v>
      </c>
    </row>
    <row r="1125" spans="1:22" x14ac:dyDescent="0.3">
      <c r="A1125">
        <v>2022</v>
      </c>
      <c r="B1125">
        <v>3</v>
      </c>
      <c r="C1125">
        <v>11680690</v>
      </c>
      <c r="D1125" t="s">
        <v>372</v>
      </c>
      <c r="E1125" t="s">
        <v>386</v>
      </c>
      <c r="F1125">
        <v>93700</v>
      </c>
      <c r="H1125" t="str">
        <f t="shared" si="68"/>
        <v>저가</v>
      </c>
      <c r="I1125">
        <v>1359220254</v>
      </c>
      <c r="J1125">
        <v>385784553</v>
      </c>
      <c r="K1125">
        <v>1159471645</v>
      </c>
      <c r="L1125">
        <v>17</v>
      </c>
      <c r="M1125">
        <v>105</v>
      </c>
      <c r="N1125">
        <v>17</v>
      </c>
      <c r="O1125">
        <v>9.4811019314876432</v>
      </c>
      <c r="P1125">
        <v>10.96331970365943</v>
      </c>
      <c r="Q1125">
        <v>2.5232625138311331</v>
      </c>
      <c r="R1125">
        <v>0.48088475244697632</v>
      </c>
      <c r="S1125">
        <v>11.409395973154361</v>
      </c>
      <c r="T1125">
        <f t="shared" si="69"/>
        <v>-2.1899498312993346</v>
      </c>
      <c r="U1125">
        <f t="shared" si="70"/>
        <v>4.9208518529293102</v>
      </c>
      <c r="V1125">
        <f t="shared" si="71"/>
        <v>29.686798797188679</v>
      </c>
    </row>
    <row r="1126" spans="1:22" x14ac:dyDescent="0.3">
      <c r="A1126">
        <v>2022</v>
      </c>
      <c r="B1126">
        <v>3</v>
      </c>
      <c r="C1126">
        <v>11680700</v>
      </c>
      <c r="D1126" t="s">
        <v>372</v>
      </c>
      <c r="E1126" t="s">
        <v>387</v>
      </c>
      <c r="F1126">
        <v>162456</v>
      </c>
      <c r="H1126" t="str">
        <f t="shared" si="68"/>
        <v>최고가</v>
      </c>
      <c r="I1126">
        <v>1659457190</v>
      </c>
      <c r="J1126">
        <v>196590626</v>
      </c>
      <c r="K1126">
        <v>1538746119</v>
      </c>
      <c r="L1126">
        <v>14</v>
      </c>
      <c r="M1126">
        <v>85</v>
      </c>
      <c r="N1126">
        <v>15</v>
      </c>
      <c r="O1126">
        <v>8.1069921447839164</v>
      </c>
      <c r="P1126">
        <v>9.3689825215685918</v>
      </c>
      <c r="Q1126">
        <v>7.4411816766888981</v>
      </c>
      <c r="R1126">
        <v>1.1529576191826909</v>
      </c>
      <c r="S1126">
        <v>2.2012578616352201</v>
      </c>
      <c r="T1126">
        <f t="shared" si="69"/>
        <v>-0.48536294131577851</v>
      </c>
      <c r="U1126">
        <f t="shared" si="70"/>
        <v>4.7694739022261006</v>
      </c>
      <c r="V1126">
        <f t="shared" si="71"/>
        <v>29.495273856055178</v>
      </c>
    </row>
    <row r="1127" spans="1:22" x14ac:dyDescent="0.3">
      <c r="A1127">
        <v>2022</v>
      </c>
      <c r="B1127">
        <v>3</v>
      </c>
      <c r="C1127">
        <v>11680730</v>
      </c>
      <c r="D1127" t="s">
        <v>372</v>
      </c>
      <c r="E1127" t="s">
        <v>388</v>
      </c>
      <c r="F1127">
        <v>98325</v>
      </c>
      <c r="H1127" t="str">
        <f t="shared" si="68"/>
        <v>중가</v>
      </c>
      <c r="I1127">
        <v>539559269</v>
      </c>
      <c r="J1127">
        <v>107796886</v>
      </c>
      <c r="K1127">
        <v>603693559</v>
      </c>
      <c r="L1127">
        <v>24</v>
      </c>
      <c r="M1127">
        <v>83</v>
      </c>
      <c r="N1127">
        <v>25</v>
      </c>
      <c r="O1127">
        <v>2.540513174374476</v>
      </c>
      <c r="P1127">
        <v>2.9103687472355708</v>
      </c>
      <c r="Q1127">
        <v>4.0053326122982806</v>
      </c>
      <c r="R1127">
        <v>0.68342144871940869</v>
      </c>
      <c r="S1127">
        <v>26.086956521739129</v>
      </c>
      <c r="T1127">
        <f t="shared" si="69"/>
        <v>-4.907022162866463</v>
      </c>
      <c r="U1127">
        <f t="shared" si="70"/>
        <v>0.11976201450172841</v>
      </c>
      <c r="V1127">
        <f t="shared" si="71"/>
        <v>23.612410523269517</v>
      </c>
    </row>
    <row r="1128" spans="1:22" x14ac:dyDescent="0.3">
      <c r="A1128">
        <v>2022</v>
      </c>
      <c r="B1128">
        <v>3</v>
      </c>
      <c r="C1128">
        <v>11680750</v>
      </c>
      <c r="D1128" t="s">
        <v>372</v>
      </c>
      <c r="E1128" t="s">
        <v>389</v>
      </c>
      <c r="F1128">
        <v>166804</v>
      </c>
      <c r="H1128" t="str">
        <f t="shared" si="68"/>
        <v>최고가</v>
      </c>
      <c r="I1128">
        <v>2240051544</v>
      </c>
      <c r="J1128">
        <v>201051619</v>
      </c>
      <c r="K1128">
        <v>2515562022</v>
      </c>
      <c r="L1128">
        <v>10</v>
      </c>
      <c r="M1128">
        <v>94</v>
      </c>
      <c r="N1128">
        <v>10</v>
      </c>
      <c r="O1128">
        <v>14.92138174144505</v>
      </c>
      <c r="P1128">
        <v>17.2755084864785</v>
      </c>
      <c r="Q1128">
        <v>10.141673741010759</v>
      </c>
      <c r="R1128">
        <v>1.522001392202172</v>
      </c>
      <c r="S1128">
        <v>6.9930069930069934</v>
      </c>
      <c r="T1128">
        <f t="shared" si="69"/>
        <v>-1.372399240131553</v>
      </c>
      <c r="U1128">
        <f t="shared" si="70"/>
        <v>8.530434749640218</v>
      </c>
      <c r="V1128">
        <f t="shared" si="71"/>
        <v>34.253680226072944</v>
      </c>
    </row>
    <row r="1129" spans="1:22" x14ac:dyDescent="0.3">
      <c r="A1129">
        <v>2022</v>
      </c>
      <c r="B1129">
        <v>3</v>
      </c>
      <c r="C1129">
        <v>11710510</v>
      </c>
      <c r="D1129" t="s">
        <v>391</v>
      </c>
      <c r="E1129" t="s">
        <v>390</v>
      </c>
      <c r="F1129">
        <v>166454</v>
      </c>
      <c r="H1129" t="str">
        <f t="shared" si="68"/>
        <v>최고가</v>
      </c>
      <c r="I1129">
        <v>116277146</v>
      </c>
      <c r="J1129">
        <v>299628818</v>
      </c>
      <c r="K1129">
        <v>134888538</v>
      </c>
      <c r="L1129">
        <v>13</v>
      </c>
      <c r="M1129">
        <v>59</v>
      </c>
      <c r="N1129">
        <v>15</v>
      </c>
      <c r="O1129">
        <v>0.59705489846069226</v>
      </c>
      <c r="P1129">
        <v>0.6554340825430337</v>
      </c>
      <c r="Q1129">
        <v>-0.61192936388381702</v>
      </c>
      <c r="R1129">
        <v>5.2435783839284357E-2</v>
      </c>
      <c r="S1129">
        <v>16.88311688311688</v>
      </c>
      <c r="T1129">
        <f t="shared" si="69"/>
        <v>-3.2032309951514319</v>
      </c>
      <c r="U1129">
        <f t="shared" si="70"/>
        <v>-0.62276510050605582</v>
      </c>
      <c r="V1129">
        <f t="shared" si="71"/>
        <v>22.672957575655541</v>
      </c>
    </row>
    <row r="1130" spans="1:22" x14ac:dyDescent="0.3">
      <c r="A1130">
        <v>2022</v>
      </c>
      <c r="B1130">
        <v>3</v>
      </c>
      <c r="C1130">
        <v>11710520</v>
      </c>
      <c r="D1130" t="s">
        <v>391</v>
      </c>
      <c r="E1130" t="s">
        <v>392</v>
      </c>
      <c r="F1130">
        <v>119038</v>
      </c>
      <c r="H1130" t="str">
        <f t="shared" si="68"/>
        <v>고가</v>
      </c>
      <c r="I1130">
        <v>399045347</v>
      </c>
      <c r="J1130">
        <v>270612461</v>
      </c>
      <c r="K1130">
        <v>385489528</v>
      </c>
      <c r="L1130">
        <v>10</v>
      </c>
      <c r="M1130">
        <v>64</v>
      </c>
      <c r="N1130">
        <v>10</v>
      </c>
      <c r="O1130">
        <v>3.724724196381735</v>
      </c>
      <c r="P1130">
        <v>4.2843722527029584</v>
      </c>
      <c r="Q1130">
        <v>0.47460078344285861</v>
      </c>
      <c r="R1130">
        <v>0.20091879194230641</v>
      </c>
      <c r="S1130">
        <v>6.2893081761006284</v>
      </c>
      <c r="T1130">
        <f t="shared" si="69"/>
        <v>-1.2421323215353861</v>
      </c>
      <c r="U1130">
        <f t="shared" si="70"/>
        <v>1.8097301882793246</v>
      </c>
      <c r="V1130">
        <f t="shared" si="71"/>
        <v>25.750575649013825</v>
      </c>
    </row>
    <row r="1131" spans="1:22" x14ac:dyDescent="0.3">
      <c r="A1131">
        <v>2022</v>
      </c>
      <c r="B1131">
        <v>3</v>
      </c>
      <c r="C1131">
        <v>11710531</v>
      </c>
      <c r="D1131" t="s">
        <v>391</v>
      </c>
      <c r="E1131" t="s">
        <v>393</v>
      </c>
      <c r="F1131">
        <v>111591</v>
      </c>
      <c r="H1131" t="str">
        <f t="shared" si="68"/>
        <v>중가</v>
      </c>
      <c r="I1131">
        <v>323715213</v>
      </c>
      <c r="J1131">
        <v>232469493</v>
      </c>
      <c r="K1131">
        <v>371446061</v>
      </c>
      <c r="L1131">
        <v>20</v>
      </c>
      <c r="M1131">
        <v>53</v>
      </c>
      <c r="N1131">
        <v>18</v>
      </c>
      <c r="O1131">
        <v>1.6116154976655821</v>
      </c>
      <c r="P1131">
        <v>1.8325974376465359</v>
      </c>
      <c r="Q1131">
        <v>0.39250621155697191</v>
      </c>
      <c r="R1131">
        <v>0.18969991411131579</v>
      </c>
      <c r="S1131">
        <v>39.215686274509807</v>
      </c>
      <c r="T1131">
        <f t="shared" si="69"/>
        <v>-7.337378913349422</v>
      </c>
      <c r="U1131">
        <f t="shared" si="70"/>
        <v>-1.2469749723592956</v>
      </c>
      <c r="V1131">
        <f t="shared" si="71"/>
        <v>21.88320082174074</v>
      </c>
    </row>
    <row r="1132" spans="1:22" x14ac:dyDescent="0.3">
      <c r="A1132">
        <v>2022</v>
      </c>
      <c r="B1132">
        <v>3</v>
      </c>
      <c r="C1132">
        <v>11710532</v>
      </c>
      <c r="D1132" t="s">
        <v>391</v>
      </c>
      <c r="E1132" t="s">
        <v>394</v>
      </c>
      <c r="F1132">
        <v>135223</v>
      </c>
      <c r="H1132" t="str">
        <f t="shared" si="68"/>
        <v>고가</v>
      </c>
      <c r="I1132">
        <v>477807278</v>
      </c>
      <c r="J1132">
        <v>737145830</v>
      </c>
      <c r="K1132">
        <v>449555286</v>
      </c>
      <c r="L1132">
        <v>16</v>
      </c>
      <c r="M1132">
        <v>57</v>
      </c>
      <c r="N1132">
        <v>16</v>
      </c>
      <c r="O1132">
        <v>2.453803049201853</v>
      </c>
      <c r="P1132">
        <v>2.8097616647708632</v>
      </c>
      <c r="Q1132">
        <v>-0.35181444626770803</v>
      </c>
      <c r="R1132">
        <v>8.7982561363256148E-2</v>
      </c>
      <c r="S1132">
        <v>30.188679245283019</v>
      </c>
      <c r="T1132">
        <f t="shared" si="69"/>
        <v>-5.6663225443577083</v>
      </c>
      <c r="U1132">
        <f t="shared" si="70"/>
        <v>-0.27741941864922981</v>
      </c>
      <c r="V1132">
        <f t="shared" si="71"/>
        <v>23.109892486460453</v>
      </c>
    </row>
    <row r="1133" spans="1:22" x14ac:dyDescent="0.3">
      <c r="A1133">
        <v>2022</v>
      </c>
      <c r="B1133">
        <v>3</v>
      </c>
      <c r="C1133">
        <v>11710540</v>
      </c>
      <c r="D1133" t="s">
        <v>391</v>
      </c>
      <c r="E1133" t="s">
        <v>395</v>
      </c>
      <c r="F1133">
        <v>61986</v>
      </c>
      <c r="H1133" t="str">
        <f t="shared" si="68"/>
        <v>저가</v>
      </c>
      <c r="I1133">
        <v>238034353</v>
      </c>
      <c r="J1133">
        <v>6212235389</v>
      </c>
      <c r="K1133">
        <v>241373854</v>
      </c>
      <c r="L1133">
        <v>30</v>
      </c>
      <c r="M1133">
        <v>81</v>
      </c>
      <c r="N1133">
        <v>31</v>
      </c>
      <c r="O1133">
        <v>1.4222706979234261</v>
      </c>
      <c r="P1133">
        <v>1.6129065094648629</v>
      </c>
      <c r="Q1133">
        <v>-0.96168297913799483</v>
      </c>
      <c r="R1133">
        <v>4.6391635470419369E-3</v>
      </c>
      <c r="S1133">
        <v>51.724137931034477</v>
      </c>
      <c r="T1133">
        <f t="shared" si="69"/>
        <v>-9.6529113749044999</v>
      </c>
      <c r="U1133">
        <f t="shared" si="70"/>
        <v>-2.08849232502951</v>
      </c>
      <c r="V1133">
        <f t="shared" si="71"/>
        <v>20.818504406679779</v>
      </c>
    </row>
    <row r="1134" spans="1:22" x14ac:dyDescent="0.3">
      <c r="A1134">
        <v>2022</v>
      </c>
      <c r="B1134">
        <v>3</v>
      </c>
      <c r="C1134">
        <v>11710550</v>
      </c>
      <c r="D1134" t="s">
        <v>391</v>
      </c>
      <c r="E1134" t="s">
        <v>396</v>
      </c>
      <c r="F1134">
        <v>141998</v>
      </c>
      <c r="H1134" t="str">
        <f t="shared" si="68"/>
        <v>고가</v>
      </c>
      <c r="I1134">
        <v>943010717</v>
      </c>
      <c r="J1134">
        <v>534855317</v>
      </c>
      <c r="K1134">
        <v>977960329</v>
      </c>
      <c r="L1134">
        <v>25</v>
      </c>
      <c r="M1134">
        <v>102</v>
      </c>
      <c r="N1134">
        <v>26</v>
      </c>
      <c r="O1134">
        <v>2.9515618122946958</v>
      </c>
      <c r="P1134">
        <v>3.3872957973340072</v>
      </c>
      <c r="Q1134">
        <v>0.76311366275526804</v>
      </c>
      <c r="R1134">
        <v>0.2403463773638185</v>
      </c>
      <c r="S1134">
        <v>28.08988764044944</v>
      </c>
      <c r="T1134">
        <f t="shared" si="69"/>
        <v>-5.2777996300530869</v>
      </c>
      <c r="U1134">
        <f t="shared" si="70"/>
        <v>0.15837728512384119</v>
      </c>
      <c r="V1134">
        <f t="shared" si="71"/>
        <v>23.661266961069067</v>
      </c>
    </row>
    <row r="1135" spans="1:22" x14ac:dyDescent="0.3">
      <c r="A1135">
        <v>2022</v>
      </c>
      <c r="B1135">
        <v>3</v>
      </c>
      <c r="C1135">
        <v>11710561</v>
      </c>
      <c r="D1135" t="s">
        <v>391</v>
      </c>
      <c r="E1135" t="s">
        <v>397</v>
      </c>
      <c r="F1135">
        <v>153237</v>
      </c>
      <c r="H1135" t="str">
        <f t="shared" si="68"/>
        <v>최고가</v>
      </c>
      <c r="I1135">
        <v>849586724</v>
      </c>
      <c r="J1135">
        <v>2219480162</v>
      </c>
      <c r="K1135">
        <v>790731910</v>
      </c>
      <c r="L1135">
        <v>25</v>
      </c>
      <c r="M1135">
        <v>127</v>
      </c>
      <c r="N1135">
        <v>24</v>
      </c>
      <c r="O1135">
        <v>2.4641183236134592</v>
      </c>
      <c r="P1135">
        <v>2.8217301593533408</v>
      </c>
      <c r="Q1135">
        <v>-0.61721364374150234</v>
      </c>
      <c r="R1135">
        <v>5.1713644862415808E-2</v>
      </c>
      <c r="S1135">
        <v>50</v>
      </c>
      <c r="T1135">
        <f t="shared" si="69"/>
        <v>-9.3337433869604229</v>
      </c>
      <c r="U1135">
        <f t="shared" si="70"/>
        <v>-1.3789152074389734</v>
      </c>
      <c r="V1135">
        <f t="shared" si="71"/>
        <v>21.71626867845708</v>
      </c>
    </row>
    <row r="1136" spans="1:22" x14ac:dyDescent="0.3">
      <c r="A1136">
        <v>2022</v>
      </c>
      <c r="B1136">
        <v>3</v>
      </c>
      <c r="C1136">
        <v>11710562</v>
      </c>
      <c r="D1136" t="s">
        <v>391</v>
      </c>
      <c r="E1136" t="s">
        <v>398</v>
      </c>
      <c r="F1136">
        <v>198809</v>
      </c>
      <c r="H1136" t="str">
        <f t="shared" si="68"/>
        <v>최고가</v>
      </c>
      <c r="I1136">
        <v>3120849830</v>
      </c>
      <c r="J1136">
        <v>94782292</v>
      </c>
      <c r="K1136">
        <v>3375088518</v>
      </c>
      <c r="L1136">
        <v>151</v>
      </c>
      <c r="M1136">
        <v>310</v>
      </c>
      <c r="N1136">
        <v>155</v>
      </c>
      <c r="O1136">
        <v>1.155094122660117</v>
      </c>
      <c r="P1136">
        <v>1.302909773943592</v>
      </c>
      <c r="Q1136">
        <v>31.926507305816159</v>
      </c>
      <c r="R1136">
        <v>4.499072600658435</v>
      </c>
      <c r="S1136">
        <v>188.75</v>
      </c>
      <c r="T1136">
        <f t="shared" si="69"/>
        <v>-35.018787216760145</v>
      </c>
      <c r="U1136">
        <f t="shared" si="70"/>
        <v>-8.9543667579245607</v>
      </c>
      <c r="V1136">
        <f t="shared" si="71"/>
        <v>12.131729414142191</v>
      </c>
    </row>
    <row r="1137" spans="1:22" x14ac:dyDescent="0.3">
      <c r="A1137">
        <v>2022</v>
      </c>
      <c r="B1137">
        <v>3</v>
      </c>
      <c r="C1137">
        <v>11710570</v>
      </c>
      <c r="D1137" t="s">
        <v>391</v>
      </c>
      <c r="E1137" t="s">
        <v>399</v>
      </c>
      <c r="F1137">
        <v>127545</v>
      </c>
      <c r="H1137" t="str">
        <f t="shared" si="68"/>
        <v>고가</v>
      </c>
      <c r="I1137">
        <v>2782504789</v>
      </c>
      <c r="J1137">
        <v>1176397698</v>
      </c>
      <c r="K1137">
        <v>2720952277</v>
      </c>
      <c r="L1137">
        <v>38</v>
      </c>
      <c r="M1137">
        <v>142</v>
      </c>
      <c r="N1137">
        <v>37</v>
      </c>
      <c r="O1137">
        <v>6.3789085540042176</v>
      </c>
      <c r="P1137">
        <v>7.3639404578261543</v>
      </c>
      <c r="Q1137">
        <v>1.365275615321716</v>
      </c>
      <c r="R1137">
        <v>0.3226366095329341</v>
      </c>
      <c r="S1137">
        <v>23.030303030303031</v>
      </c>
      <c r="T1137">
        <f t="shared" si="69"/>
        <v>-4.3411823149381998</v>
      </c>
      <c r="U1137">
        <f t="shared" si="70"/>
        <v>2.4441428563382042</v>
      </c>
      <c r="V1137">
        <f t="shared" si="71"/>
        <v>26.553241085689912</v>
      </c>
    </row>
    <row r="1138" spans="1:22" x14ac:dyDescent="0.3">
      <c r="A1138">
        <v>2022</v>
      </c>
      <c r="B1138">
        <v>3</v>
      </c>
      <c r="C1138">
        <v>11710580</v>
      </c>
      <c r="D1138" t="s">
        <v>391</v>
      </c>
      <c r="E1138" t="s">
        <v>400</v>
      </c>
      <c r="F1138">
        <v>176269</v>
      </c>
      <c r="H1138" t="str">
        <f t="shared" si="68"/>
        <v>최고가</v>
      </c>
      <c r="I1138">
        <v>1822512998</v>
      </c>
      <c r="J1138">
        <v>731782583</v>
      </c>
      <c r="K1138">
        <v>2276828520</v>
      </c>
      <c r="L1138">
        <v>63</v>
      </c>
      <c r="M1138">
        <v>144</v>
      </c>
      <c r="N1138">
        <v>63</v>
      </c>
      <c r="O1138">
        <v>1.823524634761627</v>
      </c>
      <c r="P1138">
        <v>2.0784690701508568</v>
      </c>
      <c r="Q1138">
        <v>1.4905115813613179</v>
      </c>
      <c r="R1138">
        <v>0.33975110286383758</v>
      </c>
      <c r="S1138">
        <v>79.746835443037966</v>
      </c>
      <c r="T1138">
        <f t="shared" si="69"/>
        <v>-14.840401204274082</v>
      </c>
      <c r="U1138">
        <f t="shared" si="70"/>
        <v>-3.3449356056340287</v>
      </c>
      <c r="V1138">
        <f t="shared" si="71"/>
        <v>19.228839437392679</v>
      </c>
    </row>
    <row r="1139" spans="1:22" x14ac:dyDescent="0.3">
      <c r="A1139">
        <v>2022</v>
      </c>
      <c r="B1139">
        <v>3</v>
      </c>
      <c r="C1139">
        <v>11710590</v>
      </c>
      <c r="D1139" t="s">
        <v>391</v>
      </c>
      <c r="E1139" t="s">
        <v>401</v>
      </c>
      <c r="F1139">
        <v>153528</v>
      </c>
      <c r="H1139" t="str">
        <f t="shared" si="68"/>
        <v>최고가</v>
      </c>
      <c r="I1139">
        <v>790917756</v>
      </c>
      <c r="J1139">
        <v>1300225248</v>
      </c>
      <c r="K1139">
        <v>529541467</v>
      </c>
      <c r="L1139">
        <v>8</v>
      </c>
      <c r="M1139">
        <v>45</v>
      </c>
      <c r="N1139">
        <v>8</v>
      </c>
      <c r="O1139">
        <v>7.155026336129783</v>
      </c>
      <c r="P1139">
        <v>8.2644459703390787</v>
      </c>
      <c r="Q1139">
        <v>-0.39170712365677729</v>
      </c>
      <c r="R1139">
        <v>8.2530908912943152E-2</v>
      </c>
      <c r="S1139">
        <v>15.09433962264151</v>
      </c>
      <c r="T1139">
        <f t="shared" si="69"/>
        <v>-2.8720971404699265</v>
      </c>
      <c r="U1139">
        <f t="shared" si="70"/>
        <v>3.2871000248111502</v>
      </c>
      <c r="V1139">
        <f t="shared" si="71"/>
        <v>27.619759170522329</v>
      </c>
    </row>
    <row r="1140" spans="1:22" x14ac:dyDescent="0.3">
      <c r="A1140">
        <v>2022</v>
      </c>
      <c r="B1140">
        <v>3</v>
      </c>
      <c r="C1140">
        <v>11710600</v>
      </c>
      <c r="D1140" t="s">
        <v>391</v>
      </c>
      <c r="E1140" t="s">
        <v>402</v>
      </c>
      <c r="F1140">
        <v>202675</v>
      </c>
      <c r="H1140" t="str">
        <f t="shared" si="68"/>
        <v>최고가</v>
      </c>
      <c r="I1140">
        <v>3240850356</v>
      </c>
      <c r="J1140">
        <v>790791003</v>
      </c>
      <c r="K1140">
        <v>3768254703</v>
      </c>
      <c r="L1140">
        <v>59</v>
      </c>
      <c r="M1140">
        <v>273</v>
      </c>
      <c r="N1140">
        <v>62</v>
      </c>
      <c r="O1140">
        <v>3.011371081279413</v>
      </c>
      <c r="P1140">
        <v>3.4566906464928588</v>
      </c>
      <c r="Q1140">
        <v>3.0982387807970548</v>
      </c>
      <c r="R1140">
        <v>0.55945984391314774</v>
      </c>
      <c r="S1140">
        <v>62.10526315789474</v>
      </c>
      <c r="T1140">
        <f t="shared" si="69"/>
        <v>-11.574638628630955</v>
      </c>
      <c r="U1140">
        <f t="shared" si="70"/>
        <v>-1.6321542965602276</v>
      </c>
      <c r="V1140">
        <f t="shared" si="71"/>
        <v>21.395867976694763</v>
      </c>
    </row>
    <row r="1141" spans="1:22" x14ac:dyDescent="0.3">
      <c r="A1141">
        <v>2022</v>
      </c>
      <c r="B1141">
        <v>3</v>
      </c>
      <c r="C1141">
        <v>11710610</v>
      </c>
      <c r="D1141" t="s">
        <v>391</v>
      </c>
      <c r="E1141" t="s">
        <v>403</v>
      </c>
      <c r="F1141">
        <v>153146</v>
      </c>
      <c r="H1141" t="str">
        <f t="shared" si="68"/>
        <v>최고가</v>
      </c>
      <c r="I1141">
        <v>1076146488</v>
      </c>
      <c r="J1141">
        <v>70293546</v>
      </c>
      <c r="K1141">
        <v>1187543861</v>
      </c>
      <c r="L1141">
        <v>37</v>
      </c>
      <c r="M1141">
        <v>161</v>
      </c>
      <c r="N1141">
        <v>37</v>
      </c>
      <c r="O1141">
        <v>2.1101897112135708</v>
      </c>
      <c r="P1141">
        <v>2.4110777122089382</v>
      </c>
      <c r="Q1141">
        <v>14.30932139915093</v>
      </c>
      <c r="R1141">
        <v>2.0915436755127081</v>
      </c>
      <c r="S1141">
        <v>38.94736842105263</v>
      </c>
      <c r="T1141">
        <f t="shared" si="69"/>
        <v>-7.2877086010873295</v>
      </c>
      <c r="U1141">
        <f t="shared" si="70"/>
        <v>-0.56246498911918796</v>
      </c>
      <c r="V1141">
        <f t="shared" si="71"/>
        <v>22.749249897159853</v>
      </c>
    </row>
    <row r="1142" spans="1:22" x14ac:dyDescent="0.3">
      <c r="A1142">
        <v>2022</v>
      </c>
      <c r="B1142">
        <v>3</v>
      </c>
      <c r="C1142">
        <v>11710620</v>
      </c>
      <c r="D1142" t="s">
        <v>391</v>
      </c>
      <c r="E1142" t="s">
        <v>404</v>
      </c>
      <c r="F1142">
        <v>155378</v>
      </c>
      <c r="H1142" t="str">
        <f t="shared" si="68"/>
        <v>최고가</v>
      </c>
      <c r="I1142">
        <v>1983989889</v>
      </c>
      <c r="J1142">
        <v>1345547040</v>
      </c>
      <c r="K1142">
        <v>1934191067</v>
      </c>
      <c r="L1142">
        <v>92</v>
      </c>
      <c r="M1142">
        <v>302</v>
      </c>
      <c r="N1142">
        <v>92</v>
      </c>
      <c r="O1142">
        <v>1.542125046240669</v>
      </c>
      <c r="P1142">
        <v>1.751969811252297</v>
      </c>
      <c r="Q1142">
        <v>0.47448571474691809</v>
      </c>
      <c r="R1142">
        <v>0.20090306688750351</v>
      </c>
      <c r="S1142">
        <v>81.415929203539832</v>
      </c>
      <c r="T1142">
        <f t="shared" si="69"/>
        <v>-15.149379556667132</v>
      </c>
      <c r="U1142">
        <f t="shared" si="70"/>
        <v>-3.6286483479964904</v>
      </c>
      <c r="V1142">
        <f t="shared" si="71"/>
        <v>18.869883155930463</v>
      </c>
    </row>
    <row r="1143" spans="1:22" x14ac:dyDescent="0.3">
      <c r="A1143">
        <v>2022</v>
      </c>
      <c r="B1143">
        <v>3</v>
      </c>
      <c r="C1143">
        <v>11710632</v>
      </c>
      <c r="D1143" t="s">
        <v>391</v>
      </c>
      <c r="E1143" t="s">
        <v>405</v>
      </c>
      <c r="F1143">
        <v>191125</v>
      </c>
      <c r="H1143" t="str">
        <f t="shared" si="68"/>
        <v>최고가</v>
      </c>
      <c r="I1143">
        <v>826749171</v>
      </c>
      <c r="J1143">
        <v>194533906</v>
      </c>
      <c r="K1143">
        <v>797282432</v>
      </c>
      <c r="L1143">
        <v>22</v>
      </c>
      <c r="M1143">
        <v>121</v>
      </c>
      <c r="N1143">
        <v>22</v>
      </c>
      <c r="O1143">
        <v>2.184696331529818</v>
      </c>
      <c r="P1143">
        <v>2.4975254445746859</v>
      </c>
      <c r="Q1143">
        <v>3.2498975525634082</v>
      </c>
      <c r="R1143">
        <v>0.58018522432940545</v>
      </c>
      <c r="S1143">
        <v>22.916666666666671</v>
      </c>
      <c r="T1143">
        <f t="shared" si="69"/>
        <v>-4.3201462430055226</v>
      </c>
      <c r="U1143">
        <f t="shared" si="70"/>
        <v>6.8755894251567362E-2</v>
      </c>
      <c r="V1143">
        <f t="shared" si="71"/>
        <v>23.547877055000331</v>
      </c>
    </row>
    <row r="1144" spans="1:22" x14ac:dyDescent="0.3">
      <c r="A1144">
        <v>2022</v>
      </c>
      <c r="B1144">
        <v>3</v>
      </c>
      <c r="C1144">
        <v>11710641</v>
      </c>
      <c r="D1144" t="s">
        <v>391</v>
      </c>
      <c r="E1144" t="s">
        <v>406</v>
      </c>
      <c r="F1144">
        <v>150999</v>
      </c>
      <c r="H1144" t="str">
        <f t="shared" si="68"/>
        <v>최고가</v>
      </c>
      <c r="I1144">
        <v>470262394</v>
      </c>
      <c r="J1144">
        <v>5527285514</v>
      </c>
      <c r="K1144">
        <v>449581176</v>
      </c>
      <c r="L1144">
        <v>16</v>
      </c>
      <c r="M1144">
        <v>98</v>
      </c>
      <c r="N1144">
        <v>16</v>
      </c>
      <c r="O1144">
        <v>2.1627368853068201</v>
      </c>
      <c r="P1144">
        <v>2.4720465767649782</v>
      </c>
      <c r="Q1144">
        <v>-0.9149198294879326</v>
      </c>
      <c r="R1144">
        <v>1.102972081367375E-2</v>
      </c>
      <c r="S1144">
        <v>28.571428571428569</v>
      </c>
      <c r="T1144">
        <f t="shared" si="69"/>
        <v>-5.3669412510840173</v>
      </c>
      <c r="U1144">
        <f t="shared" si="70"/>
        <v>-0.37185314277998138</v>
      </c>
      <c r="V1144">
        <f t="shared" si="71"/>
        <v>22.990413966827035</v>
      </c>
    </row>
    <row r="1145" spans="1:22" x14ac:dyDescent="0.3">
      <c r="A1145">
        <v>2022</v>
      </c>
      <c r="B1145">
        <v>3</v>
      </c>
      <c r="C1145">
        <v>11710642</v>
      </c>
      <c r="D1145" t="s">
        <v>391</v>
      </c>
      <c r="E1145" t="s">
        <v>407</v>
      </c>
      <c r="F1145">
        <v>168670</v>
      </c>
      <c r="H1145" t="str">
        <f t="shared" si="68"/>
        <v>최고가</v>
      </c>
      <c r="I1145">
        <v>4882820949</v>
      </c>
      <c r="J1145">
        <v>21707507</v>
      </c>
      <c r="K1145">
        <v>4707015829</v>
      </c>
      <c r="L1145">
        <v>66</v>
      </c>
      <c r="M1145">
        <v>395</v>
      </c>
      <c r="N1145">
        <v>65</v>
      </c>
      <c r="O1145">
        <v>4.8735621556167592</v>
      </c>
      <c r="P1145">
        <v>5.6173334850070837</v>
      </c>
      <c r="Q1145">
        <v>223.93697452222401</v>
      </c>
      <c r="R1145">
        <v>30.738833945252811</v>
      </c>
      <c r="S1145">
        <v>30</v>
      </c>
      <c r="T1145">
        <f t="shared" si="69"/>
        <v>-5.6313947268091118</v>
      </c>
      <c r="U1145">
        <f t="shared" si="70"/>
        <v>7.2670151135113707</v>
      </c>
      <c r="V1145">
        <f t="shared" si="71"/>
        <v>32.655188699979405</v>
      </c>
    </row>
    <row r="1146" spans="1:22" x14ac:dyDescent="0.3">
      <c r="A1146">
        <v>2022</v>
      </c>
      <c r="B1146">
        <v>3</v>
      </c>
      <c r="C1146">
        <v>11710646</v>
      </c>
      <c r="D1146" t="s">
        <v>391</v>
      </c>
      <c r="E1146" t="s">
        <v>408</v>
      </c>
      <c r="F1146">
        <v>151908</v>
      </c>
      <c r="H1146" t="str">
        <f t="shared" si="68"/>
        <v>최고가</v>
      </c>
      <c r="I1146">
        <v>674004384</v>
      </c>
      <c r="J1146">
        <v>84886115</v>
      </c>
      <c r="K1146">
        <v>548934118</v>
      </c>
      <c r="L1146">
        <v>15</v>
      </c>
      <c r="M1146">
        <v>77</v>
      </c>
      <c r="N1146">
        <v>15</v>
      </c>
      <c r="O1146">
        <v>3.286611018950067</v>
      </c>
      <c r="P1146">
        <v>3.776043052589436</v>
      </c>
      <c r="Q1146">
        <v>6.9401016762282026</v>
      </c>
      <c r="R1146">
        <v>1.084481041747883</v>
      </c>
      <c r="S1146">
        <v>10.948905109489051</v>
      </c>
      <c r="T1146">
        <f t="shared" si="69"/>
        <v>-2.1047049446941757</v>
      </c>
      <c r="U1146">
        <f t="shared" si="70"/>
        <v>1.473506251236042</v>
      </c>
      <c r="V1146">
        <f t="shared" si="71"/>
        <v>25.325181663623297</v>
      </c>
    </row>
    <row r="1147" spans="1:22" x14ac:dyDescent="0.3">
      <c r="A1147">
        <v>2022</v>
      </c>
      <c r="B1147">
        <v>3</v>
      </c>
      <c r="C1147">
        <v>11710650</v>
      </c>
      <c r="D1147" t="s">
        <v>391</v>
      </c>
      <c r="E1147" t="s">
        <v>409</v>
      </c>
      <c r="F1147">
        <v>174744</v>
      </c>
      <c r="H1147" t="str">
        <f t="shared" si="68"/>
        <v>최고가</v>
      </c>
      <c r="I1147">
        <v>4289278065</v>
      </c>
      <c r="J1147">
        <v>638126206</v>
      </c>
      <c r="K1147">
        <v>4193431131</v>
      </c>
      <c r="L1147">
        <v>177</v>
      </c>
      <c r="M1147">
        <v>373</v>
      </c>
      <c r="N1147">
        <v>169</v>
      </c>
      <c r="O1147">
        <v>1.540870543752872</v>
      </c>
      <c r="P1147">
        <v>1.7505142507281859</v>
      </c>
      <c r="Q1147">
        <v>5.721676722676392</v>
      </c>
      <c r="R1147">
        <v>0.91797355670820324</v>
      </c>
      <c r="S1147">
        <v>188.29787234042561</v>
      </c>
      <c r="T1147">
        <f t="shared" si="69"/>
        <v>-34.935090505028015</v>
      </c>
      <c r="U1147">
        <f t="shared" si="70"/>
        <v>-9.4216753148026715</v>
      </c>
      <c r="V1147">
        <f t="shared" si="71"/>
        <v>11.54048581868134</v>
      </c>
    </row>
    <row r="1148" spans="1:22" x14ac:dyDescent="0.3">
      <c r="A1148">
        <v>2022</v>
      </c>
      <c r="B1148">
        <v>3</v>
      </c>
      <c r="C1148">
        <v>11710680</v>
      </c>
      <c r="D1148" t="s">
        <v>391</v>
      </c>
      <c r="E1148" t="s">
        <v>410</v>
      </c>
      <c r="F1148">
        <v>236447</v>
      </c>
      <c r="H1148" t="str">
        <f t="shared" si="68"/>
        <v>최고가</v>
      </c>
      <c r="I1148">
        <v>698199558</v>
      </c>
      <c r="J1148">
        <v>1315856591</v>
      </c>
      <c r="K1148">
        <v>667333875</v>
      </c>
      <c r="L1148">
        <v>4</v>
      </c>
      <c r="M1148">
        <v>57</v>
      </c>
      <c r="N1148">
        <v>5</v>
      </c>
      <c r="O1148">
        <v>8.2024437470835601</v>
      </c>
      <c r="P1148">
        <v>9.4797320701920178</v>
      </c>
      <c r="Q1148">
        <v>-0.46939540161485582</v>
      </c>
      <c r="R1148">
        <v>7.1914186280864184E-2</v>
      </c>
      <c r="S1148">
        <v>2.6845637583892619</v>
      </c>
      <c r="T1148">
        <f t="shared" si="69"/>
        <v>-0.57483128828030594</v>
      </c>
      <c r="U1148">
        <f t="shared" si="70"/>
        <v>4.5817994858680899</v>
      </c>
      <c r="V1148">
        <f t="shared" si="71"/>
        <v>29.257826253030718</v>
      </c>
    </row>
    <row r="1149" spans="1:22" x14ac:dyDescent="0.3">
      <c r="A1149">
        <v>2022</v>
      </c>
      <c r="B1149">
        <v>3</v>
      </c>
      <c r="C1149">
        <v>11710710</v>
      </c>
      <c r="D1149" t="s">
        <v>391</v>
      </c>
      <c r="E1149" t="s">
        <v>411</v>
      </c>
      <c r="F1149">
        <v>139327</v>
      </c>
      <c r="H1149" t="str">
        <f t="shared" si="68"/>
        <v>고가</v>
      </c>
      <c r="I1149">
        <v>7121697342</v>
      </c>
      <c r="J1149">
        <v>180968796</v>
      </c>
      <c r="K1149">
        <v>6849748006</v>
      </c>
      <c r="L1149">
        <v>9</v>
      </c>
      <c r="M1149">
        <v>164</v>
      </c>
      <c r="N1149">
        <v>8</v>
      </c>
      <c r="O1149">
        <v>63.104918219302363</v>
      </c>
      <c r="P1149">
        <v>73.181378974133764</v>
      </c>
      <c r="Q1149">
        <v>38.353178555710777</v>
      </c>
      <c r="R1149">
        <v>5.3773284701540236</v>
      </c>
      <c r="S1149">
        <v>3.225806451612903</v>
      </c>
      <c r="T1149">
        <f t="shared" si="69"/>
        <v>-0.67502474628396802</v>
      </c>
      <c r="U1149">
        <f t="shared" si="70"/>
        <v>37.463647757212499</v>
      </c>
      <c r="V1149">
        <f t="shared" si="71"/>
        <v>70.860279088960127</v>
      </c>
    </row>
    <row r="1150" spans="1:22" x14ac:dyDescent="0.3">
      <c r="A1150">
        <v>2022</v>
      </c>
      <c r="B1150">
        <v>3</v>
      </c>
      <c r="C1150">
        <v>11740520</v>
      </c>
      <c r="D1150" t="s">
        <v>413</v>
      </c>
      <c r="E1150" t="s">
        <v>412</v>
      </c>
      <c r="F1150">
        <v>155636</v>
      </c>
      <c r="H1150" t="str">
        <f t="shared" si="68"/>
        <v>최고가</v>
      </c>
      <c r="I1150">
        <v>1060087373</v>
      </c>
      <c r="J1150">
        <v>205465703</v>
      </c>
      <c r="K1150">
        <v>778618534</v>
      </c>
      <c r="L1150">
        <v>17</v>
      </c>
      <c r="M1150">
        <v>89</v>
      </c>
      <c r="N1150">
        <v>19</v>
      </c>
      <c r="O1150">
        <v>4.4518463854910664</v>
      </c>
      <c r="P1150">
        <v>5.1280296905858664</v>
      </c>
      <c r="Q1150">
        <v>4.1594371105332364</v>
      </c>
      <c r="R1150">
        <v>0.70448105715865195</v>
      </c>
      <c r="S1150">
        <v>11.72413793103448</v>
      </c>
      <c r="T1150">
        <f t="shared" si="69"/>
        <v>-2.2482140546018776</v>
      </c>
      <c r="U1150">
        <f t="shared" si="70"/>
        <v>2.0304468403441005</v>
      </c>
      <c r="V1150">
        <f t="shared" si="71"/>
        <v>26.029828628708131</v>
      </c>
    </row>
    <row r="1151" spans="1:22" x14ac:dyDescent="0.3">
      <c r="A1151">
        <v>2022</v>
      </c>
      <c r="B1151">
        <v>3</v>
      </c>
      <c r="C1151">
        <v>11740530</v>
      </c>
      <c r="D1151" t="s">
        <v>413</v>
      </c>
      <c r="E1151" t="s">
        <v>414</v>
      </c>
      <c r="F1151">
        <v>98853</v>
      </c>
      <c r="H1151" t="str">
        <f t="shared" si="68"/>
        <v>중가</v>
      </c>
      <c r="I1151">
        <v>1328208501</v>
      </c>
      <c r="J1151">
        <v>130543940</v>
      </c>
      <c r="K1151">
        <v>1267328920</v>
      </c>
      <c r="L1151">
        <v>37</v>
      </c>
      <c r="M1151">
        <v>127</v>
      </c>
      <c r="N1151">
        <v>37</v>
      </c>
      <c r="O1151">
        <v>4.0348943553732477</v>
      </c>
      <c r="P1151">
        <v>4.6442531166923358</v>
      </c>
      <c r="Q1151">
        <v>9.1744171426111389</v>
      </c>
      <c r="R1151">
        <v>1.3898180655901671</v>
      </c>
      <c r="S1151">
        <v>60.655737704918032</v>
      </c>
      <c r="T1151">
        <f t="shared" si="69"/>
        <v>-11.306306197696777</v>
      </c>
      <c r="U1151">
        <f t="shared" si="70"/>
        <v>-0.79180168784483174</v>
      </c>
      <c r="V1151">
        <f t="shared" si="71"/>
        <v>22.459090745717141</v>
      </c>
    </row>
    <row r="1152" spans="1:22" x14ac:dyDescent="0.3">
      <c r="A1152">
        <v>2022</v>
      </c>
      <c r="B1152">
        <v>3</v>
      </c>
      <c r="C1152">
        <v>11740540</v>
      </c>
      <c r="D1152" t="s">
        <v>413</v>
      </c>
      <c r="E1152" t="s">
        <v>415</v>
      </c>
      <c r="F1152">
        <v>122474</v>
      </c>
      <c r="H1152" t="str">
        <f t="shared" si="68"/>
        <v>고가</v>
      </c>
      <c r="I1152">
        <v>1787178651</v>
      </c>
      <c r="J1152">
        <v>731886962</v>
      </c>
      <c r="K1152">
        <v>1820206171</v>
      </c>
      <c r="L1152">
        <v>7</v>
      </c>
      <c r="M1152">
        <v>62</v>
      </c>
      <c r="N1152">
        <v>8</v>
      </c>
      <c r="O1152">
        <v>23.16239781115836</v>
      </c>
      <c r="P1152">
        <v>26.83730512404582</v>
      </c>
      <c r="Q1152">
        <v>1.4418779726807049</v>
      </c>
      <c r="R1152">
        <v>0.33310493245653688</v>
      </c>
      <c r="S1152">
        <v>7.2164948453608249</v>
      </c>
      <c r="T1152">
        <f t="shared" si="69"/>
        <v>-1.4137707376676687</v>
      </c>
      <c r="U1152">
        <f t="shared" si="70"/>
        <v>13.061142327213917</v>
      </c>
      <c r="V1152">
        <f t="shared" si="71"/>
        <v>39.98597808092498</v>
      </c>
    </row>
    <row r="1153" spans="1:22" x14ac:dyDescent="0.3">
      <c r="A1153">
        <v>2022</v>
      </c>
      <c r="B1153">
        <v>3</v>
      </c>
      <c r="C1153">
        <v>11740550</v>
      </c>
      <c r="D1153" t="s">
        <v>413</v>
      </c>
      <c r="E1153" t="s">
        <v>416</v>
      </c>
      <c r="F1153">
        <v>132055</v>
      </c>
      <c r="H1153" t="str">
        <f t="shared" si="68"/>
        <v>고가</v>
      </c>
      <c r="I1153">
        <v>21482250</v>
      </c>
      <c r="J1153">
        <v>185551552</v>
      </c>
      <c r="K1153">
        <v>31143167</v>
      </c>
      <c r="L1153">
        <v>8</v>
      </c>
      <c r="M1153">
        <v>37</v>
      </c>
      <c r="N1153">
        <v>8</v>
      </c>
      <c r="O1153">
        <v>0.22593963373846759</v>
      </c>
      <c r="P1153">
        <v>0.2248404930690214</v>
      </c>
      <c r="Q1153">
        <v>-0.88422489724041764</v>
      </c>
      <c r="R1153">
        <v>1.522442805198029E-2</v>
      </c>
      <c r="S1153">
        <v>5.298013245033113</v>
      </c>
      <c r="T1153">
        <f t="shared" si="69"/>
        <v>-1.0586263485427558</v>
      </c>
      <c r="U1153">
        <f t="shared" si="70"/>
        <v>-0.20212277241791998</v>
      </c>
      <c r="V1153">
        <f t="shared" si="71"/>
        <v>23.205158578186559</v>
      </c>
    </row>
    <row r="1154" spans="1:22" x14ac:dyDescent="0.3">
      <c r="A1154">
        <v>2022</v>
      </c>
      <c r="B1154">
        <v>3</v>
      </c>
      <c r="C1154">
        <v>11740560</v>
      </c>
      <c r="D1154" t="s">
        <v>413</v>
      </c>
      <c r="E1154" t="s">
        <v>417</v>
      </c>
      <c r="F1154">
        <v>231542</v>
      </c>
      <c r="H1154" t="str">
        <f t="shared" si="68"/>
        <v>최고가</v>
      </c>
      <c r="I1154">
        <v>142863089</v>
      </c>
      <c r="J1154">
        <v>35941647</v>
      </c>
      <c r="K1154">
        <v>143401394</v>
      </c>
      <c r="L1154">
        <v>8</v>
      </c>
      <c r="M1154">
        <v>69</v>
      </c>
      <c r="N1154">
        <v>8</v>
      </c>
      <c r="O1154">
        <v>0.85695449181765915</v>
      </c>
      <c r="P1154">
        <v>0.95698756051752953</v>
      </c>
      <c r="Q1154">
        <v>2.974862059048101</v>
      </c>
      <c r="R1154">
        <v>0.54259943113928466</v>
      </c>
      <c r="S1154">
        <v>3.2</v>
      </c>
      <c r="T1154">
        <f t="shared" si="69"/>
        <v>-0.67024752220635353</v>
      </c>
      <c r="U1154">
        <f t="shared" si="70"/>
        <v>0.38593940982471564</v>
      </c>
      <c r="V1154">
        <f t="shared" si="71"/>
        <v>23.949180903192641</v>
      </c>
    </row>
    <row r="1155" spans="1:22" x14ac:dyDescent="0.3">
      <c r="A1155">
        <v>2022</v>
      </c>
      <c r="B1155">
        <v>3</v>
      </c>
      <c r="C1155">
        <v>11740570</v>
      </c>
      <c r="D1155" t="s">
        <v>413</v>
      </c>
      <c r="E1155" t="s">
        <v>418</v>
      </c>
      <c r="F1155">
        <v>101056</v>
      </c>
      <c r="H1155" t="str">
        <f t="shared" ref="H1155:H1218" si="72">IF(F1155 &lt; $G$2, "최저가",
 IF(F1155 &lt; $G$3, "저가",
 IF(F1155 &lt; $G$4, "중가",
 IF(F1155 &lt; $G$5, "고가",
 "최고가"))))</f>
        <v>중가</v>
      </c>
      <c r="I1155">
        <v>460309975</v>
      </c>
      <c r="J1155">
        <v>724434917</v>
      </c>
      <c r="K1155">
        <v>451477628</v>
      </c>
      <c r="L1155">
        <v>53</v>
      </c>
      <c r="M1155">
        <v>145</v>
      </c>
      <c r="N1155">
        <v>53</v>
      </c>
      <c r="O1155">
        <v>0.95492640691239716</v>
      </c>
      <c r="P1155">
        <v>1.070661350303197</v>
      </c>
      <c r="Q1155">
        <v>-0.36459443878517522</v>
      </c>
      <c r="R1155">
        <v>8.6236073484206893E-2</v>
      </c>
      <c r="S1155">
        <v>51.96078431372549</v>
      </c>
      <c r="T1155">
        <f t="shared" ref="T1155:T1218" si="73">1-(($S1155-(-5.822637658))/(534.375-(-5.822637658))*100)</f>
        <v>-9.6967187457987869</v>
      </c>
      <c r="U1155">
        <f t="shared" ref="U1155:U1218" si="74">(P1155*0.5 + R1155*0.2 +T1155*0.3)</f>
        <v>-2.3564377338911964</v>
      </c>
      <c r="V1155">
        <f t="shared" ref="V1155:V1218" si="75" xml:space="preserve"> (U1155 - MIN($U$2:$U$4657)) / (MAX($U$2:$U$4657) - MIN($U$2:$U$4657)) * 100</f>
        <v>20.479497117832011</v>
      </c>
    </row>
    <row r="1156" spans="1:22" x14ac:dyDescent="0.3">
      <c r="A1156">
        <v>2022</v>
      </c>
      <c r="B1156">
        <v>3</v>
      </c>
      <c r="C1156">
        <v>11740580</v>
      </c>
      <c r="D1156" t="s">
        <v>413</v>
      </c>
      <c r="E1156" t="s">
        <v>419</v>
      </c>
      <c r="F1156">
        <v>114775</v>
      </c>
      <c r="H1156" t="str">
        <f t="shared" si="72"/>
        <v>고가</v>
      </c>
      <c r="I1156">
        <v>361066799</v>
      </c>
      <c r="J1156">
        <v>2399525806</v>
      </c>
      <c r="K1156">
        <v>357227413</v>
      </c>
      <c r="L1156">
        <v>7</v>
      </c>
      <c r="M1156">
        <v>61</v>
      </c>
      <c r="N1156">
        <v>8</v>
      </c>
      <c r="O1156">
        <v>4.993438494224379</v>
      </c>
      <c r="P1156">
        <v>5.7564223014498479</v>
      </c>
      <c r="Q1156">
        <v>-0.84952576959282766</v>
      </c>
      <c r="R1156">
        <v>1.9966340519242769E-2</v>
      </c>
      <c r="S1156">
        <v>5.9322033898305087</v>
      </c>
      <c r="T1156">
        <f t="shared" si="73"/>
        <v>-1.1760260001863463</v>
      </c>
      <c r="U1156">
        <f t="shared" si="74"/>
        <v>2.5293966187728683</v>
      </c>
      <c r="V1156">
        <f t="shared" si="75"/>
        <v>26.661105023310007</v>
      </c>
    </row>
    <row r="1157" spans="1:22" x14ac:dyDescent="0.3">
      <c r="A1157">
        <v>2022</v>
      </c>
      <c r="B1157">
        <v>3</v>
      </c>
      <c r="C1157">
        <v>11740590</v>
      </c>
      <c r="D1157" t="s">
        <v>413</v>
      </c>
      <c r="E1157" t="s">
        <v>420</v>
      </c>
      <c r="F1157">
        <v>156510</v>
      </c>
      <c r="H1157" t="str">
        <f t="shared" si="72"/>
        <v>최고가</v>
      </c>
      <c r="I1157">
        <v>427410322</v>
      </c>
      <c r="J1157">
        <v>1492270585</v>
      </c>
      <c r="K1157">
        <v>377011456</v>
      </c>
      <c r="L1157">
        <v>3</v>
      </c>
      <c r="M1157">
        <v>21</v>
      </c>
      <c r="N1157">
        <v>3</v>
      </c>
      <c r="O1157">
        <v>10.11437730875083</v>
      </c>
      <c r="P1157">
        <v>11.698089581760151</v>
      </c>
      <c r="Q1157">
        <v>-0.71358389939717271</v>
      </c>
      <c r="R1157">
        <v>3.8543881016821407E-2</v>
      </c>
      <c r="S1157">
        <v>1.1952191235059759</v>
      </c>
      <c r="T1157">
        <f t="shared" si="73"/>
        <v>-0.29912763260712238</v>
      </c>
      <c r="U1157">
        <f t="shared" si="74"/>
        <v>5.7670152773013026</v>
      </c>
      <c r="V1157">
        <f t="shared" si="75"/>
        <v>30.757373469981701</v>
      </c>
    </row>
    <row r="1158" spans="1:22" x14ac:dyDescent="0.3">
      <c r="A1158">
        <v>2022</v>
      </c>
      <c r="B1158">
        <v>3</v>
      </c>
      <c r="C1158">
        <v>11740600</v>
      </c>
      <c r="D1158" t="s">
        <v>413</v>
      </c>
      <c r="E1158" t="s">
        <v>421</v>
      </c>
      <c r="F1158">
        <v>90321</v>
      </c>
      <c r="H1158" t="str">
        <f t="shared" si="72"/>
        <v>저가</v>
      </c>
      <c r="I1158">
        <v>416000713</v>
      </c>
      <c r="J1158">
        <v>756032779</v>
      </c>
      <c r="K1158">
        <v>404806837</v>
      </c>
      <c r="L1158">
        <v>32</v>
      </c>
      <c r="M1158">
        <v>118</v>
      </c>
      <c r="N1158">
        <v>32</v>
      </c>
      <c r="O1158">
        <v>1.5992370768026141</v>
      </c>
      <c r="P1158">
        <v>1.8182351379028301</v>
      </c>
      <c r="Q1158">
        <v>-0.44975836424679683</v>
      </c>
      <c r="R1158">
        <v>7.4597744013537193E-2</v>
      </c>
      <c r="S1158">
        <v>45.070422535211272</v>
      </c>
      <c r="T1158">
        <f t="shared" si="73"/>
        <v>-8.4211926608667902</v>
      </c>
      <c r="U1158">
        <f t="shared" si="74"/>
        <v>-1.6023206805059147</v>
      </c>
      <c r="V1158">
        <f t="shared" si="75"/>
        <v>21.433613774758868</v>
      </c>
    </row>
    <row r="1159" spans="1:22" x14ac:dyDescent="0.3">
      <c r="A1159">
        <v>2022</v>
      </c>
      <c r="B1159">
        <v>3</v>
      </c>
      <c r="C1159">
        <v>11740610</v>
      </c>
      <c r="D1159" t="s">
        <v>413</v>
      </c>
      <c r="E1159" t="s">
        <v>422</v>
      </c>
      <c r="F1159">
        <v>101163</v>
      </c>
      <c r="H1159" t="str">
        <f t="shared" si="72"/>
        <v>중가</v>
      </c>
      <c r="I1159">
        <v>2116345944</v>
      </c>
      <c r="J1159">
        <v>1273238572</v>
      </c>
      <c r="K1159">
        <v>2008570518</v>
      </c>
      <c r="L1159">
        <v>95</v>
      </c>
      <c r="M1159">
        <v>319</v>
      </c>
      <c r="N1159">
        <v>99</v>
      </c>
      <c r="O1159">
        <v>2.4468021055475688</v>
      </c>
      <c r="P1159">
        <v>2.8016386858897331</v>
      </c>
      <c r="Q1159">
        <v>0.66217548740739851</v>
      </c>
      <c r="R1159">
        <v>0.22655237086988211</v>
      </c>
      <c r="S1159">
        <v>60.509554140127378</v>
      </c>
      <c r="T1159">
        <f t="shared" si="73"/>
        <v>-11.279245071434836</v>
      </c>
      <c r="U1159">
        <f t="shared" si="74"/>
        <v>-1.9376437043116079</v>
      </c>
      <c r="V1159">
        <f t="shared" si="75"/>
        <v>21.009359634068279</v>
      </c>
    </row>
    <row r="1160" spans="1:22" x14ac:dyDescent="0.3">
      <c r="A1160">
        <v>2022</v>
      </c>
      <c r="B1160">
        <v>3</v>
      </c>
      <c r="C1160">
        <v>11740620</v>
      </c>
      <c r="D1160" t="s">
        <v>413</v>
      </c>
      <c r="E1160" t="s">
        <v>423</v>
      </c>
      <c r="F1160">
        <v>99552</v>
      </c>
      <c r="H1160" t="str">
        <f t="shared" si="72"/>
        <v>중가</v>
      </c>
      <c r="I1160">
        <v>425455645</v>
      </c>
      <c r="J1160">
        <v>1148523271</v>
      </c>
      <c r="K1160">
        <v>426456852</v>
      </c>
      <c r="L1160">
        <v>62</v>
      </c>
      <c r="M1160">
        <v>141</v>
      </c>
      <c r="N1160">
        <v>66</v>
      </c>
      <c r="O1160">
        <v>0.76589653007480674</v>
      </c>
      <c r="P1160">
        <v>0.85133581744953823</v>
      </c>
      <c r="Q1160">
        <v>-0.62956288675843475</v>
      </c>
      <c r="R1160">
        <v>5.0026022337204767E-2</v>
      </c>
      <c r="S1160">
        <v>78.48101265822784</v>
      </c>
      <c r="T1160">
        <f t="shared" si="73"/>
        <v>-14.606075339707544</v>
      </c>
      <c r="U1160">
        <f t="shared" si="74"/>
        <v>-3.9461494887200526</v>
      </c>
      <c r="V1160">
        <f t="shared" si="75"/>
        <v>18.468177445129015</v>
      </c>
    </row>
    <row r="1161" spans="1:22" x14ac:dyDescent="0.3">
      <c r="A1161">
        <v>2022</v>
      </c>
      <c r="B1161">
        <v>3</v>
      </c>
      <c r="C1161">
        <v>11740640</v>
      </c>
      <c r="D1161" t="s">
        <v>413</v>
      </c>
      <c r="E1161" t="s">
        <v>424</v>
      </c>
      <c r="F1161">
        <v>87509</v>
      </c>
      <c r="H1161" t="str">
        <f t="shared" si="72"/>
        <v>저가</v>
      </c>
      <c r="I1161">
        <v>1269277089</v>
      </c>
      <c r="J1161">
        <v>2125009693</v>
      </c>
      <c r="K1161">
        <v>1206487709</v>
      </c>
      <c r="L1161">
        <v>35</v>
      </c>
      <c r="M1161">
        <v>144</v>
      </c>
      <c r="N1161">
        <v>37</v>
      </c>
      <c r="O1161">
        <v>4.6046133268469251</v>
      </c>
      <c r="P1161">
        <v>5.3052804584318638</v>
      </c>
      <c r="Q1161">
        <v>-0.40269585913837053</v>
      </c>
      <c r="R1161">
        <v>8.1029210590471468E-2</v>
      </c>
      <c r="S1161">
        <v>60.344827586206897</v>
      </c>
      <c r="T1161">
        <f t="shared" si="73"/>
        <v>-11.248751314624895</v>
      </c>
      <c r="U1161">
        <f t="shared" si="74"/>
        <v>-0.70577932305344238</v>
      </c>
      <c r="V1161">
        <f t="shared" si="75"/>
        <v>22.567927126949023</v>
      </c>
    </row>
    <row r="1162" spans="1:22" x14ac:dyDescent="0.3">
      <c r="A1162">
        <v>2022</v>
      </c>
      <c r="B1162">
        <v>3</v>
      </c>
      <c r="C1162">
        <v>11740650</v>
      </c>
      <c r="D1162" t="s">
        <v>413</v>
      </c>
      <c r="E1162" t="s">
        <v>425</v>
      </c>
      <c r="F1162">
        <v>111764</v>
      </c>
      <c r="H1162" t="str">
        <f t="shared" si="72"/>
        <v>중가</v>
      </c>
      <c r="I1162">
        <v>451847120</v>
      </c>
      <c r="J1162">
        <v>206286285</v>
      </c>
      <c r="K1162">
        <v>482625065</v>
      </c>
      <c r="L1162">
        <v>55</v>
      </c>
      <c r="M1162">
        <v>154</v>
      </c>
      <c r="N1162">
        <v>60</v>
      </c>
      <c r="O1162">
        <v>0.81674104778503331</v>
      </c>
      <c r="P1162">
        <v>0.91032914234634166</v>
      </c>
      <c r="Q1162">
        <v>1.1903885660648741</v>
      </c>
      <c r="R1162">
        <v>0.29873689978644541</v>
      </c>
      <c r="S1162">
        <v>82.089552238805965</v>
      </c>
      <c r="T1162">
        <f t="shared" si="73"/>
        <v>-15.274078923770364</v>
      </c>
      <c r="U1162">
        <f t="shared" si="74"/>
        <v>-4.0673117260006491</v>
      </c>
      <c r="V1162">
        <f t="shared" si="75"/>
        <v>18.314881735582343</v>
      </c>
    </row>
    <row r="1163" spans="1:22" x14ac:dyDescent="0.3">
      <c r="A1163">
        <v>2022</v>
      </c>
      <c r="B1163">
        <v>3</v>
      </c>
      <c r="C1163">
        <v>11740660</v>
      </c>
      <c r="D1163" t="s">
        <v>413</v>
      </c>
      <c r="E1163" t="s">
        <v>426</v>
      </c>
      <c r="F1163">
        <v>104321</v>
      </c>
      <c r="H1163" t="str">
        <f t="shared" si="72"/>
        <v>중가</v>
      </c>
      <c r="I1163">
        <v>807204441</v>
      </c>
      <c r="J1163">
        <v>386445460</v>
      </c>
      <c r="K1163">
        <v>952913861</v>
      </c>
      <c r="L1163">
        <v>71</v>
      </c>
      <c r="M1163">
        <v>234</v>
      </c>
      <c r="N1163">
        <v>70</v>
      </c>
      <c r="O1163">
        <v>1.210907427161551</v>
      </c>
      <c r="P1163">
        <v>1.367668228823282</v>
      </c>
      <c r="Q1163">
        <v>1.0887926617122119</v>
      </c>
      <c r="R1163">
        <v>0.28485300937958791</v>
      </c>
      <c r="S1163">
        <v>100</v>
      </c>
      <c r="T1163">
        <f t="shared" si="73"/>
        <v>-18.589615037338703</v>
      </c>
      <c r="U1163">
        <f t="shared" si="74"/>
        <v>-4.8360797949140517</v>
      </c>
      <c r="V1163">
        <f t="shared" si="75"/>
        <v>17.342228463028611</v>
      </c>
    </row>
    <row r="1164" spans="1:22" x14ac:dyDescent="0.3">
      <c r="A1164">
        <v>2022</v>
      </c>
      <c r="B1164">
        <v>3</v>
      </c>
      <c r="C1164">
        <v>11740685</v>
      </c>
      <c r="D1164" t="s">
        <v>413</v>
      </c>
      <c r="E1164" t="s">
        <v>427</v>
      </c>
      <c r="F1164">
        <v>94144</v>
      </c>
      <c r="H1164" t="str">
        <f t="shared" si="72"/>
        <v>저가</v>
      </c>
      <c r="I1164">
        <v>2421235890</v>
      </c>
      <c r="J1164">
        <v>5186388315</v>
      </c>
      <c r="K1164">
        <v>2374573354</v>
      </c>
      <c r="L1164">
        <v>156</v>
      </c>
      <c r="M1164">
        <v>357</v>
      </c>
      <c r="N1164">
        <v>153</v>
      </c>
      <c r="O1164">
        <v>1.8317970207124059</v>
      </c>
      <c r="P1164">
        <v>2.0880672642933868</v>
      </c>
      <c r="Q1164">
        <v>-0.53315568697443361</v>
      </c>
      <c r="R1164">
        <v>6.3200834892510355E-2</v>
      </c>
      <c r="S1164">
        <v>96.894409937888199</v>
      </c>
      <c r="T1164">
        <f t="shared" si="73"/>
        <v>-18.014716177066763</v>
      </c>
      <c r="U1164">
        <f t="shared" si="74"/>
        <v>-4.3477410539948336</v>
      </c>
      <c r="V1164">
        <f t="shared" si="75"/>
        <v>17.960079663770081</v>
      </c>
    </row>
    <row r="1165" spans="1:22" x14ac:dyDescent="0.3">
      <c r="A1165">
        <v>2022</v>
      </c>
      <c r="B1165">
        <v>3</v>
      </c>
      <c r="C1165">
        <v>11740700</v>
      </c>
      <c r="D1165" t="s">
        <v>413</v>
      </c>
      <c r="E1165" t="s">
        <v>428</v>
      </c>
      <c r="F1165">
        <v>93867</v>
      </c>
      <c r="H1165" t="str">
        <f t="shared" si="72"/>
        <v>저가</v>
      </c>
      <c r="I1165">
        <v>659400628</v>
      </c>
      <c r="J1165">
        <v>373197712</v>
      </c>
      <c r="K1165">
        <v>659463549</v>
      </c>
      <c r="L1165">
        <v>25</v>
      </c>
      <c r="M1165">
        <v>98</v>
      </c>
      <c r="N1165">
        <v>25</v>
      </c>
      <c r="O1165">
        <v>3.122150977210072</v>
      </c>
      <c r="P1165">
        <v>3.5852251412031308</v>
      </c>
      <c r="Q1165">
        <v>0.76689354408475041</v>
      </c>
      <c r="R1165">
        <v>0.24086292828645511</v>
      </c>
      <c r="S1165">
        <v>16.025641025641029</v>
      </c>
      <c r="T1165">
        <f t="shared" si="73"/>
        <v>-3.0444972655495413</v>
      </c>
      <c r="U1165">
        <f t="shared" si="74"/>
        <v>0.92743597659399413</v>
      </c>
      <c r="V1165">
        <f t="shared" si="75"/>
        <v>24.634287932272532</v>
      </c>
    </row>
    <row r="1166" spans="1:22" x14ac:dyDescent="0.3">
      <c r="A1166">
        <v>2022</v>
      </c>
      <c r="B1166">
        <v>4</v>
      </c>
      <c r="C1166">
        <v>11110515</v>
      </c>
      <c r="D1166" t="s">
        <v>17</v>
      </c>
      <c r="E1166" t="s">
        <v>16</v>
      </c>
      <c r="F1166">
        <v>155797</v>
      </c>
      <c r="H1166" t="str">
        <f t="shared" si="72"/>
        <v>최고가</v>
      </c>
      <c r="I1166">
        <v>4710880799</v>
      </c>
      <c r="J1166">
        <v>42998179</v>
      </c>
      <c r="K1166">
        <v>4827033995</v>
      </c>
      <c r="L1166">
        <v>21</v>
      </c>
      <c r="M1166">
        <v>73</v>
      </c>
      <c r="N1166">
        <v>17</v>
      </c>
      <c r="O1166">
        <v>15.998572008963089</v>
      </c>
      <c r="P1166">
        <v>18.525339113047409</v>
      </c>
      <c r="Q1166">
        <v>108.5600071575124</v>
      </c>
      <c r="R1166">
        <v>14.971651394204979</v>
      </c>
      <c r="S1166">
        <v>8.171206225680935</v>
      </c>
      <c r="T1166">
        <f t="shared" si="73"/>
        <v>-1.5905044576556371</v>
      </c>
      <c r="U1166">
        <f t="shared" si="74"/>
        <v>11.779848498068009</v>
      </c>
      <c r="V1166">
        <f t="shared" si="75"/>
        <v>38.364871941874291</v>
      </c>
    </row>
    <row r="1167" spans="1:22" x14ac:dyDescent="0.3">
      <c r="A1167">
        <v>2022</v>
      </c>
      <c r="B1167">
        <v>4</v>
      </c>
      <c r="C1167">
        <v>11110530</v>
      </c>
      <c r="D1167" t="s">
        <v>17</v>
      </c>
      <c r="E1167" t="s">
        <v>18</v>
      </c>
      <c r="F1167">
        <v>173553</v>
      </c>
      <c r="H1167" t="str">
        <f t="shared" si="72"/>
        <v>최고가</v>
      </c>
      <c r="I1167">
        <v>12318533095</v>
      </c>
      <c r="J1167">
        <v>634113530</v>
      </c>
      <c r="K1167">
        <v>12173073339</v>
      </c>
      <c r="L1167">
        <v>110</v>
      </c>
      <c r="M1167">
        <v>380</v>
      </c>
      <c r="N1167">
        <v>106</v>
      </c>
      <c r="O1167">
        <v>7.1695463185437429</v>
      </c>
      <c r="P1167">
        <v>8.281293057864314</v>
      </c>
      <c r="Q1167">
        <v>18.42638425488256</v>
      </c>
      <c r="R1167">
        <v>2.654173142235138</v>
      </c>
      <c r="S1167">
        <v>89.430894308943095</v>
      </c>
      <c r="T1167">
        <f t="shared" si="73"/>
        <v>-16.633089322624599</v>
      </c>
      <c r="U1167">
        <f t="shared" si="74"/>
        <v>-0.31844563940819537</v>
      </c>
      <c r="V1167">
        <f t="shared" si="75"/>
        <v>23.057985689735503</v>
      </c>
    </row>
    <row r="1168" spans="1:22" x14ac:dyDescent="0.3">
      <c r="A1168">
        <v>2022</v>
      </c>
      <c r="B1168">
        <v>4</v>
      </c>
      <c r="C1168">
        <v>11110540</v>
      </c>
      <c r="D1168" t="s">
        <v>17</v>
      </c>
      <c r="E1168" t="s">
        <v>19</v>
      </c>
      <c r="F1168">
        <v>168139</v>
      </c>
      <c r="H1168" t="str">
        <f t="shared" si="72"/>
        <v>최고가</v>
      </c>
      <c r="I1168">
        <v>9500189679</v>
      </c>
      <c r="J1168">
        <v>1888302139</v>
      </c>
      <c r="K1168">
        <v>10190643800</v>
      </c>
      <c r="L1168">
        <v>14</v>
      </c>
      <c r="M1168">
        <v>71</v>
      </c>
      <c r="N1168">
        <v>10</v>
      </c>
      <c r="O1168">
        <v>44.842856675556703</v>
      </c>
      <c r="P1168">
        <v>51.992472510794073</v>
      </c>
      <c r="Q1168">
        <v>4.0310749973683109</v>
      </c>
      <c r="R1168">
        <v>0.68693935089667357</v>
      </c>
      <c r="S1168">
        <v>9.3959731543624159</v>
      </c>
      <c r="T1168">
        <f t="shared" si="73"/>
        <v>-1.8172301675257128</v>
      </c>
      <c r="U1168">
        <f t="shared" si="74"/>
        <v>25.588455075318659</v>
      </c>
      <c r="V1168">
        <f t="shared" si="75"/>
        <v>55.835663094469282</v>
      </c>
    </row>
    <row r="1169" spans="1:22" x14ac:dyDescent="0.3">
      <c r="A1169">
        <v>2022</v>
      </c>
      <c r="B1169">
        <v>4</v>
      </c>
      <c r="C1169">
        <v>11110550</v>
      </c>
      <c r="D1169" t="s">
        <v>17</v>
      </c>
      <c r="E1169" t="s">
        <v>20</v>
      </c>
      <c r="F1169">
        <v>99441</v>
      </c>
      <c r="H1169" t="str">
        <f t="shared" si="72"/>
        <v>중가</v>
      </c>
      <c r="I1169">
        <v>907964580</v>
      </c>
      <c r="J1169">
        <v>21425184427</v>
      </c>
      <c r="K1169">
        <v>1044274536</v>
      </c>
      <c r="L1169">
        <v>7</v>
      </c>
      <c r="M1169">
        <v>43</v>
      </c>
      <c r="N1169">
        <v>6</v>
      </c>
      <c r="O1169">
        <v>14.49315291527256</v>
      </c>
      <c r="P1169">
        <v>16.778647794111489</v>
      </c>
      <c r="Q1169">
        <v>-0.95762162127035022</v>
      </c>
      <c r="R1169">
        <v>5.1941804829773886E-3</v>
      </c>
      <c r="S1169">
        <v>3.0837004405286339</v>
      </c>
      <c r="T1169">
        <f t="shared" si="73"/>
        <v>-0.6487184462971034</v>
      </c>
      <c r="U1169">
        <f t="shared" si="74"/>
        <v>8.1957471992632094</v>
      </c>
      <c r="V1169">
        <f t="shared" si="75"/>
        <v>33.830230092904287</v>
      </c>
    </row>
    <row r="1170" spans="1:22" x14ac:dyDescent="0.3">
      <c r="A1170">
        <v>2022</v>
      </c>
      <c r="B1170">
        <v>4</v>
      </c>
      <c r="C1170">
        <v>11110560</v>
      </c>
      <c r="D1170" t="s">
        <v>17</v>
      </c>
      <c r="E1170" t="s">
        <v>21</v>
      </c>
      <c r="F1170">
        <v>121969</v>
      </c>
      <c r="H1170" t="str">
        <f t="shared" si="72"/>
        <v>고가</v>
      </c>
      <c r="I1170">
        <v>187939699</v>
      </c>
      <c r="J1170">
        <v>1018172582</v>
      </c>
      <c r="K1170">
        <v>231615871</v>
      </c>
      <c r="L1170">
        <v>25</v>
      </c>
      <c r="M1170">
        <v>55</v>
      </c>
      <c r="N1170">
        <v>23</v>
      </c>
      <c r="O1170">
        <v>0.68483594283064642</v>
      </c>
      <c r="P1170">
        <v>0.75728371950509044</v>
      </c>
      <c r="Q1170">
        <v>-0.81541469263410193</v>
      </c>
      <c r="R1170">
        <v>2.4627891171037489E-2</v>
      </c>
      <c r="S1170">
        <v>2.818489289740699</v>
      </c>
      <c r="T1170">
        <f t="shared" si="73"/>
        <v>-0.59962323885825852</v>
      </c>
      <c r="U1170">
        <f t="shared" si="74"/>
        <v>0.20368046632927514</v>
      </c>
      <c r="V1170">
        <f t="shared" si="75"/>
        <v>23.718585012167157</v>
      </c>
    </row>
    <row r="1171" spans="1:22" x14ac:dyDescent="0.3">
      <c r="A1171">
        <v>2022</v>
      </c>
      <c r="B1171">
        <v>4</v>
      </c>
      <c r="C1171">
        <v>11110600</v>
      </c>
      <c r="D1171" t="s">
        <v>17</v>
      </c>
      <c r="E1171" t="s">
        <v>22</v>
      </c>
      <c r="F1171">
        <v>142796</v>
      </c>
      <c r="H1171" t="str">
        <f t="shared" si="72"/>
        <v>고가</v>
      </c>
      <c r="I1171">
        <v>3945499121</v>
      </c>
      <c r="J1171">
        <v>1758014425</v>
      </c>
      <c r="K1171">
        <v>4045769996</v>
      </c>
      <c r="L1171">
        <v>10</v>
      </c>
      <c r="M1171">
        <v>89</v>
      </c>
      <c r="N1171">
        <v>10</v>
      </c>
      <c r="O1171">
        <v>30.700355137554428</v>
      </c>
      <c r="P1171">
        <v>35.583364397312991</v>
      </c>
      <c r="Q1171">
        <v>1.244292802660024</v>
      </c>
      <c r="R1171">
        <v>0.30610334352372942</v>
      </c>
      <c r="S1171">
        <v>18.518518518518519</v>
      </c>
      <c r="T1171">
        <f t="shared" si="73"/>
        <v>-3.5059723478333575</v>
      </c>
      <c r="U1171">
        <f t="shared" si="74"/>
        <v>16.801111163011235</v>
      </c>
      <c r="V1171">
        <f t="shared" si="75"/>
        <v>44.717825141806223</v>
      </c>
    </row>
    <row r="1172" spans="1:22" x14ac:dyDescent="0.3">
      <c r="A1172">
        <v>2022</v>
      </c>
      <c r="B1172">
        <v>4</v>
      </c>
      <c r="C1172">
        <v>11110615</v>
      </c>
      <c r="D1172" t="s">
        <v>17</v>
      </c>
      <c r="E1172" t="s">
        <v>23</v>
      </c>
      <c r="F1172">
        <v>192001</v>
      </c>
      <c r="H1172" t="str">
        <f t="shared" si="72"/>
        <v>최고가</v>
      </c>
      <c r="I1172">
        <v>23397254006</v>
      </c>
      <c r="J1172">
        <v>3502393356</v>
      </c>
      <c r="K1172">
        <v>23068315084</v>
      </c>
      <c r="L1172">
        <v>370</v>
      </c>
      <c r="M1172">
        <v>985</v>
      </c>
      <c r="N1172">
        <v>369</v>
      </c>
      <c r="O1172">
        <v>3.6594613591617771</v>
      </c>
      <c r="P1172">
        <v>4.2086497966114962</v>
      </c>
      <c r="Q1172">
        <v>5.6803615778672691</v>
      </c>
      <c r="R1172">
        <v>0.91232751274286628</v>
      </c>
      <c r="S1172">
        <v>157.44680851063831</v>
      </c>
      <c r="T1172">
        <f t="shared" si="73"/>
        <v>-29.224020763305237</v>
      </c>
      <c r="U1172">
        <f t="shared" si="74"/>
        <v>-6.4804158281372493</v>
      </c>
      <c r="V1172">
        <f t="shared" si="75"/>
        <v>15.261797591136192</v>
      </c>
    </row>
    <row r="1173" spans="1:22" x14ac:dyDescent="0.3">
      <c r="A1173">
        <v>2022</v>
      </c>
      <c r="B1173">
        <v>4</v>
      </c>
      <c r="C1173">
        <v>11110630</v>
      </c>
      <c r="D1173" t="s">
        <v>17</v>
      </c>
      <c r="E1173" t="s">
        <v>24</v>
      </c>
      <c r="F1173">
        <v>281017</v>
      </c>
      <c r="H1173" t="str">
        <f t="shared" si="72"/>
        <v>최고가</v>
      </c>
      <c r="I1173">
        <v>2400568074</v>
      </c>
      <c r="J1173">
        <v>599468114</v>
      </c>
      <c r="K1173">
        <v>2442727427</v>
      </c>
      <c r="L1173">
        <v>54</v>
      </c>
      <c r="M1173">
        <v>287</v>
      </c>
      <c r="N1173">
        <v>53</v>
      </c>
      <c r="O1173">
        <v>1.757701662704207</v>
      </c>
      <c r="P1173">
        <v>2.0020967068925941</v>
      </c>
      <c r="Q1173">
        <v>3.004496682871109</v>
      </c>
      <c r="R1173">
        <v>0.5466492387769909</v>
      </c>
      <c r="S1173">
        <v>90</v>
      </c>
      <c r="T1173">
        <f t="shared" si="73"/>
        <v>-16.738440707263049</v>
      </c>
      <c r="U1173">
        <f t="shared" si="74"/>
        <v>-3.9111540109772189</v>
      </c>
      <c r="V1173">
        <f t="shared" si="75"/>
        <v>18.512454083724659</v>
      </c>
    </row>
    <row r="1174" spans="1:22" x14ac:dyDescent="0.3">
      <c r="A1174">
        <v>2022</v>
      </c>
      <c r="B1174">
        <v>4</v>
      </c>
      <c r="C1174">
        <v>11110640</v>
      </c>
      <c r="D1174" t="s">
        <v>17</v>
      </c>
      <c r="E1174" t="s">
        <v>25</v>
      </c>
      <c r="F1174">
        <v>185904</v>
      </c>
      <c r="H1174" t="str">
        <f t="shared" si="72"/>
        <v>최고가</v>
      </c>
      <c r="I1174">
        <v>3980122789</v>
      </c>
      <c r="J1174">
        <v>395983818</v>
      </c>
      <c r="K1174">
        <v>3814501328</v>
      </c>
      <c r="L1174">
        <v>26</v>
      </c>
      <c r="M1174">
        <v>101</v>
      </c>
      <c r="N1174">
        <v>26</v>
      </c>
      <c r="O1174">
        <v>9.1493844929981307</v>
      </c>
      <c r="P1174">
        <v>10.57843819619238</v>
      </c>
      <c r="Q1174">
        <v>9.0512258533756551</v>
      </c>
      <c r="R1174">
        <v>1.3729829936478199</v>
      </c>
      <c r="S1174">
        <v>33.333333333333343</v>
      </c>
      <c r="T1174">
        <f t="shared" si="73"/>
        <v>-6.2484528368343319</v>
      </c>
      <c r="U1174">
        <f t="shared" si="74"/>
        <v>3.689279845775455</v>
      </c>
      <c r="V1174">
        <f t="shared" si="75"/>
        <v>28.128601219033673</v>
      </c>
    </row>
    <row r="1175" spans="1:22" x14ac:dyDescent="0.3">
      <c r="A1175">
        <v>2022</v>
      </c>
      <c r="B1175">
        <v>4</v>
      </c>
      <c r="C1175">
        <v>11110650</v>
      </c>
      <c r="D1175" t="s">
        <v>17</v>
      </c>
      <c r="E1175" t="s">
        <v>26</v>
      </c>
      <c r="F1175">
        <v>179990</v>
      </c>
      <c r="H1175" t="str">
        <f t="shared" si="72"/>
        <v>최고가</v>
      </c>
      <c r="I1175">
        <v>4553979804</v>
      </c>
      <c r="J1175">
        <v>74980011</v>
      </c>
      <c r="K1175">
        <v>4230386454</v>
      </c>
      <c r="L1175">
        <v>93</v>
      </c>
      <c r="M1175">
        <v>197</v>
      </c>
      <c r="N1175">
        <v>94</v>
      </c>
      <c r="O1175">
        <v>3.0228546508258818</v>
      </c>
      <c r="P1175">
        <v>3.4700146778680958</v>
      </c>
      <c r="Q1175">
        <v>59.735918056880521</v>
      </c>
      <c r="R1175">
        <v>8.2994503187090558</v>
      </c>
      <c r="S1175">
        <v>83.035714285714278</v>
      </c>
      <c r="T1175">
        <f t="shared" si="73"/>
        <v>-15.449230013103215</v>
      </c>
      <c r="U1175">
        <f t="shared" si="74"/>
        <v>-1.2398716012551052</v>
      </c>
      <c r="V1175">
        <f t="shared" si="75"/>
        <v>21.892188079965997</v>
      </c>
    </row>
    <row r="1176" spans="1:22" x14ac:dyDescent="0.3">
      <c r="A1176">
        <v>2022</v>
      </c>
      <c r="B1176">
        <v>4</v>
      </c>
      <c r="C1176">
        <v>11110670</v>
      </c>
      <c r="D1176" t="s">
        <v>17</v>
      </c>
      <c r="E1176" t="s">
        <v>27</v>
      </c>
      <c r="F1176">
        <v>180189</v>
      </c>
      <c r="H1176" t="str">
        <f t="shared" si="72"/>
        <v>최고가</v>
      </c>
      <c r="I1176">
        <v>424918398</v>
      </c>
      <c r="J1176">
        <v>568364470</v>
      </c>
      <c r="K1176">
        <v>355675692</v>
      </c>
      <c r="L1176">
        <v>25</v>
      </c>
      <c r="M1176">
        <v>95</v>
      </c>
      <c r="N1176">
        <v>29</v>
      </c>
      <c r="O1176">
        <v>1.04808074484754</v>
      </c>
      <c r="P1176">
        <v>1.178745453975385</v>
      </c>
      <c r="Q1176">
        <v>-0.25238395355712512</v>
      </c>
      <c r="R1176">
        <v>0.10157053100326841</v>
      </c>
      <c r="S1176">
        <v>80.645161290322577</v>
      </c>
      <c r="T1176">
        <f t="shared" si="73"/>
        <v>-15.006696979127753</v>
      </c>
      <c r="U1176">
        <f t="shared" si="74"/>
        <v>-3.8923222605499794</v>
      </c>
      <c r="V1176">
        <f t="shared" si="75"/>
        <v>18.536280208171863</v>
      </c>
    </row>
    <row r="1177" spans="1:22" x14ac:dyDescent="0.3">
      <c r="A1177">
        <v>2022</v>
      </c>
      <c r="B1177">
        <v>4</v>
      </c>
      <c r="C1177">
        <v>11110680</v>
      </c>
      <c r="D1177" t="s">
        <v>17</v>
      </c>
      <c r="E1177" t="s">
        <v>28</v>
      </c>
      <c r="F1177">
        <v>101909</v>
      </c>
      <c r="H1177" t="str">
        <f t="shared" si="72"/>
        <v>중가</v>
      </c>
      <c r="I1177">
        <v>125201959</v>
      </c>
      <c r="J1177">
        <v>2441425988</v>
      </c>
      <c r="K1177">
        <v>94633702</v>
      </c>
      <c r="L1177">
        <v>21</v>
      </c>
      <c r="M1177">
        <v>69</v>
      </c>
      <c r="N1177">
        <v>22</v>
      </c>
      <c r="O1177">
        <v>0.65003505825121188</v>
      </c>
      <c r="P1177">
        <v>0.71690532704218357</v>
      </c>
      <c r="Q1177">
        <v>-0.94871769219489444</v>
      </c>
      <c r="R1177">
        <v>6.4109733868029451E-3</v>
      </c>
      <c r="S1177">
        <v>80.769230769230759</v>
      </c>
      <c r="T1177">
        <f t="shared" si="73"/>
        <v>-15.029664402577826</v>
      </c>
      <c r="U1177">
        <f t="shared" si="74"/>
        <v>-4.1491644625748956</v>
      </c>
      <c r="V1177">
        <f t="shared" si="75"/>
        <v>18.211320810882455</v>
      </c>
    </row>
    <row r="1178" spans="1:22" x14ac:dyDescent="0.3">
      <c r="A1178">
        <v>2022</v>
      </c>
      <c r="B1178">
        <v>4</v>
      </c>
      <c r="C1178">
        <v>11110700</v>
      </c>
      <c r="D1178" t="s">
        <v>17</v>
      </c>
      <c r="E1178" t="s">
        <v>29</v>
      </c>
      <c r="F1178">
        <v>126031</v>
      </c>
      <c r="H1178" t="str">
        <f t="shared" si="72"/>
        <v>고가</v>
      </c>
      <c r="I1178">
        <v>36634786</v>
      </c>
      <c r="J1178">
        <v>1923075456</v>
      </c>
      <c r="K1178">
        <v>48166192</v>
      </c>
      <c r="L1178">
        <v>5</v>
      </c>
      <c r="M1178">
        <v>22</v>
      </c>
      <c r="N1178">
        <v>4</v>
      </c>
      <c r="O1178">
        <v>0.64595722921785559</v>
      </c>
      <c r="P1178">
        <v>0.71217394785181676</v>
      </c>
      <c r="Q1178">
        <v>-0.98094989674705724</v>
      </c>
      <c r="R1178">
        <v>2.006185630593437E-3</v>
      </c>
      <c r="S1178">
        <v>21.739130434782609</v>
      </c>
      <c r="T1178">
        <f t="shared" si="73"/>
        <v>-4.1021637584857435</v>
      </c>
      <c r="U1178">
        <f t="shared" si="74"/>
        <v>-0.87416091649369587</v>
      </c>
      <c r="V1178">
        <f t="shared" si="75"/>
        <v>22.354889002031889</v>
      </c>
    </row>
    <row r="1179" spans="1:22" x14ac:dyDescent="0.3">
      <c r="A1179">
        <v>2022</v>
      </c>
      <c r="B1179">
        <v>4</v>
      </c>
      <c r="C1179">
        <v>11110710</v>
      </c>
      <c r="D1179" t="s">
        <v>17</v>
      </c>
      <c r="E1179" t="s">
        <v>30</v>
      </c>
      <c r="F1179">
        <v>124208</v>
      </c>
      <c r="H1179" t="str">
        <f t="shared" si="72"/>
        <v>고가</v>
      </c>
      <c r="I1179">
        <v>391563585</v>
      </c>
      <c r="J1179">
        <v>6976057326</v>
      </c>
      <c r="K1179">
        <v>426067394</v>
      </c>
      <c r="L1179">
        <v>22</v>
      </c>
      <c r="M1179">
        <v>88</v>
      </c>
      <c r="N1179">
        <v>24</v>
      </c>
      <c r="O1179">
        <v>1.592163035904582</v>
      </c>
      <c r="P1179">
        <v>1.810027346545475</v>
      </c>
      <c r="Q1179">
        <v>-0.94387036019032855</v>
      </c>
      <c r="R1179">
        <v>7.0733999555298924E-3</v>
      </c>
      <c r="S1179">
        <v>62.857142857142861</v>
      </c>
      <c r="T1179">
        <f t="shared" si="73"/>
        <v>-11.713824668486268</v>
      </c>
      <c r="U1179">
        <f t="shared" si="74"/>
        <v>-2.6077190472820369</v>
      </c>
      <c r="V1179">
        <f t="shared" si="75"/>
        <v>20.161573414072233</v>
      </c>
    </row>
    <row r="1180" spans="1:22" x14ac:dyDescent="0.3">
      <c r="A1180">
        <v>2022</v>
      </c>
      <c r="B1180">
        <v>4</v>
      </c>
      <c r="C1180">
        <v>11140520</v>
      </c>
      <c r="D1180" t="s">
        <v>32</v>
      </c>
      <c r="E1180" t="s">
        <v>31</v>
      </c>
      <c r="F1180">
        <v>226786</v>
      </c>
      <c r="H1180" t="str">
        <f t="shared" si="72"/>
        <v>최고가</v>
      </c>
      <c r="I1180">
        <v>18314645251</v>
      </c>
      <c r="J1180">
        <v>1587685988</v>
      </c>
      <c r="K1180">
        <v>18647964198</v>
      </c>
      <c r="L1180">
        <v>36</v>
      </c>
      <c r="M1180">
        <v>305</v>
      </c>
      <c r="N1180">
        <v>34</v>
      </c>
      <c r="O1180">
        <v>24.925120101530421</v>
      </c>
      <c r="P1180">
        <v>28.882537402015512</v>
      </c>
      <c r="Q1180">
        <v>10.53543294418745</v>
      </c>
      <c r="R1180">
        <v>1.575811726963501</v>
      </c>
      <c r="S1180">
        <v>37.894736842105267</v>
      </c>
      <c r="T1180">
        <f t="shared" si="73"/>
        <v>-7.0928481452898922</v>
      </c>
      <c r="U1180">
        <f t="shared" si="74"/>
        <v>12.628576602813489</v>
      </c>
      <c r="V1180">
        <f t="shared" si="75"/>
        <v>39.438691474670215</v>
      </c>
    </row>
    <row r="1181" spans="1:22" x14ac:dyDescent="0.3">
      <c r="A1181">
        <v>2022</v>
      </c>
      <c r="B1181">
        <v>4</v>
      </c>
      <c r="C1181">
        <v>11140540</v>
      </c>
      <c r="D1181" t="s">
        <v>32</v>
      </c>
      <c r="E1181" t="s">
        <v>33</v>
      </c>
      <c r="F1181">
        <v>312795</v>
      </c>
      <c r="H1181" t="str">
        <f t="shared" si="72"/>
        <v>최고가</v>
      </c>
      <c r="I1181">
        <v>9578070888</v>
      </c>
      <c r="J1181">
        <v>450115965</v>
      </c>
      <c r="K1181">
        <v>9036341151</v>
      </c>
      <c r="L1181">
        <v>29</v>
      </c>
      <c r="M1181">
        <v>276</v>
      </c>
      <c r="N1181">
        <v>28</v>
      </c>
      <c r="O1181">
        <v>11.73215352201774</v>
      </c>
      <c r="P1181">
        <v>13.5751453993312</v>
      </c>
      <c r="Q1181">
        <v>20.279118344535949</v>
      </c>
      <c r="R1181">
        <v>2.9073640284002491</v>
      </c>
      <c r="S1181">
        <v>34.523809523809533</v>
      </c>
      <c r="T1181">
        <f t="shared" si="73"/>
        <v>-6.4688307332719095</v>
      </c>
      <c r="U1181">
        <f t="shared" si="74"/>
        <v>5.4283962853640766</v>
      </c>
      <c r="V1181">
        <f t="shared" si="75"/>
        <v>30.328949236490686</v>
      </c>
    </row>
    <row r="1182" spans="1:22" x14ac:dyDescent="0.3">
      <c r="A1182">
        <v>2022</v>
      </c>
      <c r="B1182">
        <v>4</v>
      </c>
      <c r="C1182">
        <v>11140550</v>
      </c>
      <c r="D1182" t="s">
        <v>32</v>
      </c>
      <c r="E1182" t="s">
        <v>34</v>
      </c>
      <c r="F1182">
        <v>248622</v>
      </c>
      <c r="H1182" t="str">
        <f t="shared" si="72"/>
        <v>최고가</v>
      </c>
      <c r="I1182">
        <v>23889270225</v>
      </c>
      <c r="J1182">
        <v>2835641015</v>
      </c>
      <c r="K1182">
        <v>21694792636</v>
      </c>
      <c r="L1182">
        <v>66</v>
      </c>
      <c r="M1182">
        <v>469</v>
      </c>
      <c r="N1182">
        <v>65</v>
      </c>
      <c r="O1182">
        <v>16.176213947846179</v>
      </c>
      <c r="P1182">
        <v>18.73145157291091</v>
      </c>
      <c r="Q1182">
        <v>7.4246454676844911</v>
      </c>
      <c r="R1182">
        <v>1.1506978143704309</v>
      </c>
      <c r="S1182">
        <v>66.666666666666671</v>
      </c>
      <c r="T1182">
        <f t="shared" si="73"/>
        <v>-12.419033937086519</v>
      </c>
      <c r="U1182">
        <f t="shared" si="74"/>
        <v>5.8701551682035857</v>
      </c>
      <c r="V1182">
        <f t="shared" si="75"/>
        <v>30.88786712141383</v>
      </c>
    </row>
    <row r="1183" spans="1:22" x14ac:dyDescent="0.3">
      <c r="A1183">
        <v>2022</v>
      </c>
      <c r="B1183">
        <v>4</v>
      </c>
      <c r="C1183">
        <v>11140570</v>
      </c>
      <c r="D1183" t="s">
        <v>32</v>
      </c>
      <c r="E1183" t="s">
        <v>35</v>
      </c>
      <c r="F1183">
        <v>189434</v>
      </c>
      <c r="H1183" t="str">
        <f t="shared" si="72"/>
        <v>최고가</v>
      </c>
      <c r="I1183">
        <v>3683921742</v>
      </c>
      <c r="J1183">
        <v>9903276808</v>
      </c>
      <c r="K1183">
        <v>3565824344</v>
      </c>
      <c r="L1183">
        <v>66</v>
      </c>
      <c r="M1183">
        <v>182</v>
      </c>
      <c r="N1183">
        <v>66</v>
      </c>
      <c r="O1183">
        <v>3.2739046076973799</v>
      </c>
      <c r="P1183">
        <v>3.7613001957179391</v>
      </c>
      <c r="Q1183">
        <v>-0.6280098180206295</v>
      </c>
      <c r="R1183">
        <v>5.0238261563651888E-2</v>
      </c>
      <c r="S1183">
        <v>57.894736842105267</v>
      </c>
      <c r="T1183">
        <f t="shared" si="73"/>
        <v>-10.795196805441204</v>
      </c>
      <c r="U1183">
        <f t="shared" si="74"/>
        <v>-1.3478612914606611</v>
      </c>
      <c r="V1183">
        <f t="shared" si="75"/>
        <v>21.755558412543728</v>
      </c>
    </row>
    <row r="1184" spans="1:22" x14ac:dyDescent="0.3">
      <c r="A1184">
        <v>2022</v>
      </c>
      <c r="B1184">
        <v>4</v>
      </c>
      <c r="C1184">
        <v>11140580</v>
      </c>
      <c r="D1184" t="s">
        <v>32</v>
      </c>
      <c r="E1184" t="s">
        <v>36</v>
      </c>
      <c r="F1184">
        <v>159633</v>
      </c>
      <c r="H1184" t="str">
        <f t="shared" si="72"/>
        <v>최고가</v>
      </c>
      <c r="I1184">
        <v>683944925</v>
      </c>
      <c r="J1184">
        <v>489305402</v>
      </c>
      <c r="K1184">
        <v>675409933</v>
      </c>
      <c r="L1184">
        <v>10</v>
      </c>
      <c r="M1184">
        <v>64</v>
      </c>
      <c r="N1184">
        <v>10</v>
      </c>
      <c r="O1184">
        <v>4.7605370165038279</v>
      </c>
      <c r="P1184">
        <v>5.486193903918001</v>
      </c>
      <c r="Q1184">
        <v>0.39778739863575019</v>
      </c>
      <c r="R1184">
        <v>0.19042163043528629</v>
      </c>
      <c r="S1184">
        <v>7.3529411764705879</v>
      </c>
      <c r="T1184">
        <f t="shared" si="73"/>
        <v>-1.4390293322260082</v>
      </c>
      <c r="U1184">
        <f t="shared" si="74"/>
        <v>2.3494724783782552</v>
      </c>
      <c r="V1184">
        <f t="shared" si="75"/>
        <v>26.433463149196285</v>
      </c>
    </row>
    <row r="1185" spans="1:22" x14ac:dyDescent="0.3">
      <c r="A1185">
        <v>2022</v>
      </c>
      <c r="B1185">
        <v>4</v>
      </c>
      <c r="C1185">
        <v>11140590</v>
      </c>
      <c r="D1185" t="s">
        <v>32</v>
      </c>
      <c r="E1185" t="s">
        <v>37</v>
      </c>
      <c r="F1185">
        <v>256764</v>
      </c>
      <c r="H1185" t="str">
        <f t="shared" si="72"/>
        <v>최고가</v>
      </c>
      <c r="I1185">
        <v>2462797116</v>
      </c>
      <c r="J1185">
        <v>805017737</v>
      </c>
      <c r="K1185">
        <v>2866900576</v>
      </c>
      <c r="L1185">
        <v>63</v>
      </c>
      <c r="M1185">
        <v>281</v>
      </c>
      <c r="N1185">
        <v>66</v>
      </c>
      <c r="O1185">
        <v>1.6916536289392301</v>
      </c>
      <c r="P1185">
        <v>1.9254632114801939</v>
      </c>
      <c r="Q1185">
        <v>2.0593078919949308</v>
      </c>
      <c r="R1185">
        <v>0.4174816540211882</v>
      </c>
      <c r="S1185">
        <v>85.13513513513513</v>
      </c>
      <c r="T1185">
        <f t="shared" si="73"/>
        <v>-15.837869411550564</v>
      </c>
      <c r="U1185">
        <f t="shared" si="74"/>
        <v>-3.7051328869208344</v>
      </c>
      <c r="V1185">
        <f t="shared" si="75"/>
        <v>18.773114130143952</v>
      </c>
    </row>
    <row r="1186" spans="1:22" x14ac:dyDescent="0.3">
      <c r="A1186">
        <v>2022</v>
      </c>
      <c r="B1186">
        <v>4</v>
      </c>
      <c r="C1186">
        <v>11140605</v>
      </c>
      <c r="D1186" t="s">
        <v>32</v>
      </c>
      <c r="E1186" t="s">
        <v>38</v>
      </c>
      <c r="F1186">
        <v>237245</v>
      </c>
      <c r="H1186" t="str">
        <f t="shared" si="72"/>
        <v>최고가</v>
      </c>
      <c r="I1186">
        <v>4204997594</v>
      </c>
      <c r="J1186">
        <v>910712444</v>
      </c>
      <c r="K1186">
        <v>4465206908</v>
      </c>
      <c r="L1186">
        <v>151</v>
      </c>
      <c r="M1186">
        <v>264</v>
      </c>
      <c r="N1186">
        <v>150</v>
      </c>
      <c r="O1186">
        <v>1.304215107468859</v>
      </c>
      <c r="P1186">
        <v>1.4759302509179271</v>
      </c>
      <c r="Q1186">
        <v>3.6172615974488651</v>
      </c>
      <c r="R1186">
        <v>0.63038845024789081</v>
      </c>
      <c r="S1186">
        <v>251.66666666666671</v>
      </c>
      <c r="T1186">
        <f t="shared" si="73"/>
        <v>-46.665759043486155</v>
      </c>
      <c r="U1186">
        <f t="shared" si="74"/>
        <v>-13.135684897537304</v>
      </c>
      <c r="V1186">
        <f t="shared" si="75"/>
        <v>6.8414826719342585</v>
      </c>
    </row>
    <row r="1187" spans="1:22" x14ac:dyDescent="0.3">
      <c r="A1187">
        <v>2022</v>
      </c>
      <c r="B1187">
        <v>4</v>
      </c>
      <c r="C1187">
        <v>11140615</v>
      </c>
      <c r="D1187" t="s">
        <v>32</v>
      </c>
      <c r="E1187" t="s">
        <v>39</v>
      </c>
      <c r="F1187">
        <v>389385</v>
      </c>
      <c r="H1187" t="str">
        <f t="shared" si="72"/>
        <v>최고가</v>
      </c>
      <c r="I1187">
        <v>1008406346</v>
      </c>
      <c r="J1187">
        <v>53738452</v>
      </c>
      <c r="K1187">
        <v>1041393742</v>
      </c>
      <c r="L1187">
        <v>33</v>
      </c>
      <c r="M1187">
        <v>137</v>
      </c>
      <c r="N1187">
        <v>32</v>
      </c>
      <c r="O1187">
        <v>0.87196670706102253</v>
      </c>
      <c r="P1187">
        <v>0.97440577060499312</v>
      </c>
      <c r="Q1187">
        <v>17.765079909633421</v>
      </c>
      <c r="R1187">
        <v>2.5638006305328291</v>
      </c>
      <c r="S1187">
        <v>59.999999999999993</v>
      </c>
      <c r="T1187">
        <f t="shared" si="73"/>
        <v>-11.184917717036077</v>
      </c>
      <c r="U1187">
        <f t="shared" si="74"/>
        <v>-2.3555123037017607</v>
      </c>
      <c r="V1187">
        <f t="shared" si="75"/>
        <v>20.480667981631736</v>
      </c>
    </row>
    <row r="1188" spans="1:22" x14ac:dyDescent="0.3">
      <c r="A1188">
        <v>2022</v>
      </c>
      <c r="B1188">
        <v>4</v>
      </c>
      <c r="C1188">
        <v>11140625</v>
      </c>
      <c r="D1188" t="s">
        <v>32</v>
      </c>
      <c r="E1188" t="s">
        <v>40</v>
      </c>
      <c r="F1188">
        <v>173151</v>
      </c>
      <c r="H1188" t="str">
        <f t="shared" si="72"/>
        <v>최고가</v>
      </c>
      <c r="I1188">
        <v>701996445</v>
      </c>
      <c r="J1188">
        <v>2437159432</v>
      </c>
      <c r="K1188">
        <v>794221211</v>
      </c>
      <c r="L1188">
        <v>30</v>
      </c>
      <c r="M1188">
        <v>94</v>
      </c>
      <c r="N1188">
        <v>30</v>
      </c>
      <c r="O1188">
        <v>1.5015719420236291</v>
      </c>
      <c r="P1188">
        <v>1.7049172958506491</v>
      </c>
      <c r="Q1188">
        <v>-0.71196121362322107</v>
      </c>
      <c r="R1188">
        <v>3.876563396635082E-2</v>
      </c>
      <c r="S1188">
        <v>58.823529411764703</v>
      </c>
      <c r="T1188">
        <f t="shared" si="73"/>
        <v>-10.96713250173306</v>
      </c>
      <c r="U1188">
        <f t="shared" si="74"/>
        <v>-2.429927975801323</v>
      </c>
      <c r="V1188">
        <f t="shared" si="75"/>
        <v>20.386516507443648</v>
      </c>
    </row>
    <row r="1189" spans="1:22" x14ac:dyDescent="0.3">
      <c r="A1189">
        <v>2022</v>
      </c>
      <c r="B1189">
        <v>4</v>
      </c>
      <c r="C1189">
        <v>11140635</v>
      </c>
      <c r="D1189" t="s">
        <v>32</v>
      </c>
      <c r="E1189" t="s">
        <v>41</v>
      </c>
      <c r="F1189">
        <v>226068</v>
      </c>
      <c r="H1189" t="str">
        <f t="shared" si="72"/>
        <v>최고가</v>
      </c>
      <c r="I1189">
        <v>279862412</v>
      </c>
      <c r="J1189">
        <v>631173238</v>
      </c>
      <c r="K1189">
        <v>273520193</v>
      </c>
      <c r="L1189">
        <v>16</v>
      </c>
      <c r="M1189">
        <v>57</v>
      </c>
      <c r="N1189">
        <v>14</v>
      </c>
      <c r="O1189">
        <v>0.85969220421387471</v>
      </c>
      <c r="P1189">
        <v>0.9601640437282547</v>
      </c>
      <c r="Q1189">
        <v>-0.55659968586944431</v>
      </c>
      <c r="R1189">
        <v>5.9997025512292107E-2</v>
      </c>
      <c r="S1189">
        <v>33.333333333333343</v>
      </c>
      <c r="T1189">
        <f t="shared" si="73"/>
        <v>-6.2484528368343319</v>
      </c>
      <c r="U1189">
        <f t="shared" si="74"/>
        <v>-1.3824544240837136</v>
      </c>
      <c r="V1189">
        <f t="shared" si="75"/>
        <v>21.711790825134358</v>
      </c>
    </row>
    <row r="1190" spans="1:22" x14ac:dyDescent="0.3">
      <c r="A1190">
        <v>2022</v>
      </c>
      <c r="B1190">
        <v>4</v>
      </c>
      <c r="C1190">
        <v>11140645</v>
      </c>
      <c r="D1190" t="s">
        <v>32</v>
      </c>
      <c r="E1190" t="s">
        <v>42</v>
      </c>
      <c r="F1190">
        <v>162594</v>
      </c>
      <c r="H1190" t="str">
        <f t="shared" si="72"/>
        <v>최고가</v>
      </c>
      <c r="I1190">
        <v>255008721</v>
      </c>
      <c r="J1190">
        <v>145908302</v>
      </c>
      <c r="K1190">
        <v>262654787</v>
      </c>
      <c r="L1190">
        <v>14</v>
      </c>
      <c r="M1190">
        <v>34</v>
      </c>
      <c r="N1190">
        <v>14</v>
      </c>
      <c r="O1190">
        <v>1.2447438024129041</v>
      </c>
      <c r="P1190">
        <v>1.406927530876446</v>
      </c>
      <c r="Q1190">
        <v>0.74773277123052262</v>
      </c>
      <c r="R1190">
        <v>0.23824445589710219</v>
      </c>
      <c r="S1190">
        <v>41.17647058823529</v>
      </c>
      <c r="T1190">
        <f t="shared" si="73"/>
        <v>-7.7003542721877842</v>
      </c>
      <c r="U1190">
        <f t="shared" si="74"/>
        <v>-1.558993625038692</v>
      </c>
      <c r="V1190">
        <f t="shared" si="75"/>
        <v>21.488431611235708</v>
      </c>
    </row>
    <row r="1191" spans="1:22" x14ac:dyDescent="0.3">
      <c r="A1191">
        <v>2022</v>
      </c>
      <c r="B1191">
        <v>4</v>
      </c>
      <c r="C1191">
        <v>11140650</v>
      </c>
      <c r="D1191" t="s">
        <v>32</v>
      </c>
      <c r="E1191" t="s">
        <v>43</v>
      </c>
      <c r="F1191">
        <v>216182</v>
      </c>
      <c r="H1191" t="str">
        <f t="shared" si="72"/>
        <v>최고가</v>
      </c>
      <c r="I1191">
        <v>162833102</v>
      </c>
      <c r="J1191">
        <v>1160915779</v>
      </c>
      <c r="K1191">
        <v>172060534</v>
      </c>
      <c r="L1191">
        <v>47</v>
      </c>
      <c r="M1191">
        <v>128</v>
      </c>
      <c r="N1191">
        <v>48</v>
      </c>
      <c r="O1191">
        <v>0.17806673621230579</v>
      </c>
      <c r="P1191">
        <v>0.1692950473710636</v>
      </c>
      <c r="Q1191">
        <v>-0.85973736859683081</v>
      </c>
      <c r="R1191">
        <v>1.8570844092947719E-2</v>
      </c>
      <c r="S1191">
        <v>120.5128205128205</v>
      </c>
      <c r="T1191">
        <f t="shared" si="73"/>
        <v>-22.386895714416969</v>
      </c>
      <c r="U1191">
        <f t="shared" si="74"/>
        <v>-6.627707021820969</v>
      </c>
      <c r="V1191">
        <f t="shared" si="75"/>
        <v>15.075443257042545</v>
      </c>
    </row>
    <row r="1192" spans="1:22" x14ac:dyDescent="0.3">
      <c r="A1192">
        <v>2022</v>
      </c>
      <c r="B1192">
        <v>4</v>
      </c>
      <c r="C1192">
        <v>11140665</v>
      </c>
      <c r="D1192" t="s">
        <v>32</v>
      </c>
      <c r="E1192" t="s">
        <v>44</v>
      </c>
      <c r="F1192">
        <v>207380</v>
      </c>
      <c r="H1192" t="str">
        <f t="shared" si="72"/>
        <v>최고가</v>
      </c>
      <c r="I1192">
        <v>145738988</v>
      </c>
      <c r="J1192">
        <v>267036763</v>
      </c>
      <c r="K1192">
        <v>167906436</v>
      </c>
      <c r="L1192">
        <v>9</v>
      </c>
      <c r="M1192">
        <v>45</v>
      </c>
      <c r="N1192">
        <v>11</v>
      </c>
      <c r="O1192">
        <v>0.8676086244729958</v>
      </c>
      <c r="P1192">
        <v>0.96934922186343919</v>
      </c>
      <c r="Q1192">
        <v>-0.45423623937502572</v>
      </c>
      <c r="R1192">
        <v>7.3985806672833831E-2</v>
      </c>
      <c r="S1192">
        <v>34.615384615384613</v>
      </c>
      <c r="T1192">
        <f t="shared" si="73"/>
        <v>-6.4857828791517216</v>
      </c>
      <c r="U1192">
        <f t="shared" si="74"/>
        <v>-1.44626309147923</v>
      </c>
      <c r="V1192">
        <f t="shared" si="75"/>
        <v>21.631059442459652</v>
      </c>
    </row>
    <row r="1193" spans="1:22" x14ac:dyDescent="0.3">
      <c r="A1193">
        <v>2022</v>
      </c>
      <c r="B1193">
        <v>4</v>
      </c>
      <c r="C1193">
        <v>11140670</v>
      </c>
      <c r="D1193" t="s">
        <v>32</v>
      </c>
      <c r="E1193" t="s">
        <v>45</v>
      </c>
      <c r="F1193">
        <v>202525</v>
      </c>
      <c r="H1193" t="str">
        <f t="shared" si="72"/>
        <v>최고가</v>
      </c>
      <c r="I1193">
        <v>99019680</v>
      </c>
      <c r="J1193">
        <v>391274230</v>
      </c>
      <c r="K1193">
        <v>103685631</v>
      </c>
      <c r="L1193">
        <v>26</v>
      </c>
      <c r="M1193">
        <v>159</v>
      </c>
      <c r="N1193">
        <v>26</v>
      </c>
      <c r="O1193">
        <v>0.2089426123397238</v>
      </c>
      <c r="P1193">
        <v>0.20511937364826749</v>
      </c>
      <c r="Q1193">
        <v>-0.74693022844872758</v>
      </c>
      <c r="R1193">
        <v>3.3986839264275003E-2</v>
      </c>
      <c r="S1193">
        <v>78.787878787878782</v>
      </c>
      <c r="T1193">
        <f t="shared" si="73"/>
        <v>-14.662881609905494</v>
      </c>
      <c r="U1193">
        <f t="shared" si="74"/>
        <v>-4.2895074282946597</v>
      </c>
      <c r="V1193">
        <f t="shared" si="75"/>
        <v>18.033757446316386</v>
      </c>
    </row>
    <row r="1194" spans="1:22" x14ac:dyDescent="0.3">
      <c r="A1194">
        <v>2022</v>
      </c>
      <c r="B1194">
        <v>4</v>
      </c>
      <c r="C1194">
        <v>11140680</v>
      </c>
      <c r="D1194" t="s">
        <v>32</v>
      </c>
      <c r="E1194" t="s">
        <v>46</v>
      </c>
      <c r="F1194">
        <v>236190</v>
      </c>
      <c r="H1194" t="str">
        <f t="shared" si="72"/>
        <v>최고가</v>
      </c>
      <c r="I1194">
        <v>670068899</v>
      </c>
      <c r="J1194">
        <v>5353677153</v>
      </c>
      <c r="K1194">
        <v>689120838</v>
      </c>
      <c r="L1194">
        <v>25</v>
      </c>
      <c r="M1194">
        <v>107</v>
      </c>
      <c r="N1194">
        <v>23</v>
      </c>
      <c r="O1194">
        <v>1.2608848789345679</v>
      </c>
      <c r="P1194">
        <v>1.4256555238697819</v>
      </c>
      <c r="Q1194">
        <v>-0.87483950192541615</v>
      </c>
      <c r="R1194">
        <v>1.6507017156420889E-2</v>
      </c>
      <c r="S1194">
        <v>52.083333333333343</v>
      </c>
      <c r="T1194">
        <f t="shared" si="73"/>
        <v>-9.7194047057261859</v>
      </c>
      <c r="U1194">
        <f t="shared" si="74"/>
        <v>-2.1996922463516806</v>
      </c>
      <c r="V1194">
        <f t="shared" si="75"/>
        <v>20.677813121810729</v>
      </c>
    </row>
    <row r="1195" spans="1:22" x14ac:dyDescent="0.3">
      <c r="A1195">
        <v>2022</v>
      </c>
      <c r="B1195">
        <v>4</v>
      </c>
      <c r="C1195">
        <v>11170510</v>
      </c>
      <c r="D1195" t="s">
        <v>48</v>
      </c>
      <c r="E1195" t="s">
        <v>47</v>
      </c>
      <c r="F1195">
        <v>103329</v>
      </c>
      <c r="H1195" t="str">
        <f t="shared" si="72"/>
        <v>중가</v>
      </c>
      <c r="I1195">
        <v>1029674378</v>
      </c>
      <c r="J1195">
        <v>1332345082</v>
      </c>
      <c r="K1195">
        <v>1097580645</v>
      </c>
      <c r="L1195">
        <v>19</v>
      </c>
      <c r="M1195">
        <v>80</v>
      </c>
      <c r="N1195">
        <v>18</v>
      </c>
      <c r="O1195">
        <v>5.8274904340923408</v>
      </c>
      <c r="P1195">
        <v>6.7241470294108998</v>
      </c>
      <c r="Q1195">
        <v>-0.22717140483279091</v>
      </c>
      <c r="R1195">
        <v>0.10501602681923281</v>
      </c>
      <c r="S1195">
        <v>22.09302325581395</v>
      </c>
      <c r="T1195">
        <f t="shared" si="73"/>
        <v>-4.1676754890748713</v>
      </c>
      <c r="U1195">
        <f t="shared" si="74"/>
        <v>2.1327740733468352</v>
      </c>
      <c r="V1195">
        <f t="shared" si="75"/>
        <v>26.159294097002299</v>
      </c>
    </row>
    <row r="1196" spans="1:22" x14ac:dyDescent="0.3">
      <c r="A1196">
        <v>2022</v>
      </c>
      <c r="B1196">
        <v>4</v>
      </c>
      <c r="C1196">
        <v>11170520</v>
      </c>
      <c r="D1196" t="s">
        <v>48</v>
      </c>
      <c r="E1196" t="s">
        <v>49</v>
      </c>
      <c r="F1196">
        <v>103104</v>
      </c>
      <c r="H1196" t="str">
        <f t="shared" si="72"/>
        <v>중가</v>
      </c>
      <c r="I1196">
        <v>627165485</v>
      </c>
      <c r="J1196">
        <v>3571004980</v>
      </c>
      <c r="K1196">
        <v>780447806</v>
      </c>
      <c r="L1196">
        <v>42</v>
      </c>
      <c r="M1196">
        <v>34</v>
      </c>
      <c r="N1196">
        <v>43</v>
      </c>
      <c r="O1196">
        <v>1.609217828343662</v>
      </c>
      <c r="P1196">
        <v>1.829815495921584</v>
      </c>
      <c r="Q1196">
        <v>-0.8243728338345806</v>
      </c>
      <c r="R1196">
        <v>2.3403689748066041E-2</v>
      </c>
      <c r="S1196">
        <v>21.428571428571431</v>
      </c>
      <c r="T1196">
        <f t="shared" si="73"/>
        <v>-4.0446738724585494</v>
      </c>
      <c r="U1196">
        <f t="shared" si="74"/>
        <v>-0.29381367582715956</v>
      </c>
      <c r="V1196">
        <f t="shared" si="75"/>
        <v>23.089150303557695</v>
      </c>
    </row>
    <row r="1197" spans="1:22" x14ac:dyDescent="0.3">
      <c r="A1197">
        <v>2022</v>
      </c>
      <c r="B1197">
        <v>4</v>
      </c>
      <c r="C1197">
        <v>11170530</v>
      </c>
      <c r="D1197" t="s">
        <v>48</v>
      </c>
      <c r="E1197" t="s">
        <v>50</v>
      </c>
      <c r="F1197">
        <v>157798</v>
      </c>
      <c r="H1197" t="str">
        <f t="shared" si="72"/>
        <v>최고가</v>
      </c>
      <c r="I1197">
        <v>3354061965</v>
      </c>
      <c r="J1197">
        <v>79757708</v>
      </c>
      <c r="K1197">
        <v>3170681730</v>
      </c>
      <c r="L1197">
        <v>49</v>
      </c>
      <c r="M1197">
        <v>209</v>
      </c>
      <c r="N1197">
        <v>48</v>
      </c>
      <c r="O1197">
        <v>4.8198219794134456</v>
      </c>
      <c r="P1197">
        <v>5.5549804169173873</v>
      </c>
      <c r="Q1197">
        <v>41.053138801330647</v>
      </c>
      <c r="R1197">
        <v>5.7462995659074121</v>
      </c>
      <c r="S1197">
        <v>41.176470588235297</v>
      </c>
      <c r="T1197">
        <f t="shared" si="73"/>
        <v>-7.700354272187786</v>
      </c>
      <c r="U1197">
        <f t="shared" si="74"/>
        <v>1.6166438399838405</v>
      </c>
      <c r="V1197">
        <f t="shared" si="75"/>
        <v>25.506280814005255</v>
      </c>
    </row>
    <row r="1198" spans="1:22" x14ac:dyDescent="0.3">
      <c r="A1198">
        <v>2022</v>
      </c>
      <c r="B1198">
        <v>4</v>
      </c>
      <c r="C1198">
        <v>11170555</v>
      </c>
      <c r="D1198" t="s">
        <v>48</v>
      </c>
      <c r="E1198" t="s">
        <v>51</v>
      </c>
      <c r="F1198">
        <v>109518</v>
      </c>
      <c r="H1198" t="str">
        <f t="shared" si="72"/>
        <v>중가</v>
      </c>
      <c r="I1198">
        <v>2182426595</v>
      </c>
      <c r="J1198">
        <v>327724930</v>
      </c>
      <c r="K1198">
        <v>1792029594</v>
      </c>
      <c r="L1198">
        <v>43</v>
      </c>
      <c r="M1198">
        <v>129</v>
      </c>
      <c r="N1198">
        <v>43</v>
      </c>
      <c r="O1198">
        <v>5.1492404962822063</v>
      </c>
      <c r="P1198">
        <v>5.9371945565699153</v>
      </c>
      <c r="Q1198">
        <v>5.6593243150589734</v>
      </c>
      <c r="R1198">
        <v>0.90945260303905806</v>
      </c>
      <c r="S1198">
        <v>47.252747252747248</v>
      </c>
      <c r="T1198">
        <f t="shared" si="73"/>
        <v>-8.8251790105660106</v>
      </c>
      <c r="U1198">
        <f t="shared" si="74"/>
        <v>0.50293409572296621</v>
      </c>
      <c r="V1198">
        <f t="shared" si="75"/>
        <v>24.097203783840079</v>
      </c>
    </row>
    <row r="1199" spans="1:22" x14ac:dyDescent="0.3">
      <c r="A1199">
        <v>2022</v>
      </c>
      <c r="B1199">
        <v>4</v>
      </c>
      <c r="C1199">
        <v>11170560</v>
      </c>
      <c r="D1199" t="s">
        <v>48</v>
      </c>
      <c r="E1199" t="s">
        <v>52</v>
      </c>
      <c r="F1199">
        <v>105836</v>
      </c>
      <c r="H1199" t="str">
        <f t="shared" si="72"/>
        <v>중가</v>
      </c>
      <c r="I1199">
        <v>1119221864</v>
      </c>
      <c r="J1199">
        <v>3285475633</v>
      </c>
      <c r="K1199">
        <v>1019184071</v>
      </c>
      <c r="L1199">
        <v>46</v>
      </c>
      <c r="M1199">
        <v>146</v>
      </c>
      <c r="N1199">
        <v>46</v>
      </c>
      <c r="O1199">
        <v>2.5543618939739599</v>
      </c>
      <c r="P1199">
        <v>2.926436989231556</v>
      </c>
      <c r="Q1199">
        <v>-0.65934251565943669</v>
      </c>
      <c r="R1199">
        <v>4.5956398599389589E-2</v>
      </c>
      <c r="S1199">
        <v>77.966101694915253</v>
      </c>
      <c r="T1199">
        <f t="shared" si="73"/>
        <v>-14.510756343951664</v>
      </c>
      <c r="U1199">
        <f t="shared" si="74"/>
        <v>-2.8808171288498432</v>
      </c>
      <c r="V1199">
        <f t="shared" si="75"/>
        <v>19.816046910688033</v>
      </c>
    </row>
    <row r="1200" spans="1:22" x14ac:dyDescent="0.3">
      <c r="A1200">
        <v>2022</v>
      </c>
      <c r="B1200">
        <v>4</v>
      </c>
      <c r="C1200">
        <v>11170570</v>
      </c>
      <c r="D1200" t="s">
        <v>48</v>
      </c>
      <c r="E1200" t="s">
        <v>53</v>
      </c>
      <c r="F1200">
        <v>126612</v>
      </c>
      <c r="H1200" t="str">
        <f t="shared" si="72"/>
        <v>고가</v>
      </c>
      <c r="I1200">
        <v>465560669</v>
      </c>
      <c r="J1200">
        <v>716188660</v>
      </c>
      <c r="K1200">
        <v>353223545</v>
      </c>
      <c r="L1200">
        <v>13</v>
      </c>
      <c r="M1200">
        <v>51</v>
      </c>
      <c r="N1200">
        <v>13</v>
      </c>
      <c r="O1200">
        <v>3.1427913760891681</v>
      </c>
      <c r="P1200">
        <v>3.6091735590839682</v>
      </c>
      <c r="Q1200">
        <v>-0.34994688550360459</v>
      </c>
      <c r="R1200">
        <v>8.8237778432705666E-2</v>
      </c>
      <c r="S1200">
        <v>18.30985915492958</v>
      </c>
      <c r="T1200">
        <f t="shared" si="73"/>
        <v>-3.4673458620727819</v>
      </c>
      <c r="U1200">
        <f t="shared" si="74"/>
        <v>0.78203057660669084</v>
      </c>
      <c r="V1200">
        <f t="shared" si="75"/>
        <v>24.45031952377121</v>
      </c>
    </row>
    <row r="1201" spans="1:22" x14ac:dyDescent="0.3">
      <c r="A1201">
        <v>2022</v>
      </c>
      <c r="B1201">
        <v>4</v>
      </c>
      <c r="C1201">
        <v>11170590</v>
      </c>
      <c r="D1201" t="s">
        <v>48</v>
      </c>
      <c r="E1201" t="s">
        <v>54</v>
      </c>
      <c r="F1201">
        <v>136639</v>
      </c>
      <c r="H1201" t="str">
        <f t="shared" si="72"/>
        <v>고가</v>
      </c>
      <c r="I1201">
        <v>129611949</v>
      </c>
      <c r="J1201">
        <v>10855827714</v>
      </c>
      <c r="K1201">
        <v>152297276</v>
      </c>
      <c r="L1201">
        <v>21</v>
      </c>
      <c r="M1201">
        <v>56</v>
      </c>
      <c r="N1201">
        <v>21</v>
      </c>
      <c r="O1201">
        <v>0.50189002256786719</v>
      </c>
      <c r="P1201">
        <v>0.54501721372139822</v>
      </c>
      <c r="Q1201">
        <v>-0.98806061109160304</v>
      </c>
      <c r="R1201">
        <v>1.0344498179818561E-3</v>
      </c>
      <c r="S1201">
        <v>74.999999999999986</v>
      </c>
      <c r="T1201">
        <f t="shared" si="73"/>
        <v>-13.961679212149562</v>
      </c>
      <c r="U1201">
        <f t="shared" si="74"/>
        <v>-3.9157882668205728</v>
      </c>
      <c r="V1201">
        <f t="shared" si="75"/>
        <v>18.506590775538275</v>
      </c>
    </row>
    <row r="1202" spans="1:22" x14ac:dyDescent="0.3">
      <c r="A1202">
        <v>2022</v>
      </c>
      <c r="B1202">
        <v>4</v>
      </c>
      <c r="C1202">
        <v>11170625</v>
      </c>
      <c r="D1202" t="s">
        <v>48</v>
      </c>
      <c r="E1202" t="s">
        <v>55</v>
      </c>
      <c r="F1202">
        <v>126387</v>
      </c>
      <c r="H1202" t="str">
        <f t="shared" si="72"/>
        <v>고가</v>
      </c>
      <c r="I1202">
        <v>4689334403</v>
      </c>
      <c r="J1202">
        <v>1894519815</v>
      </c>
      <c r="K1202">
        <v>4877402247</v>
      </c>
      <c r="L1202">
        <v>100</v>
      </c>
      <c r="M1202">
        <v>338</v>
      </c>
      <c r="N1202">
        <v>102</v>
      </c>
      <c r="O1202">
        <v>4.1225533946441404</v>
      </c>
      <c r="P1202">
        <v>4.7459611949028861</v>
      </c>
      <c r="Q1202">
        <v>1.475210006183018</v>
      </c>
      <c r="R1202">
        <v>0.33766002060829348</v>
      </c>
      <c r="S1202">
        <v>34.482758620689658</v>
      </c>
      <c r="T1202">
        <f t="shared" si="73"/>
        <v>-6.461231495463716</v>
      </c>
      <c r="U1202">
        <f t="shared" si="74"/>
        <v>0.50214315293398681</v>
      </c>
      <c r="V1202">
        <f t="shared" si="75"/>
        <v>24.096203074883483</v>
      </c>
    </row>
    <row r="1203" spans="1:22" x14ac:dyDescent="0.3">
      <c r="A1203">
        <v>2022</v>
      </c>
      <c r="B1203">
        <v>4</v>
      </c>
      <c r="C1203">
        <v>11170630</v>
      </c>
      <c r="D1203" t="s">
        <v>48</v>
      </c>
      <c r="E1203" t="s">
        <v>56</v>
      </c>
      <c r="F1203">
        <v>232037</v>
      </c>
      <c r="H1203" t="str">
        <f t="shared" si="72"/>
        <v>최고가</v>
      </c>
      <c r="I1203">
        <v>793648056</v>
      </c>
      <c r="J1203">
        <v>7900843819</v>
      </c>
      <c r="K1203">
        <v>916067112</v>
      </c>
      <c r="L1203">
        <v>23</v>
      </c>
      <c r="M1203">
        <v>69</v>
      </c>
      <c r="N1203">
        <v>21</v>
      </c>
      <c r="O1203">
        <v>1.6523436261071061</v>
      </c>
      <c r="P1203">
        <v>1.8798530282548089</v>
      </c>
      <c r="Q1203">
        <v>-0.89954895019043024</v>
      </c>
      <c r="R1203">
        <v>1.3130274029704689E-2</v>
      </c>
      <c r="S1203">
        <v>8.0419580419580416</v>
      </c>
      <c r="T1203">
        <f t="shared" si="73"/>
        <v>-1.5665783656639647</v>
      </c>
      <c r="U1203">
        <f t="shared" si="74"/>
        <v>0.472579059234156</v>
      </c>
      <c r="V1203">
        <f t="shared" si="75"/>
        <v>24.058798279276054</v>
      </c>
    </row>
    <row r="1204" spans="1:22" x14ac:dyDescent="0.3">
      <c r="A1204">
        <v>2022</v>
      </c>
      <c r="B1204">
        <v>4</v>
      </c>
      <c r="C1204">
        <v>11170650</v>
      </c>
      <c r="D1204" t="s">
        <v>48</v>
      </c>
      <c r="E1204" t="s">
        <v>57</v>
      </c>
      <c r="F1204">
        <v>191528</v>
      </c>
      <c r="H1204" t="str">
        <f t="shared" si="72"/>
        <v>최고가</v>
      </c>
      <c r="I1204">
        <v>2521081814</v>
      </c>
      <c r="J1204">
        <v>464395052</v>
      </c>
      <c r="K1204">
        <v>3077021705</v>
      </c>
      <c r="L1204">
        <v>181</v>
      </c>
      <c r="M1204">
        <v>105</v>
      </c>
      <c r="N1204">
        <v>182</v>
      </c>
      <c r="O1204">
        <v>0.80804134275869355</v>
      </c>
      <c r="P1204">
        <v>0.90023514306700558</v>
      </c>
      <c r="Q1204">
        <v>4.4287439177969539</v>
      </c>
      <c r="R1204">
        <v>0.74128397969469362</v>
      </c>
      <c r="S1204">
        <v>317.54385964912291</v>
      </c>
      <c r="T1204">
        <f t="shared" si="73"/>
        <v>-58.860775902142471</v>
      </c>
      <c r="U1204">
        <f t="shared" si="74"/>
        <v>-17.059858403170299</v>
      </c>
      <c r="V1204">
        <f t="shared" si="75"/>
        <v>1.8765779670374603</v>
      </c>
    </row>
    <row r="1205" spans="1:22" x14ac:dyDescent="0.3">
      <c r="A1205">
        <v>2022</v>
      </c>
      <c r="B1205">
        <v>4</v>
      </c>
      <c r="C1205">
        <v>11170660</v>
      </c>
      <c r="D1205" t="s">
        <v>48</v>
      </c>
      <c r="E1205" t="s">
        <v>58</v>
      </c>
      <c r="F1205">
        <v>172109</v>
      </c>
      <c r="H1205" t="str">
        <f t="shared" si="72"/>
        <v>최고가</v>
      </c>
      <c r="I1205">
        <v>901136315</v>
      </c>
      <c r="J1205">
        <v>192017879</v>
      </c>
      <c r="K1205">
        <v>1055519364</v>
      </c>
      <c r="L1205">
        <v>56</v>
      </c>
      <c r="M1205">
        <v>53</v>
      </c>
      <c r="N1205">
        <v>57</v>
      </c>
      <c r="O1205">
        <v>1.038858443758464</v>
      </c>
      <c r="P1205">
        <v>1.1680451026111589</v>
      </c>
      <c r="Q1205">
        <v>3.6929812978509151</v>
      </c>
      <c r="R1205">
        <v>0.64073615106044424</v>
      </c>
      <c r="S1205">
        <v>65.116279069767444</v>
      </c>
      <c r="T1205">
        <f t="shared" si="73"/>
        <v>-12.132030164981764</v>
      </c>
      <c r="U1205">
        <f t="shared" si="74"/>
        <v>-2.9274392679768608</v>
      </c>
      <c r="V1205">
        <f t="shared" si="75"/>
        <v>19.757060100453518</v>
      </c>
    </row>
    <row r="1206" spans="1:22" x14ac:dyDescent="0.3">
      <c r="A1206">
        <v>2022</v>
      </c>
      <c r="B1206">
        <v>4</v>
      </c>
      <c r="C1206">
        <v>11170685</v>
      </c>
      <c r="D1206" t="s">
        <v>48</v>
      </c>
      <c r="E1206" t="s">
        <v>59</v>
      </c>
      <c r="F1206">
        <v>133757</v>
      </c>
      <c r="H1206" t="str">
        <f t="shared" si="72"/>
        <v>고가</v>
      </c>
      <c r="I1206">
        <v>3472508423</v>
      </c>
      <c r="J1206">
        <v>2073187980</v>
      </c>
      <c r="K1206">
        <v>3741114511</v>
      </c>
      <c r="L1206">
        <v>97</v>
      </c>
      <c r="M1206">
        <v>185</v>
      </c>
      <c r="N1206">
        <v>95</v>
      </c>
      <c r="O1206">
        <v>2.9738053923006729</v>
      </c>
      <c r="P1206">
        <v>3.4131043368040701</v>
      </c>
      <c r="Q1206">
        <v>0.67496071581507044</v>
      </c>
      <c r="R1206">
        <v>0.2282995742750763</v>
      </c>
      <c r="S1206">
        <v>32.225913621262457</v>
      </c>
      <c r="T1206">
        <f t="shared" si="73"/>
        <v>-6.0434501424737919</v>
      </c>
      <c r="U1206">
        <f t="shared" si="74"/>
        <v>-6.0822959485087313E-2</v>
      </c>
      <c r="V1206">
        <f t="shared" si="75"/>
        <v>23.383932555693978</v>
      </c>
    </row>
    <row r="1207" spans="1:22" x14ac:dyDescent="0.3">
      <c r="A1207">
        <v>2022</v>
      </c>
      <c r="B1207">
        <v>4</v>
      </c>
      <c r="C1207">
        <v>11170700</v>
      </c>
      <c r="D1207" t="s">
        <v>48</v>
      </c>
      <c r="E1207" t="s">
        <v>60</v>
      </c>
      <c r="F1207">
        <v>96089</v>
      </c>
      <c r="H1207" t="str">
        <f t="shared" si="72"/>
        <v>중가</v>
      </c>
      <c r="I1207">
        <v>429835378</v>
      </c>
      <c r="J1207">
        <v>784768072</v>
      </c>
      <c r="K1207">
        <v>471197035</v>
      </c>
      <c r="L1207">
        <v>30</v>
      </c>
      <c r="M1207">
        <v>85</v>
      </c>
      <c r="N1207">
        <v>31</v>
      </c>
      <c r="O1207">
        <v>1.6567795288550009</v>
      </c>
      <c r="P1207">
        <v>1.8849998693264189</v>
      </c>
      <c r="Q1207">
        <v>-0.45227718438575831</v>
      </c>
      <c r="R1207">
        <v>7.4253527157683116E-2</v>
      </c>
      <c r="S1207">
        <v>42.253521126760567</v>
      </c>
      <c r="T1207">
        <f t="shared" si="73"/>
        <v>-7.8997351030990011</v>
      </c>
      <c r="U1207">
        <f t="shared" si="74"/>
        <v>-1.4125698908349542</v>
      </c>
      <c r="V1207">
        <f t="shared" si="75"/>
        <v>21.673688426667834</v>
      </c>
    </row>
    <row r="1208" spans="1:22" x14ac:dyDescent="0.3">
      <c r="A1208">
        <v>2022</v>
      </c>
      <c r="B1208">
        <v>4</v>
      </c>
      <c r="C1208">
        <v>11200520</v>
      </c>
      <c r="D1208" t="s">
        <v>62</v>
      </c>
      <c r="E1208" t="s">
        <v>61</v>
      </c>
      <c r="F1208">
        <v>148569</v>
      </c>
      <c r="H1208" t="str">
        <f t="shared" si="72"/>
        <v>최고가</v>
      </c>
      <c r="I1208">
        <v>130681207</v>
      </c>
      <c r="J1208">
        <v>4123753298</v>
      </c>
      <c r="K1208">
        <v>114288910</v>
      </c>
      <c r="L1208">
        <v>6</v>
      </c>
      <c r="M1208">
        <v>50</v>
      </c>
      <c r="N1208">
        <v>6</v>
      </c>
      <c r="O1208">
        <v>1.6288878244127989</v>
      </c>
      <c r="P1208">
        <v>1.8526379853675221</v>
      </c>
      <c r="Q1208">
        <v>-0.96831012973948283</v>
      </c>
      <c r="R1208">
        <v>3.7335105756248119E-3</v>
      </c>
      <c r="S1208">
        <v>14.634146341463421</v>
      </c>
      <c r="T1208">
        <f t="shared" si="73"/>
        <v>-2.7869073415709087</v>
      </c>
      <c r="U1208">
        <f t="shared" si="74"/>
        <v>9.0993492327613446E-2</v>
      </c>
      <c r="V1208">
        <f t="shared" si="75"/>
        <v>23.576012292944032</v>
      </c>
    </row>
    <row r="1209" spans="1:22" x14ac:dyDescent="0.3">
      <c r="A1209">
        <v>2022</v>
      </c>
      <c r="B1209">
        <v>4</v>
      </c>
      <c r="C1209">
        <v>11200535</v>
      </c>
      <c r="D1209" t="s">
        <v>62</v>
      </c>
      <c r="E1209" t="s">
        <v>63</v>
      </c>
      <c r="F1209">
        <v>188720</v>
      </c>
      <c r="H1209" t="str">
        <f t="shared" si="72"/>
        <v>최고가</v>
      </c>
      <c r="I1209">
        <v>575742249</v>
      </c>
      <c r="J1209">
        <v>811056456</v>
      </c>
      <c r="K1209">
        <v>688340070</v>
      </c>
      <c r="L1209">
        <v>50</v>
      </c>
      <c r="M1209">
        <v>218</v>
      </c>
      <c r="N1209">
        <v>51</v>
      </c>
      <c r="O1209">
        <v>0.67794998940228912</v>
      </c>
      <c r="P1209">
        <v>0.74929416023463957</v>
      </c>
      <c r="Q1209">
        <v>-0.29013295592335442</v>
      </c>
      <c r="R1209">
        <v>9.6411828837464103E-2</v>
      </c>
      <c r="S1209">
        <v>69.444444444444443</v>
      </c>
      <c r="T1209">
        <f t="shared" si="73"/>
        <v>-12.933249028774201</v>
      </c>
      <c r="U1209">
        <f t="shared" si="74"/>
        <v>-3.4860452627474476</v>
      </c>
      <c r="V1209">
        <f t="shared" si="75"/>
        <v>19.050306046984961</v>
      </c>
    </row>
    <row r="1210" spans="1:22" x14ac:dyDescent="0.3">
      <c r="A1210">
        <v>2022</v>
      </c>
      <c r="B1210">
        <v>4</v>
      </c>
      <c r="C1210">
        <v>11200540</v>
      </c>
      <c r="D1210" t="s">
        <v>62</v>
      </c>
      <c r="E1210" t="s">
        <v>64</v>
      </c>
      <c r="F1210">
        <v>158177</v>
      </c>
      <c r="H1210" t="str">
        <f t="shared" si="72"/>
        <v>최고가</v>
      </c>
      <c r="I1210">
        <v>479170695</v>
      </c>
      <c r="J1210">
        <v>12000000</v>
      </c>
      <c r="K1210">
        <v>447653766</v>
      </c>
      <c r="L1210">
        <v>22</v>
      </c>
      <c r="M1210">
        <v>131</v>
      </c>
      <c r="N1210">
        <v>23</v>
      </c>
      <c r="O1210">
        <v>1.5299658073876199</v>
      </c>
      <c r="P1210">
        <v>1.7378618216309989</v>
      </c>
      <c r="Q1210">
        <v>38.930891250000002</v>
      </c>
      <c r="R1210">
        <v>5.4562775162328858</v>
      </c>
      <c r="S1210">
        <v>20.952380952380949</v>
      </c>
      <c r="T1210">
        <f t="shared" si="73"/>
        <v>-3.9565227138835173</v>
      </c>
      <c r="U1210">
        <f t="shared" si="74"/>
        <v>0.77322959989702156</v>
      </c>
      <c r="V1210">
        <f t="shared" si="75"/>
        <v>24.439184437463023</v>
      </c>
    </row>
    <row r="1211" spans="1:22" x14ac:dyDescent="0.3">
      <c r="A1211">
        <v>2022</v>
      </c>
      <c r="B1211">
        <v>4</v>
      </c>
      <c r="C1211">
        <v>11200550</v>
      </c>
      <c r="D1211" t="s">
        <v>62</v>
      </c>
      <c r="E1211" t="s">
        <v>65</v>
      </c>
      <c r="F1211">
        <v>224797</v>
      </c>
      <c r="H1211" t="str">
        <f t="shared" si="72"/>
        <v>최고가</v>
      </c>
      <c r="I1211">
        <v>3013578774</v>
      </c>
      <c r="J1211">
        <v>188250982</v>
      </c>
      <c r="K1211">
        <v>2483883393</v>
      </c>
      <c r="L1211">
        <v>73</v>
      </c>
      <c r="M1211">
        <v>133</v>
      </c>
      <c r="N1211">
        <v>76</v>
      </c>
      <c r="O1211">
        <v>2.0404533380832302</v>
      </c>
      <c r="P1211">
        <v>2.3301647504487479</v>
      </c>
      <c r="Q1211">
        <v>15.008303074881169</v>
      </c>
      <c r="R1211">
        <v>2.187065094846242</v>
      </c>
      <c r="S1211">
        <v>66.36363636363636</v>
      </c>
      <c r="T1211">
        <f t="shared" si="73"/>
        <v>-12.362937745266043</v>
      </c>
      <c r="U1211">
        <f t="shared" si="74"/>
        <v>-2.1063859293861902</v>
      </c>
      <c r="V1211">
        <f t="shared" si="75"/>
        <v>20.795865234295963</v>
      </c>
    </row>
    <row r="1212" spans="1:22" x14ac:dyDescent="0.3">
      <c r="A1212">
        <v>2022</v>
      </c>
      <c r="B1212">
        <v>4</v>
      </c>
      <c r="C1212">
        <v>11200560</v>
      </c>
      <c r="D1212" t="s">
        <v>62</v>
      </c>
      <c r="E1212" t="s">
        <v>66</v>
      </c>
      <c r="F1212">
        <v>189018</v>
      </c>
      <c r="H1212" t="str">
        <f t="shared" si="72"/>
        <v>최고가</v>
      </c>
      <c r="I1212">
        <v>882685440</v>
      </c>
      <c r="J1212">
        <v>503870235</v>
      </c>
      <c r="K1212">
        <v>919758632</v>
      </c>
      <c r="L1212">
        <v>16</v>
      </c>
      <c r="M1212">
        <v>139</v>
      </c>
      <c r="N1212">
        <v>17</v>
      </c>
      <c r="O1212">
        <v>3.2429504068395598</v>
      </c>
      <c r="P1212">
        <v>3.7253849916730579</v>
      </c>
      <c r="Q1212">
        <v>0.75181103920536207</v>
      </c>
      <c r="R1212">
        <v>0.23880178373401889</v>
      </c>
      <c r="S1212">
        <v>27.118644067796609</v>
      </c>
      <c r="T1212">
        <f t="shared" si="73"/>
        <v>-5.0980055130584976</v>
      </c>
      <c r="U1212">
        <f t="shared" si="74"/>
        <v>0.38105119866578341</v>
      </c>
      <c r="V1212">
        <f t="shared" si="75"/>
        <v>23.942996288127411</v>
      </c>
    </row>
    <row r="1213" spans="1:22" x14ac:dyDescent="0.3">
      <c r="A1213">
        <v>2022</v>
      </c>
      <c r="B1213">
        <v>4</v>
      </c>
      <c r="C1213">
        <v>11200570</v>
      </c>
      <c r="D1213" t="s">
        <v>62</v>
      </c>
      <c r="E1213" t="s">
        <v>67</v>
      </c>
      <c r="F1213">
        <v>200487</v>
      </c>
      <c r="H1213" t="str">
        <f t="shared" si="72"/>
        <v>최고가</v>
      </c>
      <c r="I1213">
        <v>46305402</v>
      </c>
      <c r="J1213">
        <v>818369383</v>
      </c>
      <c r="K1213">
        <v>39639359</v>
      </c>
      <c r="L1213">
        <v>5</v>
      </c>
      <c r="M1213">
        <v>21</v>
      </c>
      <c r="N1213">
        <v>5</v>
      </c>
      <c r="O1213">
        <v>0.5132546914928815</v>
      </c>
      <c r="P1213">
        <v>0.55820328837469613</v>
      </c>
      <c r="Q1213">
        <v>-0.94341747997676495</v>
      </c>
      <c r="R1213">
        <v>7.1352896477632037E-3</v>
      </c>
      <c r="S1213">
        <v>11.90476190476191</v>
      </c>
      <c r="T1213">
        <f t="shared" si="73"/>
        <v>-2.2816507009579254</v>
      </c>
      <c r="U1213">
        <f t="shared" si="74"/>
        <v>-0.40396650817047686</v>
      </c>
      <c r="V1213">
        <f t="shared" si="75"/>
        <v>22.949783806440788</v>
      </c>
    </row>
    <row r="1214" spans="1:22" x14ac:dyDescent="0.3">
      <c r="A1214">
        <v>2022</v>
      </c>
      <c r="B1214">
        <v>4</v>
      </c>
      <c r="C1214">
        <v>11200590</v>
      </c>
      <c r="D1214" t="s">
        <v>62</v>
      </c>
      <c r="E1214" t="s">
        <v>68</v>
      </c>
      <c r="F1214">
        <v>130301</v>
      </c>
      <c r="H1214" t="str">
        <f t="shared" si="72"/>
        <v>고가</v>
      </c>
      <c r="I1214">
        <v>126863321</v>
      </c>
      <c r="J1214">
        <v>461416023</v>
      </c>
      <c r="K1214">
        <v>117099418</v>
      </c>
      <c r="L1214">
        <v>7</v>
      </c>
      <c r="M1214">
        <v>22</v>
      </c>
      <c r="N1214">
        <v>7</v>
      </c>
      <c r="O1214">
        <v>1.545424446425206</v>
      </c>
      <c r="P1214">
        <v>1.755798003470783</v>
      </c>
      <c r="Q1214">
        <v>-0.72505653320149221</v>
      </c>
      <c r="R1214">
        <v>3.6976054130175802E-2</v>
      </c>
      <c r="S1214">
        <v>15.21739130434783</v>
      </c>
      <c r="T1214">
        <f t="shared" si="73"/>
        <v>-2.894876151914664</v>
      </c>
      <c r="U1214">
        <f t="shared" si="74"/>
        <v>1.6831366987027474E-2</v>
      </c>
      <c r="V1214">
        <f t="shared" si="75"/>
        <v>23.48218160872478</v>
      </c>
    </row>
    <row r="1215" spans="1:22" x14ac:dyDescent="0.3">
      <c r="A1215">
        <v>2022</v>
      </c>
      <c r="B1215">
        <v>4</v>
      </c>
      <c r="C1215">
        <v>11200615</v>
      </c>
      <c r="D1215" t="s">
        <v>62</v>
      </c>
      <c r="E1215" t="s">
        <v>69</v>
      </c>
      <c r="F1215">
        <v>179143</v>
      </c>
      <c r="H1215" t="str">
        <f t="shared" si="72"/>
        <v>최고가</v>
      </c>
      <c r="I1215">
        <v>236397183</v>
      </c>
      <c r="J1215">
        <v>968968313</v>
      </c>
      <c r="K1215">
        <v>282044274</v>
      </c>
      <c r="L1215">
        <v>27</v>
      </c>
      <c r="M1215">
        <v>109</v>
      </c>
      <c r="N1215">
        <v>26</v>
      </c>
      <c r="O1215">
        <v>0.54304545172306307</v>
      </c>
      <c r="P1215">
        <v>0.59276858816174449</v>
      </c>
      <c r="Q1215">
        <v>-0.75603208089633367</v>
      </c>
      <c r="R1215">
        <v>3.2742998553498957E-2</v>
      </c>
      <c r="S1215">
        <v>42.1875</v>
      </c>
      <c r="T1215">
        <f t="shared" si="73"/>
        <v>-7.8875134415888173</v>
      </c>
      <c r="U1215">
        <f t="shared" si="74"/>
        <v>-2.0633211386850729</v>
      </c>
      <c r="V1215">
        <f t="shared" si="75"/>
        <v>20.850351250691631</v>
      </c>
    </row>
    <row r="1216" spans="1:22" x14ac:dyDescent="0.3">
      <c r="A1216">
        <v>2022</v>
      </c>
      <c r="B1216">
        <v>4</v>
      </c>
      <c r="C1216">
        <v>11200620</v>
      </c>
      <c r="D1216" t="s">
        <v>62</v>
      </c>
      <c r="E1216" t="s">
        <v>70</v>
      </c>
      <c r="F1216">
        <v>225265</v>
      </c>
      <c r="H1216" t="str">
        <f t="shared" si="72"/>
        <v>최고가</v>
      </c>
      <c r="I1216">
        <v>126895026</v>
      </c>
      <c r="J1216">
        <v>1940449424</v>
      </c>
      <c r="K1216">
        <v>183106572</v>
      </c>
      <c r="L1216">
        <v>17</v>
      </c>
      <c r="M1216">
        <v>52</v>
      </c>
      <c r="N1216">
        <v>17</v>
      </c>
      <c r="O1216">
        <v>0.36817936869995821</v>
      </c>
      <c r="P1216">
        <v>0.38987686819291573</v>
      </c>
      <c r="Q1216">
        <v>-0.93460534223127478</v>
      </c>
      <c r="R1216">
        <v>8.3395385344488711E-3</v>
      </c>
      <c r="S1216">
        <v>20.238095238095241</v>
      </c>
      <c r="T1216">
        <f t="shared" si="73"/>
        <v>-3.8242959760209709</v>
      </c>
      <c r="U1216">
        <f t="shared" si="74"/>
        <v>-0.95068245100294346</v>
      </c>
      <c r="V1216">
        <f t="shared" si="75"/>
        <v>22.258073169050622</v>
      </c>
    </row>
    <row r="1217" spans="1:22" x14ac:dyDescent="0.3">
      <c r="A1217">
        <v>2022</v>
      </c>
      <c r="B1217">
        <v>4</v>
      </c>
      <c r="C1217">
        <v>11200645</v>
      </c>
      <c r="D1217" t="s">
        <v>62</v>
      </c>
      <c r="E1217" t="s">
        <v>71</v>
      </c>
      <c r="F1217">
        <v>200791</v>
      </c>
      <c r="H1217" t="str">
        <f t="shared" si="72"/>
        <v>최고가</v>
      </c>
      <c r="I1217">
        <v>283245815</v>
      </c>
      <c r="J1217">
        <v>1149658568</v>
      </c>
      <c r="K1217">
        <v>322299222</v>
      </c>
      <c r="L1217">
        <v>9</v>
      </c>
      <c r="M1217">
        <v>54</v>
      </c>
      <c r="N1217">
        <v>9</v>
      </c>
      <c r="O1217">
        <v>1.7415431536175661</v>
      </c>
      <c r="P1217">
        <v>1.983348487432063</v>
      </c>
      <c r="Q1217">
        <v>-0.75362614354908197</v>
      </c>
      <c r="R1217">
        <v>3.3071789075792613E-2</v>
      </c>
      <c r="S1217">
        <v>4.6391752577319592</v>
      </c>
      <c r="T1217">
        <f t="shared" si="73"/>
        <v>-0.93666395156569537</v>
      </c>
      <c r="U1217">
        <f t="shared" si="74"/>
        <v>0.71728941606148144</v>
      </c>
      <c r="V1217">
        <f t="shared" si="75"/>
        <v>24.368408341166777</v>
      </c>
    </row>
    <row r="1218" spans="1:22" x14ac:dyDescent="0.3">
      <c r="A1218">
        <v>2022</v>
      </c>
      <c r="B1218">
        <v>4</v>
      </c>
      <c r="C1218">
        <v>11200650</v>
      </c>
      <c r="D1218" t="s">
        <v>62</v>
      </c>
      <c r="E1218" t="s">
        <v>72</v>
      </c>
      <c r="F1218">
        <v>157825</v>
      </c>
      <c r="H1218" t="str">
        <f t="shared" si="72"/>
        <v>최고가</v>
      </c>
      <c r="I1218">
        <v>793132289</v>
      </c>
      <c r="J1218">
        <v>3273366358</v>
      </c>
      <c r="K1218">
        <v>905453553</v>
      </c>
      <c r="L1218">
        <v>19</v>
      </c>
      <c r="M1218">
        <v>73</v>
      </c>
      <c r="N1218">
        <v>18</v>
      </c>
      <c r="O1218">
        <v>2.9388249773279491</v>
      </c>
      <c r="P1218">
        <v>3.3725176407659272</v>
      </c>
      <c r="Q1218">
        <v>-0.75770133793255046</v>
      </c>
      <c r="R1218">
        <v>3.251488126964408E-2</v>
      </c>
      <c r="S1218">
        <v>9.6446700507614214</v>
      </c>
      <c r="T1218">
        <f t="shared" si="73"/>
        <v>-1.8632682985840452</v>
      </c>
      <c r="U1218">
        <f t="shared" si="74"/>
        <v>1.1337813070616789</v>
      </c>
      <c r="V1218">
        <f t="shared" si="75"/>
        <v>24.895358167979971</v>
      </c>
    </row>
    <row r="1219" spans="1:22" x14ac:dyDescent="0.3">
      <c r="A1219">
        <v>2022</v>
      </c>
      <c r="B1219">
        <v>4</v>
      </c>
      <c r="C1219">
        <v>11200660</v>
      </c>
      <c r="D1219" t="s">
        <v>62</v>
      </c>
      <c r="E1219" t="s">
        <v>73</v>
      </c>
      <c r="F1219">
        <v>221072</v>
      </c>
      <c r="H1219" t="str">
        <f t="shared" ref="H1219:H1282" si="76">IF(F1219 &lt; $G$2, "최저가",
 IF(F1219 &lt; $G$3, "저가",
 IF(F1219 &lt; $G$4, "중가",
 IF(F1219 &lt; $G$5, "고가",
 "최고가"))))</f>
        <v>최고가</v>
      </c>
      <c r="I1219">
        <v>5531079645</v>
      </c>
      <c r="J1219">
        <v>59242201</v>
      </c>
      <c r="K1219">
        <v>5690857441</v>
      </c>
      <c r="L1219">
        <v>60</v>
      </c>
      <c r="M1219">
        <v>179</v>
      </c>
      <c r="N1219">
        <v>57</v>
      </c>
      <c r="O1219">
        <v>4.6332145560420734</v>
      </c>
      <c r="P1219">
        <v>5.3384655820665001</v>
      </c>
      <c r="Q1219">
        <v>92.363844550610125</v>
      </c>
      <c r="R1219">
        <v>12.758316633530839</v>
      </c>
      <c r="S1219">
        <v>67.415730337078656</v>
      </c>
      <c r="T1219">
        <f t="shared" ref="T1219:T1282" si="77">1-(($S1219-(-5.822637658))/(534.375-(-5.822637658))*100)</f>
        <v>-12.557698680912411</v>
      </c>
      <c r="U1219">
        <f t="shared" ref="U1219:U1282" si="78">(P1219*0.5 + R1219*0.2 +T1219*0.3)</f>
        <v>1.4535865134656949</v>
      </c>
      <c r="V1219">
        <f t="shared" ref="V1219:V1282" si="79" xml:space="preserve"> (U1219 - MIN($U$2:$U$4657)) / (MAX($U$2:$U$4657) - MIN($U$2:$U$4657)) * 100</f>
        <v>25.299979006392586</v>
      </c>
    </row>
    <row r="1220" spans="1:22" x14ac:dyDescent="0.3">
      <c r="A1220">
        <v>2022</v>
      </c>
      <c r="B1220">
        <v>4</v>
      </c>
      <c r="C1220">
        <v>11200670</v>
      </c>
      <c r="D1220" t="s">
        <v>62</v>
      </c>
      <c r="E1220" t="s">
        <v>74</v>
      </c>
      <c r="F1220">
        <v>152585</v>
      </c>
      <c r="H1220" t="str">
        <f t="shared" si="76"/>
        <v>최고가</v>
      </c>
      <c r="I1220">
        <v>3030779999</v>
      </c>
      <c r="J1220">
        <v>643620100</v>
      </c>
      <c r="K1220">
        <v>3290599863</v>
      </c>
      <c r="L1220">
        <v>59</v>
      </c>
      <c r="M1220">
        <v>177</v>
      </c>
      <c r="N1220">
        <v>56</v>
      </c>
      <c r="O1220">
        <v>3.7406583962617361</v>
      </c>
      <c r="P1220">
        <v>4.302860213112945</v>
      </c>
      <c r="Q1220">
        <v>3.708957969149814</v>
      </c>
      <c r="R1220">
        <v>0.64291949058376119</v>
      </c>
      <c r="S1220">
        <v>50.427350427350433</v>
      </c>
      <c r="T1220">
        <f t="shared" si="77"/>
        <v>-9.4128534010662221</v>
      </c>
      <c r="U1220">
        <f t="shared" si="78"/>
        <v>-0.54384201564664147</v>
      </c>
      <c r="V1220">
        <f t="shared" si="79"/>
        <v>22.772811874855357</v>
      </c>
    </row>
    <row r="1221" spans="1:22" x14ac:dyDescent="0.3">
      <c r="A1221">
        <v>2022</v>
      </c>
      <c r="B1221">
        <v>4</v>
      </c>
      <c r="C1221">
        <v>11200690</v>
      </c>
      <c r="D1221" t="s">
        <v>62</v>
      </c>
      <c r="E1221" t="s">
        <v>75</v>
      </c>
      <c r="F1221">
        <v>173311</v>
      </c>
      <c r="H1221" t="str">
        <f t="shared" si="76"/>
        <v>최고가</v>
      </c>
      <c r="I1221">
        <v>4159648657</v>
      </c>
      <c r="J1221">
        <v>12178021374</v>
      </c>
      <c r="K1221">
        <v>4396322893</v>
      </c>
      <c r="L1221">
        <v>67</v>
      </c>
      <c r="M1221">
        <v>296</v>
      </c>
      <c r="N1221">
        <v>66</v>
      </c>
      <c r="O1221">
        <v>3.9802761967043718</v>
      </c>
      <c r="P1221">
        <v>4.5808813526413594</v>
      </c>
      <c r="Q1221">
        <v>-0.6584298442864599</v>
      </c>
      <c r="R1221">
        <v>4.6081122419711143E-2</v>
      </c>
      <c r="S1221">
        <v>65.048543689320383</v>
      </c>
      <c r="T1221">
        <f t="shared" si="77"/>
        <v>-12.119491165229613</v>
      </c>
      <c r="U1221">
        <f t="shared" si="78"/>
        <v>-1.3361904487642615</v>
      </c>
      <c r="V1221">
        <f t="shared" si="79"/>
        <v>21.770324482833502</v>
      </c>
    </row>
    <row r="1222" spans="1:22" x14ac:dyDescent="0.3">
      <c r="A1222">
        <v>2022</v>
      </c>
      <c r="B1222">
        <v>4</v>
      </c>
      <c r="C1222">
        <v>11200720</v>
      </c>
      <c r="D1222" t="s">
        <v>62</v>
      </c>
      <c r="E1222" t="s">
        <v>76</v>
      </c>
      <c r="F1222">
        <v>165047</v>
      </c>
      <c r="H1222" t="str">
        <f t="shared" si="76"/>
        <v>최고가</v>
      </c>
      <c r="I1222">
        <v>92016097</v>
      </c>
      <c r="J1222">
        <v>1842128756</v>
      </c>
      <c r="K1222">
        <v>109296236</v>
      </c>
      <c r="L1222">
        <v>5</v>
      </c>
      <c r="M1222">
        <v>40</v>
      </c>
      <c r="N1222">
        <v>5</v>
      </c>
      <c r="O1222">
        <v>1.2389211288636299</v>
      </c>
      <c r="P1222">
        <v>1.400171662438122</v>
      </c>
      <c r="Q1222">
        <v>-0.9500490415231323</v>
      </c>
      <c r="R1222">
        <v>6.2290338855575554E-3</v>
      </c>
      <c r="S1222">
        <v>6.666666666666667</v>
      </c>
      <c r="T1222">
        <f t="shared" si="77"/>
        <v>-1.3119879566325809</v>
      </c>
      <c r="U1222">
        <f t="shared" si="78"/>
        <v>0.3077352510063982</v>
      </c>
      <c r="V1222">
        <f t="shared" si="79"/>
        <v>23.850236196618834</v>
      </c>
    </row>
    <row r="1223" spans="1:22" x14ac:dyDescent="0.3">
      <c r="A1223">
        <v>2022</v>
      </c>
      <c r="B1223">
        <v>4</v>
      </c>
      <c r="C1223">
        <v>11200790</v>
      </c>
      <c r="D1223" t="s">
        <v>62</v>
      </c>
      <c r="E1223" t="s">
        <v>77</v>
      </c>
      <c r="F1223">
        <v>144148</v>
      </c>
      <c r="H1223" t="str">
        <f t="shared" si="76"/>
        <v>최고가</v>
      </c>
      <c r="I1223">
        <v>707549840</v>
      </c>
      <c r="J1223">
        <v>1460404061</v>
      </c>
      <c r="K1223">
        <v>791141285</v>
      </c>
      <c r="L1223">
        <v>28</v>
      </c>
      <c r="M1223">
        <v>126</v>
      </c>
      <c r="N1223">
        <v>29</v>
      </c>
      <c r="O1223">
        <v>1.947815759023684</v>
      </c>
      <c r="P1223">
        <v>2.22268022615334</v>
      </c>
      <c r="Q1223">
        <v>-0.51551090626555029</v>
      </c>
      <c r="R1223">
        <v>6.5612134867406913E-2</v>
      </c>
      <c r="S1223">
        <v>12.121212121212119</v>
      </c>
      <c r="T1223">
        <f t="shared" si="77"/>
        <v>-2.32171940940112</v>
      </c>
      <c r="U1223">
        <f t="shared" si="78"/>
        <v>0.42794671722981537</v>
      </c>
      <c r="V1223">
        <f t="shared" si="79"/>
        <v>24.002328980839117</v>
      </c>
    </row>
    <row r="1224" spans="1:22" x14ac:dyDescent="0.3">
      <c r="A1224">
        <v>2022</v>
      </c>
      <c r="B1224">
        <v>4</v>
      </c>
      <c r="C1224">
        <v>11215710</v>
      </c>
      <c r="D1224" t="s">
        <v>79</v>
      </c>
      <c r="E1224" t="s">
        <v>78</v>
      </c>
      <c r="F1224">
        <v>148440</v>
      </c>
      <c r="H1224" t="str">
        <f t="shared" si="76"/>
        <v>최고가</v>
      </c>
      <c r="I1224">
        <v>5937874559</v>
      </c>
      <c r="J1224">
        <v>1402871985</v>
      </c>
      <c r="K1224">
        <v>5892923035</v>
      </c>
      <c r="L1224">
        <v>258</v>
      </c>
      <c r="M1224">
        <v>348</v>
      </c>
      <c r="N1224">
        <v>257</v>
      </c>
      <c r="O1224">
        <v>1.7227325421825981</v>
      </c>
      <c r="P1224">
        <v>1.961523115457547</v>
      </c>
      <c r="Q1224">
        <v>3.2326560245623548</v>
      </c>
      <c r="R1224">
        <v>0.57782903205237779</v>
      </c>
      <c r="S1224">
        <v>222.41379310344831</v>
      </c>
      <c r="T1224">
        <f t="shared" si="77"/>
        <v>-41.250542181368289</v>
      </c>
      <c r="U1224">
        <f t="shared" si="78"/>
        <v>-11.278835290271237</v>
      </c>
      <c r="V1224">
        <f t="shared" si="79"/>
        <v>9.1907879047858234</v>
      </c>
    </row>
    <row r="1225" spans="1:22" x14ac:dyDescent="0.3">
      <c r="A1225">
        <v>2022</v>
      </c>
      <c r="B1225">
        <v>4</v>
      </c>
      <c r="C1225">
        <v>11215730</v>
      </c>
      <c r="D1225" t="s">
        <v>79</v>
      </c>
      <c r="E1225" t="s">
        <v>80</v>
      </c>
      <c r="F1225">
        <v>121174</v>
      </c>
      <c r="H1225" t="str">
        <f t="shared" si="76"/>
        <v>고가</v>
      </c>
      <c r="I1225">
        <v>1457509004</v>
      </c>
      <c r="J1225">
        <v>1245356404</v>
      </c>
      <c r="K1225">
        <v>1286938361</v>
      </c>
      <c r="L1225">
        <v>67</v>
      </c>
      <c r="M1225">
        <v>158</v>
      </c>
      <c r="N1225">
        <v>65</v>
      </c>
      <c r="O1225">
        <v>1.9947317018266919</v>
      </c>
      <c r="P1225">
        <v>2.2771153468165259</v>
      </c>
      <c r="Q1225">
        <v>0.17035492756818871</v>
      </c>
      <c r="R1225">
        <v>0.159341169826344</v>
      </c>
      <c r="S1225">
        <v>90.540540540540547</v>
      </c>
      <c r="T1225">
        <f t="shared" si="77"/>
        <v>-16.838504184564435</v>
      </c>
      <c r="U1225">
        <f t="shared" si="78"/>
        <v>-3.8811253479957983</v>
      </c>
      <c r="V1225">
        <f t="shared" si="79"/>
        <v>18.550446657168262</v>
      </c>
    </row>
    <row r="1226" spans="1:22" x14ac:dyDescent="0.3">
      <c r="A1226">
        <v>2022</v>
      </c>
      <c r="B1226">
        <v>4</v>
      </c>
      <c r="C1226">
        <v>11215740</v>
      </c>
      <c r="D1226" t="s">
        <v>79</v>
      </c>
      <c r="E1226" t="s">
        <v>81</v>
      </c>
      <c r="F1226">
        <v>89540</v>
      </c>
      <c r="H1226" t="str">
        <f t="shared" si="76"/>
        <v>저가</v>
      </c>
      <c r="I1226">
        <v>194039962</v>
      </c>
      <c r="J1226">
        <v>1021930927</v>
      </c>
      <c r="K1226">
        <v>190690770</v>
      </c>
      <c r="L1226">
        <v>67</v>
      </c>
      <c r="M1226">
        <v>134</v>
      </c>
      <c r="N1226">
        <v>68</v>
      </c>
      <c r="O1226">
        <v>0.35938237855469879</v>
      </c>
      <c r="P1226">
        <v>0.37966999199220219</v>
      </c>
      <c r="Q1226">
        <v>-0.81012419051684104</v>
      </c>
      <c r="R1226">
        <v>2.5350880469290359E-2</v>
      </c>
      <c r="S1226">
        <v>108.0645161290323</v>
      </c>
      <c r="T1226">
        <f t="shared" si="77"/>
        <v>-20.082497561593271</v>
      </c>
      <c r="U1226">
        <f t="shared" si="78"/>
        <v>-5.8298440963880216</v>
      </c>
      <c r="V1226">
        <f t="shared" si="79"/>
        <v>16.084907641494063</v>
      </c>
    </row>
    <row r="1227" spans="1:22" x14ac:dyDescent="0.3">
      <c r="A1227">
        <v>2022</v>
      </c>
      <c r="B1227">
        <v>4</v>
      </c>
      <c r="C1227">
        <v>11215750</v>
      </c>
      <c r="D1227" t="s">
        <v>79</v>
      </c>
      <c r="E1227" t="s">
        <v>82</v>
      </c>
      <c r="F1227">
        <v>92658</v>
      </c>
      <c r="H1227" t="str">
        <f t="shared" si="76"/>
        <v>저가</v>
      </c>
      <c r="I1227">
        <v>443545780</v>
      </c>
      <c r="J1227">
        <v>2271449775</v>
      </c>
      <c r="K1227">
        <v>524548401</v>
      </c>
      <c r="L1227">
        <v>35</v>
      </c>
      <c r="M1227">
        <v>113</v>
      </c>
      <c r="N1227">
        <v>37</v>
      </c>
      <c r="O1227">
        <v>1.519654904346998</v>
      </c>
      <c r="P1227">
        <v>1.725898399015378</v>
      </c>
      <c r="Q1227">
        <v>-0.80473009578210908</v>
      </c>
      <c r="R1227">
        <v>2.608802652471855E-2</v>
      </c>
      <c r="S1227">
        <v>63.636363636363633</v>
      </c>
      <c r="T1227">
        <f t="shared" si="77"/>
        <v>-11.858072018881773</v>
      </c>
      <c r="U1227">
        <f t="shared" si="78"/>
        <v>-2.6892548008518986</v>
      </c>
      <c r="V1227">
        <f t="shared" si="79"/>
        <v>20.05841353953172</v>
      </c>
    </row>
    <row r="1228" spans="1:22" x14ac:dyDescent="0.3">
      <c r="A1228">
        <v>2022</v>
      </c>
      <c r="B1228">
        <v>4</v>
      </c>
      <c r="C1228">
        <v>11215760</v>
      </c>
      <c r="D1228" t="s">
        <v>79</v>
      </c>
      <c r="E1228" t="s">
        <v>83</v>
      </c>
      <c r="F1228">
        <v>85483</v>
      </c>
      <c r="H1228" t="str">
        <f t="shared" si="76"/>
        <v>저가</v>
      </c>
      <c r="I1228">
        <v>629809133</v>
      </c>
      <c r="J1228">
        <v>370662456</v>
      </c>
      <c r="K1228">
        <v>687990243</v>
      </c>
      <c r="L1228">
        <v>54</v>
      </c>
      <c r="M1228">
        <v>97</v>
      </c>
      <c r="N1228">
        <v>54</v>
      </c>
      <c r="O1228">
        <v>1.515978107744957</v>
      </c>
      <c r="P1228">
        <v>1.721632325379675</v>
      </c>
      <c r="Q1228">
        <v>0.6991446606073316</v>
      </c>
      <c r="R1228">
        <v>0.23160450316212791</v>
      </c>
      <c r="S1228">
        <v>90</v>
      </c>
      <c r="T1228">
        <f t="shared" si="77"/>
        <v>-16.738440707263049</v>
      </c>
      <c r="U1228">
        <f t="shared" si="78"/>
        <v>-4.1143951488566515</v>
      </c>
      <c r="V1228">
        <f t="shared" si="79"/>
        <v>18.255311304426623</v>
      </c>
    </row>
    <row r="1229" spans="1:22" x14ac:dyDescent="0.3">
      <c r="A1229">
        <v>2022</v>
      </c>
      <c r="B1229">
        <v>4</v>
      </c>
      <c r="C1229">
        <v>11215770</v>
      </c>
      <c r="D1229" t="s">
        <v>79</v>
      </c>
      <c r="E1229" t="s">
        <v>84</v>
      </c>
      <c r="F1229">
        <v>95855</v>
      </c>
      <c r="H1229" t="str">
        <f t="shared" si="76"/>
        <v>중가</v>
      </c>
      <c r="I1229">
        <v>1163722956</v>
      </c>
      <c r="J1229">
        <v>460183148</v>
      </c>
      <c r="K1229">
        <v>1446797154</v>
      </c>
      <c r="L1229">
        <v>32</v>
      </c>
      <c r="M1229">
        <v>109</v>
      </c>
      <c r="N1229">
        <v>32</v>
      </c>
      <c r="O1229">
        <v>4.2154344669900716</v>
      </c>
      <c r="P1229">
        <v>4.8537282369445682</v>
      </c>
      <c r="Q1229">
        <v>1.5288256666017681</v>
      </c>
      <c r="R1229">
        <v>0.3449870281101044</v>
      </c>
      <c r="S1229">
        <v>13.793103448275859</v>
      </c>
      <c r="T1229">
        <f t="shared" si="77"/>
        <v>-2.6312156401347719</v>
      </c>
      <c r="U1229">
        <f t="shared" si="78"/>
        <v>1.7064968320538734</v>
      </c>
      <c r="V1229">
        <f t="shared" si="79"/>
        <v>25.619963744292917</v>
      </c>
    </row>
    <row r="1230" spans="1:22" x14ac:dyDescent="0.3">
      <c r="A1230">
        <v>2022</v>
      </c>
      <c r="B1230">
        <v>4</v>
      </c>
      <c r="C1230">
        <v>11215780</v>
      </c>
      <c r="D1230" t="s">
        <v>79</v>
      </c>
      <c r="E1230" t="s">
        <v>85</v>
      </c>
      <c r="F1230">
        <v>116337</v>
      </c>
      <c r="H1230" t="str">
        <f t="shared" si="76"/>
        <v>고가</v>
      </c>
      <c r="I1230">
        <v>780530452</v>
      </c>
      <c r="J1230">
        <v>640025571</v>
      </c>
      <c r="K1230">
        <v>789002211</v>
      </c>
      <c r="L1230">
        <v>30</v>
      </c>
      <c r="M1230">
        <v>65</v>
      </c>
      <c r="N1230">
        <v>32</v>
      </c>
      <c r="O1230">
        <v>2.4848960570806589</v>
      </c>
      <c r="P1230">
        <v>2.8458379223187702</v>
      </c>
      <c r="Q1230">
        <v>0.21953010530574571</v>
      </c>
      <c r="R1230">
        <v>0.16606134996348829</v>
      </c>
      <c r="S1230">
        <v>27.27272727272727</v>
      </c>
      <c r="T1230">
        <f t="shared" si="77"/>
        <v>-5.1265290004248412</v>
      </c>
      <c r="U1230">
        <f t="shared" si="78"/>
        <v>-8.1827468975369744E-2</v>
      </c>
      <c r="V1230">
        <f t="shared" si="79"/>
        <v>23.357357434119294</v>
      </c>
    </row>
    <row r="1231" spans="1:22" x14ac:dyDescent="0.3">
      <c r="A1231">
        <v>2022</v>
      </c>
      <c r="B1231">
        <v>4</v>
      </c>
      <c r="C1231">
        <v>11215810</v>
      </c>
      <c r="D1231" t="s">
        <v>79</v>
      </c>
      <c r="E1231" t="s">
        <v>86</v>
      </c>
      <c r="F1231">
        <v>147295</v>
      </c>
      <c r="H1231" t="str">
        <f t="shared" si="76"/>
        <v>최고가</v>
      </c>
      <c r="I1231">
        <v>3182751591</v>
      </c>
      <c r="J1231">
        <v>430479202</v>
      </c>
      <c r="K1231">
        <v>3167960694</v>
      </c>
      <c r="L1231">
        <v>16</v>
      </c>
      <c r="M1231">
        <v>81</v>
      </c>
      <c r="N1231">
        <v>16</v>
      </c>
      <c r="O1231">
        <v>15.00556135929031</v>
      </c>
      <c r="P1231">
        <v>17.37317949937977</v>
      </c>
      <c r="Q1231">
        <v>6.3935083883564721</v>
      </c>
      <c r="R1231">
        <v>1.00978471068721</v>
      </c>
      <c r="S1231">
        <v>6.6945606694560666</v>
      </c>
      <c r="T1231">
        <f t="shared" si="77"/>
        <v>-1.3171516228252602</v>
      </c>
      <c r="U1231">
        <f t="shared" si="78"/>
        <v>8.4934012049797492</v>
      </c>
      <c r="V1231">
        <f t="shared" si="79"/>
        <v>34.206825004238375</v>
      </c>
    </row>
    <row r="1232" spans="1:22" x14ac:dyDescent="0.3">
      <c r="A1232">
        <v>2022</v>
      </c>
      <c r="B1232">
        <v>4</v>
      </c>
      <c r="C1232">
        <v>11215820</v>
      </c>
      <c r="D1232" t="s">
        <v>79</v>
      </c>
      <c r="E1232" t="s">
        <v>87</v>
      </c>
      <c r="F1232">
        <v>95751</v>
      </c>
      <c r="H1232" t="str">
        <f t="shared" si="76"/>
        <v>중가</v>
      </c>
      <c r="I1232">
        <v>376068990</v>
      </c>
      <c r="J1232">
        <v>1324429064</v>
      </c>
      <c r="K1232">
        <v>419300256</v>
      </c>
      <c r="L1232">
        <v>25</v>
      </c>
      <c r="M1232">
        <v>158</v>
      </c>
      <c r="N1232">
        <v>25</v>
      </c>
      <c r="O1232">
        <v>1.7455877571339551</v>
      </c>
      <c r="P1232">
        <v>1.988041316080394</v>
      </c>
      <c r="Q1232">
        <v>-0.7160519953675677</v>
      </c>
      <c r="R1232">
        <v>3.8206596023052153E-2</v>
      </c>
      <c r="S1232">
        <v>43.859649122807021</v>
      </c>
      <c r="T1232">
        <f t="shared" si="77"/>
        <v>-8.1970573948087058</v>
      </c>
      <c r="U1232">
        <f t="shared" si="78"/>
        <v>-1.4574552411978041</v>
      </c>
      <c r="V1232">
        <f t="shared" si="79"/>
        <v>21.616899019451882</v>
      </c>
    </row>
    <row r="1233" spans="1:22" x14ac:dyDescent="0.3">
      <c r="A1233">
        <v>2022</v>
      </c>
      <c r="B1233">
        <v>4</v>
      </c>
      <c r="C1233">
        <v>11215830</v>
      </c>
      <c r="D1233" t="s">
        <v>79</v>
      </c>
      <c r="E1233" t="s">
        <v>88</v>
      </c>
      <c r="F1233">
        <v>109256</v>
      </c>
      <c r="H1233" t="str">
        <f t="shared" si="76"/>
        <v>중가</v>
      </c>
      <c r="I1233">
        <v>394244979</v>
      </c>
      <c r="J1233">
        <v>4799197993</v>
      </c>
      <c r="K1233">
        <v>391931096</v>
      </c>
      <c r="L1233">
        <v>29</v>
      </c>
      <c r="M1233">
        <v>75</v>
      </c>
      <c r="N1233">
        <v>30</v>
      </c>
      <c r="O1233">
        <v>1.382548474152028</v>
      </c>
      <c r="P1233">
        <v>1.5668180390042941</v>
      </c>
      <c r="Q1233">
        <v>-0.91785190367744018</v>
      </c>
      <c r="R1233">
        <v>1.0629029496722731E-2</v>
      </c>
      <c r="S1233">
        <v>17.261904761904759</v>
      </c>
      <c r="T1233">
        <f t="shared" si="77"/>
        <v>-3.2733512349270253</v>
      </c>
      <c r="U1233">
        <f t="shared" si="78"/>
        <v>-0.19647054507661599</v>
      </c>
      <c r="V1233">
        <f t="shared" si="79"/>
        <v>23.212309834388584</v>
      </c>
    </row>
    <row r="1234" spans="1:22" x14ac:dyDescent="0.3">
      <c r="A1234">
        <v>2022</v>
      </c>
      <c r="B1234">
        <v>4</v>
      </c>
      <c r="C1234">
        <v>11215840</v>
      </c>
      <c r="D1234" t="s">
        <v>79</v>
      </c>
      <c r="E1234" t="s">
        <v>89</v>
      </c>
      <c r="F1234">
        <v>114695</v>
      </c>
      <c r="H1234" t="str">
        <f t="shared" si="76"/>
        <v>고가</v>
      </c>
      <c r="I1234">
        <v>3050452464</v>
      </c>
      <c r="J1234">
        <v>333325622</v>
      </c>
      <c r="K1234">
        <v>2996398240</v>
      </c>
      <c r="L1234">
        <v>11</v>
      </c>
      <c r="M1234">
        <v>88</v>
      </c>
      <c r="N1234">
        <v>11</v>
      </c>
      <c r="O1234">
        <v>26.864859977780331</v>
      </c>
      <c r="P1234">
        <v>31.133157722323521</v>
      </c>
      <c r="Q1234">
        <v>8.1515691043996608</v>
      </c>
      <c r="R1234">
        <v>1.2500377254683639</v>
      </c>
      <c r="S1234">
        <v>9.1666666666666679</v>
      </c>
      <c r="T1234">
        <f t="shared" si="77"/>
        <v>-1.7747815391514949</v>
      </c>
      <c r="U1234">
        <f t="shared" si="78"/>
        <v>15.284151944509984</v>
      </c>
      <c r="V1234">
        <f t="shared" si="79"/>
        <v>42.798552726796494</v>
      </c>
    </row>
    <row r="1235" spans="1:22" x14ac:dyDescent="0.3">
      <c r="A1235">
        <v>2022</v>
      </c>
      <c r="B1235">
        <v>4</v>
      </c>
      <c r="C1235">
        <v>11215847</v>
      </c>
      <c r="D1235" t="s">
        <v>79</v>
      </c>
      <c r="E1235" t="s">
        <v>90</v>
      </c>
      <c r="F1235">
        <v>135236</v>
      </c>
      <c r="H1235" t="str">
        <f t="shared" si="76"/>
        <v>고가</v>
      </c>
      <c r="I1235">
        <v>1038634676</v>
      </c>
      <c r="J1235">
        <v>967852658</v>
      </c>
      <c r="K1235">
        <v>1011060652</v>
      </c>
      <c r="L1235">
        <v>49</v>
      </c>
      <c r="M1235">
        <v>145</v>
      </c>
      <c r="N1235">
        <v>48</v>
      </c>
      <c r="O1235">
        <v>1.741533815849192</v>
      </c>
      <c r="P1235">
        <v>1.9833376531075719</v>
      </c>
      <c r="Q1235">
        <v>7.3133051208709915E-2</v>
      </c>
      <c r="R1235">
        <v>0.14605502522115871</v>
      </c>
      <c r="S1235">
        <v>42.241379310344833</v>
      </c>
      <c r="T1235">
        <f t="shared" si="77"/>
        <v>-7.8974874412120695</v>
      </c>
      <c r="U1235">
        <f t="shared" si="78"/>
        <v>-1.3483664007656031</v>
      </c>
      <c r="V1235">
        <f t="shared" si="79"/>
        <v>21.754919343052791</v>
      </c>
    </row>
    <row r="1236" spans="1:22" x14ac:dyDescent="0.3">
      <c r="A1236">
        <v>2022</v>
      </c>
      <c r="B1236">
        <v>4</v>
      </c>
      <c r="C1236">
        <v>11215850</v>
      </c>
      <c r="D1236" t="s">
        <v>79</v>
      </c>
      <c r="E1236" t="s">
        <v>91</v>
      </c>
      <c r="F1236">
        <v>107831</v>
      </c>
      <c r="H1236" t="str">
        <f t="shared" si="76"/>
        <v>중가</v>
      </c>
      <c r="I1236">
        <v>878457926</v>
      </c>
      <c r="J1236">
        <v>1829454233</v>
      </c>
      <c r="K1236">
        <v>972306422</v>
      </c>
      <c r="L1236">
        <v>83</v>
      </c>
      <c r="M1236">
        <v>205</v>
      </c>
      <c r="N1236">
        <v>79</v>
      </c>
      <c r="O1236">
        <v>1.090577996405377</v>
      </c>
      <c r="P1236">
        <v>1.228053703542445</v>
      </c>
      <c r="Q1236">
        <v>-0.51982514229969257</v>
      </c>
      <c r="R1236">
        <v>6.5022560113690203E-2</v>
      </c>
      <c r="S1236">
        <v>148.21428571428569</v>
      </c>
      <c r="T1236">
        <f t="shared" si="77"/>
        <v>-27.514919843060611</v>
      </c>
      <c r="U1236">
        <f t="shared" si="78"/>
        <v>-7.627444589124222</v>
      </c>
      <c r="V1236">
        <f t="shared" si="79"/>
        <v>13.810564998107017</v>
      </c>
    </row>
    <row r="1237" spans="1:22" x14ac:dyDescent="0.3">
      <c r="A1237">
        <v>2022</v>
      </c>
      <c r="B1237">
        <v>4</v>
      </c>
      <c r="C1237">
        <v>11215860</v>
      </c>
      <c r="D1237" t="s">
        <v>79</v>
      </c>
      <c r="E1237" t="s">
        <v>92</v>
      </c>
      <c r="F1237">
        <v>95073</v>
      </c>
      <c r="H1237" t="str">
        <f t="shared" si="76"/>
        <v>저가</v>
      </c>
      <c r="I1237">
        <v>425887533</v>
      </c>
      <c r="J1237">
        <v>524816251</v>
      </c>
      <c r="K1237">
        <v>584685350</v>
      </c>
      <c r="L1237">
        <v>27</v>
      </c>
      <c r="M1237">
        <v>123</v>
      </c>
      <c r="N1237">
        <v>28</v>
      </c>
      <c r="O1237">
        <v>1.8434503934793189</v>
      </c>
      <c r="P1237">
        <v>2.1015883131053772</v>
      </c>
      <c r="Q1237">
        <v>-0.1885016285442731</v>
      </c>
      <c r="R1237">
        <v>0.11030056008332791</v>
      </c>
      <c r="S1237">
        <v>19.42446043165468</v>
      </c>
      <c r="T1237">
        <f t="shared" si="77"/>
        <v>-3.6736779892470866</v>
      </c>
      <c r="U1237">
        <f t="shared" si="78"/>
        <v>-2.9249128204771546E-2</v>
      </c>
      <c r="V1237">
        <f t="shared" si="79"/>
        <v>23.423880091971423</v>
      </c>
    </row>
    <row r="1238" spans="1:22" x14ac:dyDescent="0.3">
      <c r="A1238">
        <v>2022</v>
      </c>
      <c r="B1238">
        <v>4</v>
      </c>
      <c r="C1238">
        <v>11215870</v>
      </c>
      <c r="D1238" t="s">
        <v>79</v>
      </c>
      <c r="E1238" t="s">
        <v>93</v>
      </c>
      <c r="F1238">
        <v>117973</v>
      </c>
      <c r="H1238" t="str">
        <f t="shared" si="76"/>
        <v>고가</v>
      </c>
      <c r="I1238">
        <v>1817611762</v>
      </c>
      <c r="J1238">
        <v>739361984</v>
      </c>
      <c r="K1238">
        <v>1857849622</v>
      </c>
      <c r="L1238">
        <v>37</v>
      </c>
      <c r="M1238">
        <v>162</v>
      </c>
      <c r="N1238">
        <v>35</v>
      </c>
      <c r="O1238">
        <v>4.6267311838976539</v>
      </c>
      <c r="P1238">
        <v>5.3309431254366144</v>
      </c>
      <c r="Q1238">
        <v>1.458351661748408</v>
      </c>
      <c r="R1238">
        <v>0.33535619342094258</v>
      </c>
      <c r="S1238">
        <v>36.274509803921568</v>
      </c>
      <c r="T1238">
        <f t="shared" si="77"/>
        <v>-6.7929158750918752</v>
      </c>
      <c r="U1238">
        <f t="shared" si="78"/>
        <v>0.69466803887493356</v>
      </c>
      <c r="V1238">
        <f t="shared" si="79"/>
        <v>24.339787541942808</v>
      </c>
    </row>
    <row r="1239" spans="1:22" x14ac:dyDescent="0.3">
      <c r="A1239">
        <v>2022</v>
      </c>
      <c r="B1239">
        <v>4</v>
      </c>
      <c r="C1239">
        <v>11230536</v>
      </c>
      <c r="D1239" t="s">
        <v>95</v>
      </c>
      <c r="E1239" t="s">
        <v>94</v>
      </c>
      <c r="F1239">
        <v>91846</v>
      </c>
      <c r="H1239" t="str">
        <f t="shared" si="76"/>
        <v>저가</v>
      </c>
      <c r="I1239">
        <v>1711437752</v>
      </c>
      <c r="J1239">
        <v>421727814</v>
      </c>
      <c r="K1239">
        <v>1832858649</v>
      </c>
      <c r="L1239">
        <v>55</v>
      </c>
      <c r="M1239">
        <v>357</v>
      </c>
      <c r="N1239">
        <v>54</v>
      </c>
      <c r="O1239">
        <v>3.764399107245175</v>
      </c>
      <c r="P1239">
        <v>4.3304058274564436</v>
      </c>
      <c r="Q1239">
        <v>3.0581571695909062</v>
      </c>
      <c r="R1239">
        <v>0.55398237215026325</v>
      </c>
      <c r="S1239">
        <v>34.161490683229808</v>
      </c>
      <c r="T1239">
        <f t="shared" si="77"/>
        <v>-6.4017591995735126</v>
      </c>
      <c r="U1239">
        <f t="shared" si="78"/>
        <v>0.35547162828622092</v>
      </c>
      <c r="V1239">
        <f t="shared" si="79"/>
        <v>23.910632752431443</v>
      </c>
    </row>
    <row r="1240" spans="1:22" x14ac:dyDescent="0.3">
      <c r="A1240">
        <v>2022</v>
      </c>
      <c r="B1240">
        <v>4</v>
      </c>
      <c r="C1240">
        <v>11230545</v>
      </c>
      <c r="D1240" t="s">
        <v>95</v>
      </c>
      <c r="E1240" t="s">
        <v>96</v>
      </c>
      <c r="F1240">
        <v>90602</v>
      </c>
      <c r="H1240" t="str">
        <f t="shared" si="76"/>
        <v>저가</v>
      </c>
      <c r="I1240">
        <v>422882319</v>
      </c>
      <c r="J1240">
        <v>355448074</v>
      </c>
      <c r="K1240">
        <v>349719945</v>
      </c>
      <c r="L1240">
        <v>65</v>
      </c>
      <c r="M1240">
        <v>265</v>
      </c>
      <c r="N1240">
        <v>63</v>
      </c>
      <c r="O1240">
        <v>0.79785850088779386</v>
      </c>
      <c r="P1240">
        <v>0.88842030587479559</v>
      </c>
      <c r="Q1240">
        <v>0.1897161637173479</v>
      </c>
      <c r="R1240">
        <v>0.16198703712334761</v>
      </c>
      <c r="S1240">
        <v>55.084745762711869</v>
      </c>
      <c r="T1240">
        <f t="shared" si="77"/>
        <v>-10.275018470049741</v>
      </c>
      <c r="U1240">
        <f t="shared" si="78"/>
        <v>-2.6058979806528546</v>
      </c>
      <c r="V1240">
        <f t="shared" si="79"/>
        <v>20.163877446312956</v>
      </c>
    </row>
    <row r="1241" spans="1:22" x14ac:dyDescent="0.3">
      <c r="A1241">
        <v>2022</v>
      </c>
      <c r="B1241">
        <v>4</v>
      </c>
      <c r="C1241">
        <v>11230560</v>
      </c>
      <c r="D1241" t="s">
        <v>95</v>
      </c>
      <c r="E1241" t="s">
        <v>97</v>
      </c>
      <c r="F1241">
        <v>91869</v>
      </c>
      <c r="H1241" t="str">
        <f t="shared" si="76"/>
        <v>저가</v>
      </c>
      <c r="I1241">
        <v>981058318</v>
      </c>
      <c r="J1241">
        <v>369401102</v>
      </c>
      <c r="K1241">
        <v>1086626240</v>
      </c>
      <c r="L1241">
        <v>48</v>
      </c>
      <c r="M1241">
        <v>218</v>
      </c>
      <c r="N1241">
        <v>47</v>
      </c>
      <c r="O1241">
        <v>2.471963696898523</v>
      </c>
      <c r="P1241">
        <v>2.8308329038769529</v>
      </c>
      <c r="Q1241">
        <v>1.655807772874484</v>
      </c>
      <c r="R1241">
        <v>0.36234014542674847</v>
      </c>
      <c r="S1241">
        <v>40.336134453781511</v>
      </c>
      <c r="T1241">
        <f t="shared" si="77"/>
        <v>-7.5447934041142002</v>
      </c>
      <c r="U1241">
        <f t="shared" si="78"/>
        <v>-0.77555354021043388</v>
      </c>
      <c r="V1241">
        <f t="shared" si="79"/>
        <v>22.479648069321733</v>
      </c>
    </row>
    <row r="1242" spans="1:22" x14ac:dyDescent="0.3">
      <c r="A1242">
        <v>2022</v>
      </c>
      <c r="B1242">
        <v>4</v>
      </c>
      <c r="C1242">
        <v>11230570</v>
      </c>
      <c r="D1242" t="s">
        <v>95</v>
      </c>
      <c r="E1242" t="s">
        <v>98</v>
      </c>
      <c r="F1242">
        <v>108718</v>
      </c>
      <c r="H1242" t="str">
        <f t="shared" si="76"/>
        <v>중가</v>
      </c>
      <c r="I1242">
        <v>499682418</v>
      </c>
      <c r="J1242">
        <v>2465949337</v>
      </c>
      <c r="K1242">
        <v>455866785</v>
      </c>
      <c r="L1242">
        <v>15</v>
      </c>
      <c r="M1242">
        <v>51</v>
      </c>
      <c r="N1242">
        <v>15</v>
      </c>
      <c r="O1242">
        <v>3.4045431708129699</v>
      </c>
      <c r="P1242">
        <v>3.912876089147634</v>
      </c>
      <c r="Q1242">
        <v>-0.79736711922561287</v>
      </c>
      <c r="R1242">
        <v>2.7094235980011181E-2</v>
      </c>
      <c r="S1242">
        <v>17.441860465116282</v>
      </c>
      <c r="T1242">
        <f t="shared" si="77"/>
        <v>-3.3066641727606134</v>
      </c>
      <c r="U1242">
        <f t="shared" si="78"/>
        <v>0.96985763994163521</v>
      </c>
      <c r="V1242">
        <f t="shared" si="79"/>
        <v>24.687960257321855</v>
      </c>
    </row>
    <row r="1243" spans="1:22" x14ac:dyDescent="0.3">
      <c r="A1243">
        <v>2022</v>
      </c>
      <c r="B1243">
        <v>4</v>
      </c>
      <c r="C1243">
        <v>11230600</v>
      </c>
      <c r="D1243" t="s">
        <v>95</v>
      </c>
      <c r="E1243" t="s">
        <v>99</v>
      </c>
      <c r="F1243">
        <v>115863</v>
      </c>
      <c r="H1243" t="str">
        <f t="shared" si="76"/>
        <v>고가</v>
      </c>
      <c r="I1243">
        <v>680381098</v>
      </c>
      <c r="J1243">
        <v>1790243052</v>
      </c>
      <c r="K1243">
        <v>595584219</v>
      </c>
      <c r="L1243">
        <v>22</v>
      </c>
      <c r="M1243">
        <v>87</v>
      </c>
      <c r="N1243">
        <v>22</v>
      </c>
      <c r="O1243">
        <v>2.9658028634828821</v>
      </c>
      <c r="P1243">
        <v>3.40381924956547</v>
      </c>
      <c r="Q1243">
        <v>-0.61995043229470947</v>
      </c>
      <c r="R1243">
        <v>5.1339640884779332E-2</v>
      </c>
      <c r="S1243">
        <v>27.16049382716049</v>
      </c>
      <c r="T1243">
        <f t="shared" si="77"/>
        <v>-5.1057526330839247</v>
      </c>
      <c r="U1243">
        <f t="shared" si="78"/>
        <v>0.18045176303451349</v>
      </c>
      <c r="V1243">
        <f t="shared" si="79"/>
        <v>23.689195817700789</v>
      </c>
    </row>
    <row r="1244" spans="1:22" x14ac:dyDescent="0.3">
      <c r="A1244">
        <v>2022</v>
      </c>
      <c r="B1244">
        <v>4</v>
      </c>
      <c r="C1244">
        <v>11230610</v>
      </c>
      <c r="D1244" t="s">
        <v>95</v>
      </c>
      <c r="E1244" t="s">
        <v>100</v>
      </c>
      <c r="F1244">
        <v>80012</v>
      </c>
      <c r="H1244" t="str">
        <f t="shared" si="76"/>
        <v>저가</v>
      </c>
      <c r="I1244">
        <v>622710053</v>
      </c>
      <c r="J1244">
        <v>857273404</v>
      </c>
      <c r="K1244">
        <v>690948653</v>
      </c>
      <c r="L1244">
        <v>29</v>
      </c>
      <c r="M1244">
        <v>112</v>
      </c>
      <c r="N1244">
        <v>29</v>
      </c>
      <c r="O1244">
        <v>2.981880557954621</v>
      </c>
      <c r="P1244">
        <v>3.4224737023221738</v>
      </c>
      <c r="Q1244">
        <v>-0.27361556990516411</v>
      </c>
      <c r="R1244">
        <v>9.8669061338572339E-2</v>
      </c>
      <c r="S1244">
        <v>34.117647058823529</v>
      </c>
      <c r="T1244">
        <f t="shared" si="77"/>
        <v>-6.393642980369675</v>
      </c>
      <c r="U1244">
        <f t="shared" si="78"/>
        <v>-0.18712223068210099</v>
      </c>
      <c r="V1244">
        <f t="shared" si="79"/>
        <v>23.224137417968553</v>
      </c>
    </row>
    <row r="1245" spans="1:22" x14ac:dyDescent="0.3">
      <c r="A1245">
        <v>2022</v>
      </c>
      <c r="B1245">
        <v>4</v>
      </c>
      <c r="C1245">
        <v>11230650</v>
      </c>
      <c r="D1245" t="s">
        <v>95</v>
      </c>
      <c r="E1245" t="s">
        <v>101</v>
      </c>
      <c r="F1245">
        <v>87936</v>
      </c>
      <c r="H1245" t="str">
        <f t="shared" si="76"/>
        <v>저가</v>
      </c>
      <c r="I1245">
        <v>1117645484</v>
      </c>
      <c r="J1245">
        <v>3928578952</v>
      </c>
      <c r="K1245">
        <v>1140353923</v>
      </c>
      <c r="L1245">
        <v>73</v>
      </c>
      <c r="M1245">
        <v>318</v>
      </c>
      <c r="N1245">
        <v>70</v>
      </c>
      <c r="O1245">
        <v>1.9345145092376581</v>
      </c>
      <c r="P1245">
        <v>2.2072471964876321</v>
      </c>
      <c r="Q1245">
        <v>-0.71550896707039124</v>
      </c>
      <c r="R1245">
        <v>3.8280805169708783E-2</v>
      </c>
      <c r="S1245">
        <v>58.4</v>
      </c>
      <c r="T1245">
        <f t="shared" si="77"/>
        <v>-10.888729824223972</v>
      </c>
      <c r="U1245">
        <f t="shared" si="78"/>
        <v>-2.1553391879894335</v>
      </c>
      <c r="V1245">
        <f t="shared" si="79"/>
        <v>20.733929067709447</v>
      </c>
    </row>
    <row r="1246" spans="1:22" x14ac:dyDescent="0.3">
      <c r="A1246">
        <v>2022</v>
      </c>
      <c r="B1246">
        <v>4</v>
      </c>
      <c r="C1246">
        <v>11230660</v>
      </c>
      <c r="D1246" t="s">
        <v>95</v>
      </c>
      <c r="E1246" t="s">
        <v>102</v>
      </c>
      <c r="F1246">
        <v>89079</v>
      </c>
      <c r="H1246" t="str">
        <f t="shared" si="76"/>
        <v>저가</v>
      </c>
      <c r="I1246">
        <v>1139540668</v>
      </c>
      <c r="J1246">
        <v>489708902</v>
      </c>
      <c r="K1246">
        <v>1674887962</v>
      </c>
      <c r="L1246">
        <v>61</v>
      </c>
      <c r="M1246">
        <v>257</v>
      </c>
      <c r="N1246">
        <v>64</v>
      </c>
      <c r="O1246">
        <v>2.3301407311833131</v>
      </c>
      <c r="P1246">
        <v>2.6662800932485071</v>
      </c>
      <c r="Q1246">
        <v>1.32697560396809</v>
      </c>
      <c r="R1246">
        <v>0.31740260759552041</v>
      </c>
      <c r="S1246">
        <v>55.963302752293572</v>
      </c>
      <c r="T1246">
        <f t="shared" si="77"/>
        <v>-10.437654684711958</v>
      </c>
      <c r="U1246">
        <f t="shared" si="78"/>
        <v>-1.7346758372702298</v>
      </c>
      <c r="V1246">
        <f t="shared" si="79"/>
        <v>21.266156668289639</v>
      </c>
    </row>
    <row r="1247" spans="1:22" x14ac:dyDescent="0.3">
      <c r="A1247">
        <v>2022</v>
      </c>
      <c r="B1247">
        <v>4</v>
      </c>
      <c r="C1247">
        <v>11230705</v>
      </c>
      <c r="D1247" t="s">
        <v>95</v>
      </c>
      <c r="E1247" t="s">
        <v>103</v>
      </c>
      <c r="F1247">
        <v>94276</v>
      </c>
      <c r="H1247" t="str">
        <f t="shared" si="76"/>
        <v>저가</v>
      </c>
      <c r="I1247">
        <v>697345593</v>
      </c>
      <c r="J1247">
        <v>344489108</v>
      </c>
      <c r="K1247">
        <v>774503300</v>
      </c>
      <c r="L1247">
        <v>34</v>
      </c>
      <c r="M1247">
        <v>161</v>
      </c>
      <c r="N1247">
        <v>32</v>
      </c>
      <c r="O1247">
        <v>2.4172718047718051</v>
      </c>
      <c r="P1247">
        <v>2.7673755891701708</v>
      </c>
      <c r="Q1247">
        <v>1.024289235292746</v>
      </c>
      <c r="R1247">
        <v>0.27603810183994959</v>
      </c>
      <c r="S1247">
        <v>28.333333333333339</v>
      </c>
      <c r="T1247">
        <f t="shared" si="77"/>
        <v>-5.3228656717965031</v>
      </c>
      <c r="U1247">
        <f t="shared" si="78"/>
        <v>-0.15796428658587569</v>
      </c>
      <c r="V1247">
        <f t="shared" si="79"/>
        <v>23.26102834891762</v>
      </c>
    </row>
    <row r="1248" spans="1:22" x14ac:dyDescent="0.3">
      <c r="A1248">
        <v>2022</v>
      </c>
      <c r="B1248">
        <v>4</v>
      </c>
      <c r="C1248">
        <v>11230710</v>
      </c>
      <c r="D1248" t="s">
        <v>95</v>
      </c>
      <c r="E1248" t="s">
        <v>104</v>
      </c>
      <c r="F1248">
        <v>124122</v>
      </c>
      <c r="H1248" t="str">
        <f t="shared" si="76"/>
        <v>고가</v>
      </c>
      <c r="I1248">
        <v>4086518393</v>
      </c>
      <c r="J1248">
        <v>577563473</v>
      </c>
      <c r="K1248">
        <v>3521262079</v>
      </c>
      <c r="L1248">
        <v>77</v>
      </c>
      <c r="M1248">
        <v>145</v>
      </c>
      <c r="N1248">
        <v>76</v>
      </c>
      <c r="O1248">
        <v>4.7508515315181334</v>
      </c>
      <c r="P1248">
        <v>5.4749561345718432</v>
      </c>
      <c r="Q1248">
        <v>6.0754446637244319</v>
      </c>
      <c r="R1248">
        <v>0.96631876662848748</v>
      </c>
      <c r="S1248">
        <v>101.31578947368421</v>
      </c>
      <c r="T1248">
        <f t="shared" si="77"/>
        <v>-18.833190607085498</v>
      </c>
      <c r="U1248">
        <f t="shared" si="78"/>
        <v>-2.7192153615140304</v>
      </c>
      <c r="V1248">
        <f t="shared" si="79"/>
        <v>20.020507129843352</v>
      </c>
    </row>
    <row r="1249" spans="1:22" x14ac:dyDescent="0.3">
      <c r="A1249">
        <v>2022</v>
      </c>
      <c r="B1249">
        <v>4</v>
      </c>
      <c r="C1249">
        <v>11230720</v>
      </c>
      <c r="D1249" t="s">
        <v>95</v>
      </c>
      <c r="E1249" t="s">
        <v>105</v>
      </c>
      <c r="F1249">
        <v>95945</v>
      </c>
      <c r="H1249" t="str">
        <f t="shared" si="76"/>
        <v>중가</v>
      </c>
      <c r="I1249">
        <v>550204096</v>
      </c>
      <c r="J1249">
        <v>185823153</v>
      </c>
      <c r="K1249">
        <v>632166495</v>
      </c>
      <c r="L1249">
        <v>22</v>
      </c>
      <c r="M1249">
        <v>79</v>
      </c>
      <c r="N1249">
        <v>22</v>
      </c>
      <c r="O1249">
        <v>2.896251566685669</v>
      </c>
      <c r="P1249">
        <v>3.3231210261633679</v>
      </c>
      <c r="Q1249">
        <v>1.9609017343495401</v>
      </c>
      <c r="R1249">
        <v>0.40403366793539142</v>
      </c>
      <c r="S1249">
        <v>34.920634920634917</v>
      </c>
      <c r="T1249">
        <f t="shared" si="77"/>
        <v>-6.5422900320844342</v>
      </c>
      <c r="U1249">
        <f t="shared" si="78"/>
        <v>-0.22031976295656786</v>
      </c>
      <c r="V1249">
        <f t="shared" si="79"/>
        <v>23.182135558483015</v>
      </c>
    </row>
    <row r="1250" spans="1:22" x14ac:dyDescent="0.3">
      <c r="A1250">
        <v>2022</v>
      </c>
      <c r="B1250">
        <v>4</v>
      </c>
      <c r="C1250">
        <v>11230730</v>
      </c>
      <c r="D1250" t="s">
        <v>95</v>
      </c>
      <c r="E1250" t="s">
        <v>106</v>
      </c>
      <c r="F1250">
        <v>107301</v>
      </c>
      <c r="H1250" t="str">
        <f t="shared" si="76"/>
        <v>중가</v>
      </c>
      <c r="I1250">
        <v>251350416</v>
      </c>
      <c r="J1250">
        <v>388818215</v>
      </c>
      <c r="K1250">
        <v>225361272</v>
      </c>
      <c r="L1250">
        <v>11</v>
      </c>
      <c r="M1250">
        <v>49</v>
      </c>
      <c r="N1250">
        <v>10</v>
      </c>
      <c r="O1250">
        <v>2.366141127211387</v>
      </c>
      <c r="P1250">
        <v>2.7080502418297492</v>
      </c>
      <c r="Q1250">
        <v>-0.35355287817470182</v>
      </c>
      <c r="R1250">
        <v>8.7744990781742305E-2</v>
      </c>
      <c r="S1250">
        <v>10.47619047619048</v>
      </c>
      <c r="T1250">
        <f t="shared" si="77"/>
        <v>-2.0171972252328314</v>
      </c>
      <c r="U1250">
        <f t="shared" si="78"/>
        <v>0.76641495150137351</v>
      </c>
      <c r="V1250">
        <f t="shared" si="79"/>
        <v>24.430562474180004</v>
      </c>
    </row>
    <row r="1251" spans="1:22" x14ac:dyDescent="0.3">
      <c r="A1251">
        <v>2022</v>
      </c>
      <c r="B1251">
        <v>4</v>
      </c>
      <c r="C1251">
        <v>11230740</v>
      </c>
      <c r="D1251" t="s">
        <v>95</v>
      </c>
      <c r="E1251" t="s">
        <v>107</v>
      </c>
      <c r="F1251">
        <v>98122</v>
      </c>
      <c r="H1251" t="str">
        <f t="shared" si="76"/>
        <v>중가</v>
      </c>
      <c r="I1251">
        <v>2220853961</v>
      </c>
      <c r="J1251">
        <v>540597233</v>
      </c>
      <c r="K1251">
        <v>2039105182</v>
      </c>
      <c r="L1251">
        <v>38</v>
      </c>
      <c r="M1251">
        <v>117</v>
      </c>
      <c r="N1251">
        <v>38</v>
      </c>
      <c r="O1251">
        <v>6.6180112840787411</v>
      </c>
      <c r="P1251">
        <v>7.6413639771009167</v>
      </c>
      <c r="Q1251">
        <v>3.108148960873427</v>
      </c>
      <c r="R1251">
        <v>0.56081414903961202</v>
      </c>
      <c r="S1251">
        <v>36.53846153846154</v>
      </c>
      <c r="T1251">
        <f t="shared" si="77"/>
        <v>-6.8417779426278091</v>
      </c>
      <c r="U1251">
        <f t="shared" si="78"/>
        <v>1.8803114355700381</v>
      </c>
      <c r="V1251">
        <f t="shared" si="79"/>
        <v>25.839875769471831</v>
      </c>
    </row>
    <row r="1252" spans="1:22" x14ac:dyDescent="0.3">
      <c r="A1252">
        <v>2022</v>
      </c>
      <c r="B1252">
        <v>4</v>
      </c>
      <c r="C1252">
        <v>11230750</v>
      </c>
      <c r="D1252" t="s">
        <v>95</v>
      </c>
      <c r="E1252" t="s">
        <v>108</v>
      </c>
      <c r="F1252">
        <v>87243</v>
      </c>
      <c r="H1252" t="str">
        <f t="shared" si="76"/>
        <v>저가</v>
      </c>
      <c r="I1252">
        <v>78306338</v>
      </c>
      <c r="J1252">
        <v>1458444538</v>
      </c>
      <c r="K1252">
        <v>100007574</v>
      </c>
      <c r="L1252">
        <v>17</v>
      </c>
      <c r="M1252">
        <v>39</v>
      </c>
      <c r="N1252">
        <v>17</v>
      </c>
      <c r="O1252">
        <v>0.58664435051402886</v>
      </c>
      <c r="P1252">
        <v>0.64335504501785845</v>
      </c>
      <c r="Q1252">
        <v>-0.94630831961057404</v>
      </c>
      <c r="R1252">
        <v>6.7402333616329684E-3</v>
      </c>
      <c r="S1252">
        <v>24.637681159420289</v>
      </c>
      <c r="T1252">
        <f t="shared" si="77"/>
        <v>-4.6387360280728895</v>
      </c>
      <c r="U1252">
        <f t="shared" si="78"/>
        <v>-1.0685952392406111</v>
      </c>
      <c r="V1252">
        <f t="shared" si="79"/>
        <v>22.108888695874718</v>
      </c>
    </row>
    <row r="1253" spans="1:22" x14ac:dyDescent="0.3">
      <c r="A1253">
        <v>2022</v>
      </c>
      <c r="B1253">
        <v>4</v>
      </c>
      <c r="C1253">
        <v>11260520</v>
      </c>
      <c r="D1253" t="s">
        <v>110</v>
      </c>
      <c r="E1253" t="s">
        <v>109</v>
      </c>
      <c r="F1253">
        <v>60626</v>
      </c>
      <c r="H1253" t="str">
        <f t="shared" si="76"/>
        <v>저가</v>
      </c>
      <c r="I1253">
        <v>195089409</v>
      </c>
      <c r="J1253">
        <v>359119195</v>
      </c>
      <c r="K1253">
        <v>248336854</v>
      </c>
      <c r="L1253">
        <v>35</v>
      </c>
      <c r="M1253">
        <v>163</v>
      </c>
      <c r="N1253">
        <v>34</v>
      </c>
      <c r="O1253">
        <v>1.021560810778968</v>
      </c>
      <c r="P1253">
        <v>1.147975192849781</v>
      </c>
      <c r="Q1253">
        <v>-0.45675583005247039</v>
      </c>
      <c r="R1253">
        <v>7.3641484516752106E-2</v>
      </c>
      <c r="S1253">
        <v>47.945205479452063</v>
      </c>
      <c r="T1253">
        <f t="shared" si="77"/>
        <v>-8.9533650999585781</v>
      </c>
      <c r="U1253">
        <f t="shared" si="78"/>
        <v>-2.0972936366593324</v>
      </c>
      <c r="V1253">
        <f t="shared" si="79"/>
        <v>20.807368896627167</v>
      </c>
    </row>
    <row r="1254" spans="1:22" x14ac:dyDescent="0.3">
      <c r="A1254">
        <v>2022</v>
      </c>
      <c r="B1254">
        <v>4</v>
      </c>
      <c r="C1254">
        <v>11260540</v>
      </c>
      <c r="D1254" t="s">
        <v>110</v>
      </c>
      <c r="E1254" t="s">
        <v>111</v>
      </c>
      <c r="F1254">
        <v>77119</v>
      </c>
      <c r="H1254" t="str">
        <f t="shared" si="76"/>
        <v>저가</v>
      </c>
      <c r="I1254">
        <v>261483066</v>
      </c>
      <c r="J1254">
        <v>2276862460</v>
      </c>
      <c r="K1254">
        <v>291389391</v>
      </c>
      <c r="L1254">
        <v>20</v>
      </c>
      <c r="M1254">
        <v>48</v>
      </c>
      <c r="N1254">
        <v>21</v>
      </c>
      <c r="O1254">
        <v>1.883691048898456</v>
      </c>
      <c r="P1254">
        <v>2.1482783038086222</v>
      </c>
      <c r="Q1254">
        <v>-0.88515640685647745</v>
      </c>
      <c r="R1254">
        <v>1.509712983553433E-2</v>
      </c>
      <c r="S1254">
        <v>18.18181818181818</v>
      </c>
      <c r="T1254">
        <f t="shared" si="77"/>
        <v>-3.4436432458106081</v>
      </c>
      <c r="U1254">
        <f t="shared" si="78"/>
        <v>4.4065604128235458E-2</v>
      </c>
      <c r="V1254">
        <f t="shared" si="79"/>
        <v>23.516638645836558</v>
      </c>
    </row>
    <row r="1255" spans="1:22" x14ac:dyDescent="0.3">
      <c r="A1255">
        <v>2022</v>
      </c>
      <c r="B1255">
        <v>4</v>
      </c>
      <c r="C1255">
        <v>11260565</v>
      </c>
      <c r="D1255" t="s">
        <v>110</v>
      </c>
      <c r="E1255" t="s">
        <v>112</v>
      </c>
      <c r="F1255">
        <v>95041</v>
      </c>
      <c r="H1255" t="str">
        <f t="shared" si="76"/>
        <v>저가</v>
      </c>
      <c r="I1255">
        <v>227245171</v>
      </c>
      <c r="J1255">
        <v>182350485</v>
      </c>
      <c r="K1255">
        <v>312247721</v>
      </c>
      <c r="L1255">
        <v>78</v>
      </c>
      <c r="M1255">
        <v>214</v>
      </c>
      <c r="N1255">
        <v>70</v>
      </c>
      <c r="O1255">
        <v>0.3406014980908974</v>
      </c>
      <c r="P1255">
        <v>0.35787911594606708</v>
      </c>
      <c r="Q1255">
        <v>0.2461999813162</v>
      </c>
      <c r="R1255">
        <v>0.16970600117313051</v>
      </c>
      <c r="S1255">
        <v>77.227722772277232</v>
      </c>
      <c r="T1255">
        <f t="shared" si="77"/>
        <v>-14.374069533206022</v>
      </c>
      <c r="U1255">
        <f t="shared" si="78"/>
        <v>-4.0993401017541471</v>
      </c>
      <c r="V1255">
        <f t="shared" si="79"/>
        <v>18.274359104959494</v>
      </c>
    </row>
    <row r="1256" spans="1:22" x14ac:dyDescent="0.3">
      <c r="A1256">
        <v>2022</v>
      </c>
      <c r="B1256">
        <v>4</v>
      </c>
      <c r="C1256">
        <v>11260570</v>
      </c>
      <c r="D1256" t="s">
        <v>110</v>
      </c>
      <c r="E1256" t="s">
        <v>113</v>
      </c>
      <c r="F1256">
        <v>96054</v>
      </c>
      <c r="H1256" t="str">
        <f t="shared" si="76"/>
        <v>중가</v>
      </c>
      <c r="I1256">
        <v>612978739</v>
      </c>
      <c r="J1256">
        <v>3136906232</v>
      </c>
      <c r="K1256">
        <v>707045241</v>
      </c>
      <c r="L1256">
        <v>32</v>
      </c>
      <c r="M1256">
        <v>109</v>
      </c>
      <c r="N1256">
        <v>31</v>
      </c>
      <c r="O1256">
        <v>2.2158352586103192</v>
      </c>
      <c r="P1256">
        <v>2.533654980755307</v>
      </c>
      <c r="Q1256">
        <v>-0.80459130950523106</v>
      </c>
      <c r="R1256">
        <v>2.6106992776069218E-2</v>
      </c>
      <c r="S1256">
        <v>36.781609195402297</v>
      </c>
      <c r="T1256">
        <f t="shared" si="77"/>
        <v>-6.8867888127224868</v>
      </c>
      <c r="U1256">
        <f t="shared" si="78"/>
        <v>-0.79398775488387874</v>
      </c>
      <c r="V1256">
        <f t="shared" si="79"/>
        <v>22.45632491120146</v>
      </c>
    </row>
    <row r="1257" spans="1:22" x14ac:dyDescent="0.3">
      <c r="A1257">
        <v>2022</v>
      </c>
      <c r="B1257">
        <v>4</v>
      </c>
      <c r="C1257">
        <v>11260575</v>
      </c>
      <c r="D1257" t="s">
        <v>110</v>
      </c>
      <c r="E1257" t="s">
        <v>114</v>
      </c>
      <c r="F1257">
        <v>102791</v>
      </c>
      <c r="H1257" t="str">
        <f t="shared" si="76"/>
        <v>중가</v>
      </c>
      <c r="I1257">
        <v>833176343</v>
      </c>
      <c r="J1257">
        <v>75835636</v>
      </c>
      <c r="K1257">
        <v>954429854</v>
      </c>
      <c r="L1257">
        <v>84</v>
      </c>
      <c r="M1257">
        <v>211</v>
      </c>
      <c r="N1257">
        <v>88</v>
      </c>
      <c r="O1257">
        <v>1.0721610936641921</v>
      </c>
      <c r="P1257">
        <v>1.206685139615935</v>
      </c>
      <c r="Q1257">
        <v>9.9866071802971366</v>
      </c>
      <c r="R1257">
        <v>1.5008103102541941</v>
      </c>
      <c r="S1257">
        <v>50.299401197604787</v>
      </c>
      <c r="T1257">
        <f t="shared" si="77"/>
        <v>-9.3891677681004122</v>
      </c>
      <c r="U1257">
        <f t="shared" si="78"/>
        <v>-1.9132456985713171</v>
      </c>
      <c r="V1257">
        <f t="shared" si="79"/>
        <v>21.040228242022589</v>
      </c>
    </row>
    <row r="1258" spans="1:22" x14ac:dyDescent="0.3">
      <c r="A1258">
        <v>2022</v>
      </c>
      <c r="B1258">
        <v>4</v>
      </c>
      <c r="C1258">
        <v>11260580</v>
      </c>
      <c r="D1258" t="s">
        <v>110</v>
      </c>
      <c r="E1258" t="s">
        <v>115</v>
      </c>
      <c r="F1258">
        <v>83753</v>
      </c>
      <c r="H1258" t="str">
        <f t="shared" si="76"/>
        <v>저가</v>
      </c>
      <c r="I1258">
        <v>413078212</v>
      </c>
      <c r="J1258">
        <v>1414666981</v>
      </c>
      <c r="K1258">
        <v>437565089</v>
      </c>
      <c r="L1258">
        <v>15</v>
      </c>
      <c r="M1258">
        <v>59</v>
      </c>
      <c r="N1258">
        <v>13</v>
      </c>
      <c r="O1258">
        <v>3.6534077673724008</v>
      </c>
      <c r="P1258">
        <v>4.2016260008650486</v>
      </c>
      <c r="Q1258">
        <v>-0.70800321379664688</v>
      </c>
      <c r="R1258">
        <v>3.9306526201846513E-2</v>
      </c>
      <c r="S1258">
        <v>17.647058823529409</v>
      </c>
      <c r="T1258">
        <f t="shared" si="77"/>
        <v>-3.3446499661274185</v>
      </c>
      <c r="U1258">
        <f t="shared" si="78"/>
        <v>1.1052793158346679</v>
      </c>
      <c r="V1258">
        <f t="shared" si="79"/>
        <v>24.859297155351765</v>
      </c>
    </row>
    <row r="1259" spans="1:22" x14ac:dyDescent="0.3">
      <c r="A1259">
        <v>2022</v>
      </c>
      <c r="B1259">
        <v>4</v>
      </c>
      <c r="C1259">
        <v>11260590</v>
      </c>
      <c r="D1259" t="s">
        <v>110</v>
      </c>
      <c r="E1259" t="s">
        <v>116</v>
      </c>
      <c r="F1259">
        <v>87221</v>
      </c>
      <c r="H1259" t="str">
        <f t="shared" si="76"/>
        <v>저가</v>
      </c>
      <c r="I1259">
        <v>1080992895</v>
      </c>
      <c r="J1259">
        <v>473799073</v>
      </c>
      <c r="K1259">
        <v>1177754497</v>
      </c>
      <c r="L1259">
        <v>119</v>
      </c>
      <c r="M1259">
        <v>280</v>
      </c>
      <c r="N1259">
        <v>114</v>
      </c>
      <c r="O1259">
        <v>1.157210344038327</v>
      </c>
      <c r="P1259">
        <v>1.305365160304611</v>
      </c>
      <c r="Q1259">
        <v>1.2815428661676589</v>
      </c>
      <c r="R1259">
        <v>0.31119386171620728</v>
      </c>
      <c r="S1259">
        <v>175</v>
      </c>
      <c r="T1259">
        <f t="shared" si="77"/>
        <v>-32.473422512906119</v>
      </c>
      <c r="U1259">
        <f t="shared" si="78"/>
        <v>-9.0271054013762875</v>
      </c>
      <c r="V1259">
        <f t="shared" si="79"/>
        <v>12.039699733858461</v>
      </c>
    </row>
    <row r="1260" spans="1:22" x14ac:dyDescent="0.3">
      <c r="A1260">
        <v>2022</v>
      </c>
      <c r="B1260">
        <v>4</v>
      </c>
      <c r="C1260">
        <v>11260600</v>
      </c>
      <c r="D1260" t="s">
        <v>110</v>
      </c>
      <c r="E1260" t="s">
        <v>117</v>
      </c>
      <c r="F1260">
        <v>74934</v>
      </c>
      <c r="H1260" t="str">
        <f t="shared" si="76"/>
        <v>저가</v>
      </c>
      <c r="I1260">
        <v>68290692</v>
      </c>
      <c r="J1260">
        <v>641847807</v>
      </c>
      <c r="K1260">
        <v>53580335</v>
      </c>
      <c r="L1260">
        <v>10</v>
      </c>
      <c r="M1260">
        <v>39</v>
      </c>
      <c r="N1260">
        <v>10</v>
      </c>
      <c r="O1260">
        <v>1.0126050479977939</v>
      </c>
      <c r="P1260">
        <v>1.1375840976591529</v>
      </c>
      <c r="Q1260">
        <v>-0.89360298305108954</v>
      </c>
      <c r="R1260">
        <v>1.3942837849588821E-2</v>
      </c>
      <c r="S1260">
        <v>14.705882352941179</v>
      </c>
      <c r="T1260">
        <f t="shared" si="77"/>
        <v>-2.800186927869873</v>
      </c>
      <c r="U1260">
        <f t="shared" si="78"/>
        <v>-0.26847546196146765</v>
      </c>
      <c r="V1260">
        <f t="shared" si="79"/>
        <v>23.121208472508396</v>
      </c>
    </row>
    <row r="1261" spans="1:22" x14ac:dyDescent="0.3">
      <c r="A1261">
        <v>2022</v>
      </c>
      <c r="B1261">
        <v>4</v>
      </c>
      <c r="C1261">
        <v>11260610</v>
      </c>
      <c r="D1261" t="s">
        <v>110</v>
      </c>
      <c r="E1261" t="s">
        <v>118</v>
      </c>
      <c r="F1261">
        <v>88913</v>
      </c>
      <c r="H1261" t="str">
        <f t="shared" si="76"/>
        <v>저가</v>
      </c>
      <c r="I1261">
        <v>220416559</v>
      </c>
      <c r="J1261">
        <v>1839242528</v>
      </c>
      <c r="K1261">
        <v>216174680</v>
      </c>
      <c r="L1261">
        <v>64</v>
      </c>
      <c r="M1261">
        <v>200</v>
      </c>
      <c r="N1261">
        <v>66</v>
      </c>
      <c r="O1261">
        <v>0.4303843500419261</v>
      </c>
      <c r="P1261">
        <v>0.46205138847100302</v>
      </c>
      <c r="Q1261">
        <v>-0.88015905697891739</v>
      </c>
      <c r="R1261">
        <v>1.578005754277657E-2</v>
      </c>
      <c r="S1261">
        <v>65.306122448979593</v>
      </c>
      <c r="T1261">
        <f t="shared" si="77"/>
        <v>-12.167173484014999</v>
      </c>
      <c r="U1261">
        <f t="shared" si="78"/>
        <v>-3.4159703394604426</v>
      </c>
      <c r="V1261">
        <f t="shared" si="79"/>
        <v>19.138965561102651</v>
      </c>
    </row>
    <row r="1262" spans="1:22" x14ac:dyDescent="0.3">
      <c r="A1262">
        <v>2022</v>
      </c>
      <c r="B1262">
        <v>4</v>
      </c>
      <c r="C1262">
        <v>11260620</v>
      </c>
      <c r="D1262" t="s">
        <v>110</v>
      </c>
      <c r="E1262" t="s">
        <v>119</v>
      </c>
      <c r="F1262">
        <v>107659</v>
      </c>
      <c r="H1262" t="str">
        <f t="shared" si="76"/>
        <v>중가</v>
      </c>
      <c r="I1262">
        <v>868887263</v>
      </c>
      <c r="J1262">
        <v>201495850</v>
      </c>
      <c r="K1262">
        <v>1094477569</v>
      </c>
      <c r="L1262">
        <v>33</v>
      </c>
      <c r="M1262">
        <v>111</v>
      </c>
      <c r="N1262">
        <v>33</v>
      </c>
      <c r="O1262">
        <v>2.7174192032875468</v>
      </c>
      <c r="P1262">
        <v>3.115627353470181</v>
      </c>
      <c r="Q1262">
        <v>3.3121844097533519</v>
      </c>
      <c r="R1262">
        <v>0.5886972200099686</v>
      </c>
      <c r="S1262">
        <v>27.5</v>
      </c>
      <c r="T1262">
        <f t="shared" si="77"/>
        <v>-5.1686011442901973</v>
      </c>
      <c r="U1262">
        <f t="shared" si="78"/>
        <v>0.12497277745002511</v>
      </c>
      <c r="V1262">
        <f t="shared" si="79"/>
        <v>23.619003234178187</v>
      </c>
    </row>
    <row r="1263" spans="1:22" x14ac:dyDescent="0.3">
      <c r="A1263">
        <v>2022</v>
      </c>
      <c r="B1263">
        <v>4</v>
      </c>
      <c r="C1263">
        <v>11260630</v>
      </c>
      <c r="D1263" t="s">
        <v>110</v>
      </c>
      <c r="E1263" t="s">
        <v>120</v>
      </c>
      <c r="F1263">
        <v>68565</v>
      </c>
      <c r="H1263" t="str">
        <f t="shared" si="76"/>
        <v>저가</v>
      </c>
      <c r="I1263">
        <v>186576639</v>
      </c>
      <c r="J1263">
        <v>756004961</v>
      </c>
      <c r="K1263">
        <v>190819467</v>
      </c>
      <c r="L1263">
        <v>53</v>
      </c>
      <c r="M1263">
        <v>115</v>
      </c>
      <c r="N1263">
        <v>51</v>
      </c>
      <c r="O1263">
        <v>0.57047472283335787</v>
      </c>
      <c r="P1263">
        <v>0.6245939249957817</v>
      </c>
      <c r="Q1263">
        <v>-0.75320712346489482</v>
      </c>
      <c r="R1263">
        <v>3.3129051511362181E-2</v>
      </c>
      <c r="S1263">
        <v>75.714285714285722</v>
      </c>
      <c r="T1263">
        <f t="shared" si="77"/>
        <v>-14.093905950012113</v>
      </c>
      <c r="U1263">
        <f t="shared" si="78"/>
        <v>-3.9092490122034702</v>
      </c>
      <c r="V1263">
        <f t="shared" si="79"/>
        <v>18.514864307778467</v>
      </c>
    </row>
    <row r="1264" spans="1:22" x14ac:dyDescent="0.3">
      <c r="A1264">
        <v>2022</v>
      </c>
      <c r="B1264">
        <v>4</v>
      </c>
      <c r="C1264">
        <v>11260655</v>
      </c>
      <c r="D1264" t="s">
        <v>110</v>
      </c>
      <c r="E1264" t="s">
        <v>121</v>
      </c>
      <c r="F1264">
        <v>80149</v>
      </c>
      <c r="H1264" t="str">
        <f t="shared" si="76"/>
        <v>저가</v>
      </c>
      <c r="I1264">
        <v>660788526</v>
      </c>
      <c r="J1264">
        <v>258441969</v>
      </c>
      <c r="K1264">
        <v>771768243</v>
      </c>
      <c r="L1264">
        <v>88</v>
      </c>
      <c r="M1264">
        <v>241</v>
      </c>
      <c r="N1264">
        <v>82</v>
      </c>
      <c r="O1264">
        <v>1.0409723726680269</v>
      </c>
      <c r="P1264">
        <v>1.17049782909155</v>
      </c>
      <c r="Q1264">
        <v>1.5568158629839259</v>
      </c>
      <c r="R1264">
        <v>0.34881211162614201</v>
      </c>
      <c r="S1264">
        <v>30.555555555555561</v>
      </c>
      <c r="T1264">
        <f t="shared" si="77"/>
        <v>-5.7342377451466486</v>
      </c>
      <c r="U1264">
        <f t="shared" si="78"/>
        <v>-1.065259986672991</v>
      </c>
      <c r="V1264">
        <f t="shared" si="79"/>
        <v>22.113108491747973</v>
      </c>
    </row>
    <row r="1265" spans="1:22" x14ac:dyDescent="0.3">
      <c r="A1265">
        <v>2022</v>
      </c>
      <c r="B1265">
        <v>4</v>
      </c>
      <c r="C1265">
        <v>11260660</v>
      </c>
      <c r="D1265" t="s">
        <v>110</v>
      </c>
      <c r="E1265" t="s">
        <v>122</v>
      </c>
      <c r="F1265">
        <v>66444</v>
      </c>
      <c r="H1265" t="str">
        <f t="shared" si="76"/>
        <v>저가</v>
      </c>
      <c r="I1265">
        <v>114944169</v>
      </c>
      <c r="J1265">
        <v>237998369</v>
      </c>
      <c r="K1265">
        <v>165749115</v>
      </c>
      <c r="L1265">
        <v>15</v>
      </c>
      <c r="M1265">
        <v>59</v>
      </c>
      <c r="N1265">
        <v>16</v>
      </c>
      <c r="O1265">
        <v>1.28143743436411</v>
      </c>
      <c r="P1265">
        <v>1.449502019706848</v>
      </c>
      <c r="Q1265">
        <v>-0.51703799701249209</v>
      </c>
      <c r="R1265">
        <v>6.5403445740547336E-2</v>
      </c>
      <c r="S1265">
        <v>15.15151515151515</v>
      </c>
      <c r="T1265">
        <f t="shared" si="77"/>
        <v>-2.8826813276058645</v>
      </c>
      <c r="U1265">
        <f t="shared" si="78"/>
        <v>-0.12697269928022592</v>
      </c>
      <c r="V1265">
        <f t="shared" si="79"/>
        <v>23.300239224126159</v>
      </c>
    </row>
    <row r="1266" spans="1:22" x14ac:dyDescent="0.3">
      <c r="A1266">
        <v>2022</v>
      </c>
      <c r="B1266">
        <v>4</v>
      </c>
      <c r="C1266">
        <v>11260680</v>
      </c>
      <c r="D1266" t="s">
        <v>110</v>
      </c>
      <c r="E1266" t="s">
        <v>123</v>
      </c>
      <c r="F1266">
        <v>104376</v>
      </c>
      <c r="H1266" t="str">
        <f t="shared" si="76"/>
        <v>중가</v>
      </c>
      <c r="I1266">
        <v>1052612166</v>
      </c>
      <c r="J1266">
        <v>1536934379</v>
      </c>
      <c r="K1266">
        <v>1204225317</v>
      </c>
      <c r="L1266">
        <v>30</v>
      </c>
      <c r="M1266">
        <v>150</v>
      </c>
      <c r="N1266">
        <v>30</v>
      </c>
      <c r="O1266">
        <v>3.7351149476678338</v>
      </c>
      <c r="P1266">
        <v>4.2964283207737823</v>
      </c>
      <c r="Q1266">
        <v>-0.31512224569738773</v>
      </c>
      <c r="R1266">
        <v>9.2996843137218316E-2</v>
      </c>
      <c r="S1266">
        <v>11.85770750988142</v>
      </c>
      <c r="T1266">
        <f t="shared" si="77"/>
        <v>-2.2729401121659252</v>
      </c>
      <c r="U1266">
        <f t="shared" si="78"/>
        <v>1.4849314953645574</v>
      </c>
      <c r="V1266">
        <f t="shared" si="79"/>
        <v>25.339637000077413</v>
      </c>
    </row>
    <row r="1267" spans="1:22" x14ac:dyDescent="0.3">
      <c r="A1267">
        <v>2022</v>
      </c>
      <c r="B1267">
        <v>4</v>
      </c>
      <c r="C1267">
        <v>11260690</v>
      </c>
      <c r="D1267" t="s">
        <v>110</v>
      </c>
      <c r="E1267" t="s">
        <v>124</v>
      </c>
      <c r="F1267">
        <v>102036</v>
      </c>
      <c r="H1267" t="str">
        <f t="shared" si="76"/>
        <v>중가</v>
      </c>
      <c r="I1267">
        <v>326945948</v>
      </c>
      <c r="J1267">
        <v>3687251081</v>
      </c>
      <c r="K1267">
        <v>283133356</v>
      </c>
      <c r="L1267">
        <v>10</v>
      </c>
      <c r="M1267">
        <v>49</v>
      </c>
      <c r="N1267">
        <v>10</v>
      </c>
      <c r="O1267">
        <v>3.560246144062444</v>
      </c>
      <c r="P1267">
        <v>4.0935334441972824</v>
      </c>
      <c r="Q1267">
        <v>-0.91133070658390569</v>
      </c>
      <c r="R1267">
        <v>1.1520203076455489E-2</v>
      </c>
      <c r="S1267">
        <v>10.1010101010101</v>
      </c>
      <c r="T1267">
        <f t="shared" si="77"/>
        <v>-1.9477447972646242</v>
      </c>
      <c r="U1267">
        <f t="shared" si="78"/>
        <v>1.4647473235345452</v>
      </c>
      <c r="V1267">
        <f t="shared" si="79"/>
        <v>25.314099778153</v>
      </c>
    </row>
    <row r="1268" spans="1:22" x14ac:dyDescent="0.3">
      <c r="A1268">
        <v>2022</v>
      </c>
      <c r="B1268">
        <v>4</v>
      </c>
      <c r="C1268">
        <v>11290525</v>
      </c>
      <c r="D1268" t="s">
        <v>126</v>
      </c>
      <c r="E1268" t="s">
        <v>125</v>
      </c>
      <c r="F1268">
        <v>99026</v>
      </c>
      <c r="H1268" t="str">
        <f t="shared" si="76"/>
        <v>중가</v>
      </c>
      <c r="I1268">
        <v>1198035767</v>
      </c>
      <c r="J1268">
        <v>43775738</v>
      </c>
      <c r="K1268">
        <v>1355146485</v>
      </c>
      <c r="L1268">
        <v>11</v>
      </c>
      <c r="M1268">
        <v>82</v>
      </c>
      <c r="N1268">
        <v>12</v>
      </c>
      <c r="O1268">
        <v>12.220398060952061</v>
      </c>
      <c r="P1268">
        <v>14.14164047120105</v>
      </c>
      <c r="Q1268">
        <v>26.367574408454288</v>
      </c>
      <c r="R1268">
        <v>3.7394000959663281</v>
      </c>
      <c r="S1268">
        <v>3.8461538461538458</v>
      </c>
      <c r="T1268">
        <f t="shared" si="77"/>
        <v>-0.78986186353431864</v>
      </c>
      <c r="U1268">
        <f t="shared" si="78"/>
        <v>7.5817416957334958</v>
      </c>
      <c r="V1268">
        <f t="shared" si="79"/>
        <v>33.053384010810511</v>
      </c>
    </row>
    <row r="1269" spans="1:22" x14ac:dyDescent="0.3">
      <c r="A1269">
        <v>2022</v>
      </c>
      <c r="B1269">
        <v>4</v>
      </c>
      <c r="C1269">
        <v>11290555</v>
      </c>
      <c r="D1269" t="s">
        <v>126</v>
      </c>
      <c r="E1269" t="s">
        <v>127</v>
      </c>
      <c r="F1269">
        <v>106558</v>
      </c>
      <c r="H1269" t="str">
        <f t="shared" si="76"/>
        <v>중가</v>
      </c>
      <c r="I1269">
        <v>809867030</v>
      </c>
      <c r="J1269">
        <v>3073836110</v>
      </c>
      <c r="K1269">
        <v>824670827</v>
      </c>
      <c r="L1269">
        <v>68</v>
      </c>
      <c r="M1269">
        <v>199</v>
      </c>
      <c r="N1269">
        <v>65</v>
      </c>
      <c r="O1269">
        <v>1.2418702870951741</v>
      </c>
      <c r="P1269">
        <v>1.403593479726607</v>
      </c>
      <c r="Q1269">
        <v>-0.73652888409850847</v>
      </c>
      <c r="R1269">
        <v>3.5408265905068938E-2</v>
      </c>
      <c r="S1269">
        <v>73.91304347826086</v>
      </c>
      <c r="T1269">
        <f t="shared" si="77"/>
        <v>-13.760464611054383</v>
      </c>
      <c r="U1269">
        <f t="shared" si="78"/>
        <v>-3.4192609902719973</v>
      </c>
      <c r="V1269">
        <f t="shared" si="79"/>
        <v>19.13480219583019</v>
      </c>
    </row>
    <row r="1270" spans="1:22" x14ac:dyDescent="0.3">
      <c r="A1270">
        <v>2022</v>
      </c>
      <c r="B1270">
        <v>4</v>
      </c>
      <c r="C1270">
        <v>11290575</v>
      </c>
      <c r="D1270" t="s">
        <v>126</v>
      </c>
      <c r="E1270" t="s">
        <v>128</v>
      </c>
      <c r="F1270">
        <v>113708</v>
      </c>
      <c r="H1270" t="str">
        <f t="shared" si="76"/>
        <v>중가</v>
      </c>
      <c r="I1270">
        <v>9158563990</v>
      </c>
      <c r="J1270">
        <v>611750843</v>
      </c>
      <c r="K1270">
        <v>9107357632</v>
      </c>
      <c r="L1270">
        <v>103</v>
      </c>
      <c r="M1270">
        <v>215</v>
      </c>
      <c r="N1270">
        <v>100</v>
      </c>
      <c r="O1270">
        <v>8.6887365484194667</v>
      </c>
      <c r="P1270">
        <v>10.04396260115476</v>
      </c>
      <c r="Q1270">
        <v>13.97106885065625</v>
      </c>
      <c r="R1270">
        <v>2.0453187676971472</v>
      </c>
      <c r="S1270">
        <v>141.0958904109589</v>
      </c>
      <c r="T1270">
        <f t="shared" si="77"/>
        <v>-26.197180777375639</v>
      </c>
      <c r="U1270">
        <f t="shared" si="78"/>
        <v>-2.4281091790958813</v>
      </c>
      <c r="V1270">
        <f t="shared" si="79"/>
        <v>20.388817667753496</v>
      </c>
    </row>
    <row r="1271" spans="1:22" x14ac:dyDescent="0.3">
      <c r="A1271">
        <v>2022</v>
      </c>
      <c r="B1271">
        <v>4</v>
      </c>
      <c r="C1271">
        <v>11290580</v>
      </c>
      <c r="D1271" t="s">
        <v>126</v>
      </c>
      <c r="E1271" t="s">
        <v>129</v>
      </c>
      <c r="F1271">
        <v>128049</v>
      </c>
      <c r="H1271" t="str">
        <f t="shared" si="76"/>
        <v>고가</v>
      </c>
      <c r="I1271">
        <v>27662093</v>
      </c>
      <c r="J1271">
        <v>60964838</v>
      </c>
      <c r="K1271">
        <v>27499053</v>
      </c>
      <c r="L1271">
        <v>4</v>
      </c>
      <c r="M1271">
        <v>9</v>
      </c>
      <c r="N1271">
        <v>4</v>
      </c>
      <c r="O1271">
        <v>0.60007612103352792</v>
      </c>
      <c r="P1271">
        <v>0.65893951386289862</v>
      </c>
      <c r="Q1271">
        <v>-0.54626151881187646</v>
      </c>
      <c r="R1271">
        <v>6.1409818472299788E-2</v>
      </c>
      <c r="S1271">
        <v>8.1632653061224492</v>
      </c>
      <c r="T1271">
        <f t="shared" si="77"/>
        <v>-1.5890344550112503</v>
      </c>
      <c r="U1271">
        <f t="shared" si="78"/>
        <v>-0.13495861587746583</v>
      </c>
      <c r="V1271">
        <f t="shared" si="79"/>
        <v>23.2901353602604</v>
      </c>
    </row>
    <row r="1272" spans="1:22" x14ac:dyDescent="0.3">
      <c r="A1272">
        <v>2022</v>
      </c>
      <c r="B1272">
        <v>4</v>
      </c>
      <c r="C1272">
        <v>11290600</v>
      </c>
      <c r="D1272" t="s">
        <v>126</v>
      </c>
      <c r="E1272" t="s">
        <v>130</v>
      </c>
      <c r="F1272">
        <v>123520</v>
      </c>
      <c r="H1272" t="str">
        <f t="shared" si="76"/>
        <v>고가</v>
      </c>
      <c r="I1272">
        <v>4823574624</v>
      </c>
      <c r="J1272">
        <v>191533771</v>
      </c>
      <c r="K1272">
        <v>3937611423</v>
      </c>
      <c r="L1272">
        <v>71</v>
      </c>
      <c r="M1272">
        <v>145</v>
      </c>
      <c r="N1272">
        <v>70</v>
      </c>
      <c r="O1272">
        <v>6.1112614026125662</v>
      </c>
      <c r="P1272">
        <v>7.0533977273445956</v>
      </c>
      <c r="Q1272">
        <v>24.183938053409911</v>
      </c>
      <c r="R1272">
        <v>3.4409887767794118</v>
      </c>
      <c r="S1272">
        <v>53.383458646616539</v>
      </c>
      <c r="T1272">
        <f t="shared" si="77"/>
        <v>-9.9600805663093279</v>
      </c>
      <c r="U1272">
        <f t="shared" si="78"/>
        <v>1.226872449135382</v>
      </c>
      <c r="V1272">
        <f t="shared" si="79"/>
        <v>25.013138038977644</v>
      </c>
    </row>
    <row r="1273" spans="1:22" x14ac:dyDescent="0.3">
      <c r="A1273">
        <v>2022</v>
      </c>
      <c r="B1273">
        <v>4</v>
      </c>
      <c r="C1273">
        <v>11290610</v>
      </c>
      <c r="D1273" t="s">
        <v>126</v>
      </c>
      <c r="E1273" t="s">
        <v>131</v>
      </c>
      <c r="F1273">
        <v>99525</v>
      </c>
      <c r="H1273" t="str">
        <f t="shared" si="76"/>
        <v>중가</v>
      </c>
      <c r="I1273">
        <v>369367482</v>
      </c>
      <c r="J1273">
        <v>354901048</v>
      </c>
      <c r="K1273">
        <v>351397195</v>
      </c>
      <c r="L1273">
        <v>18</v>
      </c>
      <c r="M1273">
        <v>90</v>
      </c>
      <c r="N1273">
        <v>17</v>
      </c>
      <c r="O1273">
        <v>2.290928093629927</v>
      </c>
      <c r="P1273">
        <v>2.620782879951463</v>
      </c>
      <c r="Q1273">
        <v>4.0761880195969442E-2</v>
      </c>
      <c r="R1273">
        <v>0.1416312465900593</v>
      </c>
      <c r="S1273">
        <v>32.142857142857139</v>
      </c>
      <c r="T1273">
        <f t="shared" si="77"/>
        <v>-6.02807494039675</v>
      </c>
      <c r="U1273">
        <f t="shared" si="78"/>
        <v>-0.46970479282528155</v>
      </c>
      <c r="V1273">
        <f t="shared" si="79"/>
        <v>22.866611052151004</v>
      </c>
    </row>
    <row r="1274" spans="1:22" x14ac:dyDescent="0.3">
      <c r="A1274">
        <v>2022</v>
      </c>
      <c r="B1274">
        <v>4</v>
      </c>
      <c r="C1274">
        <v>11290620</v>
      </c>
      <c r="D1274" t="s">
        <v>126</v>
      </c>
      <c r="E1274" t="s">
        <v>132</v>
      </c>
      <c r="F1274">
        <v>111151</v>
      </c>
      <c r="H1274" t="str">
        <f t="shared" si="76"/>
        <v>중가</v>
      </c>
      <c r="I1274">
        <v>146685806</v>
      </c>
      <c r="J1274">
        <v>308248604</v>
      </c>
      <c r="K1274">
        <v>158629768</v>
      </c>
      <c r="L1274">
        <v>8</v>
      </c>
      <c r="M1274">
        <v>51</v>
      </c>
      <c r="N1274">
        <v>7</v>
      </c>
      <c r="O1274">
        <v>1.8329145586734359</v>
      </c>
      <c r="P1274">
        <v>2.0893639091036551</v>
      </c>
      <c r="Q1274">
        <v>-0.52413148317129121</v>
      </c>
      <c r="R1274">
        <v>6.4434064296887333E-2</v>
      </c>
      <c r="S1274">
        <v>18.18181818181818</v>
      </c>
      <c r="T1274">
        <f t="shared" si="77"/>
        <v>-3.4436432458106081</v>
      </c>
      <c r="U1274">
        <f t="shared" si="78"/>
        <v>2.4475793668022661E-2</v>
      </c>
      <c r="V1274">
        <f t="shared" si="79"/>
        <v>23.491853416034072</v>
      </c>
    </row>
    <row r="1275" spans="1:22" x14ac:dyDescent="0.3">
      <c r="A1275">
        <v>2022</v>
      </c>
      <c r="B1275">
        <v>4</v>
      </c>
      <c r="C1275">
        <v>11290630</v>
      </c>
      <c r="D1275" t="s">
        <v>126</v>
      </c>
      <c r="E1275" t="s">
        <v>133</v>
      </c>
      <c r="F1275">
        <v>107450</v>
      </c>
      <c r="H1275" t="str">
        <f t="shared" si="76"/>
        <v>중가</v>
      </c>
      <c r="I1275">
        <v>365069569</v>
      </c>
      <c r="J1275">
        <v>336503548</v>
      </c>
      <c r="K1275">
        <v>332714135</v>
      </c>
      <c r="L1275">
        <v>13</v>
      </c>
      <c r="M1275">
        <v>52</v>
      </c>
      <c r="N1275">
        <v>13</v>
      </c>
      <c r="O1275">
        <v>2.9039113322435801</v>
      </c>
      <c r="P1275">
        <v>3.3320084157688021</v>
      </c>
      <c r="Q1275">
        <v>8.4890697794366199E-2</v>
      </c>
      <c r="R1275">
        <v>0.1476618013769293</v>
      </c>
      <c r="S1275">
        <v>11.111111111111111</v>
      </c>
      <c r="T1275">
        <f t="shared" si="77"/>
        <v>-2.1347321033328726</v>
      </c>
      <c r="U1275">
        <f t="shared" si="78"/>
        <v>1.0551169371599252</v>
      </c>
      <c r="V1275">
        <f t="shared" si="79"/>
        <v>24.79583119760715</v>
      </c>
    </row>
    <row r="1276" spans="1:22" x14ac:dyDescent="0.3">
      <c r="A1276">
        <v>2022</v>
      </c>
      <c r="B1276">
        <v>4</v>
      </c>
      <c r="C1276">
        <v>11290640</v>
      </c>
      <c r="D1276" t="s">
        <v>126</v>
      </c>
      <c r="E1276" t="s">
        <v>134</v>
      </c>
      <c r="F1276">
        <v>91189</v>
      </c>
      <c r="H1276" t="str">
        <f t="shared" si="76"/>
        <v>저가</v>
      </c>
      <c r="I1276">
        <v>440914747</v>
      </c>
      <c r="J1276">
        <v>52959899</v>
      </c>
      <c r="K1276">
        <v>329502942</v>
      </c>
      <c r="L1276">
        <v>26</v>
      </c>
      <c r="M1276">
        <v>54</v>
      </c>
      <c r="N1276">
        <v>22</v>
      </c>
      <c r="O1276">
        <v>2.0663139803655661</v>
      </c>
      <c r="P1276">
        <v>2.360170055659756</v>
      </c>
      <c r="Q1276">
        <v>7.3254453902942673</v>
      </c>
      <c r="R1276">
        <v>1.137141332821167</v>
      </c>
      <c r="S1276">
        <v>7.0080862533692727</v>
      </c>
      <c r="T1276">
        <f t="shared" si="77"/>
        <v>-1.375190674101471</v>
      </c>
      <c r="U1276">
        <f t="shared" si="78"/>
        <v>0.9949560921636702</v>
      </c>
      <c r="V1276">
        <f t="shared" si="79"/>
        <v>24.719715077373493</v>
      </c>
    </row>
    <row r="1277" spans="1:22" x14ac:dyDescent="0.3">
      <c r="A1277">
        <v>2022</v>
      </c>
      <c r="B1277">
        <v>4</v>
      </c>
      <c r="C1277">
        <v>11290650</v>
      </c>
      <c r="D1277" t="s">
        <v>126</v>
      </c>
      <c r="E1277" t="s">
        <v>135</v>
      </c>
      <c r="F1277">
        <v>87493</v>
      </c>
      <c r="H1277" t="str">
        <f t="shared" si="76"/>
        <v>저가</v>
      </c>
      <c r="I1277">
        <v>341766287</v>
      </c>
      <c r="J1277">
        <v>634983872</v>
      </c>
      <c r="K1277">
        <v>357960672</v>
      </c>
      <c r="L1277">
        <v>18</v>
      </c>
      <c r="M1277">
        <v>77</v>
      </c>
      <c r="N1277">
        <v>18</v>
      </c>
      <c r="O1277">
        <v>2.411242543142428</v>
      </c>
      <c r="P1277">
        <v>2.7603800229575701</v>
      </c>
      <c r="Q1277">
        <v>-0.46177170465205142</v>
      </c>
      <c r="R1277">
        <v>7.2956025258538434E-2</v>
      </c>
      <c r="S1277">
        <v>5.7507987220447294</v>
      </c>
      <c r="T1277">
        <f t="shared" si="77"/>
        <v>-1.1424448337502526</v>
      </c>
      <c r="U1277">
        <f t="shared" si="78"/>
        <v>1.0520477664054169</v>
      </c>
      <c r="V1277">
        <f t="shared" si="79"/>
        <v>24.791948051182221</v>
      </c>
    </row>
    <row r="1278" spans="1:22" x14ac:dyDescent="0.3">
      <c r="A1278">
        <v>2022</v>
      </c>
      <c r="B1278">
        <v>4</v>
      </c>
      <c r="C1278">
        <v>11290660</v>
      </c>
      <c r="D1278" t="s">
        <v>126</v>
      </c>
      <c r="E1278" t="s">
        <v>136</v>
      </c>
      <c r="F1278">
        <v>158724</v>
      </c>
      <c r="H1278" t="str">
        <f t="shared" si="76"/>
        <v>최고가</v>
      </c>
      <c r="I1278">
        <v>164948156</v>
      </c>
      <c r="J1278">
        <v>86330767</v>
      </c>
      <c r="K1278">
        <v>178096328</v>
      </c>
      <c r="L1278">
        <v>23</v>
      </c>
      <c r="M1278">
        <v>47</v>
      </c>
      <c r="N1278">
        <v>23</v>
      </c>
      <c r="O1278">
        <v>0.50203560593803209</v>
      </c>
      <c r="P1278">
        <v>0.54518612961326784</v>
      </c>
      <c r="Q1278">
        <v>0.91065319737052719</v>
      </c>
      <c r="R1278">
        <v>0.26050883117855572</v>
      </c>
      <c r="S1278">
        <v>29.11392405063291</v>
      </c>
      <c r="T1278">
        <f t="shared" si="77"/>
        <v>-5.4673666216125332</v>
      </c>
      <c r="U1278">
        <f t="shared" si="78"/>
        <v>-1.3155151554414148</v>
      </c>
      <c r="V1278">
        <f t="shared" si="79"/>
        <v>21.796483076725025</v>
      </c>
    </row>
    <row r="1279" spans="1:22" x14ac:dyDescent="0.3">
      <c r="A1279">
        <v>2022</v>
      </c>
      <c r="B1279">
        <v>4</v>
      </c>
      <c r="C1279">
        <v>11290685</v>
      </c>
      <c r="D1279" t="s">
        <v>126</v>
      </c>
      <c r="E1279" t="s">
        <v>137</v>
      </c>
      <c r="F1279">
        <v>99873</v>
      </c>
      <c r="H1279" t="str">
        <f t="shared" si="76"/>
        <v>중가</v>
      </c>
      <c r="I1279">
        <v>859380576</v>
      </c>
      <c r="J1279">
        <v>683464494</v>
      </c>
      <c r="K1279">
        <v>888497827</v>
      </c>
      <c r="L1279">
        <v>10</v>
      </c>
      <c r="M1279">
        <v>79</v>
      </c>
      <c r="N1279">
        <v>11</v>
      </c>
      <c r="O1279">
        <v>9.5608153021003339</v>
      </c>
      <c r="P1279">
        <v>11.05580866771991</v>
      </c>
      <c r="Q1279">
        <v>0.25738876495316521</v>
      </c>
      <c r="R1279">
        <v>0.17123503767112189</v>
      </c>
      <c r="S1279">
        <v>17.241379310344829</v>
      </c>
      <c r="T1279">
        <f t="shared" si="77"/>
        <v>-3.2695516160229303</v>
      </c>
      <c r="U1279">
        <f t="shared" si="78"/>
        <v>4.5812858565873009</v>
      </c>
      <c r="V1279">
        <f t="shared" si="79"/>
        <v>29.257176403978651</v>
      </c>
    </row>
    <row r="1280" spans="1:22" x14ac:dyDescent="0.3">
      <c r="A1280">
        <v>2022</v>
      </c>
      <c r="B1280">
        <v>4</v>
      </c>
      <c r="C1280">
        <v>11290705</v>
      </c>
      <c r="D1280" t="s">
        <v>126</v>
      </c>
      <c r="E1280" t="s">
        <v>138</v>
      </c>
      <c r="F1280">
        <v>96110</v>
      </c>
      <c r="H1280" t="str">
        <f t="shared" si="76"/>
        <v>중가</v>
      </c>
      <c r="I1280">
        <v>1243923509</v>
      </c>
      <c r="J1280">
        <v>582464200</v>
      </c>
      <c r="K1280">
        <v>1308755756</v>
      </c>
      <c r="L1280">
        <v>33</v>
      </c>
      <c r="M1280">
        <v>158</v>
      </c>
      <c r="N1280">
        <v>33</v>
      </c>
      <c r="O1280">
        <v>4.3578135918194194</v>
      </c>
      <c r="P1280">
        <v>5.0189263418307286</v>
      </c>
      <c r="Q1280">
        <v>1.1356222562691409</v>
      </c>
      <c r="R1280">
        <v>0.29125264687254288</v>
      </c>
      <c r="S1280">
        <v>22.602739726027401</v>
      </c>
      <c r="T1280">
        <f t="shared" si="77"/>
        <v>-4.2620328936024618</v>
      </c>
      <c r="U1280">
        <f t="shared" si="78"/>
        <v>1.2891038322091342</v>
      </c>
      <c r="V1280">
        <f t="shared" si="79"/>
        <v>25.091873825295856</v>
      </c>
    </row>
    <row r="1281" spans="1:22" x14ac:dyDescent="0.3">
      <c r="A1281">
        <v>2022</v>
      </c>
      <c r="B1281">
        <v>4</v>
      </c>
      <c r="C1281">
        <v>11290715</v>
      </c>
      <c r="D1281" t="s">
        <v>126</v>
      </c>
      <c r="E1281" t="s">
        <v>139</v>
      </c>
      <c r="F1281">
        <v>104985</v>
      </c>
      <c r="H1281" t="str">
        <f t="shared" si="76"/>
        <v>중가</v>
      </c>
      <c r="I1281">
        <v>468576181</v>
      </c>
      <c r="J1281">
        <v>252279869</v>
      </c>
      <c r="K1281">
        <v>515111601</v>
      </c>
      <c r="L1281">
        <v>9</v>
      </c>
      <c r="M1281">
        <v>90</v>
      </c>
      <c r="N1281">
        <v>7</v>
      </c>
      <c r="O1281">
        <v>5.5102072900479024</v>
      </c>
      <c r="P1281">
        <v>6.3560131883630158</v>
      </c>
      <c r="Q1281">
        <v>0.85736651464647784</v>
      </c>
      <c r="R1281">
        <v>0.25322678110183627</v>
      </c>
      <c r="S1281">
        <v>11.111111111111111</v>
      </c>
      <c r="T1281">
        <f t="shared" si="77"/>
        <v>-2.1347321033328726</v>
      </c>
      <c r="U1281">
        <f t="shared" si="78"/>
        <v>2.5882323194020134</v>
      </c>
      <c r="V1281">
        <f t="shared" si="79"/>
        <v>26.735544557252688</v>
      </c>
    </row>
    <row r="1282" spans="1:22" x14ac:dyDescent="0.3">
      <c r="A1282">
        <v>2022</v>
      </c>
      <c r="B1282">
        <v>4</v>
      </c>
      <c r="C1282">
        <v>11290725</v>
      </c>
      <c r="D1282" t="s">
        <v>126</v>
      </c>
      <c r="E1282" t="s">
        <v>140</v>
      </c>
      <c r="F1282">
        <v>102241</v>
      </c>
      <c r="H1282" t="str">
        <f t="shared" si="76"/>
        <v>중가</v>
      </c>
      <c r="I1282">
        <v>957228209</v>
      </c>
      <c r="J1282">
        <v>5144807</v>
      </c>
      <c r="K1282">
        <v>881203945</v>
      </c>
      <c r="L1282">
        <v>31</v>
      </c>
      <c r="M1282">
        <v>135</v>
      </c>
      <c r="N1282">
        <v>31</v>
      </c>
      <c r="O1282">
        <v>3.3557237119029919</v>
      </c>
      <c r="P1282">
        <v>3.8562323774858118</v>
      </c>
      <c r="Q1282">
        <v>185.05716579844491</v>
      </c>
      <c r="R1282">
        <v>25.425598074181181</v>
      </c>
      <c r="S1282">
        <v>22.794117647058819</v>
      </c>
      <c r="T1282">
        <f t="shared" si="77"/>
        <v>-4.2974602830781228</v>
      </c>
      <c r="U1282">
        <f t="shared" si="78"/>
        <v>5.7239977186557063</v>
      </c>
      <c r="V1282">
        <f t="shared" si="79"/>
        <v>30.702947212068764</v>
      </c>
    </row>
    <row r="1283" spans="1:22" x14ac:dyDescent="0.3">
      <c r="A1283">
        <v>2022</v>
      </c>
      <c r="B1283">
        <v>4</v>
      </c>
      <c r="C1283">
        <v>11290760</v>
      </c>
      <c r="D1283" t="s">
        <v>126</v>
      </c>
      <c r="E1283" t="s">
        <v>141</v>
      </c>
      <c r="F1283">
        <v>71710</v>
      </c>
      <c r="H1283" t="str">
        <f t="shared" ref="H1283:H1346" si="80">IF(F1283 &lt; $G$2, "최저가",
 IF(F1283 &lt; $G$3, "저가",
 IF(F1283 &lt; $G$4, "중가",
 IF(F1283 &lt; $G$5, "고가",
 "최고가"))))</f>
        <v>저가</v>
      </c>
      <c r="I1283">
        <v>166012316</v>
      </c>
      <c r="J1283">
        <v>1374772127</v>
      </c>
      <c r="K1283">
        <v>159277788</v>
      </c>
      <c r="L1283">
        <v>28</v>
      </c>
      <c r="M1283">
        <v>69</v>
      </c>
      <c r="N1283">
        <v>29</v>
      </c>
      <c r="O1283">
        <v>0.91867108038771683</v>
      </c>
      <c r="P1283">
        <v>1.0285954137335991</v>
      </c>
      <c r="Q1283">
        <v>-0.87924375775477148</v>
      </c>
      <c r="R1283">
        <v>1.59051404799136E-2</v>
      </c>
      <c r="S1283">
        <v>40</v>
      </c>
      <c r="T1283">
        <f t="shared" ref="T1283:T1346" si="81">1-(($S1283-(-5.822637658))/(534.375-(-5.822637658))*100)</f>
        <v>-7.4825690568847669</v>
      </c>
      <c r="U1283">
        <f t="shared" ref="U1283:U1346" si="82">(P1283*0.5 + R1283*0.2 +T1283*0.3)</f>
        <v>-1.7272919821026478</v>
      </c>
      <c r="V1283">
        <f t="shared" ref="V1283:V1346" si="83" xml:space="preserve"> (U1283 - MIN($U$2:$U$4657)) / (MAX($U$2:$U$4657) - MIN($U$2:$U$4657)) * 100</f>
        <v>21.275498797838495</v>
      </c>
    </row>
    <row r="1284" spans="1:22" x14ac:dyDescent="0.3">
      <c r="A1284">
        <v>2022</v>
      </c>
      <c r="B1284">
        <v>4</v>
      </c>
      <c r="C1284">
        <v>11290770</v>
      </c>
      <c r="D1284" t="s">
        <v>126</v>
      </c>
      <c r="E1284" t="s">
        <v>142</v>
      </c>
      <c r="F1284">
        <v>77715</v>
      </c>
      <c r="H1284" t="str">
        <f t="shared" si="80"/>
        <v>저가</v>
      </c>
      <c r="I1284">
        <v>73607768</v>
      </c>
      <c r="J1284">
        <v>240631344</v>
      </c>
      <c r="K1284">
        <v>62537072</v>
      </c>
      <c r="L1284">
        <v>37</v>
      </c>
      <c r="M1284">
        <v>79</v>
      </c>
      <c r="N1284">
        <v>38</v>
      </c>
      <c r="O1284">
        <v>0.28442945164813532</v>
      </c>
      <c r="P1284">
        <v>0.29270442386221068</v>
      </c>
      <c r="Q1284">
        <v>-0.69410565233762733</v>
      </c>
      <c r="R1284">
        <v>4.1205738787718188E-2</v>
      </c>
      <c r="S1284">
        <v>55.223880597014919</v>
      </c>
      <c r="T1284">
        <f t="shared" si="81"/>
        <v>-10.300774753417855</v>
      </c>
      <c r="U1284">
        <f t="shared" si="82"/>
        <v>-2.9356390663367073</v>
      </c>
      <c r="V1284">
        <f t="shared" si="83"/>
        <v>19.746685631180547</v>
      </c>
    </row>
    <row r="1285" spans="1:22" x14ac:dyDescent="0.3">
      <c r="A1285">
        <v>2022</v>
      </c>
      <c r="B1285">
        <v>4</v>
      </c>
      <c r="C1285">
        <v>11290780</v>
      </c>
      <c r="D1285" t="s">
        <v>126</v>
      </c>
      <c r="E1285" t="s">
        <v>143</v>
      </c>
      <c r="F1285">
        <v>98569</v>
      </c>
      <c r="H1285" t="str">
        <f t="shared" si="80"/>
        <v>중가</v>
      </c>
      <c r="I1285">
        <v>129212818</v>
      </c>
      <c r="J1285">
        <v>1839780040</v>
      </c>
      <c r="K1285">
        <v>166538702</v>
      </c>
      <c r="L1285">
        <v>4</v>
      </c>
      <c r="M1285">
        <v>30</v>
      </c>
      <c r="N1285">
        <v>4</v>
      </c>
      <c r="O1285">
        <v>3.6413527016044029</v>
      </c>
      <c r="P1285">
        <v>4.1876388800596764</v>
      </c>
      <c r="Q1285">
        <v>-0.92976724652366594</v>
      </c>
      <c r="R1285">
        <v>9.0007028895508316E-3</v>
      </c>
      <c r="S1285">
        <v>6.1538461538461533</v>
      </c>
      <c r="T1285">
        <f t="shared" si="81"/>
        <v>-1.2170559397056242</v>
      </c>
      <c r="U1285">
        <f t="shared" si="82"/>
        <v>1.7305027986960611</v>
      </c>
      <c r="V1285">
        <f t="shared" si="83"/>
        <v>25.650336340345643</v>
      </c>
    </row>
    <row r="1286" spans="1:22" x14ac:dyDescent="0.3">
      <c r="A1286">
        <v>2022</v>
      </c>
      <c r="B1286">
        <v>4</v>
      </c>
      <c r="C1286">
        <v>11290810</v>
      </c>
      <c r="D1286" t="s">
        <v>126</v>
      </c>
      <c r="E1286" t="s">
        <v>144</v>
      </c>
      <c r="F1286">
        <v>75510</v>
      </c>
      <c r="H1286" t="str">
        <f t="shared" si="80"/>
        <v>저가</v>
      </c>
      <c r="I1286">
        <v>884675833</v>
      </c>
      <c r="J1286">
        <v>2717681680</v>
      </c>
      <c r="K1286">
        <v>818680850</v>
      </c>
      <c r="L1286">
        <v>61</v>
      </c>
      <c r="M1286">
        <v>189</v>
      </c>
      <c r="N1286">
        <v>59</v>
      </c>
      <c r="O1286">
        <v>2.1340635542307451</v>
      </c>
      <c r="P1286">
        <v>2.4387777955428822</v>
      </c>
      <c r="Q1286">
        <v>-0.67447407858303698</v>
      </c>
      <c r="R1286">
        <v>4.388854987404648E-2</v>
      </c>
      <c r="S1286">
        <v>35.260115606936417</v>
      </c>
      <c r="T1286">
        <f t="shared" si="81"/>
        <v>-6.6051338252882132</v>
      </c>
      <c r="U1286">
        <f t="shared" si="82"/>
        <v>-0.75337353984021349</v>
      </c>
      <c r="V1286">
        <f t="shared" si="83"/>
        <v>22.507710434055262</v>
      </c>
    </row>
    <row r="1287" spans="1:22" x14ac:dyDescent="0.3">
      <c r="A1287">
        <v>2022</v>
      </c>
      <c r="B1287">
        <v>4</v>
      </c>
      <c r="C1287">
        <v>11305534</v>
      </c>
      <c r="D1287" t="s">
        <v>146</v>
      </c>
      <c r="E1287" t="s">
        <v>145</v>
      </c>
      <c r="F1287">
        <v>102575</v>
      </c>
      <c r="H1287" t="str">
        <f t="shared" si="80"/>
        <v>중가</v>
      </c>
      <c r="I1287">
        <v>46656367</v>
      </c>
      <c r="J1287">
        <v>589533627</v>
      </c>
      <c r="K1287">
        <v>46847841</v>
      </c>
      <c r="L1287">
        <v>16</v>
      </c>
      <c r="M1287">
        <v>53</v>
      </c>
      <c r="N1287">
        <v>18</v>
      </c>
      <c r="O1287">
        <v>0.31586892382267717</v>
      </c>
      <c r="P1287">
        <v>0.32918267324097739</v>
      </c>
      <c r="Q1287">
        <v>-0.92085885373931353</v>
      </c>
      <c r="R1287">
        <v>1.0218105794788591E-2</v>
      </c>
      <c r="S1287">
        <v>17.58241758241758</v>
      </c>
      <c r="T1287">
        <f t="shared" si="81"/>
        <v>-3.3326837455063734</v>
      </c>
      <c r="U1287">
        <f t="shared" si="82"/>
        <v>-0.83317016587246551</v>
      </c>
      <c r="V1287">
        <f t="shared" si="83"/>
        <v>22.406750921573533</v>
      </c>
    </row>
    <row r="1288" spans="1:22" x14ac:dyDescent="0.3">
      <c r="A1288">
        <v>2022</v>
      </c>
      <c r="B1288">
        <v>4</v>
      </c>
      <c r="C1288">
        <v>11305535</v>
      </c>
      <c r="D1288" t="s">
        <v>146</v>
      </c>
      <c r="E1288" t="s">
        <v>147</v>
      </c>
      <c r="F1288">
        <v>98973</v>
      </c>
      <c r="H1288" t="str">
        <f t="shared" si="80"/>
        <v>중가</v>
      </c>
      <c r="I1288">
        <v>646994940</v>
      </c>
      <c r="J1288">
        <v>65949965</v>
      </c>
      <c r="K1288">
        <v>614833106</v>
      </c>
      <c r="L1288">
        <v>58</v>
      </c>
      <c r="M1288">
        <v>166</v>
      </c>
      <c r="N1288">
        <v>64</v>
      </c>
      <c r="O1288">
        <v>1.2523151849958849</v>
      </c>
      <c r="P1288">
        <v>1.4157123724434639</v>
      </c>
      <c r="Q1288">
        <v>8.8103909532021731</v>
      </c>
      <c r="R1288">
        <v>1.3400709842370051</v>
      </c>
      <c r="S1288">
        <v>62.365591397849457</v>
      </c>
      <c r="T1288">
        <f t="shared" si="81"/>
        <v>-11.62282992415075</v>
      </c>
      <c r="U1288">
        <f t="shared" si="82"/>
        <v>-2.510978594176092</v>
      </c>
      <c r="V1288">
        <f t="shared" si="83"/>
        <v>20.283970430944731</v>
      </c>
    </row>
    <row r="1289" spans="1:22" x14ac:dyDescent="0.3">
      <c r="A1289">
        <v>2022</v>
      </c>
      <c r="B1289">
        <v>4</v>
      </c>
      <c r="C1289">
        <v>11305545</v>
      </c>
      <c r="D1289" t="s">
        <v>146</v>
      </c>
      <c r="E1289" t="s">
        <v>148</v>
      </c>
      <c r="F1289">
        <v>102186</v>
      </c>
      <c r="H1289" t="str">
        <f t="shared" si="80"/>
        <v>중가</v>
      </c>
      <c r="I1289">
        <v>1197732585</v>
      </c>
      <c r="J1289">
        <v>2221440897</v>
      </c>
      <c r="K1289">
        <v>1328205626</v>
      </c>
      <c r="L1289">
        <v>96</v>
      </c>
      <c r="M1289">
        <v>242</v>
      </c>
      <c r="N1289">
        <v>94</v>
      </c>
      <c r="O1289">
        <v>1.3566090912377651</v>
      </c>
      <c r="P1289">
        <v>1.536721373467905</v>
      </c>
      <c r="Q1289">
        <v>-0.46083076681558011</v>
      </c>
      <c r="R1289">
        <v>7.3084611916479733E-2</v>
      </c>
      <c r="S1289">
        <v>95.049504950495049</v>
      </c>
      <c r="T1289">
        <f t="shared" si="81"/>
        <v>-17.673192101657683</v>
      </c>
      <c r="U1289">
        <f t="shared" si="82"/>
        <v>-4.5189800213800559</v>
      </c>
      <c r="V1289">
        <f t="shared" si="83"/>
        <v>17.743426359931156</v>
      </c>
    </row>
    <row r="1290" spans="1:22" x14ac:dyDescent="0.3">
      <c r="A1290">
        <v>2022</v>
      </c>
      <c r="B1290">
        <v>4</v>
      </c>
      <c r="C1290">
        <v>11305555</v>
      </c>
      <c r="D1290" t="s">
        <v>146</v>
      </c>
      <c r="E1290" t="s">
        <v>149</v>
      </c>
      <c r="F1290">
        <v>79203</v>
      </c>
      <c r="H1290" t="str">
        <f t="shared" si="80"/>
        <v>저가</v>
      </c>
      <c r="I1290">
        <v>391392865</v>
      </c>
      <c r="J1290">
        <v>68510956</v>
      </c>
      <c r="K1290">
        <v>425648470</v>
      </c>
      <c r="L1290">
        <v>51</v>
      </c>
      <c r="M1290">
        <v>219</v>
      </c>
      <c r="N1290">
        <v>49</v>
      </c>
      <c r="O1290">
        <v>1.0766104401153129</v>
      </c>
      <c r="P1290">
        <v>1.2118475790015411</v>
      </c>
      <c r="Q1290">
        <v>4.7128507300350622</v>
      </c>
      <c r="R1290">
        <v>0.78010944091863466</v>
      </c>
      <c r="S1290">
        <v>56.666666666666657</v>
      </c>
      <c r="T1290">
        <f t="shared" si="81"/>
        <v>-10.567859607010858</v>
      </c>
      <c r="U1290">
        <f t="shared" si="82"/>
        <v>-2.4084122044187595</v>
      </c>
      <c r="V1290">
        <f t="shared" si="83"/>
        <v>20.413738482826094</v>
      </c>
    </row>
    <row r="1291" spans="1:22" x14ac:dyDescent="0.3">
      <c r="A1291">
        <v>2022</v>
      </c>
      <c r="B1291">
        <v>4</v>
      </c>
      <c r="C1291">
        <v>11305575</v>
      </c>
      <c r="D1291" t="s">
        <v>146</v>
      </c>
      <c r="E1291" t="s">
        <v>150</v>
      </c>
      <c r="F1291">
        <v>146156</v>
      </c>
      <c r="H1291" t="str">
        <f t="shared" si="80"/>
        <v>최고가</v>
      </c>
      <c r="I1291">
        <v>173092892</v>
      </c>
      <c r="J1291">
        <v>132787059</v>
      </c>
      <c r="K1291">
        <v>314426223</v>
      </c>
      <c r="L1291">
        <v>12</v>
      </c>
      <c r="M1291">
        <v>54</v>
      </c>
      <c r="N1291">
        <v>12</v>
      </c>
      <c r="O1291">
        <v>1.0965762356406601</v>
      </c>
      <c r="P1291">
        <v>1.2350132754284939</v>
      </c>
      <c r="Q1291">
        <v>0.30353735750710459</v>
      </c>
      <c r="R1291">
        <v>0.17754161081038469</v>
      </c>
      <c r="S1291">
        <v>19.35483870967742</v>
      </c>
      <c r="T1291">
        <f t="shared" si="81"/>
        <v>-3.6607897947930912</v>
      </c>
      <c r="U1291">
        <f t="shared" si="82"/>
        <v>-0.4452219785616035</v>
      </c>
      <c r="V1291">
        <f t="shared" si="83"/>
        <v>22.89758696072191</v>
      </c>
    </row>
    <row r="1292" spans="1:22" x14ac:dyDescent="0.3">
      <c r="A1292">
        <v>2022</v>
      </c>
      <c r="B1292">
        <v>4</v>
      </c>
      <c r="C1292">
        <v>11305595</v>
      </c>
      <c r="D1292" t="s">
        <v>146</v>
      </c>
      <c r="E1292" t="s">
        <v>151</v>
      </c>
      <c r="F1292">
        <v>89386</v>
      </c>
      <c r="H1292" t="str">
        <f t="shared" si="80"/>
        <v>저가</v>
      </c>
      <c r="I1292">
        <v>687563764</v>
      </c>
      <c r="J1292">
        <v>424200053</v>
      </c>
      <c r="K1292">
        <v>849096073</v>
      </c>
      <c r="L1292">
        <v>65</v>
      </c>
      <c r="M1292">
        <v>160</v>
      </c>
      <c r="N1292">
        <v>61</v>
      </c>
      <c r="O1292">
        <v>1.314884516036374</v>
      </c>
      <c r="P1292">
        <v>1.4883096364333399</v>
      </c>
      <c r="Q1292">
        <v>0.620847897442389</v>
      </c>
      <c r="R1292">
        <v>0.22090462617476139</v>
      </c>
      <c r="S1292">
        <v>98.484848484848484</v>
      </c>
      <c r="T1292">
        <f t="shared" si="81"/>
        <v>-18.30913407823633</v>
      </c>
      <c r="U1292">
        <f t="shared" si="82"/>
        <v>-4.704404480019277</v>
      </c>
      <c r="V1292">
        <f t="shared" si="83"/>
        <v>17.508825426567913</v>
      </c>
    </row>
    <row r="1293" spans="1:22" x14ac:dyDescent="0.3">
      <c r="A1293">
        <v>2022</v>
      </c>
      <c r="B1293">
        <v>4</v>
      </c>
      <c r="C1293">
        <v>11305603</v>
      </c>
      <c r="D1293" t="s">
        <v>146</v>
      </c>
      <c r="E1293" t="s">
        <v>152</v>
      </c>
      <c r="F1293">
        <v>68379</v>
      </c>
      <c r="H1293" t="str">
        <f t="shared" si="80"/>
        <v>저가</v>
      </c>
      <c r="I1293">
        <v>155566665</v>
      </c>
      <c r="J1293">
        <v>434464389</v>
      </c>
      <c r="K1293">
        <v>208084192</v>
      </c>
      <c r="L1293">
        <v>5</v>
      </c>
      <c r="M1293">
        <v>29</v>
      </c>
      <c r="N1293">
        <v>5</v>
      </c>
      <c r="O1293">
        <v>5.055699849368958</v>
      </c>
      <c r="P1293">
        <v>5.8286622305114753</v>
      </c>
      <c r="Q1293">
        <v>-0.64193460053638596</v>
      </c>
      <c r="R1293">
        <v>4.833532900332943E-2</v>
      </c>
      <c r="S1293">
        <v>5.2631578947368416</v>
      </c>
      <c r="T1293">
        <f t="shared" si="81"/>
        <v>-1.0521740155693307</v>
      </c>
      <c r="U1293">
        <f t="shared" si="82"/>
        <v>2.6083459763856043</v>
      </c>
      <c r="V1293">
        <f t="shared" si="83"/>
        <v>26.76099256306771</v>
      </c>
    </row>
    <row r="1294" spans="1:22" x14ac:dyDescent="0.3">
      <c r="A1294">
        <v>2022</v>
      </c>
      <c r="B1294">
        <v>4</v>
      </c>
      <c r="C1294">
        <v>11305608</v>
      </c>
      <c r="D1294" t="s">
        <v>146</v>
      </c>
      <c r="E1294" t="s">
        <v>153</v>
      </c>
      <c r="F1294">
        <v>95233</v>
      </c>
      <c r="H1294" t="str">
        <f t="shared" si="80"/>
        <v>중가</v>
      </c>
      <c r="I1294">
        <v>101183250</v>
      </c>
      <c r="J1294">
        <v>13499394299</v>
      </c>
      <c r="K1294">
        <v>135284298</v>
      </c>
      <c r="L1294">
        <v>3</v>
      </c>
      <c r="M1294">
        <v>39</v>
      </c>
      <c r="N1294">
        <v>3</v>
      </c>
      <c r="O1294">
        <v>3.935114695302866</v>
      </c>
      <c r="P1294">
        <v>4.5284818561963247</v>
      </c>
      <c r="Q1294">
        <v>-0.99250460815064157</v>
      </c>
      <c r="R1294">
        <v>4.2714218556083681E-4</v>
      </c>
      <c r="S1294">
        <v>2.7272727272727271</v>
      </c>
      <c r="T1294">
        <f t="shared" si="81"/>
        <v>-0.58273746296641304</v>
      </c>
      <c r="U1294">
        <f t="shared" si="82"/>
        <v>2.0895051176453507</v>
      </c>
      <c r="V1294">
        <f t="shared" si="83"/>
        <v>26.104549768947006</v>
      </c>
    </row>
    <row r="1295" spans="1:22" x14ac:dyDescent="0.3">
      <c r="A1295">
        <v>2022</v>
      </c>
      <c r="B1295">
        <v>4</v>
      </c>
      <c r="C1295">
        <v>11305615</v>
      </c>
      <c r="D1295" t="s">
        <v>146</v>
      </c>
      <c r="E1295" t="s">
        <v>154</v>
      </c>
      <c r="F1295">
        <v>68514</v>
      </c>
      <c r="H1295" t="str">
        <f t="shared" si="80"/>
        <v>저가</v>
      </c>
      <c r="I1295">
        <v>132034976</v>
      </c>
      <c r="J1295">
        <v>779171101</v>
      </c>
      <c r="K1295">
        <v>166657184</v>
      </c>
      <c r="L1295">
        <v>17</v>
      </c>
      <c r="M1295">
        <v>135</v>
      </c>
      <c r="N1295">
        <v>19</v>
      </c>
      <c r="O1295">
        <v>1.2595581915322489</v>
      </c>
      <c r="P1295">
        <v>1.424116209416894</v>
      </c>
      <c r="Q1295">
        <v>-0.83054431070333035</v>
      </c>
      <c r="R1295">
        <v>2.2560308225551631E-2</v>
      </c>
      <c r="S1295">
        <v>10.179640718562871</v>
      </c>
      <c r="T1295">
        <f t="shared" si="81"/>
        <v>-1.9623006953417925</v>
      </c>
      <c r="U1295">
        <f t="shared" si="82"/>
        <v>0.12787995775101957</v>
      </c>
      <c r="V1295">
        <f t="shared" si="83"/>
        <v>23.622681428614207</v>
      </c>
    </row>
    <row r="1296" spans="1:22" x14ac:dyDescent="0.3">
      <c r="A1296">
        <v>2022</v>
      </c>
      <c r="B1296">
        <v>4</v>
      </c>
      <c r="C1296">
        <v>11305625</v>
      </c>
      <c r="D1296" t="s">
        <v>146</v>
      </c>
      <c r="E1296" t="s">
        <v>155</v>
      </c>
      <c r="F1296">
        <v>88446</v>
      </c>
      <c r="H1296" t="str">
        <f t="shared" si="80"/>
        <v>저가</v>
      </c>
      <c r="I1296">
        <v>126129759</v>
      </c>
      <c r="J1296">
        <v>550325727</v>
      </c>
      <c r="K1296">
        <v>130817257</v>
      </c>
      <c r="L1296">
        <v>29</v>
      </c>
      <c r="M1296">
        <v>89</v>
      </c>
      <c r="N1296">
        <v>29</v>
      </c>
      <c r="O1296">
        <v>0.54638511816158486</v>
      </c>
      <c r="P1296">
        <v>0.5966435000721596</v>
      </c>
      <c r="Q1296">
        <v>-0.77080889950834519</v>
      </c>
      <c r="R1296">
        <v>3.0723628466895629E-2</v>
      </c>
      <c r="S1296">
        <v>50.877192982456137</v>
      </c>
      <c r="T1296">
        <f t="shared" si="81"/>
        <v>-9.4961271001249532</v>
      </c>
      <c r="U1296">
        <f t="shared" si="82"/>
        <v>-2.5443716543080268</v>
      </c>
      <c r="V1296">
        <f t="shared" si="83"/>
        <v>20.241721187601652</v>
      </c>
    </row>
    <row r="1297" spans="1:22" x14ac:dyDescent="0.3">
      <c r="A1297">
        <v>2022</v>
      </c>
      <c r="B1297">
        <v>4</v>
      </c>
      <c r="C1297">
        <v>11305635</v>
      </c>
      <c r="D1297" t="s">
        <v>146</v>
      </c>
      <c r="E1297" t="s">
        <v>156</v>
      </c>
      <c r="F1297">
        <v>96241</v>
      </c>
      <c r="H1297" t="str">
        <f t="shared" si="80"/>
        <v>중가</v>
      </c>
      <c r="I1297">
        <v>2026317576</v>
      </c>
      <c r="J1297">
        <v>485097799</v>
      </c>
      <c r="K1297">
        <v>1751162097</v>
      </c>
      <c r="L1297">
        <v>202</v>
      </c>
      <c r="M1297">
        <v>358</v>
      </c>
      <c r="N1297">
        <v>197</v>
      </c>
      <c r="O1297">
        <v>1.1581198505964621</v>
      </c>
      <c r="P1297">
        <v>1.306420432697706</v>
      </c>
      <c r="Q1297">
        <v>3.1771320755879171</v>
      </c>
      <c r="R1297">
        <v>0.57024124170365365</v>
      </c>
      <c r="S1297">
        <v>280.55555555555549</v>
      </c>
      <c r="T1297">
        <f t="shared" si="81"/>
        <v>-52.013595997038031</v>
      </c>
      <c r="U1297">
        <f t="shared" si="82"/>
        <v>-14.836820334421827</v>
      </c>
      <c r="V1297">
        <f t="shared" si="83"/>
        <v>4.6891886099793592</v>
      </c>
    </row>
    <row r="1298" spans="1:22" x14ac:dyDescent="0.3">
      <c r="A1298">
        <v>2022</v>
      </c>
      <c r="B1298">
        <v>4</v>
      </c>
      <c r="C1298">
        <v>11305645</v>
      </c>
      <c r="D1298" t="s">
        <v>146</v>
      </c>
      <c r="E1298" t="s">
        <v>157</v>
      </c>
      <c r="F1298">
        <v>69436</v>
      </c>
      <c r="H1298" t="str">
        <f t="shared" si="80"/>
        <v>저가</v>
      </c>
      <c r="I1298">
        <v>1646264216</v>
      </c>
      <c r="J1298">
        <v>124188447</v>
      </c>
      <c r="K1298">
        <v>1950802283</v>
      </c>
      <c r="L1298">
        <v>44</v>
      </c>
      <c r="M1298">
        <v>178</v>
      </c>
      <c r="N1298">
        <v>45</v>
      </c>
      <c r="O1298">
        <v>5.9871433675425836</v>
      </c>
      <c r="P1298">
        <v>6.9093874013903456</v>
      </c>
      <c r="Q1298">
        <v>12.25617845917664</v>
      </c>
      <c r="R1298">
        <v>1.8109653219870909</v>
      </c>
      <c r="S1298">
        <v>4.2801556420233462</v>
      </c>
      <c r="T1298">
        <f t="shared" si="81"/>
        <v>-0.87020316190635438</v>
      </c>
      <c r="U1298">
        <f t="shared" si="82"/>
        <v>3.5558258165206844</v>
      </c>
      <c r="V1298">
        <f t="shared" si="83"/>
        <v>27.959753807780491</v>
      </c>
    </row>
    <row r="1299" spans="1:22" x14ac:dyDescent="0.3">
      <c r="A1299">
        <v>2022</v>
      </c>
      <c r="B1299">
        <v>4</v>
      </c>
      <c r="C1299">
        <v>11305660</v>
      </c>
      <c r="D1299" t="s">
        <v>146</v>
      </c>
      <c r="E1299" t="s">
        <v>158</v>
      </c>
      <c r="F1299">
        <v>61785</v>
      </c>
      <c r="H1299" t="str">
        <f t="shared" si="80"/>
        <v>저가</v>
      </c>
      <c r="I1299">
        <v>624122701</v>
      </c>
      <c r="J1299">
        <v>286285950</v>
      </c>
      <c r="K1299">
        <v>708698504</v>
      </c>
      <c r="L1299">
        <v>33</v>
      </c>
      <c r="M1299">
        <v>113</v>
      </c>
      <c r="N1299">
        <v>34</v>
      </c>
      <c r="O1299">
        <v>3.4011867535651632</v>
      </c>
      <c r="P1299">
        <v>3.9089817417901158</v>
      </c>
      <c r="Q1299">
        <v>1.180067519904487</v>
      </c>
      <c r="R1299">
        <v>0.29732644653355123</v>
      </c>
      <c r="S1299">
        <v>10.060975609756101</v>
      </c>
      <c r="T1299">
        <f t="shared" si="81"/>
        <v>-1.9403337150119202</v>
      </c>
      <c r="U1299">
        <f t="shared" si="82"/>
        <v>1.4318560456981921</v>
      </c>
      <c r="V1299">
        <f t="shared" si="83"/>
        <v>25.272485394934378</v>
      </c>
    </row>
    <row r="1300" spans="1:22" x14ac:dyDescent="0.3">
      <c r="A1300">
        <v>2022</v>
      </c>
      <c r="B1300">
        <v>4</v>
      </c>
      <c r="C1300">
        <v>11320511</v>
      </c>
      <c r="D1300" t="s">
        <v>160</v>
      </c>
      <c r="E1300" t="s">
        <v>159</v>
      </c>
      <c r="F1300">
        <v>107603</v>
      </c>
      <c r="H1300" t="str">
        <f t="shared" si="80"/>
        <v>중가</v>
      </c>
      <c r="I1300">
        <v>849052222</v>
      </c>
      <c r="J1300">
        <v>1032804261</v>
      </c>
      <c r="K1300">
        <v>824231348</v>
      </c>
      <c r="L1300">
        <v>21</v>
      </c>
      <c r="M1300">
        <v>69</v>
      </c>
      <c r="N1300">
        <v>20</v>
      </c>
      <c r="O1300">
        <v>4.1749205867325259</v>
      </c>
      <c r="P1300">
        <v>4.8067212318927171</v>
      </c>
      <c r="Q1300">
        <v>-0.1779156476582352</v>
      </c>
      <c r="R1300">
        <v>0.11174721877894481</v>
      </c>
      <c r="S1300">
        <v>23.86363636363636</v>
      </c>
      <c r="T1300">
        <f t="shared" si="81"/>
        <v>-4.4954468424445038</v>
      </c>
      <c r="U1300">
        <f t="shared" si="82"/>
        <v>1.0770760069687966</v>
      </c>
      <c r="V1300">
        <f t="shared" si="83"/>
        <v>24.823614038720752</v>
      </c>
    </row>
    <row r="1301" spans="1:22" x14ac:dyDescent="0.3">
      <c r="A1301">
        <v>2022</v>
      </c>
      <c r="B1301">
        <v>4</v>
      </c>
      <c r="C1301">
        <v>11320512</v>
      </c>
      <c r="D1301" t="s">
        <v>160</v>
      </c>
      <c r="E1301" t="s">
        <v>161</v>
      </c>
      <c r="F1301">
        <v>76331</v>
      </c>
      <c r="H1301" t="str">
        <f t="shared" si="80"/>
        <v>저가</v>
      </c>
      <c r="I1301">
        <v>126731815</v>
      </c>
      <c r="J1301">
        <v>951488381</v>
      </c>
      <c r="K1301">
        <v>150560658</v>
      </c>
      <c r="L1301">
        <v>18</v>
      </c>
      <c r="M1301">
        <v>77</v>
      </c>
      <c r="N1301">
        <v>18</v>
      </c>
      <c r="O1301">
        <v>1.024872141490335</v>
      </c>
      <c r="P1301">
        <v>1.1518172276903851</v>
      </c>
      <c r="Q1301">
        <v>-0.86680676555734004</v>
      </c>
      <c r="R1301">
        <v>1.7604754630309759E-2</v>
      </c>
      <c r="S1301">
        <v>17.142857142857139</v>
      </c>
      <c r="T1301">
        <f t="shared" si="81"/>
        <v>-3.2513134452832668</v>
      </c>
      <c r="U1301">
        <f t="shared" si="82"/>
        <v>-0.39596446881372549</v>
      </c>
      <c r="V1301">
        <f t="shared" si="83"/>
        <v>22.959908068987811</v>
      </c>
    </row>
    <row r="1302" spans="1:22" x14ac:dyDescent="0.3">
      <c r="A1302">
        <v>2022</v>
      </c>
      <c r="B1302">
        <v>4</v>
      </c>
      <c r="C1302">
        <v>11320513</v>
      </c>
      <c r="D1302" t="s">
        <v>160</v>
      </c>
      <c r="E1302" t="s">
        <v>162</v>
      </c>
      <c r="F1302">
        <v>70389</v>
      </c>
      <c r="H1302" t="str">
        <f t="shared" si="80"/>
        <v>저가</v>
      </c>
      <c r="I1302">
        <v>24806450</v>
      </c>
      <c r="J1302">
        <v>934079696</v>
      </c>
      <c r="K1302">
        <v>32769631</v>
      </c>
      <c r="L1302">
        <v>32</v>
      </c>
      <c r="M1302">
        <v>83</v>
      </c>
      <c r="N1302">
        <v>32</v>
      </c>
      <c r="O1302">
        <v>0.12236785143196301</v>
      </c>
      <c r="P1302">
        <v>0.1046693501628965</v>
      </c>
      <c r="Q1302">
        <v>-0.9734428977460613</v>
      </c>
      <c r="R1302">
        <v>3.0320769012929191E-3</v>
      </c>
      <c r="S1302">
        <v>47.761194029850742</v>
      </c>
      <c r="T1302">
        <f t="shared" si="81"/>
        <v>-8.9193013727643802</v>
      </c>
      <c r="U1302">
        <f t="shared" si="82"/>
        <v>-2.6228493213676072</v>
      </c>
      <c r="V1302">
        <f t="shared" si="83"/>
        <v>20.142430435586196</v>
      </c>
    </row>
    <row r="1303" spans="1:22" x14ac:dyDescent="0.3">
      <c r="A1303">
        <v>2022</v>
      </c>
      <c r="B1303">
        <v>4</v>
      </c>
      <c r="C1303">
        <v>11320514</v>
      </c>
      <c r="D1303" t="s">
        <v>160</v>
      </c>
      <c r="E1303" t="s">
        <v>163</v>
      </c>
      <c r="F1303">
        <v>142108</v>
      </c>
      <c r="H1303" t="str">
        <f t="shared" si="80"/>
        <v>고가</v>
      </c>
      <c r="I1303">
        <v>385964089</v>
      </c>
      <c r="J1303">
        <v>314227859</v>
      </c>
      <c r="K1303">
        <v>434887690</v>
      </c>
      <c r="L1303">
        <v>36</v>
      </c>
      <c r="M1303">
        <v>95</v>
      </c>
      <c r="N1303">
        <v>37</v>
      </c>
      <c r="O1303">
        <v>0.83826891397500836</v>
      </c>
      <c r="P1303">
        <v>0.93530726116178819</v>
      </c>
      <c r="Q1303">
        <v>0.22829366634866069</v>
      </c>
      <c r="R1303">
        <v>0.1672589604564397</v>
      </c>
      <c r="S1303">
        <v>37.894736842105267</v>
      </c>
      <c r="T1303">
        <f t="shared" si="81"/>
        <v>-7.0928481452898922</v>
      </c>
      <c r="U1303">
        <f t="shared" si="82"/>
        <v>-1.6267490209147857</v>
      </c>
      <c r="V1303">
        <f t="shared" si="83"/>
        <v>21.402706787069683</v>
      </c>
    </row>
    <row r="1304" spans="1:22" x14ac:dyDescent="0.3">
      <c r="A1304">
        <v>2022</v>
      </c>
      <c r="B1304">
        <v>4</v>
      </c>
      <c r="C1304">
        <v>11320515</v>
      </c>
      <c r="D1304" t="s">
        <v>160</v>
      </c>
      <c r="E1304" t="s">
        <v>164</v>
      </c>
      <c r="F1304">
        <v>121173</v>
      </c>
      <c r="H1304" t="str">
        <f t="shared" si="80"/>
        <v>고가</v>
      </c>
      <c r="I1304">
        <v>1059286013</v>
      </c>
      <c r="J1304">
        <v>102404365</v>
      </c>
      <c r="K1304">
        <v>1216995596</v>
      </c>
      <c r="L1304">
        <v>42</v>
      </c>
      <c r="M1304">
        <v>111</v>
      </c>
      <c r="N1304">
        <v>40</v>
      </c>
      <c r="O1304">
        <v>2.3126801760585689</v>
      </c>
      <c r="P1304">
        <v>2.646021149949584</v>
      </c>
      <c r="Q1304">
        <v>9.344149031147257</v>
      </c>
      <c r="R1304">
        <v>1.413013281519387</v>
      </c>
      <c r="S1304">
        <v>60.000000000000007</v>
      </c>
      <c r="T1304">
        <f t="shared" si="81"/>
        <v>-11.184917717036079</v>
      </c>
      <c r="U1304">
        <f t="shared" si="82"/>
        <v>-1.7498620838321539</v>
      </c>
      <c r="V1304">
        <f t="shared" si="83"/>
        <v>21.246942872850479</v>
      </c>
    </row>
    <row r="1305" spans="1:22" x14ac:dyDescent="0.3">
      <c r="A1305">
        <v>2022</v>
      </c>
      <c r="B1305">
        <v>4</v>
      </c>
      <c r="C1305">
        <v>11320521</v>
      </c>
      <c r="D1305" t="s">
        <v>160</v>
      </c>
      <c r="E1305" t="s">
        <v>165</v>
      </c>
      <c r="F1305">
        <v>91900</v>
      </c>
      <c r="H1305" t="str">
        <f t="shared" si="80"/>
        <v>저가</v>
      </c>
      <c r="I1305">
        <v>543973838</v>
      </c>
      <c r="J1305">
        <v>339307260</v>
      </c>
      <c r="K1305">
        <v>576738179</v>
      </c>
      <c r="L1305">
        <v>55</v>
      </c>
      <c r="M1305">
        <v>222</v>
      </c>
      <c r="N1305">
        <v>53</v>
      </c>
      <c r="O1305">
        <v>1.195796568514305</v>
      </c>
      <c r="P1305">
        <v>1.3501355658383141</v>
      </c>
      <c r="Q1305">
        <v>0.60318950440376662</v>
      </c>
      <c r="R1305">
        <v>0.21849146596646779</v>
      </c>
      <c r="S1305">
        <v>6.307339449541284</v>
      </c>
      <c r="T1305">
        <f t="shared" si="81"/>
        <v>-1.2454702245885776</v>
      </c>
      <c r="U1305">
        <f t="shared" si="82"/>
        <v>0.34512500873587731</v>
      </c>
      <c r="V1305">
        <f t="shared" si="83"/>
        <v>23.897542102894278</v>
      </c>
    </row>
    <row r="1306" spans="1:22" x14ac:dyDescent="0.3">
      <c r="A1306">
        <v>2022</v>
      </c>
      <c r="B1306">
        <v>4</v>
      </c>
      <c r="C1306">
        <v>11320522</v>
      </c>
      <c r="D1306" t="s">
        <v>160</v>
      </c>
      <c r="E1306" t="s">
        <v>166</v>
      </c>
      <c r="F1306">
        <v>78265</v>
      </c>
      <c r="H1306" t="str">
        <f t="shared" si="80"/>
        <v>저가</v>
      </c>
      <c r="I1306">
        <v>288650252</v>
      </c>
      <c r="J1306">
        <v>305883882</v>
      </c>
      <c r="K1306">
        <v>278485526</v>
      </c>
      <c r="L1306">
        <v>24</v>
      </c>
      <c r="M1306">
        <v>88</v>
      </c>
      <c r="N1306">
        <v>24</v>
      </c>
      <c r="O1306">
        <v>1.707460243096224</v>
      </c>
      <c r="P1306">
        <v>1.9438031381129219</v>
      </c>
      <c r="Q1306">
        <v>-5.6340431824387527E-2</v>
      </c>
      <c r="R1306">
        <v>0.1283614414051637</v>
      </c>
      <c r="S1306">
        <v>28.91566265060241</v>
      </c>
      <c r="T1306">
        <f t="shared" si="81"/>
        <v>-5.4306649801744022</v>
      </c>
      <c r="U1306">
        <f t="shared" si="82"/>
        <v>-0.63162563671482697</v>
      </c>
      <c r="V1306">
        <f t="shared" si="83"/>
        <v>22.661747134056135</v>
      </c>
    </row>
    <row r="1307" spans="1:22" x14ac:dyDescent="0.3">
      <c r="A1307">
        <v>2022</v>
      </c>
      <c r="B1307">
        <v>4</v>
      </c>
      <c r="C1307">
        <v>11320660</v>
      </c>
      <c r="D1307" t="s">
        <v>160</v>
      </c>
      <c r="E1307" t="s">
        <v>167</v>
      </c>
      <c r="F1307">
        <v>71847</v>
      </c>
      <c r="H1307" t="str">
        <f t="shared" si="80"/>
        <v>저가</v>
      </c>
      <c r="I1307">
        <v>513361033</v>
      </c>
      <c r="J1307">
        <v>1469759672</v>
      </c>
      <c r="K1307">
        <v>407547975</v>
      </c>
      <c r="L1307">
        <v>9</v>
      </c>
      <c r="M1307">
        <v>49</v>
      </c>
      <c r="N1307">
        <v>8</v>
      </c>
      <c r="O1307">
        <v>8.821231966350993</v>
      </c>
      <c r="P1307">
        <v>10.19769294592702</v>
      </c>
      <c r="Q1307">
        <v>-0.65071770386689454</v>
      </c>
      <c r="R1307">
        <v>4.7135047900957523E-2</v>
      </c>
      <c r="S1307">
        <v>7.258064516129032</v>
      </c>
      <c r="T1307">
        <f t="shared" si="81"/>
        <v>-1.4214660084112487</v>
      </c>
      <c r="U1307">
        <f t="shared" si="82"/>
        <v>4.6818336800203273</v>
      </c>
      <c r="V1307">
        <f t="shared" si="83"/>
        <v>29.384390544972462</v>
      </c>
    </row>
    <row r="1308" spans="1:22" x14ac:dyDescent="0.3">
      <c r="A1308">
        <v>2022</v>
      </c>
      <c r="B1308">
        <v>4</v>
      </c>
      <c r="C1308">
        <v>11320670</v>
      </c>
      <c r="D1308" t="s">
        <v>160</v>
      </c>
      <c r="E1308" t="s">
        <v>168</v>
      </c>
      <c r="F1308">
        <v>86057</v>
      </c>
      <c r="H1308" t="str">
        <f t="shared" si="80"/>
        <v>저가</v>
      </c>
      <c r="I1308">
        <v>243404125</v>
      </c>
      <c r="J1308">
        <v>329921702</v>
      </c>
      <c r="K1308">
        <v>267841162</v>
      </c>
      <c r="L1308">
        <v>21</v>
      </c>
      <c r="M1308">
        <v>112</v>
      </c>
      <c r="N1308">
        <v>22</v>
      </c>
      <c r="O1308">
        <v>1.4965110487554909</v>
      </c>
      <c r="P1308">
        <v>1.699045297564878</v>
      </c>
      <c r="Q1308">
        <v>-0.26223669578426217</v>
      </c>
      <c r="R1308">
        <v>0.1002240752168841</v>
      </c>
      <c r="S1308">
        <v>38.888888888888893</v>
      </c>
      <c r="T1308">
        <f t="shared" si="81"/>
        <v>-7.276883020209695</v>
      </c>
      <c r="U1308">
        <f t="shared" si="82"/>
        <v>-1.3134974422370926</v>
      </c>
      <c r="V1308">
        <f t="shared" si="83"/>
        <v>21.799035908236398</v>
      </c>
    </row>
    <row r="1309" spans="1:22" x14ac:dyDescent="0.3">
      <c r="A1309">
        <v>2022</v>
      </c>
      <c r="B1309">
        <v>4</v>
      </c>
      <c r="C1309">
        <v>11320680</v>
      </c>
      <c r="D1309" t="s">
        <v>160</v>
      </c>
      <c r="E1309" t="s">
        <v>169</v>
      </c>
      <c r="F1309">
        <v>107808</v>
      </c>
      <c r="H1309" t="str">
        <f t="shared" si="80"/>
        <v>중가</v>
      </c>
      <c r="I1309">
        <v>345399088</v>
      </c>
      <c r="J1309">
        <v>25746342</v>
      </c>
      <c r="K1309">
        <v>408611280</v>
      </c>
      <c r="L1309">
        <v>22</v>
      </c>
      <c r="M1309">
        <v>72</v>
      </c>
      <c r="N1309">
        <v>21</v>
      </c>
      <c r="O1309">
        <v>1.618098692475362</v>
      </c>
      <c r="P1309">
        <v>1.840119688520512</v>
      </c>
      <c r="Q1309">
        <v>12.415462592705399</v>
      </c>
      <c r="R1309">
        <v>1.832732768889163</v>
      </c>
      <c r="S1309">
        <v>44</v>
      </c>
      <c r="T1309">
        <f t="shared" si="81"/>
        <v>-8.22303878891503</v>
      </c>
      <c r="U1309">
        <f t="shared" si="82"/>
        <v>-1.1803052386364201</v>
      </c>
      <c r="V1309">
        <f t="shared" si="83"/>
        <v>21.967552054977439</v>
      </c>
    </row>
    <row r="1310" spans="1:22" x14ac:dyDescent="0.3">
      <c r="A1310">
        <v>2022</v>
      </c>
      <c r="B1310">
        <v>4</v>
      </c>
      <c r="C1310">
        <v>11320690</v>
      </c>
      <c r="D1310" t="s">
        <v>160</v>
      </c>
      <c r="E1310" t="s">
        <v>170</v>
      </c>
      <c r="F1310">
        <v>96201</v>
      </c>
      <c r="H1310" t="str">
        <f t="shared" si="80"/>
        <v>중가</v>
      </c>
      <c r="I1310">
        <v>1032944276</v>
      </c>
      <c r="J1310">
        <v>926880083</v>
      </c>
      <c r="K1310">
        <v>1176800949</v>
      </c>
      <c r="L1310">
        <v>98</v>
      </c>
      <c r="M1310">
        <v>243</v>
      </c>
      <c r="N1310">
        <v>98</v>
      </c>
      <c r="O1310">
        <v>1.2173871736475039</v>
      </c>
      <c r="P1310">
        <v>1.3751864787135319</v>
      </c>
      <c r="Q1310">
        <v>0.11443140805950409</v>
      </c>
      <c r="R1310">
        <v>0.15169877497813089</v>
      </c>
      <c r="S1310">
        <v>142.0289855072464</v>
      </c>
      <c r="T1310">
        <f t="shared" si="81"/>
        <v>-26.369912946352333</v>
      </c>
      <c r="U1310">
        <f t="shared" si="82"/>
        <v>-7.1930408895533073</v>
      </c>
      <c r="V1310">
        <f t="shared" si="83"/>
        <v>14.360177029462982</v>
      </c>
    </row>
    <row r="1311" spans="1:22" x14ac:dyDescent="0.3">
      <c r="A1311">
        <v>2022</v>
      </c>
      <c r="B1311">
        <v>4</v>
      </c>
      <c r="C1311">
        <v>11320700</v>
      </c>
      <c r="D1311" t="s">
        <v>160</v>
      </c>
      <c r="E1311" t="s">
        <v>171</v>
      </c>
      <c r="F1311">
        <v>75837</v>
      </c>
      <c r="H1311" t="str">
        <f t="shared" si="80"/>
        <v>저가</v>
      </c>
      <c r="I1311">
        <v>205148549</v>
      </c>
      <c r="J1311">
        <v>1967090625</v>
      </c>
      <c r="K1311">
        <v>225444673</v>
      </c>
      <c r="L1311">
        <v>15</v>
      </c>
      <c r="M1311">
        <v>82</v>
      </c>
      <c r="N1311">
        <v>16</v>
      </c>
      <c r="O1311">
        <v>2.0037961436785232</v>
      </c>
      <c r="P1311">
        <v>2.2876325389791279</v>
      </c>
      <c r="Q1311">
        <v>-0.89570966055516632</v>
      </c>
      <c r="R1311">
        <v>1.365494357101963E-2</v>
      </c>
      <c r="S1311">
        <v>20.27027027027027</v>
      </c>
      <c r="T1311">
        <f t="shared" si="81"/>
        <v>-3.830252135384149</v>
      </c>
      <c r="U1311">
        <f t="shared" si="82"/>
        <v>-2.5283824114767928E-3</v>
      </c>
      <c r="V1311">
        <f t="shared" si="83"/>
        <v>23.457687454545233</v>
      </c>
    </row>
    <row r="1312" spans="1:22" x14ac:dyDescent="0.3">
      <c r="A1312">
        <v>2022</v>
      </c>
      <c r="B1312">
        <v>4</v>
      </c>
      <c r="C1312">
        <v>11320710</v>
      </c>
      <c r="D1312" t="s">
        <v>160</v>
      </c>
      <c r="E1312" t="s">
        <v>172</v>
      </c>
      <c r="F1312">
        <v>74211</v>
      </c>
      <c r="H1312" t="str">
        <f t="shared" si="80"/>
        <v>저가</v>
      </c>
      <c r="I1312">
        <v>268984569</v>
      </c>
      <c r="J1312">
        <v>1064854978</v>
      </c>
      <c r="K1312">
        <v>328217316</v>
      </c>
      <c r="L1312">
        <v>5</v>
      </c>
      <c r="M1312">
        <v>44</v>
      </c>
      <c r="N1312">
        <v>5</v>
      </c>
      <c r="O1312">
        <v>8.0546480530738922</v>
      </c>
      <c r="P1312">
        <v>9.3082492872349238</v>
      </c>
      <c r="Q1312">
        <v>-0.74739793252861142</v>
      </c>
      <c r="R1312">
        <v>3.3922923772510619E-2</v>
      </c>
      <c r="S1312">
        <v>1.9083969465648849</v>
      </c>
      <c r="T1312">
        <f t="shared" si="81"/>
        <v>-0.43114928048971124</v>
      </c>
      <c r="U1312">
        <f t="shared" si="82"/>
        <v>4.5315644442250509</v>
      </c>
      <c r="V1312">
        <f t="shared" si="83"/>
        <v>29.194268361350804</v>
      </c>
    </row>
    <row r="1313" spans="1:22" x14ac:dyDescent="0.3">
      <c r="A1313">
        <v>2022</v>
      </c>
      <c r="B1313">
        <v>4</v>
      </c>
      <c r="C1313">
        <v>11350560</v>
      </c>
      <c r="D1313" t="s">
        <v>174</v>
      </c>
      <c r="E1313" t="s">
        <v>173</v>
      </c>
      <c r="F1313">
        <v>84583</v>
      </c>
      <c r="H1313" t="str">
        <f t="shared" si="80"/>
        <v>저가</v>
      </c>
      <c r="I1313">
        <v>823420235</v>
      </c>
      <c r="J1313">
        <v>221341649</v>
      </c>
      <c r="K1313">
        <v>721201398</v>
      </c>
      <c r="L1313">
        <v>34</v>
      </c>
      <c r="M1313">
        <v>140</v>
      </c>
      <c r="N1313">
        <v>34</v>
      </c>
      <c r="O1313">
        <v>3.181390823987793</v>
      </c>
      <c r="P1313">
        <v>3.6539593073469092</v>
      </c>
      <c r="Q1313">
        <v>2.720132377797547</v>
      </c>
      <c r="R1313">
        <v>0.50778858910396063</v>
      </c>
      <c r="S1313">
        <v>29.31034482758621</v>
      </c>
      <c r="T1313">
        <f t="shared" si="81"/>
        <v>-5.5037275316314815</v>
      </c>
      <c r="U1313">
        <f t="shared" si="82"/>
        <v>0.27741911200480218</v>
      </c>
      <c r="V1313">
        <f t="shared" si="83"/>
        <v>23.811879905555948</v>
      </c>
    </row>
    <row r="1314" spans="1:22" x14ac:dyDescent="0.3">
      <c r="A1314">
        <v>2022</v>
      </c>
      <c r="B1314">
        <v>4</v>
      </c>
      <c r="C1314">
        <v>11350595</v>
      </c>
      <c r="D1314" t="s">
        <v>174</v>
      </c>
      <c r="E1314" t="s">
        <v>175</v>
      </c>
      <c r="F1314">
        <v>97539</v>
      </c>
      <c r="H1314" t="str">
        <f t="shared" si="80"/>
        <v>중가</v>
      </c>
      <c r="I1314">
        <v>2755575054</v>
      </c>
      <c r="J1314">
        <v>861663192</v>
      </c>
      <c r="K1314">
        <v>2802019034</v>
      </c>
      <c r="L1314">
        <v>57</v>
      </c>
      <c r="M1314">
        <v>254</v>
      </c>
      <c r="N1314">
        <v>56</v>
      </c>
      <c r="O1314">
        <v>5.5070190727127946</v>
      </c>
      <c r="P1314">
        <v>6.3523139981737504</v>
      </c>
      <c r="Q1314">
        <v>2.1979723395217281</v>
      </c>
      <c r="R1314">
        <v>0.43643125641959463</v>
      </c>
      <c r="S1314">
        <v>40.425531914893618</v>
      </c>
      <c r="T1314">
        <f t="shared" si="81"/>
        <v>-7.5613424326326673</v>
      </c>
      <c r="U1314">
        <f t="shared" si="82"/>
        <v>0.99504052058099379</v>
      </c>
      <c r="V1314">
        <f t="shared" si="83"/>
        <v>24.719821897075985</v>
      </c>
    </row>
    <row r="1315" spans="1:22" x14ac:dyDescent="0.3">
      <c r="A1315">
        <v>2022</v>
      </c>
      <c r="B1315">
        <v>4</v>
      </c>
      <c r="C1315">
        <v>11350600</v>
      </c>
      <c r="D1315" t="s">
        <v>174</v>
      </c>
      <c r="E1315" t="s">
        <v>176</v>
      </c>
      <c r="F1315">
        <v>124654</v>
      </c>
      <c r="H1315" t="str">
        <f t="shared" si="80"/>
        <v>고가</v>
      </c>
      <c r="I1315">
        <v>1316267959</v>
      </c>
      <c r="J1315">
        <v>956303933</v>
      </c>
      <c r="K1315">
        <v>1339914499</v>
      </c>
      <c r="L1315">
        <v>30</v>
      </c>
      <c r="M1315">
        <v>126</v>
      </c>
      <c r="N1315">
        <v>30</v>
      </c>
      <c r="O1315">
        <v>3.9108785236051911</v>
      </c>
      <c r="P1315">
        <v>4.5003613740754362</v>
      </c>
      <c r="Q1315">
        <v>0.37641173854714238</v>
      </c>
      <c r="R1315">
        <v>0.18750047604490569</v>
      </c>
      <c r="S1315">
        <v>4.3988269794721404</v>
      </c>
      <c r="T1315">
        <f t="shared" si="81"/>
        <v>-0.89217129526644956</v>
      </c>
      <c r="U1315">
        <f t="shared" si="82"/>
        <v>2.0200293936667646</v>
      </c>
      <c r="V1315">
        <f t="shared" si="83"/>
        <v>26.016648367960975</v>
      </c>
    </row>
    <row r="1316" spans="1:22" x14ac:dyDescent="0.3">
      <c r="A1316">
        <v>2022</v>
      </c>
      <c r="B1316">
        <v>4</v>
      </c>
      <c r="C1316">
        <v>11350611</v>
      </c>
      <c r="D1316" t="s">
        <v>174</v>
      </c>
      <c r="E1316" t="s">
        <v>177</v>
      </c>
      <c r="F1316">
        <v>88234</v>
      </c>
      <c r="H1316" t="str">
        <f t="shared" si="80"/>
        <v>저가</v>
      </c>
      <c r="I1316">
        <v>437869566</v>
      </c>
      <c r="J1316">
        <v>368873160</v>
      </c>
      <c r="K1316">
        <v>396987879</v>
      </c>
      <c r="L1316">
        <v>11</v>
      </c>
      <c r="M1316">
        <v>84</v>
      </c>
      <c r="N1316">
        <v>12</v>
      </c>
      <c r="O1316">
        <v>5.0127217502220329</v>
      </c>
      <c r="P1316">
        <v>5.7787960683251907</v>
      </c>
      <c r="Q1316">
        <v>0.18704642538915001</v>
      </c>
      <c r="R1316">
        <v>0.161622196093585</v>
      </c>
      <c r="S1316">
        <v>7.096774193548387</v>
      </c>
      <c r="T1316">
        <f t="shared" si="81"/>
        <v>-1.3916083579261573</v>
      </c>
      <c r="U1316">
        <f t="shared" si="82"/>
        <v>2.5042399660034649</v>
      </c>
      <c r="V1316">
        <f t="shared" si="83"/>
        <v>26.629276567326858</v>
      </c>
    </row>
    <row r="1317" spans="1:22" x14ac:dyDescent="0.3">
      <c r="A1317">
        <v>2022</v>
      </c>
      <c r="B1317">
        <v>4</v>
      </c>
      <c r="C1317">
        <v>11350619</v>
      </c>
      <c r="D1317" t="s">
        <v>174</v>
      </c>
      <c r="E1317" t="s">
        <v>178</v>
      </c>
      <c r="F1317">
        <v>115173</v>
      </c>
      <c r="H1317" t="str">
        <f t="shared" si="80"/>
        <v>고가</v>
      </c>
      <c r="I1317">
        <v>594852885</v>
      </c>
      <c r="J1317">
        <v>1303353111</v>
      </c>
      <c r="K1317">
        <v>654676686</v>
      </c>
      <c r="L1317">
        <v>15</v>
      </c>
      <c r="M1317">
        <v>64</v>
      </c>
      <c r="N1317">
        <v>15</v>
      </c>
      <c r="O1317">
        <v>3.8258252078756878</v>
      </c>
      <c r="P1317">
        <v>4.4016766364803779</v>
      </c>
      <c r="Q1317">
        <v>-0.54359806258213628</v>
      </c>
      <c r="R1317">
        <v>6.1773801003217693E-2</v>
      </c>
      <c r="S1317">
        <v>7.6142131979695433</v>
      </c>
      <c r="T1317">
        <f t="shared" si="81"/>
        <v>-1.4873953381625924</v>
      </c>
      <c r="U1317">
        <f t="shared" si="82"/>
        <v>1.7669744769920548</v>
      </c>
      <c r="V1317">
        <f t="shared" si="83"/>
        <v>25.696480683073435</v>
      </c>
    </row>
    <row r="1318" spans="1:22" x14ac:dyDescent="0.3">
      <c r="A1318">
        <v>2022</v>
      </c>
      <c r="B1318">
        <v>4</v>
      </c>
      <c r="C1318">
        <v>11350624</v>
      </c>
      <c r="D1318" t="s">
        <v>174</v>
      </c>
      <c r="E1318" t="s">
        <v>179</v>
      </c>
      <c r="F1318">
        <v>98350</v>
      </c>
      <c r="H1318" t="str">
        <f t="shared" si="80"/>
        <v>중가</v>
      </c>
      <c r="I1318">
        <v>545593221</v>
      </c>
      <c r="J1318">
        <v>4478405366</v>
      </c>
      <c r="K1318">
        <v>669645495</v>
      </c>
      <c r="L1318">
        <v>35</v>
      </c>
      <c r="M1318">
        <v>120</v>
      </c>
      <c r="N1318">
        <v>34</v>
      </c>
      <c r="O1318">
        <v>1.761100123465756</v>
      </c>
      <c r="P1318">
        <v>2.006039836041694</v>
      </c>
      <c r="Q1318">
        <v>-0.87817243496041308</v>
      </c>
      <c r="R1318">
        <v>1.6051545281977359E-2</v>
      </c>
      <c r="S1318">
        <v>20.588235294117649</v>
      </c>
      <c r="T1318">
        <f t="shared" si="81"/>
        <v>-3.8891130043849653</v>
      </c>
      <c r="U1318">
        <f t="shared" si="82"/>
        <v>-0.16050367423824707</v>
      </c>
      <c r="V1318">
        <f t="shared" si="83"/>
        <v>23.257815489525775</v>
      </c>
    </row>
    <row r="1319" spans="1:22" x14ac:dyDescent="0.3">
      <c r="A1319">
        <v>2022</v>
      </c>
      <c r="B1319">
        <v>4</v>
      </c>
      <c r="C1319">
        <v>11350625</v>
      </c>
      <c r="D1319" t="s">
        <v>174</v>
      </c>
      <c r="E1319" t="s">
        <v>180</v>
      </c>
      <c r="F1319">
        <v>180251</v>
      </c>
      <c r="H1319" t="str">
        <f t="shared" si="80"/>
        <v>최고가</v>
      </c>
      <c r="I1319">
        <v>1015579554</v>
      </c>
      <c r="J1319">
        <v>335855640</v>
      </c>
      <c r="K1319">
        <v>1133556659</v>
      </c>
      <c r="L1319">
        <v>15</v>
      </c>
      <c r="M1319">
        <v>68</v>
      </c>
      <c r="N1319">
        <v>15</v>
      </c>
      <c r="O1319">
        <v>4.1735199866359194</v>
      </c>
      <c r="P1319">
        <v>4.805096158821506</v>
      </c>
      <c r="Q1319">
        <v>2.0238573751508242</v>
      </c>
      <c r="R1319">
        <v>0.41263705822900432</v>
      </c>
      <c r="S1319">
        <v>16.666666666666671</v>
      </c>
      <c r="T1319">
        <f t="shared" si="81"/>
        <v>-3.1631622867082374</v>
      </c>
      <c r="U1319">
        <f t="shared" si="82"/>
        <v>1.5361268050440826</v>
      </c>
      <c r="V1319">
        <f t="shared" si="83"/>
        <v>25.404409832759679</v>
      </c>
    </row>
    <row r="1320" spans="1:22" x14ac:dyDescent="0.3">
      <c r="A1320">
        <v>2022</v>
      </c>
      <c r="B1320">
        <v>4</v>
      </c>
      <c r="C1320">
        <v>11350630</v>
      </c>
      <c r="D1320" t="s">
        <v>174</v>
      </c>
      <c r="E1320" t="s">
        <v>181</v>
      </c>
      <c r="F1320">
        <v>99946</v>
      </c>
      <c r="H1320" t="str">
        <f t="shared" si="80"/>
        <v>중가</v>
      </c>
      <c r="I1320">
        <v>957179618</v>
      </c>
      <c r="J1320">
        <v>360634155</v>
      </c>
      <c r="K1320">
        <v>1151073708</v>
      </c>
      <c r="L1320">
        <v>48</v>
      </c>
      <c r="M1320">
        <v>176</v>
      </c>
      <c r="N1320">
        <v>49</v>
      </c>
      <c r="O1320">
        <v>2.216890681153008</v>
      </c>
      <c r="P1320">
        <v>2.5348795549624832</v>
      </c>
      <c r="Q1320">
        <v>1.65415686431586</v>
      </c>
      <c r="R1320">
        <v>0.36211453560865858</v>
      </c>
      <c r="S1320">
        <v>8.5409252669039137</v>
      </c>
      <c r="T1320">
        <f t="shared" si="81"/>
        <v>-1.6589458975008533</v>
      </c>
      <c r="U1320">
        <f t="shared" si="82"/>
        <v>0.84217891535271727</v>
      </c>
      <c r="V1320">
        <f t="shared" si="83"/>
        <v>24.526419820968368</v>
      </c>
    </row>
    <row r="1321" spans="1:22" x14ac:dyDescent="0.3">
      <c r="A1321">
        <v>2022</v>
      </c>
      <c r="B1321">
        <v>4</v>
      </c>
      <c r="C1321">
        <v>11350640</v>
      </c>
      <c r="D1321" t="s">
        <v>174</v>
      </c>
      <c r="E1321" t="s">
        <v>182</v>
      </c>
      <c r="F1321">
        <v>132985</v>
      </c>
      <c r="H1321" t="str">
        <f t="shared" si="80"/>
        <v>고가</v>
      </c>
      <c r="I1321">
        <v>6409463707</v>
      </c>
      <c r="J1321">
        <v>949528401</v>
      </c>
      <c r="K1321">
        <v>7187437178</v>
      </c>
      <c r="L1321">
        <v>136</v>
      </c>
      <c r="M1321">
        <v>303</v>
      </c>
      <c r="N1321">
        <v>133</v>
      </c>
      <c r="O1321">
        <v>3.9376545901412539</v>
      </c>
      <c r="P1321">
        <v>4.5314288177991209</v>
      </c>
      <c r="Q1321">
        <v>5.7501548139580079</v>
      </c>
      <c r="R1321">
        <v>0.92186531495249191</v>
      </c>
      <c r="S1321">
        <v>222.95081967213119</v>
      </c>
      <c r="T1321">
        <f t="shared" si="81"/>
        <v>-41.349955161219725</v>
      </c>
      <c r="U1321">
        <f t="shared" si="82"/>
        <v>-9.9548990764758578</v>
      </c>
      <c r="V1321">
        <f t="shared" si="83"/>
        <v>10.865845627748465</v>
      </c>
    </row>
    <row r="1322" spans="1:22" x14ac:dyDescent="0.3">
      <c r="A1322">
        <v>2022</v>
      </c>
      <c r="B1322">
        <v>4</v>
      </c>
      <c r="C1322">
        <v>11350665</v>
      </c>
      <c r="D1322" t="s">
        <v>174</v>
      </c>
      <c r="E1322" t="s">
        <v>183</v>
      </c>
      <c r="F1322">
        <v>179794</v>
      </c>
      <c r="H1322" t="str">
        <f t="shared" si="80"/>
        <v>최고가</v>
      </c>
      <c r="I1322">
        <v>385092534</v>
      </c>
      <c r="J1322">
        <v>99918813</v>
      </c>
      <c r="K1322">
        <v>472181491</v>
      </c>
      <c r="L1322">
        <v>39</v>
      </c>
      <c r="M1322">
        <v>102</v>
      </c>
      <c r="N1322">
        <v>39</v>
      </c>
      <c r="O1322">
        <v>0.61021487173972788</v>
      </c>
      <c r="P1322">
        <v>0.67070319343730922</v>
      </c>
      <c r="Q1322">
        <v>2.8540543310897819</v>
      </c>
      <c r="R1322">
        <v>0.52609009185083722</v>
      </c>
      <c r="S1322">
        <v>7.7227722772277234</v>
      </c>
      <c r="T1322">
        <f t="shared" si="81"/>
        <v>-1.5074915162445319</v>
      </c>
      <c r="U1322">
        <f t="shared" si="82"/>
        <v>-1.1677839784537458E-2</v>
      </c>
      <c r="V1322">
        <f t="shared" si="83"/>
        <v>23.446111466915344</v>
      </c>
    </row>
    <row r="1323" spans="1:22" x14ac:dyDescent="0.3">
      <c r="A1323">
        <v>2022</v>
      </c>
      <c r="B1323">
        <v>4</v>
      </c>
      <c r="C1323">
        <v>11350670</v>
      </c>
      <c r="D1323" t="s">
        <v>174</v>
      </c>
      <c r="E1323" t="s">
        <v>184</v>
      </c>
      <c r="F1323">
        <v>87926</v>
      </c>
      <c r="H1323" t="str">
        <f t="shared" si="80"/>
        <v>저가</v>
      </c>
      <c r="I1323">
        <v>489825233</v>
      </c>
      <c r="J1323">
        <v>1199997167</v>
      </c>
      <c r="K1323">
        <v>470859361</v>
      </c>
      <c r="L1323">
        <v>36</v>
      </c>
      <c r="M1323">
        <v>131</v>
      </c>
      <c r="N1323">
        <v>37</v>
      </c>
      <c r="O1323">
        <v>1.7194075412180221</v>
      </c>
      <c r="P1323">
        <v>1.9576652194439921</v>
      </c>
      <c r="Q1323">
        <v>-0.59181134216794362</v>
      </c>
      <c r="R1323">
        <v>5.5185071918224957E-2</v>
      </c>
      <c r="S1323">
        <v>35.643564356435647</v>
      </c>
      <c r="T1323">
        <f t="shared" si="81"/>
        <v>-6.6761168734854728</v>
      </c>
      <c r="U1323">
        <f t="shared" si="82"/>
        <v>-1.0129654379400006</v>
      </c>
      <c r="V1323">
        <f t="shared" si="83"/>
        <v>22.179272092993475</v>
      </c>
    </row>
    <row r="1324" spans="1:22" x14ac:dyDescent="0.3">
      <c r="A1324">
        <v>2022</v>
      </c>
      <c r="B1324">
        <v>4</v>
      </c>
      <c r="C1324">
        <v>11350695</v>
      </c>
      <c r="D1324" t="s">
        <v>174</v>
      </c>
      <c r="E1324" t="s">
        <v>185</v>
      </c>
      <c r="F1324">
        <v>174604</v>
      </c>
      <c r="H1324" t="str">
        <f t="shared" si="80"/>
        <v>최고가</v>
      </c>
      <c r="I1324">
        <v>2090186082</v>
      </c>
      <c r="J1324">
        <v>757999998</v>
      </c>
      <c r="K1324">
        <v>2254857132</v>
      </c>
      <c r="L1324">
        <v>28</v>
      </c>
      <c r="M1324">
        <v>132</v>
      </c>
      <c r="N1324">
        <v>26</v>
      </c>
      <c r="O1324">
        <v>4.7504004571978387</v>
      </c>
      <c r="P1324">
        <v>5.4744327669576309</v>
      </c>
      <c r="Q1324">
        <v>1.7575014347163631</v>
      </c>
      <c r="R1324">
        <v>0.37623739517397881</v>
      </c>
      <c r="S1324">
        <v>25.22522522522522</v>
      </c>
      <c r="T1324">
        <f t="shared" si="81"/>
        <v>-4.7475006773135275</v>
      </c>
      <c r="U1324">
        <f t="shared" si="82"/>
        <v>1.3882136593195531</v>
      </c>
      <c r="V1324">
        <f t="shared" si="83"/>
        <v>25.217268598543193</v>
      </c>
    </row>
    <row r="1325" spans="1:22" x14ac:dyDescent="0.3">
      <c r="A1325">
        <v>2022</v>
      </c>
      <c r="B1325">
        <v>4</v>
      </c>
      <c r="C1325">
        <v>11350700</v>
      </c>
      <c r="D1325" t="s">
        <v>174</v>
      </c>
      <c r="E1325" t="s">
        <v>186</v>
      </c>
      <c r="F1325">
        <v>63768</v>
      </c>
      <c r="H1325" t="str">
        <f t="shared" si="80"/>
        <v>저가</v>
      </c>
      <c r="I1325">
        <v>380972435</v>
      </c>
      <c r="J1325">
        <v>812450870</v>
      </c>
      <c r="K1325">
        <v>506410527</v>
      </c>
      <c r="L1325">
        <v>4</v>
      </c>
      <c r="M1325">
        <v>20</v>
      </c>
      <c r="N1325">
        <v>4</v>
      </c>
      <c r="O1325">
        <v>16.595420334476369</v>
      </c>
      <c r="P1325">
        <v>19.217843807098941</v>
      </c>
      <c r="Q1325">
        <v>-0.5310824948713514</v>
      </c>
      <c r="R1325">
        <v>6.3484153124037088E-2</v>
      </c>
      <c r="S1325">
        <v>5.9701492537313428</v>
      </c>
      <c r="T1325">
        <f t="shared" si="81"/>
        <v>-1.183050441104923</v>
      </c>
      <c r="U1325">
        <f t="shared" si="82"/>
        <v>9.2667036018428011</v>
      </c>
      <c r="V1325">
        <f t="shared" si="83"/>
        <v>35.185215155178966</v>
      </c>
    </row>
    <row r="1326" spans="1:22" x14ac:dyDescent="0.3">
      <c r="A1326">
        <v>2022</v>
      </c>
      <c r="B1326">
        <v>4</v>
      </c>
      <c r="C1326">
        <v>11380510</v>
      </c>
      <c r="D1326" t="s">
        <v>188</v>
      </c>
      <c r="E1326" t="s">
        <v>187</v>
      </c>
      <c r="F1326">
        <v>100953</v>
      </c>
      <c r="H1326" t="str">
        <f t="shared" si="80"/>
        <v>중가</v>
      </c>
      <c r="I1326">
        <v>385136267</v>
      </c>
      <c r="J1326">
        <v>3659284442</v>
      </c>
      <c r="K1326">
        <v>394466891</v>
      </c>
      <c r="L1326">
        <v>33</v>
      </c>
      <c r="M1326">
        <v>141</v>
      </c>
      <c r="N1326">
        <v>32</v>
      </c>
      <c r="O1326">
        <v>1.2845136922568989</v>
      </c>
      <c r="P1326">
        <v>1.4530713068101291</v>
      </c>
      <c r="Q1326">
        <v>-0.89475093475119361</v>
      </c>
      <c r="R1326">
        <v>1.378596109655273E-2</v>
      </c>
      <c r="S1326">
        <v>18.435754189944131</v>
      </c>
      <c r="T1326">
        <f t="shared" si="81"/>
        <v>-3.490651227783073</v>
      </c>
      <c r="U1326">
        <f t="shared" si="82"/>
        <v>-0.31790252271054664</v>
      </c>
      <c r="V1326">
        <f t="shared" si="83"/>
        <v>23.058672846570843</v>
      </c>
    </row>
    <row r="1327" spans="1:22" x14ac:dyDescent="0.3">
      <c r="A1327">
        <v>2022</v>
      </c>
      <c r="B1327">
        <v>4</v>
      </c>
      <c r="C1327">
        <v>11380520</v>
      </c>
      <c r="D1327" t="s">
        <v>188</v>
      </c>
      <c r="E1327" t="s">
        <v>189</v>
      </c>
      <c r="F1327">
        <v>90780</v>
      </c>
      <c r="H1327" t="str">
        <f t="shared" si="80"/>
        <v>저가</v>
      </c>
      <c r="I1327">
        <v>849764768</v>
      </c>
      <c r="J1327">
        <v>3146778883</v>
      </c>
      <c r="K1327">
        <v>959926028</v>
      </c>
      <c r="L1327">
        <v>33</v>
      </c>
      <c r="M1327">
        <v>142</v>
      </c>
      <c r="N1327">
        <v>34</v>
      </c>
      <c r="O1327">
        <v>3.1517524069363678</v>
      </c>
      <c r="P1327">
        <v>3.6195707666490389</v>
      </c>
      <c r="Q1327">
        <v>-0.72995726754405066</v>
      </c>
      <c r="R1327">
        <v>3.6306329706157513E-2</v>
      </c>
      <c r="S1327">
        <v>10.543130990415341</v>
      </c>
      <c r="T1327">
        <f t="shared" si="81"/>
        <v>-2.0295890813903439</v>
      </c>
      <c r="U1327">
        <f t="shared" si="82"/>
        <v>1.2081699248486477</v>
      </c>
      <c r="V1327">
        <f t="shared" si="83"/>
        <v>24.989475412773334</v>
      </c>
    </row>
    <row r="1328" spans="1:22" x14ac:dyDescent="0.3">
      <c r="A1328">
        <v>2022</v>
      </c>
      <c r="B1328">
        <v>4</v>
      </c>
      <c r="C1328">
        <v>11380530</v>
      </c>
      <c r="D1328" t="s">
        <v>188</v>
      </c>
      <c r="E1328" t="s">
        <v>190</v>
      </c>
      <c r="F1328">
        <v>84195</v>
      </c>
      <c r="H1328" t="str">
        <f t="shared" si="80"/>
        <v>저가</v>
      </c>
      <c r="I1328">
        <v>176015060</v>
      </c>
      <c r="J1328">
        <v>241236371</v>
      </c>
      <c r="K1328">
        <v>214656094</v>
      </c>
      <c r="L1328">
        <v>29</v>
      </c>
      <c r="M1328">
        <v>127</v>
      </c>
      <c r="N1328">
        <v>31</v>
      </c>
      <c r="O1328">
        <v>0.80098248478547907</v>
      </c>
      <c r="P1328">
        <v>0.89204496798878907</v>
      </c>
      <c r="Q1328">
        <v>-0.27036267677895048</v>
      </c>
      <c r="R1328">
        <v>9.9113595121280748E-2</v>
      </c>
      <c r="S1328">
        <v>21.014492753623191</v>
      </c>
      <c r="T1328">
        <f t="shared" si="81"/>
        <v>-3.9680206910889577</v>
      </c>
      <c r="U1328">
        <f t="shared" si="82"/>
        <v>-0.7245610043080366</v>
      </c>
      <c r="V1328">
        <f t="shared" si="83"/>
        <v>22.544164350534331</v>
      </c>
    </row>
    <row r="1329" spans="1:22" x14ac:dyDescent="0.3">
      <c r="A1329">
        <v>2022</v>
      </c>
      <c r="B1329">
        <v>4</v>
      </c>
      <c r="C1329">
        <v>11380551</v>
      </c>
      <c r="D1329" t="s">
        <v>188</v>
      </c>
      <c r="E1329" t="s">
        <v>191</v>
      </c>
      <c r="F1329">
        <v>94059</v>
      </c>
      <c r="H1329" t="str">
        <f t="shared" si="80"/>
        <v>저가</v>
      </c>
      <c r="I1329">
        <v>651226737</v>
      </c>
      <c r="J1329">
        <v>1029260231</v>
      </c>
      <c r="K1329">
        <v>773055590</v>
      </c>
      <c r="L1329">
        <v>92</v>
      </c>
      <c r="M1329">
        <v>185</v>
      </c>
      <c r="N1329">
        <v>86</v>
      </c>
      <c r="O1329">
        <v>0.8361833753436595</v>
      </c>
      <c r="P1329">
        <v>0.93288747504511793</v>
      </c>
      <c r="Q1329">
        <v>-0.36728660314866468</v>
      </c>
      <c r="R1329">
        <v>8.5868167757907246E-2</v>
      </c>
      <c r="S1329">
        <v>94.845360824742272</v>
      </c>
      <c r="T1329">
        <f t="shared" si="81"/>
        <v>-17.635401465134755</v>
      </c>
      <c r="U1329">
        <f t="shared" si="82"/>
        <v>-4.8070030684662868</v>
      </c>
      <c r="V1329">
        <f t="shared" si="83"/>
        <v>17.379016636572999</v>
      </c>
    </row>
    <row r="1330" spans="1:22" x14ac:dyDescent="0.3">
      <c r="A1330">
        <v>2022</v>
      </c>
      <c r="B1330">
        <v>4</v>
      </c>
      <c r="C1330">
        <v>11380552</v>
      </c>
      <c r="D1330" t="s">
        <v>188</v>
      </c>
      <c r="E1330" t="s">
        <v>192</v>
      </c>
      <c r="F1330">
        <v>115101</v>
      </c>
      <c r="H1330" t="str">
        <f t="shared" si="80"/>
        <v>고가</v>
      </c>
      <c r="I1330">
        <v>733522151</v>
      </c>
      <c r="J1330">
        <v>811940941</v>
      </c>
      <c r="K1330">
        <v>800127720</v>
      </c>
      <c r="L1330">
        <v>68</v>
      </c>
      <c r="M1330">
        <v>162</v>
      </c>
      <c r="N1330">
        <v>67</v>
      </c>
      <c r="O1330">
        <v>1.0413164144613429</v>
      </c>
      <c r="P1330">
        <v>1.1708970101676071</v>
      </c>
      <c r="Q1330">
        <v>-9.6581889199253965E-2</v>
      </c>
      <c r="R1330">
        <v>0.12286212538878701</v>
      </c>
      <c r="S1330">
        <v>70.833333333333343</v>
      </c>
      <c r="T1330">
        <f t="shared" si="81"/>
        <v>-13.190356574618043</v>
      </c>
      <c r="U1330">
        <f t="shared" si="82"/>
        <v>-3.347086042223852</v>
      </c>
      <c r="V1330">
        <f t="shared" si="83"/>
        <v>19.22611868288805</v>
      </c>
    </row>
    <row r="1331" spans="1:22" x14ac:dyDescent="0.3">
      <c r="A1331">
        <v>2022</v>
      </c>
      <c r="B1331">
        <v>4</v>
      </c>
      <c r="C1331">
        <v>11380560</v>
      </c>
      <c r="D1331" t="s">
        <v>188</v>
      </c>
      <c r="E1331" t="s">
        <v>193</v>
      </c>
      <c r="F1331">
        <v>129327</v>
      </c>
      <c r="H1331" t="str">
        <f t="shared" si="80"/>
        <v>고가</v>
      </c>
      <c r="I1331">
        <v>302637337</v>
      </c>
      <c r="J1331">
        <v>262922520</v>
      </c>
      <c r="K1331">
        <v>311659440</v>
      </c>
      <c r="L1331">
        <v>9</v>
      </c>
      <c r="M1331">
        <v>65</v>
      </c>
      <c r="N1331">
        <v>9</v>
      </c>
      <c r="O1331">
        <v>2.8890049407726819</v>
      </c>
      <c r="P1331">
        <v>3.3147129897389318</v>
      </c>
      <c r="Q1331">
        <v>0.1510514086050902</v>
      </c>
      <c r="R1331">
        <v>0.1567031900430248</v>
      </c>
      <c r="S1331">
        <v>6.5217391304347831</v>
      </c>
      <c r="T1331">
        <f t="shared" si="81"/>
        <v>-1.2851593431532238</v>
      </c>
      <c r="U1331">
        <f t="shared" si="82"/>
        <v>1.3031493299321038</v>
      </c>
      <c r="V1331">
        <f t="shared" si="83"/>
        <v>25.109644333563981</v>
      </c>
    </row>
    <row r="1332" spans="1:22" x14ac:dyDescent="0.3">
      <c r="A1332">
        <v>2022</v>
      </c>
      <c r="B1332">
        <v>4</v>
      </c>
      <c r="C1332">
        <v>11380570</v>
      </c>
      <c r="D1332" t="s">
        <v>188</v>
      </c>
      <c r="E1332" t="s">
        <v>194</v>
      </c>
      <c r="F1332">
        <v>96507</v>
      </c>
      <c r="H1332" t="str">
        <f t="shared" si="80"/>
        <v>중가</v>
      </c>
      <c r="I1332">
        <v>1016156219</v>
      </c>
      <c r="J1332">
        <v>2207657593</v>
      </c>
      <c r="K1332">
        <v>1065497353</v>
      </c>
      <c r="L1332">
        <v>74</v>
      </c>
      <c r="M1332">
        <v>244</v>
      </c>
      <c r="N1332">
        <v>70</v>
      </c>
      <c r="O1332">
        <v>1.5809838546308439</v>
      </c>
      <c r="P1332">
        <v>1.797056487490021</v>
      </c>
      <c r="Q1332">
        <v>-0.53971294179767304</v>
      </c>
      <c r="R1332">
        <v>6.2304733736506343E-2</v>
      </c>
      <c r="S1332">
        <v>87.058823529411768</v>
      </c>
      <c r="T1332">
        <f t="shared" si="81"/>
        <v>-16.193977669005502</v>
      </c>
      <c r="U1332">
        <f t="shared" si="82"/>
        <v>-3.9472041102093387</v>
      </c>
      <c r="V1332">
        <f t="shared" si="83"/>
        <v>18.466843127167152</v>
      </c>
    </row>
    <row r="1333" spans="1:22" x14ac:dyDescent="0.3">
      <c r="A1333">
        <v>2022</v>
      </c>
      <c r="B1333">
        <v>4</v>
      </c>
      <c r="C1333">
        <v>11380580</v>
      </c>
      <c r="D1333" t="s">
        <v>188</v>
      </c>
      <c r="E1333" t="s">
        <v>195</v>
      </c>
      <c r="F1333">
        <v>109093</v>
      </c>
      <c r="H1333" t="str">
        <f t="shared" si="80"/>
        <v>중가</v>
      </c>
      <c r="I1333">
        <v>524041793</v>
      </c>
      <c r="J1333">
        <v>1168475760</v>
      </c>
      <c r="K1333">
        <v>607358616</v>
      </c>
      <c r="L1333">
        <v>41</v>
      </c>
      <c r="M1333">
        <v>116</v>
      </c>
      <c r="N1333">
        <v>41</v>
      </c>
      <c r="O1333">
        <v>1.301795221237483</v>
      </c>
      <c r="P1333">
        <v>1.473122531598521</v>
      </c>
      <c r="Q1333">
        <v>-0.55151676146024631</v>
      </c>
      <c r="R1333">
        <v>6.0691647661612988E-2</v>
      </c>
      <c r="S1333">
        <v>34.166666666666671</v>
      </c>
      <c r="T1333">
        <f t="shared" si="81"/>
        <v>-6.4027173643406359</v>
      </c>
      <c r="U1333">
        <f t="shared" si="82"/>
        <v>-1.1721156139706075</v>
      </c>
      <c r="V1333">
        <f t="shared" si="83"/>
        <v>21.977913652388018</v>
      </c>
    </row>
    <row r="1334" spans="1:22" x14ac:dyDescent="0.3">
      <c r="A1334">
        <v>2022</v>
      </c>
      <c r="B1334">
        <v>4</v>
      </c>
      <c r="C1334">
        <v>11380590</v>
      </c>
      <c r="D1334" t="s">
        <v>188</v>
      </c>
      <c r="E1334" t="s">
        <v>196</v>
      </c>
      <c r="F1334">
        <v>106105</v>
      </c>
      <c r="H1334" t="str">
        <f t="shared" si="80"/>
        <v>중가</v>
      </c>
      <c r="I1334">
        <v>38424660</v>
      </c>
      <c r="J1334">
        <v>476847220</v>
      </c>
      <c r="K1334">
        <v>49258685</v>
      </c>
      <c r="L1334">
        <v>12</v>
      </c>
      <c r="M1334">
        <v>59</v>
      </c>
      <c r="N1334">
        <v>11</v>
      </c>
      <c r="O1334">
        <v>0.3353130284990235</v>
      </c>
      <c r="P1334">
        <v>0.35174306787460452</v>
      </c>
      <c r="Q1334">
        <v>-0.919419347773486</v>
      </c>
      <c r="R1334">
        <v>1.041482576294982E-2</v>
      </c>
      <c r="S1334">
        <v>15.38461538461538</v>
      </c>
      <c r="T1334">
        <f t="shared" si="81"/>
        <v>-2.9258322443908438</v>
      </c>
      <c r="U1334">
        <f t="shared" si="82"/>
        <v>-0.69979517422736082</v>
      </c>
      <c r="V1334">
        <f t="shared" si="83"/>
        <v>22.57549833362955</v>
      </c>
    </row>
    <row r="1335" spans="1:22" x14ac:dyDescent="0.3">
      <c r="A1335">
        <v>2022</v>
      </c>
      <c r="B1335">
        <v>4</v>
      </c>
      <c r="C1335">
        <v>11380600</v>
      </c>
      <c r="D1335" t="s">
        <v>188</v>
      </c>
      <c r="E1335" t="s">
        <v>197</v>
      </c>
      <c r="F1335">
        <v>91362</v>
      </c>
      <c r="H1335" t="str">
        <f t="shared" si="80"/>
        <v>저가</v>
      </c>
      <c r="I1335">
        <v>276093626</v>
      </c>
      <c r="J1335">
        <v>169911778</v>
      </c>
      <c r="K1335">
        <v>354278429</v>
      </c>
      <c r="L1335">
        <v>92</v>
      </c>
      <c r="M1335">
        <v>202</v>
      </c>
      <c r="N1335">
        <v>89</v>
      </c>
      <c r="O1335">
        <v>0.36497275476955449</v>
      </c>
      <c r="P1335">
        <v>0.38615633300182522</v>
      </c>
      <c r="Q1335">
        <v>0.62492341172487764</v>
      </c>
      <c r="R1335">
        <v>0.22146157769766181</v>
      </c>
      <c r="S1335">
        <v>146.031746031746</v>
      </c>
      <c r="T1335">
        <f t="shared" si="81"/>
        <v>-27.110893699591717</v>
      </c>
      <c r="U1335">
        <f t="shared" si="82"/>
        <v>-7.8958976278370692</v>
      </c>
      <c r="V1335">
        <f t="shared" si="83"/>
        <v>13.470915450747295</v>
      </c>
    </row>
    <row r="1336" spans="1:22" x14ac:dyDescent="0.3">
      <c r="A1336">
        <v>2022</v>
      </c>
      <c r="B1336">
        <v>4</v>
      </c>
      <c r="C1336">
        <v>11380625</v>
      </c>
      <c r="D1336" t="s">
        <v>188</v>
      </c>
      <c r="E1336" t="s">
        <v>198</v>
      </c>
      <c r="F1336">
        <v>87164</v>
      </c>
      <c r="H1336" t="str">
        <f t="shared" si="80"/>
        <v>저가</v>
      </c>
      <c r="I1336">
        <v>488194441</v>
      </c>
      <c r="J1336">
        <v>129997542</v>
      </c>
      <c r="K1336">
        <v>575666455</v>
      </c>
      <c r="L1336">
        <v>72</v>
      </c>
      <c r="M1336">
        <v>212</v>
      </c>
      <c r="N1336">
        <v>71</v>
      </c>
      <c r="O1336">
        <v>0.8643321589471471</v>
      </c>
      <c r="P1336">
        <v>0.96554764002169235</v>
      </c>
      <c r="Q1336">
        <v>2.755412860037</v>
      </c>
      <c r="R1336">
        <v>0.51260994831164408</v>
      </c>
      <c r="S1336">
        <v>62.068965517241381</v>
      </c>
      <c r="T1336">
        <f t="shared" si="81"/>
        <v>-11.567919302568974</v>
      </c>
      <c r="U1336">
        <f t="shared" si="82"/>
        <v>-2.8850799810975172</v>
      </c>
      <c r="V1336">
        <f t="shared" si="83"/>
        <v>19.810653506153201</v>
      </c>
    </row>
    <row r="1337" spans="1:22" x14ac:dyDescent="0.3">
      <c r="A1337">
        <v>2022</v>
      </c>
      <c r="B1337">
        <v>4</v>
      </c>
      <c r="C1337">
        <v>11380631</v>
      </c>
      <c r="D1337" t="s">
        <v>188</v>
      </c>
      <c r="E1337" t="s">
        <v>199</v>
      </c>
      <c r="F1337">
        <v>90815</v>
      </c>
      <c r="H1337" t="str">
        <f t="shared" si="80"/>
        <v>저가</v>
      </c>
      <c r="I1337">
        <v>377582260</v>
      </c>
      <c r="J1337">
        <v>12855235</v>
      </c>
      <c r="K1337">
        <v>370418376</v>
      </c>
      <c r="L1337">
        <v>26</v>
      </c>
      <c r="M1337">
        <v>79</v>
      </c>
      <c r="N1337">
        <v>20</v>
      </c>
      <c r="O1337">
        <v>1.7767983281499771</v>
      </c>
      <c r="P1337">
        <v>2.0242539785085518</v>
      </c>
      <c r="Q1337">
        <v>28.371867569904399</v>
      </c>
      <c r="R1337">
        <v>4.0133027377518884</v>
      </c>
      <c r="S1337">
        <v>30.952380952380949</v>
      </c>
      <c r="T1337">
        <f t="shared" si="81"/>
        <v>-5.8076970439591724</v>
      </c>
      <c r="U1337">
        <f t="shared" si="82"/>
        <v>7.2478423616901821E-2</v>
      </c>
      <c r="V1337">
        <f t="shared" si="83"/>
        <v>23.5525868374637</v>
      </c>
    </row>
    <row r="1338" spans="1:22" x14ac:dyDescent="0.3">
      <c r="A1338">
        <v>2022</v>
      </c>
      <c r="B1338">
        <v>4</v>
      </c>
      <c r="C1338">
        <v>11380632</v>
      </c>
      <c r="D1338" t="s">
        <v>188</v>
      </c>
      <c r="E1338" t="s">
        <v>200</v>
      </c>
      <c r="F1338">
        <v>90736</v>
      </c>
      <c r="H1338" t="str">
        <f t="shared" si="80"/>
        <v>저가</v>
      </c>
      <c r="I1338">
        <v>133350069</v>
      </c>
      <c r="J1338">
        <v>638178791</v>
      </c>
      <c r="K1338">
        <v>119433614</v>
      </c>
      <c r="L1338">
        <v>8</v>
      </c>
      <c r="M1338">
        <v>32</v>
      </c>
      <c r="N1338">
        <v>10</v>
      </c>
      <c r="O1338">
        <v>2.0411791258890259</v>
      </c>
      <c r="P1338">
        <v>2.3310068596428488</v>
      </c>
      <c r="Q1338">
        <v>-0.79104590926463425</v>
      </c>
      <c r="R1338">
        <v>2.7958079723478611E-2</v>
      </c>
      <c r="S1338">
        <v>8</v>
      </c>
      <c r="T1338">
        <f t="shared" si="81"/>
        <v>-1.5588112006426682</v>
      </c>
      <c r="U1338">
        <f t="shared" si="82"/>
        <v>0.70345168557331972</v>
      </c>
      <c r="V1338">
        <f t="shared" si="83"/>
        <v>24.350900702142368</v>
      </c>
    </row>
    <row r="1339" spans="1:22" x14ac:dyDescent="0.3">
      <c r="A1339">
        <v>2022</v>
      </c>
      <c r="B1339">
        <v>4</v>
      </c>
      <c r="C1339">
        <v>11380640</v>
      </c>
      <c r="D1339" t="s">
        <v>188</v>
      </c>
      <c r="E1339" t="s">
        <v>201</v>
      </c>
      <c r="F1339">
        <v>87268</v>
      </c>
      <c r="H1339" t="str">
        <f t="shared" si="80"/>
        <v>저가</v>
      </c>
      <c r="I1339">
        <v>208565541</v>
      </c>
      <c r="J1339">
        <v>1205721825</v>
      </c>
      <c r="K1339">
        <v>303220814</v>
      </c>
      <c r="L1339">
        <v>18</v>
      </c>
      <c r="M1339">
        <v>81</v>
      </c>
      <c r="N1339">
        <v>18</v>
      </c>
      <c r="O1339">
        <v>1.475273423375248</v>
      </c>
      <c r="P1339">
        <v>1.674403936204472</v>
      </c>
      <c r="Q1339">
        <v>-0.82702018270258981</v>
      </c>
      <c r="R1339">
        <v>2.304190841656107E-2</v>
      </c>
      <c r="S1339">
        <v>22.222222222222221</v>
      </c>
      <c r="T1339">
        <f t="shared" si="81"/>
        <v>-4.1915924700836014</v>
      </c>
      <c r="U1339">
        <f t="shared" si="82"/>
        <v>-0.41566739123953211</v>
      </c>
      <c r="V1339">
        <f t="shared" si="83"/>
        <v>22.934979728762368</v>
      </c>
    </row>
    <row r="1340" spans="1:22" x14ac:dyDescent="0.3">
      <c r="A1340">
        <v>2022</v>
      </c>
      <c r="B1340">
        <v>4</v>
      </c>
      <c r="C1340">
        <v>11380650</v>
      </c>
      <c r="D1340" t="s">
        <v>188</v>
      </c>
      <c r="E1340" t="s">
        <v>202</v>
      </c>
      <c r="F1340">
        <v>89896</v>
      </c>
      <c r="H1340" t="str">
        <f t="shared" si="80"/>
        <v>저가</v>
      </c>
      <c r="I1340">
        <v>81225356</v>
      </c>
      <c r="J1340">
        <v>297049367</v>
      </c>
      <c r="K1340">
        <v>103612749</v>
      </c>
      <c r="L1340">
        <v>23</v>
      </c>
      <c r="M1340">
        <v>43</v>
      </c>
      <c r="N1340">
        <v>23</v>
      </c>
      <c r="O1340">
        <v>0.43649664518397863</v>
      </c>
      <c r="P1340">
        <v>0.46914329590604448</v>
      </c>
      <c r="Q1340">
        <v>-0.7265594038448161</v>
      </c>
      <c r="R1340">
        <v>3.6770674873595123E-2</v>
      </c>
      <c r="S1340">
        <v>17.829457364341081</v>
      </c>
      <c r="T1340">
        <f t="shared" si="81"/>
        <v>-3.3784151157868001</v>
      </c>
      <c r="U1340">
        <f t="shared" si="82"/>
        <v>-0.77159875180829873</v>
      </c>
      <c r="V1340">
        <f t="shared" si="83"/>
        <v>22.48465170830876</v>
      </c>
    </row>
    <row r="1341" spans="1:22" x14ac:dyDescent="0.3">
      <c r="A1341">
        <v>2022</v>
      </c>
      <c r="B1341">
        <v>4</v>
      </c>
      <c r="C1341">
        <v>11380690</v>
      </c>
      <c r="D1341" t="s">
        <v>188</v>
      </c>
      <c r="E1341" t="s">
        <v>203</v>
      </c>
      <c r="F1341">
        <v>131785</v>
      </c>
      <c r="H1341" t="str">
        <f t="shared" si="80"/>
        <v>고가</v>
      </c>
      <c r="I1341">
        <v>1272361586</v>
      </c>
      <c r="J1341">
        <v>1195163879</v>
      </c>
      <c r="K1341">
        <v>1424504416</v>
      </c>
      <c r="L1341">
        <v>20</v>
      </c>
      <c r="M1341">
        <v>180</v>
      </c>
      <c r="N1341">
        <v>16</v>
      </c>
      <c r="O1341">
        <v>5.3637936622360494</v>
      </c>
      <c r="P1341">
        <v>6.1861339741663004</v>
      </c>
      <c r="Q1341">
        <v>6.4591733699810056E-2</v>
      </c>
      <c r="R1341">
        <v>0.14488778607919389</v>
      </c>
      <c r="S1341">
        <v>1.7346053772766701</v>
      </c>
      <c r="T1341">
        <f t="shared" si="81"/>
        <v>-0.39897743130472052</v>
      </c>
      <c r="U1341">
        <f t="shared" si="82"/>
        <v>3.0023513149075725</v>
      </c>
      <c r="V1341">
        <f t="shared" si="83"/>
        <v>27.259492172265453</v>
      </c>
    </row>
    <row r="1342" spans="1:22" x14ac:dyDescent="0.3">
      <c r="A1342">
        <v>2022</v>
      </c>
      <c r="B1342">
        <v>4</v>
      </c>
      <c r="C1342">
        <v>11410520</v>
      </c>
      <c r="D1342" t="s">
        <v>205</v>
      </c>
      <c r="E1342" t="s">
        <v>204</v>
      </c>
      <c r="F1342">
        <v>108659</v>
      </c>
      <c r="H1342" t="str">
        <f t="shared" si="80"/>
        <v>중가</v>
      </c>
      <c r="I1342">
        <v>256168578</v>
      </c>
      <c r="J1342">
        <v>7366636877</v>
      </c>
      <c r="K1342">
        <v>267703841</v>
      </c>
      <c r="L1342">
        <v>26</v>
      </c>
      <c r="M1342">
        <v>75</v>
      </c>
      <c r="N1342">
        <v>26</v>
      </c>
      <c r="O1342">
        <v>1.0074982402014681</v>
      </c>
      <c r="P1342">
        <v>1.1316588261631939</v>
      </c>
      <c r="Q1342">
        <v>-0.96522584426554192</v>
      </c>
      <c r="R1342">
        <v>4.1550027782535064E-3</v>
      </c>
      <c r="S1342">
        <v>26.80412371134021</v>
      </c>
      <c r="T1342">
        <f t="shared" si="81"/>
        <v>-5.0397823120426652</v>
      </c>
      <c r="U1342">
        <f t="shared" si="82"/>
        <v>-0.94527427997555191</v>
      </c>
      <c r="V1342">
        <f t="shared" si="83"/>
        <v>22.264915642692582</v>
      </c>
    </row>
    <row r="1343" spans="1:22" x14ac:dyDescent="0.3">
      <c r="A1343">
        <v>2022</v>
      </c>
      <c r="B1343">
        <v>4</v>
      </c>
      <c r="C1343">
        <v>11410555</v>
      </c>
      <c r="D1343" t="s">
        <v>205</v>
      </c>
      <c r="E1343" t="s">
        <v>206</v>
      </c>
      <c r="F1343">
        <v>99374</v>
      </c>
      <c r="H1343" t="str">
        <f t="shared" si="80"/>
        <v>중가</v>
      </c>
      <c r="I1343">
        <v>21082117</v>
      </c>
      <c r="J1343">
        <v>1287047007</v>
      </c>
      <c r="K1343">
        <v>17016966</v>
      </c>
      <c r="L1343">
        <v>16</v>
      </c>
      <c r="M1343">
        <v>39</v>
      </c>
      <c r="N1343">
        <v>16</v>
      </c>
      <c r="O1343">
        <v>0.1473258500994</v>
      </c>
      <c r="P1343">
        <v>0.13362734584206409</v>
      </c>
      <c r="Q1343">
        <v>-0.9836197769892332</v>
      </c>
      <c r="R1343">
        <v>1.6413252071541969E-3</v>
      </c>
      <c r="S1343">
        <v>34.782608695652172</v>
      </c>
      <c r="T1343">
        <f t="shared" si="81"/>
        <v>-6.5167389716279027</v>
      </c>
      <c r="U1343">
        <f t="shared" si="82"/>
        <v>-1.8878797535259078</v>
      </c>
      <c r="V1343">
        <f t="shared" si="83"/>
        <v>21.072321496747261</v>
      </c>
    </row>
    <row r="1344" spans="1:22" x14ac:dyDescent="0.3">
      <c r="A1344">
        <v>2022</v>
      </c>
      <c r="B1344">
        <v>4</v>
      </c>
      <c r="C1344">
        <v>11410565</v>
      </c>
      <c r="D1344" t="s">
        <v>205</v>
      </c>
      <c r="E1344" t="s">
        <v>207</v>
      </c>
      <c r="F1344">
        <v>127318</v>
      </c>
      <c r="H1344" t="str">
        <f t="shared" si="80"/>
        <v>고가</v>
      </c>
      <c r="I1344">
        <v>2300289567</v>
      </c>
      <c r="J1344">
        <v>151797708</v>
      </c>
      <c r="K1344">
        <v>2274724153</v>
      </c>
      <c r="L1344">
        <v>49</v>
      </c>
      <c r="M1344">
        <v>212</v>
      </c>
      <c r="N1344">
        <v>49</v>
      </c>
      <c r="O1344">
        <v>4.0968881977774227</v>
      </c>
      <c r="P1344">
        <v>4.7161826589764022</v>
      </c>
      <c r="Q1344">
        <v>14.153651509678919</v>
      </c>
      <c r="R1344">
        <v>2.0702701438792421</v>
      </c>
      <c r="S1344">
        <v>43.749999999999993</v>
      </c>
      <c r="T1344">
        <f t="shared" si="81"/>
        <v>-8.1767594306631359</v>
      </c>
      <c r="U1344">
        <f t="shared" si="82"/>
        <v>0.31911752906510893</v>
      </c>
      <c r="V1344">
        <f t="shared" si="83"/>
        <v>23.864637171959252</v>
      </c>
    </row>
    <row r="1345" spans="1:22" x14ac:dyDescent="0.3">
      <c r="A1345">
        <v>2022</v>
      </c>
      <c r="B1345">
        <v>4</v>
      </c>
      <c r="C1345">
        <v>11410585</v>
      </c>
      <c r="D1345" t="s">
        <v>205</v>
      </c>
      <c r="E1345" t="s">
        <v>208</v>
      </c>
      <c r="F1345">
        <v>156748</v>
      </c>
      <c r="H1345" t="str">
        <f t="shared" si="80"/>
        <v>최고가</v>
      </c>
      <c r="I1345">
        <v>10579358031</v>
      </c>
      <c r="J1345">
        <v>557702506</v>
      </c>
      <c r="K1345">
        <v>9503533895</v>
      </c>
      <c r="L1345">
        <v>219</v>
      </c>
      <c r="M1345">
        <v>421</v>
      </c>
      <c r="N1345">
        <v>222</v>
      </c>
      <c r="O1345">
        <v>3.424291142315353</v>
      </c>
      <c r="P1345">
        <v>3.9357890510825371</v>
      </c>
      <c r="Q1345">
        <v>17.96953647721282</v>
      </c>
      <c r="R1345">
        <v>2.591741250731268</v>
      </c>
      <c r="S1345">
        <v>83.269961977186313</v>
      </c>
      <c r="T1345">
        <f t="shared" si="81"/>
        <v>-15.492593344436465</v>
      </c>
      <c r="U1345">
        <f t="shared" si="82"/>
        <v>-2.1615352276434168</v>
      </c>
      <c r="V1345">
        <f t="shared" si="83"/>
        <v>20.726089774572785</v>
      </c>
    </row>
    <row r="1346" spans="1:22" x14ac:dyDescent="0.3">
      <c r="A1346">
        <v>2022</v>
      </c>
      <c r="B1346">
        <v>4</v>
      </c>
      <c r="C1346">
        <v>11410615</v>
      </c>
      <c r="D1346" t="s">
        <v>205</v>
      </c>
      <c r="E1346" t="s">
        <v>209</v>
      </c>
      <c r="F1346">
        <v>113064</v>
      </c>
      <c r="H1346" t="str">
        <f t="shared" si="80"/>
        <v>중가</v>
      </c>
      <c r="I1346">
        <v>3747667148</v>
      </c>
      <c r="J1346">
        <v>196921845</v>
      </c>
      <c r="K1346">
        <v>3934440625</v>
      </c>
      <c r="L1346">
        <v>61</v>
      </c>
      <c r="M1346">
        <v>138</v>
      </c>
      <c r="N1346">
        <v>60</v>
      </c>
      <c r="O1346">
        <v>6.03759978229201</v>
      </c>
      <c r="P1346">
        <v>6.9679304223981369</v>
      </c>
      <c r="Q1346">
        <v>18.03124129270676</v>
      </c>
      <c r="R1346">
        <v>2.60017370577315</v>
      </c>
      <c r="S1346">
        <v>20</v>
      </c>
      <c r="T1346">
        <f t="shared" si="81"/>
        <v>-3.7802203967334549</v>
      </c>
      <c r="U1346">
        <f t="shared" si="82"/>
        <v>2.8699338333336621</v>
      </c>
      <c r="V1346">
        <f t="shared" si="83"/>
        <v>27.091956211805712</v>
      </c>
    </row>
    <row r="1347" spans="1:22" x14ac:dyDescent="0.3">
      <c r="A1347">
        <v>2022</v>
      </c>
      <c r="B1347">
        <v>4</v>
      </c>
      <c r="C1347">
        <v>11410620</v>
      </c>
      <c r="D1347" t="s">
        <v>205</v>
      </c>
      <c r="E1347" t="s">
        <v>210</v>
      </c>
      <c r="F1347">
        <v>94331</v>
      </c>
      <c r="H1347" t="str">
        <f t="shared" ref="H1347:H1410" si="84">IF(F1347 &lt; $G$2, "최저가",
 IF(F1347 &lt; $G$3, "저가",
 IF(F1347 &lt; $G$4, "중가",
 IF(F1347 &lt; $G$5, "고가",
 "최고가"))))</f>
        <v>저가</v>
      </c>
      <c r="I1347">
        <v>261061150</v>
      </c>
      <c r="J1347">
        <v>196953709</v>
      </c>
      <c r="K1347">
        <v>281836519</v>
      </c>
      <c r="L1347">
        <v>16</v>
      </c>
      <c r="M1347">
        <v>84</v>
      </c>
      <c r="N1347">
        <v>15</v>
      </c>
      <c r="O1347">
        <v>1.9218757913917781</v>
      </c>
      <c r="P1347">
        <v>2.1925828821871129</v>
      </c>
      <c r="Q1347">
        <v>0.32549496694169899</v>
      </c>
      <c r="R1347">
        <v>0.18054229321907961</v>
      </c>
      <c r="S1347">
        <v>13.008130081300809</v>
      </c>
      <c r="T1347">
        <f t="shared" ref="T1347:T1410" si="85">1-(($S1347-(-5.822637658))/(534.375-(-5.822637658))*100)</f>
        <v>-2.4859033854610448</v>
      </c>
      <c r="U1347">
        <f t="shared" ref="U1347:U1410" si="86">(P1347*0.5 + R1347*0.2 +T1347*0.3)</f>
        <v>0.38662888409905893</v>
      </c>
      <c r="V1347">
        <f t="shared" ref="V1347:V1410" si="87" xml:space="preserve"> (U1347 - MIN($U$2:$U$4657)) / (MAX($U$2:$U$4657) - MIN($U$2:$U$4657)) * 100</f>
        <v>23.950053233140256</v>
      </c>
    </row>
    <row r="1348" spans="1:22" x14ac:dyDescent="0.3">
      <c r="A1348">
        <v>2022</v>
      </c>
      <c r="B1348">
        <v>4</v>
      </c>
      <c r="C1348">
        <v>11410640</v>
      </c>
      <c r="D1348" t="s">
        <v>205</v>
      </c>
      <c r="E1348" t="s">
        <v>211</v>
      </c>
      <c r="F1348">
        <v>93344</v>
      </c>
      <c r="H1348" t="str">
        <f t="shared" si="84"/>
        <v>저가</v>
      </c>
      <c r="I1348">
        <v>188888155</v>
      </c>
      <c r="J1348">
        <v>379617281</v>
      </c>
      <c r="K1348">
        <v>195040180</v>
      </c>
      <c r="L1348">
        <v>32</v>
      </c>
      <c r="M1348">
        <v>113</v>
      </c>
      <c r="N1348">
        <v>33</v>
      </c>
      <c r="O1348">
        <v>0.70262860955771722</v>
      </c>
      <c r="P1348">
        <v>0.77792800164761755</v>
      </c>
      <c r="Q1348">
        <v>-0.50242477238542782</v>
      </c>
      <c r="R1348">
        <v>6.7400459404687557E-2</v>
      </c>
      <c r="S1348">
        <v>39.506172839506171</v>
      </c>
      <c r="T1348">
        <f t="shared" si="85"/>
        <v>-7.3911530405847348</v>
      </c>
      <c r="U1348">
        <f t="shared" si="86"/>
        <v>-1.8149018194706741</v>
      </c>
      <c r="V1348">
        <f t="shared" si="87"/>
        <v>21.164653929965208</v>
      </c>
    </row>
    <row r="1349" spans="1:22" x14ac:dyDescent="0.3">
      <c r="A1349">
        <v>2022</v>
      </c>
      <c r="B1349">
        <v>4</v>
      </c>
      <c r="C1349">
        <v>11410655</v>
      </c>
      <c r="D1349" t="s">
        <v>205</v>
      </c>
      <c r="E1349" t="s">
        <v>212</v>
      </c>
      <c r="F1349">
        <v>148777</v>
      </c>
      <c r="H1349" t="str">
        <f t="shared" si="84"/>
        <v>최고가</v>
      </c>
      <c r="I1349">
        <v>346031997</v>
      </c>
      <c r="J1349">
        <v>193267495</v>
      </c>
      <c r="K1349">
        <v>424605094</v>
      </c>
      <c r="L1349">
        <v>11</v>
      </c>
      <c r="M1349">
        <v>44</v>
      </c>
      <c r="N1349">
        <v>11</v>
      </c>
      <c r="O1349">
        <v>2.3493367233979021</v>
      </c>
      <c r="P1349">
        <v>2.688552610649217</v>
      </c>
      <c r="Q1349">
        <v>0.79043039286042382</v>
      </c>
      <c r="R1349">
        <v>0.24407942634320631</v>
      </c>
      <c r="S1349">
        <v>10.47619047619048</v>
      </c>
      <c r="T1349">
        <f t="shared" si="85"/>
        <v>-2.0171972252328314</v>
      </c>
      <c r="U1349">
        <f t="shared" si="86"/>
        <v>0.7879330230234004</v>
      </c>
      <c r="V1349">
        <f t="shared" si="87"/>
        <v>24.457787359722563</v>
      </c>
    </row>
    <row r="1350" spans="1:22" x14ac:dyDescent="0.3">
      <c r="A1350">
        <v>2022</v>
      </c>
      <c r="B1350">
        <v>4</v>
      </c>
      <c r="C1350">
        <v>11410660</v>
      </c>
      <c r="D1350" t="s">
        <v>205</v>
      </c>
      <c r="E1350" t="s">
        <v>213</v>
      </c>
      <c r="F1350">
        <v>103107</v>
      </c>
      <c r="H1350" t="str">
        <f t="shared" si="84"/>
        <v>중가</v>
      </c>
      <c r="I1350">
        <v>178655992</v>
      </c>
      <c r="J1350">
        <v>628064037</v>
      </c>
      <c r="K1350">
        <v>288022798</v>
      </c>
      <c r="L1350">
        <v>14</v>
      </c>
      <c r="M1350">
        <v>72</v>
      </c>
      <c r="N1350">
        <v>13</v>
      </c>
      <c r="O1350">
        <v>1.3751779204250909</v>
      </c>
      <c r="P1350">
        <v>1.5582662129616001</v>
      </c>
      <c r="Q1350">
        <v>-0.71554494211551234</v>
      </c>
      <c r="R1350">
        <v>3.8275888892945212E-2</v>
      </c>
      <c r="S1350">
        <v>8.8607594936708853</v>
      </c>
      <c r="T1350">
        <f t="shared" si="85"/>
        <v>-1.7181527885479144</v>
      </c>
      <c r="U1350">
        <f t="shared" si="86"/>
        <v>0.27134244769501481</v>
      </c>
      <c r="V1350">
        <f t="shared" si="87"/>
        <v>23.804191647333312</v>
      </c>
    </row>
    <row r="1351" spans="1:22" x14ac:dyDescent="0.3">
      <c r="A1351">
        <v>2022</v>
      </c>
      <c r="B1351">
        <v>4</v>
      </c>
      <c r="C1351">
        <v>11410685</v>
      </c>
      <c r="D1351" t="s">
        <v>205</v>
      </c>
      <c r="E1351" t="s">
        <v>214</v>
      </c>
      <c r="F1351">
        <v>89072</v>
      </c>
      <c r="H1351" t="str">
        <f t="shared" si="84"/>
        <v>저가</v>
      </c>
      <c r="I1351">
        <v>752291237</v>
      </c>
      <c r="J1351">
        <v>683771174</v>
      </c>
      <c r="K1351">
        <v>565920743</v>
      </c>
      <c r="L1351">
        <v>29</v>
      </c>
      <c r="M1351">
        <v>93</v>
      </c>
      <c r="N1351">
        <v>27</v>
      </c>
      <c r="O1351">
        <v>3.2359685470344881</v>
      </c>
      <c r="P1351">
        <v>3.7172841551932638</v>
      </c>
      <c r="Q1351">
        <v>0.1002090547326875</v>
      </c>
      <c r="R1351">
        <v>0.14975517699379001</v>
      </c>
      <c r="S1351">
        <v>14.07766990291262</v>
      </c>
      <c r="T1351">
        <f t="shared" si="85"/>
        <v>-2.6838938517371926</v>
      </c>
      <c r="U1351">
        <f t="shared" si="86"/>
        <v>1.0834249574742323</v>
      </c>
      <c r="V1351">
        <f t="shared" si="87"/>
        <v>24.831646796240356</v>
      </c>
    </row>
    <row r="1352" spans="1:22" x14ac:dyDescent="0.3">
      <c r="A1352">
        <v>2022</v>
      </c>
      <c r="B1352">
        <v>4</v>
      </c>
      <c r="C1352">
        <v>11410690</v>
      </c>
      <c r="D1352" t="s">
        <v>205</v>
      </c>
      <c r="E1352" t="s">
        <v>215</v>
      </c>
      <c r="F1352">
        <v>127748</v>
      </c>
      <c r="H1352" t="str">
        <f t="shared" si="84"/>
        <v>고가</v>
      </c>
      <c r="I1352">
        <v>27000000</v>
      </c>
      <c r="J1352">
        <v>491531073</v>
      </c>
      <c r="K1352">
        <v>27000000</v>
      </c>
      <c r="L1352">
        <v>26</v>
      </c>
      <c r="M1352">
        <v>73</v>
      </c>
      <c r="N1352">
        <v>25</v>
      </c>
      <c r="O1352">
        <v>9.0322052309715531E-2</v>
      </c>
      <c r="P1352">
        <v>6.7487598337247781E-2</v>
      </c>
      <c r="Q1352">
        <v>-0.94506959685130631</v>
      </c>
      <c r="R1352">
        <v>6.9095147036687069E-3</v>
      </c>
      <c r="S1352">
        <v>50.980392156862742</v>
      </c>
      <c r="T1352">
        <f t="shared" si="85"/>
        <v>-9.515231066379604</v>
      </c>
      <c r="U1352">
        <f t="shared" si="86"/>
        <v>-2.8194436178045237</v>
      </c>
      <c r="V1352">
        <f t="shared" si="87"/>
        <v>19.893697308487095</v>
      </c>
    </row>
    <row r="1353" spans="1:22" x14ac:dyDescent="0.3">
      <c r="A1353">
        <v>2022</v>
      </c>
      <c r="B1353">
        <v>4</v>
      </c>
      <c r="C1353">
        <v>11410700</v>
      </c>
      <c r="D1353" t="s">
        <v>205</v>
      </c>
      <c r="E1353" t="s">
        <v>216</v>
      </c>
      <c r="F1353">
        <v>88568</v>
      </c>
      <c r="H1353" t="str">
        <f t="shared" si="84"/>
        <v>저가</v>
      </c>
      <c r="I1353">
        <v>622260116</v>
      </c>
      <c r="J1353">
        <v>2284407335</v>
      </c>
      <c r="K1353">
        <v>558446625</v>
      </c>
      <c r="L1353">
        <v>36</v>
      </c>
      <c r="M1353">
        <v>126</v>
      </c>
      <c r="N1353">
        <v>34</v>
      </c>
      <c r="O1353">
        <v>2.168453519984924</v>
      </c>
      <c r="P1353">
        <v>2.4786794115733191</v>
      </c>
      <c r="Q1353">
        <v>-0.72760544651289172</v>
      </c>
      <c r="R1353">
        <v>3.6627724802359513E-2</v>
      </c>
      <c r="S1353">
        <v>46.753246753246749</v>
      </c>
      <c r="T1353">
        <f t="shared" si="85"/>
        <v>-8.7327127603124808</v>
      </c>
      <c r="U1353">
        <f t="shared" si="86"/>
        <v>-1.3731485773466126</v>
      </c>
      <c r="V1353">
        <f t="shared" si="87"/>
        <v>21.723564678197114</v>
      </c>
    </row>
    <row r="1354" spans="1:22" x14ac:dyDescent="0.3">
      <c r="A1354">
        <v>2022</v>
      </c>
      <c r="B1354">
        <v>4</v>
      </c>
      <c r="C1354">
        <v>11410720</v>
      </c>
      <c r="D1354" t="s">
        <v>205</v>
      </c>
      <c r="E1354" t="s">
        <v>217</v>
      </c>
      <c r="F1354">
        <v>91703</v>
      </c>
      <c r="H1354" t="str">
        <f t="shared" si="84"/>
        <v>저가</v>
      </c>
      <c r="I1354">
        <v>477781784</v>
      </c>
      <c r="J1354">
        <v>3699460847</v>
      </c>
      <c r="K1354">
        <v>486403944</v>
      </c>
      <c r="L1354">
        <v>47</v>
      </c>
      <c r="M1354">
        <v>108</v>
      </c>
      <c r="N1354">
        <v>46</v>
      </c>
      <c r="O1354">
        <v>1.231702085638835</v>
      </c>
      <c r="P1354">
        <v>1.391795629355626</v>
      </c>
      <c r="Q1354">
        <v>-0.87085096889525215</v>
      </c>
      <c r="R1354">
        <v>1.7052081997644249E-2</v>
      </c>
      <c r="S1354">
        <v>55.952380952380963</v>
      </c>
      <c r="T1354">
        <f t="shared" si="85"/>
        <v>-10.435632869148316</v>
      </c>
      <c r="U1354">
        <f t="shared" si="86"/>
        <v>-2.4313816296671527</v>
      </c>
      <c r="V1354">
        <f t="shared" si="87"/>
        <v>20.384677329612348</v>
      </c>
    </row>
    <row r="1355" spans="1:22" x14ac:dyDescent="0.3">
      <c r="A1355">
        <v>2022</v>
      </c>
      <c r="B1355">
        <v>4</v>
      </c>
      <c r="C1355">
        <v>11440555</v>
      </c>
      <c r="D1355" t="s">
        <v>219</v>
      </c>
      <c r="E1355" t="s">
        <v>218</v>
      </c>
      <c r="F1355">
        <v>165957</v>
      </c>
      <c r="H1355" t="str">
        <f t="shared" si="84"/>
        <v>최고가</v>
      </c>
      <c r="I1355">
        <v>1258755395</v>
      </c>
      <c r="J1355">
        <v>3658898834</v>
      </c>
      <c r="K1355">
        <v>1292124290</v>
      </c>
      <c r="L1355">
        <v>28</v>
      </c>
      <c r="M1355">
        <v>111</v>
      </c>
      <c r="N1355">
        <v>28</v>
      </c>
      <c r="O1355">
        <v>3.0098526071632059</v>
      </c>
      <c r="P1355">
        <v>3.4549288078341598</v>
      </c>
      <c r="Q1355">
        <v>-0.65597425561397749</v>
      </c>
      <c r="R1355">
        <v>4.6416698191493438E-2</v>
      </c>
      <c r="S1355">
        <v>36.842105263157897</v>
      </c>
      <c r="T1355">
        <f t="shared" si="85"/>
        <v>-6.8979876894924557</v>
      </c>
      <c r="U1355">
        <f t="shared" si="86"/>
        <v>-0.33264856329235815</v>
      </c>
      <c r="V1355">
        <f t="shared" si="87"/>
        <v>23.040016004268089</v>
      </c>
    </row>
    <row r="1356" spans="1:22" x14ac:dyDescent="0.3">
      <c r="A1356">
        <v>2022</v>
      </c>
      <c r="B1356">
        <v>4</v>
      </c>
      <c r="C1356">
        <v>11440565</v>
      </c>
      <c r="D1356" t="s">
        <v>219</v>
      </c>
      <c r="E1356" t="s">
        <v>220</v>
      </c>
      <c r="F1356">
        <v>116441</v>
      </c>
      <c r="H1356" t="str">
        <f t="shared" si="84"/>
        <v>고가</v>
      </c>
      <c r="I1356">
        <v>1088300421</v>
      </c>
      <c r="J1356">
        <v>749525250</v>
      </c>
      <c r="K1356">
        <v>1179624655</v>
      </c>
      <c r="L1356">
        <v>54</v>
      </c>
      <c r="M1356">
        <v>226</v>
      </c>
      <c r="N1356">
        <v>57</v>
      </c>
      <c r="O1356">
        <v>1.9231209606391031</v>
      </c>
      <c r="P1356">
        <v>2.194027613640317</v>
      </c>
      <c r="Q1356">
        <v>0.45198633535027671</v>
      </c>
      <c r="R1356">
        <v>0.19782834729368071</v>
      </c>
      <c r="S1356">
        <v>53.465346534653463</v>
      </c>
      <c r="T1356">
        <f t="shared" si="85"/>
        <v>-9.9752394419371342</v>
      </c>
      <c r="U1356">
        <f t="shared" si="86"/>
        <v>-1.8559923563022458</v>
      </c>
      <c r="V1356">
        <f t="shared" si="87"/>
        <v>21.112665759883289</v>
      </c>
    </row>
    <row r="1357" spans="1:22" x14ac:dyDescent="0.3">
      <c r="A1357">
        <v>2022</v>
      </c>
      <c r="B1357">
        <v>4</v>
      </c>
      <c r="C1357">
        <v>11440585</v>
      </c>
      <c r="D1357" t="s">
        <v>219</v>
      </c>
      <c r="E1357" t="s">
        <v>221</v>
      </c>
      <c r="F1357">
        <v>129721</v>
      </c>
      <c r="H1357" t="str">
        <f t="shared" si="84"/>
        <v>고가</v>
      </c>
      <c r="I1357">
        <v>1676646758</v>
      </c>
      <c r="J1357">
        <v>406976396</v>
      </c>
      <c r="K1357">
        <v>1815772942</v>
      </c>
      <c r="L1357">
        <v>80</v>
      </c>
      <c r="M1357">
        <v>170</v>
      </c>
      <c r="N1357">
        <v>76</v>
      </c>
      <c r="O1357">
        <v>1.795141922108046</v>
      </c>
      <c r="P1357">
        <v>2.045537484516236</v>
      </c>
      <c r="Q1357">
        <v>3.1197641300062031</v>
      </c>
      <c r="R1357">
        <v>0.56240145451539958</v>
      </c>
      <c r="S1357">
        <v>129.0322580645161</v>
      </c>
      <c r="T1357">
        <f t="shared" si="85"/>
        <v>-23.963992124655114</v>
      </c>
      <c r="U1357">
        <f t="shared" si="86"/>
        <v>-6.0539486042353357</v>
      </c>
      <c r="V1357">
        <f t="shared" si="87"/>
        <v>15.801368311797622</v>
      </c>
    </row>
    <row r="1358" spans="1:22" x14ac:dyDescent="0.3">
      <c r="A1358">
        <v>2022</v>
      </c>
      <c r="B1358">
        <v>4</v>
      </c>
      <c r="C1358">
        <v>11440590</v>
      </c>
      <c r="D1358" t="s">
        <v>219</v>
      </c>
      <c r="E1358" t="s">
        <v>222</v>
      </c>
      <c r="F1358">
        <v>150036</v>
      </c>
      <c r="H1358" t="str">
        <f t="shared" si="84"/>
        <v>최고가</v>
      </c>
      <c r="I1358">
        <v>1402898820</v>
      </c>
      <c r="J1358">
        <v>119286621</v>
      </c>
      <c r="K1358">
        <v>1246818843</v>
      </c>
      <c r="L1358">
        <v>57</v>
      </c>
      <c r="M1358">
        <v>203</v>
      </c>
      <c r="N1358">
        <v>57</v>
      </c>
      <c r="O1358">
        <v>1.8226929240685941</v>
      </c>
      <c r="P1358">
        <v>2.0775040618993499</v>
      </c>
      <c r="Q1358">
        <v>10.760739035436339</v>
      </c>
      <c r="R1358">
        <v>1.606601600815488</v>
      </c>
      <c r="S1358">
        <v>67.857142857142861</v>
      </c>
      <c r="T1358">
        <f t="shared" si="85"/>
        <v>-12.639411833524095</v>
      </c>
      <c r="U1358">
        <f t="shared" si="86"/>
        <v>-2.4317511989444558</v>
      </c>
      <c r="V1358">
        <f t="shared" si="87"/>
        <v>20.384209746759289</v>
      </c>
    </row>
    <row r="1359" spans="1:22" x14ac:dyDescent="0.3">
      <c r="A1359">
        <v>2022</v>
      </c>
      <c r="B1359">
        <v>4</v>
      </c>
      <c r="C1359">
        <v>11440600</v>
      </c>
      <c r="D1359" t="s">
        <v>219</v>
      </c>
      <c r="E1359" t="s">
        <v>223</v>
      </c>
      <c r="F1359">
        <v>162222</v>
      </c>
      <c r="H1359" t="str">
        <f t="shared" si="84"/>
        <v>최고가</v>
      </c>
      <c r="I1359">
        <v>1724161596</v>
      </c>
      <c r="J1359">
        <v>3379867894</v>
      </c>
      <c r="K1359">
        <v>1670603084</v>
      </c>
      <c r="L1359">
        <v>33</v>
      </c>
      <c r="M1359">
        <v>124</v>
      </c>
      <c r="N1359">
        <v>33</v>
      </c>
      <c r="O1359">
        <v>3.5785885385397171</v>
      </c>
      <c r="P1359">
        <v>4.1148155584844126</v>
      </c>
      <c r="Q1359">
        <v>-0.48987308082047781</v>
      </c>
      <c r="R1359">
        <v>6.9115748138212918E-2</v>
      </c>
      <c r="S1359">
        <v>37.931034482758619</v>
      </c>
      <c r="T1359">
        <f t="shared" si="85"/>
        <v>-7.0995674713518717</v>
      </c>
      <c r="U1359">
        <f t="shared" si="86"/>
        <v>-5.8639312535712307E-2</v>
      </c>
      <c r="V1359">
        <f t="shared" si="87"/>
        <v>23.386695328287299</v>
      </c>
    </row>
    <row r="1360" spans="1:22" x14ac:dyDescent="0.3">
      <c r="A1360">
        <v>2022</v>
      </c>
      <c r="B1360">
        <v>4</v>
      </c>
      <c r="C1360">
        <v>11440610</v>
      </c>
      <c r="D1360" t="s">
        <v>219</v>
      </c>
      <c r="E1360" t="s">
        <v>224</v>
      </c>
      <c r="F1360">
        <v>182486</v>
      </c>
      <c r="H1360" t="str">
        <f t="shared" si="84"/>
        <v>최고가</v>
      </c>
      <c r="I1360">
        <v>1336925417</v>
      </c>
      <c r="J1360">
        <v>34101913937</v>
      </c>
      <c r="K1360">
        <v>1472392065</v>
      </c>
      <c r="L1360">
        <v>15</v>
      </c>
      <c r="M1360">
        <v>72</v>
      </c>
      <c r="N1360">
        <v>15</v>
      </c>
      <c r="O1360">
        <v>5.4268005419796799</v>
      </c>
      <c r="P1360">
        <v>6.2592389124141894</v>
      </c>
      <c r="Q1360">
        <v>-0.96079617644130355</v>
      </c>
      <c r="R1360">
        <v>4.7603522064846304E-3</v>
      </c>
      <c r="S1360">
        <v>34.090909090909093</v>
      </c>
      <c r="T1360">
        <f t="shared" si="85"/>
        <v>-6.3886933163855169</v>
      </c>
      <c r="U1360">
        <f t="shared" si="86"/>
        <v>1.2139635317327369</v>
      </c>
      <c r="V1360">
        <f t="shared" si="87"/>
        <v>24.9968055438279</v>
      </c>
    </row>
    <row r="1361" spans="1:22" x14ac:dyDescent="0.3">
      <c r="A1361">
        <v>2022</v>
      </c>
      <c r="B1361">
        <v>4</v>
      </c>
      <c r="C1361">
        <v>11440630</v>
      </c>
      <c r="D1361" t="s">
        <v>219</v>
      </c>
      <c r="E1361" t="s">
        <v>225</v>
      </c>
      <c r="F1361">
        <v>134601</v>
      </c>
      <c r="H1361" t="str">
        <f t="shared" si="84"/>
        <v>고가</v>
      </c>
      <c r="I1361">
        <v>936319027</v>
      </c>
      <c r="J1361">
        <v>4318493164</v>
      </c>
      <c r="K1361">
        <v>1028788007</v>
      </c>
      <c r="L1361">
        <v>18</v>
      </c>
      <c r="M1361">
        <v>76</v>
      </c>
      <c r="N1361">
        <v>18</v>
      </c>
      <c r="O1361">
        <v>4.2939852454639373</v>
      </c>
      <c r="P1361">
        <v>4.9448682812226066</v>
      </c>
      <c r="Q1361">
        <v>-0.78318385801663848</v>
      </c>
      <c r="R1361">
        <v>2.903249171474713E-2</v>
      </c>
      <c r="S1361">
        <v>23.07692307692308</v>
      </c>
      <c r="T1361">
        <f t="shared" si="85"/>
        <v>-4.3498124982951953</v>
      </c>
      <c r="U1361">
        <f t="shared" si="86"/>
        <v>1.1732968894656941</v>
      </c>
      <c r="V1361">
        <f t="shared" si="87"/>
        <v>24.945353689511528</v>
      </c>
    </row>
    <row r="1362" spans="1:22" x14ac:dyDescent="0.3">
      <c r="A1362">
        <v>2022</v>
      </c>
      <c r="B1362">
        <v>4</v>
      </c>
      <c r="C1362">
        <v>11440655</v>
      </c>
      <c r="D1362" t="s">
        <v>219</v>
      </c>
      <c r="E1362" t="s">
        <v>226</v>
      </c>
      <c r="F1362">
        <v>199794</v>
      </c>
      <c r="H1362" t="str">
        <f t="shared" si="84"/>
        <v>최고가</v>
      </c>
      <c r="I1362">
        <v>4655270978</v>
      </c>
      <c r="J1362">
        <v>1906682331</v>
      </c>
      <c r="K1362">
        <v>3941845835</v>
      </c>
      <c r="L1362">
        <v>102</v>
      </c>
      <c r="M1362">
        <v>155</v>
      </c>
      <c r="N1362">
        <v>99</v>
      </c>
      <c r="O1362">
        <v>2.538164951512258</v>
      </c>
      <c r="P1362">
        <v>2.9076441767119512</v>
      </c>
      <c r="Q1362">
        <v>1.4415556290168401</v>
      </c>
      <c r="R1362">
        <v>0.33306088162465591</v>
      </c>
      <c r="S1362">
        <v>70.344827586206904</v>
      </c>
      <c r="T1362">
        <f t="shared" si="85"/>
        <v>-13.099925644700553</v>
      </c>
      <c r="U1362">
        <f t="shared" si="86"/>
        <v>-2.409543428729259</v>
      </c>
      <c r="V1362">
        <f t="shared" si="87"/>
        <v>20.412307246186476</v>
      </c>
    </row>
    <row r="1363" spans="1:22" x14ac:dyDescent="0.3">
      <c r="A1363">
        <v>2022</v>
      </c>
      <c r="B1363">
        <v>4</v>
      </c>
      <c r="C1363">
        <v>11440660</v>
      </c>
      <c r="D1363" t="s">
        <v>219</v>
      </c>
      <c r="E1363" t="s">
        <v>227</v>
      </c>
      <c r="F1363">
        <v>181289</v>
      </c>
      <c r="H1363" t="str">
        <f t="shared" si="84"/>
        <v>최고가</v>
      </c>
      <c r="I1363">
        <v>27106482984</v>
      </c>
      <c r="J1363">
        <v>582689532</v>
      </c>
      <c r="K1363">
        <v>29323500546</v>
      </c>
      <c r="L1363">
        <v>566</v>
      </c>
      <c r="M1363">
        <v>789</v>
      </c>
      <c r="N1363">
        <v>557</v>
      </c>
      <c r="O1363">
        <v>2.9352343307327899</v>
      </c>
      <c r="P1363">
        <v>3.3683515243247202</v>
      </c>
      <c r="Q1363">
        <v>45.519598337318342</v>
      </c>
      <c r="R1363">
        <v>6.3566768749085636</v>
      </c>
      <c r="S1363">
        <v>343.03030303030312</v>
      </c>
      <c r="T1363">
        <f t="shared" si="85"/>
        <v>-63.578760877359215</v>
      </c>
      <c r="U1363">
        <f t="shared" si="86"/>
        <v>-16.118117126063691</v>
      </c>
      <c r="V1363">
        <f t="shared" si="87"/>
        <v>3.0680787227482873</v>
      </c>
    </row>
    <row r="1364" spans="1:22" x14ac:dyDescent="0.3">
      <c r="A1364">
        <v>2022</v>
      </c>
      <c r="B1364">
        <v>4</v>
      </c>
      <c r="C1364">
        <v>11440680</v>
      </c>
      <c r="D1364" t="s">
        <v>219</v>
      </c>
      <c r="E1364" t="s">
        <v>228</v>
      </c>
      <c r="F1364">
        <v>170941</v>
      </c>
      <c r="H1364" t="str">
        <f t="shared" si="84"/>
        <v>최고가</v>
      </c>
      <c r="I1364">
        <v>4626882340</v>
      </c>
      <c r="J1364">
        <v>4810092261</v>
      </c>
      <c r="K1364">
        <v>4962658720</v>
      </c>
      <c r="L1364">
        <v>116</v>
      </c>
      <c r="M1364">
        <v>181</v>
      </c>
      <c r="N1364">
        <v>113</v>
      </c>
      <c r="O1364">
        <v>2.5926370127794538</v>
      </c>
      <c r="P1364">
        <v>2.9708464284561531</v>
      </c>
      <c r="Q1364">
        <v>-3.8088650083795139E-2</v>
      </c>
      <c r="R1364">
        <v>0.1308556929109787</v>
      </c>
      <c r="S1364">
        <v>67.441860465116278</v>
      </c>
      <c r="T1364">
        <f t="shared" si="85"/>
        <v>-12.562535823138894</v>
      </c>
      <c r="U1364">
        <f t="shared" si="86"/>
        <v>-2.2571663941313957</v>
      </c>
      <c r="V1364">
        <f t="shared" si="87"/>
        <v>20.605096238545546</v>
      </c>
    </row>
    <row r="1365" spans="1:22" x14ac:dyDescent="0.3">
      <c r="A1365">
        <v>2022</v>
      </c>
      <c r="B1365">
        <v>4</v>
      </c>
      <c r="C1365">
        <v>11440690</v>
      </c>
      <c r="D1365" t="s">
        <v>219</v>
      </c>
      <c r="E1365" t="s">
        <v>229</v>
      </c>
      <c r="F1365">
        <v>143817</v>
      </c>
      <c r="H1365" t="str">
        <f t="shared" si="84"/>
        <v>고가</v>
      </c>
      <c r="I1365">
        <v>2250348472</v>
      </c>
      <c r="J1365">
        <v>734130580</v>
      </c>
      <c r="K1365">
        <v>2234503773</v>
      </c>
      <c r="L1365">
        <v>53</v>
      </c>
      <c r="M1365">
        <v>151</v>
      </c>
      <c r="N1365">
        <v>54</v>
      </c>
      <c r="O1365">
        <v>3.2803574551977301</v>
      </c>
      <c r="P1365">
        <v>3.7687872355452652</v>
      </c>
      <c r="Q1365">
        <v>2.0653245257812309</v>
      </c>
      <c r="R1365">
        <v>0.41830387500184141</v>
      </c>
      <c r="S1365">
        <v>46.902654867256643</v>
      </c>
      <c r="T1365">
        <f t="shared" si="85"/>
        <v>-8.7603708068484956</v>
      </c>
      <c r="U1365">
        <f t="shared" si="86"/>
        <v>-0.66005684928154773</v>
      </c>
      <c r="V1365">
        <f t="shared" si="87"/>
        <v>22.625775671317342</v>
      </c>
    </row>
    <row r="1366" spans="1:22" x14ac:dyDescent="0.3">
      <c r="A1366">
        <v>2022</v>
      </c>
      <c r="B1366">
        <v>4</v>
      </c>
      <c r="C1366">
        <v>11440700</v>
      </c>
      <c r="D1366" t="s">
        <v>219</v>
      </c>
      <c r="E1366" t="s">
        <v>230</v>
      </c>
      <c r="F1366">
        <v>132228</v>
      </c>
      <c r="H1366" t="str">
        <f t="shared" si="84"/>
        <v>고가</v>
      </c>
      <c r="I1366">
        <v>678697759</v>
      </c>
      <c r="J1366">
        <v>146142429</v>
      </c>
      <c r="K1366">
        <v>764745586</v>
      </c>
      <c r="L1366">
        <v>26</v>
      </c>
      <c r="M1366">
        <v>111</v>
      </c>
      <c r="N1366">
        <v>25</v>
      </c>
      <c r="O1366">
        <v>2.193497423771269</v>
      </c>
      <c r="P1366">
        <v>2.5077370803110242</v>
      </c>
      <c r="Q1366">
        <v>3.6440842925910308</v>
      </c>
      <c r="R1366">
        <v>0.63405398541038793</v>
      </c>
      <c r="S1366">
        <v>38.805970149253731</v>
      </c>
      <c r="T1366">
        <f t="shared" si="85"/>
        <v>-7.2615333159802109</v>
      </c>
      <c r="U1366">
        <f t="shared" si="86"/>
        <v>-0.79778065755647365</v>
      </c>
      <c r="V1366">
        <f t="shared" si="87"/>
        <v>22.4515260917055</v>
      </c>
    </row>
    <row r="1367" spans="1:22" x14ac:dyDescent="0.3">
      <c r="A1367">
        <v>2022</v>
      </c>
      <c r="B1367">
        <v>4</v>
      </c>
      <c r="C1367">
        <v>11440710</v>
      </c>
      <c r="D1367" t="s">
        <v>219</v>
      </c>
      <c r="E1367" t="s">
        <v>231</v>
      </c>
      <c r="F1367">
        <v>172431</v>
      </c>
      <c r="H1367" t="str">
        <f t="shared" si="84"/>
        <v>최고가</v>
      </c>
      <c r="I1367">
        <v>5132318139</v>
      </c>
      <c r="J1367">
        <v>4428022799</v>
      </c>
      <c r="K1367">
        <v>5311842319</v>
      </c>
      <c r="L1367">
        <v>155</v>
      </c>
      <c r="M1367">
        <v>164</v>
      </c>
      <c r="N1367">
        <v>151</v>
      </c>
      <c r="O1367">
        <v>2.1336541011916692</v>
      </c>
      <c r="P1367">
        <v>2.438302719816885</v>
      </c>
      <c r="Q1367">
        <v>0.15905413589086631</v>
      </c>
      <c r="R1367">
        <v>0.15779682653653929</v>
      </c>
      <c r="S1367">
        <v>242.1875</v>
      </c>
      <c r="T1367">
        <f t="shared" si="85"/>
        <v>-44.911000043101936</v>
      </c>
      <c r="U1367">
        <f t="shared" si="86"/>
        <v>-12.222589287714831</v>
      </c>
      <c r="V1367">
        <f t="shared" si="87"/>
        <v>7.996740634590763</v>
      </c>
    </row>
    <row r="1368" spans="1:22" x14ac:dyDescent="0.3">
      <c r="A1368">
        <v>2022</v>
      </c>
      <c r="B1368">
        <v>4</v>
      </c>
      <c r="C1368">
        <v>11440720</v>
      </c>
      <c r="D1368" t="s">
        <v>219</v>
      </c>
      <c r="E1368" t="s">
        <v>232</v>
      </c>
      <c r="F1368">
        <v>134727</v>
      </c>
      <c r="H1368" t="str">
        <f t="shared" si="84"/>
        <v>고가</v>
      </c>
      <c r="I1368">
        <v>603323777</v>
      </c>
      <c r="J1368">
        <v>4170507896</v>
      </c>
      <c r="K1368">
        <v>740712290</v>
      </c>
      <c r="L1368">
        <v>23</v>
      </c>
      <c r="M1368">
        <v>89</v>
      </c>
      <c r="N1368">
        <v>23</v>
      </c>
      <c r="O1368">
        <v>2.1633433672222262</v>
      </c>
      <c r="P1368">
        <v>2.472750259016101</v>
      </c>
      <c r="Q1368">
        <v>-0.85533565885856311</v>
      </c>
      <c r="R1368">
        <v>1.9172372825806569E-2</v>
      </c>
      <c r="S1368">
        <v>28.75</v>
      </c>
      <c r="T1368">
        <f t="shared" si="85"/>
        <v>-5.3999979355496537</v>
      </c>
      <c r="U1368">
        <f t="shared" si="86"/>
        <v>-0.37978977659168422</v>
      </c>
      <c r="V1368">
        <f t="shared" si="87"/>
        <v>22.980372456048727</v>
      </c>
    </row>
    <row r="1369" spans="1:22" x14ac:dyDescent="0.3">
      <c r="A1369">
        <v>2022</v>
      </c>
      <c r="B1369">
        <v>4</v>
      </c>
      <c r="C1369">
        <v>11440730</v>
      </c>
      <c r="D1369" t="s">
        <v>219</v>
      </c>
      <c r="E1369" t="s">
        <v>233</v>
      </c>
      <c r="F1369">
        <v>173331</v>
      </c>
      <c r="H1369" t="str">
        <f t="shared" si="84"/>
        <v>최고가</v>
      </c>
      <c r="I1369">
        <v>1607163511</v>
      </c>
      <c r="J1369">
        <v>849499111</v>
      </c>
      <c r="K1369">
        <v>1974864509</v>
      </c>
      <c r="L1369">
        <v>28</v>
      </c>
      <c r="M1369">
        <v>108</v>
      </c>
      <c r="N1369">
        <v>23</v>
      </c>
      <c r="O1369">
        <v>3.67945317349968</v>
      </c>
      <c r="P1369">
        <v>4.2318456818637484</v>
      </c>
      <c r="Q1369">
        <v>0.89189545955863869</v>
      </c>
      <c r="R1369">
        <v>0.25794543674134679</v>
      </c>
      <c r="S1369">
        <v>13.52657004830918</v>
      </c>
      <c r="T1369">
        <f t="shared" si="85"/>
        <v>-2.5818756613221612</v>
      </c>
      <c r="U1369">
        <f t="shared" si="86"/>
        <v>1.3929492298834951</v>
      </c>
      <c r="V1369">
        <f t="shared" si="87"/>
        <v>25.223260091156735</v>
      </c>
    </row>
    <row r="1370" spans="1:22" x14ac:dyDescent="0.3">
      <c r="A1370">
        <v>2022</v>
      </c>
      <c r="B1370">
        <v>4</v>
      </c>
      <c r="C1370">
        <v>11440740</v>
      </c>
      <c r="D1370" t="s">
        <v>219</v>
      </c>
      <c r="E1370" t="s">
        <v>234</v>
      </c>
      <c r="F1370">
        <v>171711</v>
      </c>
      <c r="H1370" t="str">
        <f t="shared" si="84"/>
        <v>최고가</v>
      </c>
      <c r="I1370">
        <v>8226796916</v>
      </c>
      <c r="J1370">
        <v>742499652</v>
      </c>
      <c r="K1370">
        <v>8552832696</v>
      </c>
      <c r="L1370">
        <v>62</v>
      </c>
      <c r="M1370">
        <v>322</v>
      </c>
      <c r="N1370">
        <v>58</v>
      </c>
      <c r="O1370">
        <v>8.5861497800056608</v>
      </c>
      <c r="P1370">
        <v>9.9249343394719602</v>
      </c>
      <c r="Q1370">
        <v>10.07986635931784</v>
      </c>
      <c r="R1370">
        <v>1.5135549206713861</v>
      </c>
      <c r="S1370">
        <v>7.3809523809523796</v>
      </c>
      <c r="T1370">
        <f t="shared" si="85"/>
        <v>-1.4442146944951273</v>
      </c>
      <c r="U1370">
        <f t="shared" si="86"/>
        <v>4.8319137455217192</v>
      </c>
      <c r="V1370">
        <f t="shared" si="87"/>
        <v>29.574273388391457</v>
      </c>
    </row>
    <row r="1371" spans="1:22" x14ac:dyDescent="0.3">
      <c r="A1371">
        <v>2022</v>
      </c>
      <c r="B1371">
        <v>4</v>
      </c>
      <c r="C1371">
        <v>11470510</v>
      </c>
      <c r="D1371" t="s">
        <v>236</v>
      </c>
      <c r="E1371" t="s">
        <v>235</v>
      </c>
      <c r="F1371">
        <v>152909</v>
      </c>
      <c r="H1371" t="str">
        <f t="shared" si="84"/>
        <v>최고가</v>
      </c>
      <c r="I1371">
        <v>4354100934</v>
      </c>
      <c r="J1371">
        <v>472308270</v>
      </c>
      <c r="K1371">
        <v>4552935724</v>
      </c>
      <c r="L1371">
        <v>60</v>
      </c>
      <c r="M1371">
        <v>233</v>
      </c>
      <c r="N1371">
        <v>60</v>
      </c>
      <c r="O1371">
        <v>5.27316892908709</v>
      </c>
      <c r="P1371">
        <v>6.0809848928668746</v>
      </c>
      <c r="Q1371">
        <v>8.2187692034272448</v>
      </c>
      <c r="R1371">
        <v>1.259221154821877</v>
      </c>
      <c r="S1371">
        <v>42.553191489361701</v>
      </c>
      <c r="T1371">
        <f t="shared" si="85"/>
        <v>-7.9552093113721689</v>
      </c>
      <c r="U1371">
        <f t="shared" si="86"/>
        <v>0.90577388398616199</v>
      </c>
      <c r="V1371">
        <f t="shared" si="87"/>
        <v>24.606880829770017</v>
      </c>
    </row>
    <row r="1372" spans="1:22" x14ac:dyDescent="0.3">
      <c r="A1372">
        <v>2022</v>
      </c>
      <c r="B1372">
        <v>4</v>
      </c>
      <c r="C1372">
        <v>11470520</v>
      </c>
      <c r="D1372" t="s">
        <v>236</v>
      </c>
      <c r="E1372" t="s">
        <v>237</v>
      </c>
      <c r="F1372">
        <v>127464</v>
      </c>
      <c r="H1372" t="str">
        <f t="shared" si="84"/>
        <v>고가</v>
      </c>
      <c r="I1372">
        <v>525422082</v>
      </c>
      <c r="J1372">
        <v>74053438</v>
      </c>
      <c r="K1372">
        <v>635539439</v>
      </c>
      <c r="L1372">
        <v>20</v>
      </c>
      <c r="M1372">
        <v>79</v>
      </c>
      <c r="N1372">
        <v>21</v>
      </c>
      <c r="O1372">
        <v>2.2900674438795789</v>
      </c>
      <c r="P1372">
        <v>2.6197842946047789</v>
      </c>
      <c r="Q1372">
        <v>6.09517473044263</v>
      </c>
      <c r="R1372">
        <v>0.96901503756362861</v>
      </c>
      <c r="S1372">
        <v>19.417475728155338</v>
      </c>
      <c r="T1372">
        <f t="shared" si="85"/>
        <v>-3.6723849988649704</v>
      </c>
      <c r="U1372">
        <f t="shared" si="86"/>
        <v>0.40197965515562406</v>
      </c>
      <c r="V1372">
        <f t="shared" si="87"/>
        <v>23.969475186663239</v>
      </c>
    </row>
    <row r="1373" spans="1:22" x14ac:dyDescent="0.3">
      <c r="A1373">
        <v>2022</v>
      </c>
      <c r="B1373">
        <v>4</v>
      </c>
      <c r="C1373">
        <v>11470530</v>
      </c>
      <c r="D1373" t="s">
        <v>236</v>
      </c>
      <c r="E1373" t="s">
        <v>238</v>
      </c>
      <c r="F1373">
        <v>99774</v>
      </c>
      <c r="H1373" t="str">
        <f t="shared" si="84"/>
        <v>중가</v>
      </c>
      <c r="I1373">
        <v>587041480</v>
      </c>
      <c r="J1373">
        <v>489260441</v>
      </c>
      <c r="K1373">
        <v>710646896</v>
      </c>
      <c r="L1373">
        <v>41</v>
      </c>
      <c r="M1373">
        <v>86</v>
      </c>
      <c r="N1373">
        <v>43</v>
      </c>
      <c r="O1373">
        <v>1.5945018940637821</v>
      </c>
      <c r="P1373">
        <v>1.812741051493167</v>
      </c>
      <c r="Q1373">
        <v>0.19985478245522001</v>
      </c>
      <c r="R1373">
        <v>0.16337256021436611</v>
      </c>
      <c r="S1373">
        <v>77.35849056603773</v>
      </c>
      <c r="T1373">
        <f t="shared" si="85"/>
        <v>-14.398276931507029</v>
      </c>
      <c r="U1373">
        <f t="shared" si="86"/>
        <v>-3.3804380416626523</v>
      </c>
      <c r="V1373">
        <f t="shared" si="87"/>
        <v>19.183921389956502</v>
      </c>
    </row>
    <row r="1374" spans="1:22" x14ac:dyDescent="0.3">
      <c r="A1374">
        <v>2022</v>
      </c>
      <c r="B1374">
        <v>4</v>
      </c>
      <c r="C1374">
        <v>11470540</v>
      </c>
      <c r="D1374" t="s">
        <v>236</v>
      </c>
      <c r="E1374" t="s">
        <v>239</v>
      </c>
      <c r="F1374">
        <v>100014</v>
      </c>
      <c r="H1374" t="str">
        <f t="shared" si="84"/>
        <v>중가</v>
      </c>
      <c r="I1374">
        <v>120810851</v>
      </c>
      <c r="J1374">
        <v>161557268</v>
      </c>
      <c r="K1374">
        <v>151063095</v>
      </c>
      <c r="L1374">
        <v>32</v>
      </c>
      <c r="M1374">
        <v>115</v>
      </c>
      <c r="N1374">
        <v>34</v>
      </c>
      <c r="O1374">
        <v>0.41942340225146257</v>
      </c>
      <c r="P1374">
        <v>0.4493337389917621</v>
      </c>
      <c r="Q1374">
        <v>-0.25221036171520311</v>
      </c>
      <c r="R1374">
        <v>0.10159425371260521</v>
      </c>
      <c r="S1374">
        <v>56.140350877192994</v>
      </c>
      <c r="T1374">
        <f t="shared" si="85"/>
        <v>-10.470429379112144</v>
      </c>
      <c r="U1374">
        <f t="shared" si="86"/>
        <v>-2.8961430934952408</v>
      </c>
      <c r="V1374">
        <f t="shared" si="87"/>
        <v>19.796656342491755</v>
      </c>
    </row>
    <row r="1375" spans="1:22" x14ac:dyDescent="0.3">
      <c r="A1375">
        <v>2022</v>
      </c>
      <c r="B1375">
        <v>4</v>
      </c>
      <c r="C1375">
        <v>11470550</v>
      </c>
      <c r="D1375" t="s">
        <v>236</v>
      </c>
      <c r="E1375" t="s">
        <v>240</v>
      </c>
      <c r="F1375">
        <v>182760</v>
      </c>
      <c r="H1375" t="str">
        <f t="shared" si="84"/>
        <v>최고가</v>
      </c>
      <c r="I1375">
        <v>1080853083</v>
      </c>
      <c r="J1375">
        <v>211116798</v>
      </c>
      <c r="K1375">
        <v>1221267321</v>
      </c>
      <c r="L1375">
        <v>14</v>
      </c>
      <c r="M1375">
        <v>58</v>
      </c>
      <c r="N1375">
        <v>13</v>
      </c>
      <c r="O1375">
        <v>4.6936961432636091</v>
      </c>
      <c r="P1375">
        <v>5.408640501328577</v>
      </c>
      <c r="Q1375">
        <v>4.1196924794207987</v>
      </c>
      <c r="R1375">
        <v>0.69904963641249074</v>
      </c>
      <c r="S1375">
        <v>7.7348066298342539</v>
      </c>
      <c r="T1375">
        <f t="shared" si="85"/>
        <v>-1.5097192847069603</v>
      </c>
      <c r="U1375">
        <f t="shared" si="86"/>
        <v>2.3912143925346983</v>
      </c>
      <c r="V1375">
        <f t="shared" si="87"/>
        <v>26.486275448573267</v>
      </c>
    </row>
    <row r="1376" spans="1:22" x14ac:dyDescent="0.3">
      <c r="A1376">
        <v>2022</v>
      </c>
      <c r="B1376">
        <v>4</v>
      </c>
      <c r="C1376">
        <v>11470560</v>
      </c>
      <c r="D1376" t="s">
        <v>236</v>
      </c>
      <c r="E1376" t="s">
        <v>241</v>
      </c>
      <c r="F1376">
        <v>102701</v>
      </c>
      <c r="H1376" t="str">
        <f t="shared" si="84"/>
        <v>중가</v>
      </c>
      <c r="I1376">
        <v>56344822</v>
      </c>
      <c r="J1376">
        <v>561925376</v>
      </c>
      <c r="K1376">
        <v>113935687</v>
      </c>
      <c r="L1376">
        <v>57</v>
      </c>
      <c r="M1376">
        <v>158</v>
      </c>
      <c r="N1376">
        <v>55</v>
      </c>
      <c r="O1376">
        <v>0.1069453666601544</v>
      </c>
      <c r="P1376">
        <v>8.6775117002016081E-2</v>
      </c>
      <c r="Q1376">
        <v>-0.89972899533193529</v>
      </c>
      <c r="R1376">
        <v>1.3105669425524319E-2</v>
      </c>
      <c r="S1376">
        <v>87.692307692307693</v>
      </c>
      <c r="T1376">
        <f t="shared" si="85"/>
        <v>-16.311246631091741</v>
      </c>
      <c r="U1376">
        <f t="shared" si="86"/>
        <v>-4.8473652969414101</v>
      </c>
      <c r="V1376">
        <f t="shared" si="87"/>
        <v>17.327949929719033</v>
      </c>
    </row>
    <row r="1377" spans="1:22" x14ac:dyDescent="0.3">
      <c r="A1377">
        <v>2022</v>
      </c>
      <c r="B1377">
        <v>4</v>
      </c>
      <c r="C1377">
        <v>11470570</v>
      </c>
      <c r="D1377" t="s">
        <v>236</v>
      </c>
      <c r="E1377" t="s">
        <v>242</v>
      </c>
      <c r="F1377">
        <v>89261</v>
      </c>
      <c r="H1377" t="str">
        <f t="shared" si="84"/>
        <v>저가</v>
      </c>
      <c r="I1377">
        <v>165547426</v>
      </c>
      <c r="J1377">
        <v>283353133</v>
      </c>
      <c r="K1377">
        <v>159605665</v>
      </c>
      <c r="L1377">
        <v>14</v>
      </c>
      <c r="M1377">
        <v>41</v>
      </c>
      <c r="N1377">
        <v>14</v>
      </c>
      <c r="O1377">
        <v>1.47194010857761</v>
      </c>
      <c r="P1377">
        <v>1.67053639390697</v>
      </c>
      <c r="Q1377">
        <v>-0.41575579473123381</v>
      </c>
      <c r="R1377">
        <v>7.9244466258037369E-2</v>
      </c>
      <c r="S1377">
        <v>22.95081967213115</v>
      </c>
      <c r="T1377">
        <f t="shared" si="85"/>
        <v>-4.3264685597066004</v>
      </c>
      <c r="U1377">
        <f t="shared" si="86"/>
        <v>-0.44682347770688757</v>
      </c>
      <c r="V1377">
        <f t="shared" si="87"/>
        <v>22.895560727521495</v>
      </c>
    </row>
    <row r="1378" spans="1:22" x14ac:dyDescent="0.3">
      <c r="A1378">
        <v>2022</v>
      </c>
      <c r="B1378">
        <v>4</v>
      </c>
      <c r="C1378">
        <v>11470580</v>
      </c>
      <c r="D1378" t="s">
        <v>236</v>
      </c>
      <c r="E1378" t="s">
        <v>243</v>
      </c>
      <c r="F1378">
        <v>74558</v>
      </c>
      <c r="H1378" t="str">
        <f t="shared" si="84"/>
        <v>저가</v>
      </c>
      <c r="I1378">
        <v>150905232</v>
      </c>
      <c r="J1378">
        <v>137218354</v>
      </c>
      <c r="K1378">
        <v>202288803</v>
      </c>
      <c r="L1378">
        <v>19</v>
      </c>
      <c r="M1378">
        <v>52</v>
      </c>
      <c r="N1378">
        <v>19</v>
      </c>
      <c r="O1378">
        <v>1.1836244760349059</v>
      </c>
      <c r="P1378">
        <v>1.33601266255101</v>
      </c>
      <c r="Q1378">
        <v>9.9745242535120335E-2</v>
      </c>
      <c r="R1378">
        <v>0.14969179335877619</v>
      </c>
      <c r="S1378">
        <v>21.83908045977012</v>
      </c>
      <c r="T1378">
        <f t="shared" si="85"/>
        <v>-4.1206662505404736</v>
      </c>
      <c r="U1378">
        <f t="shared" si="86"/>
        <v>-0.53825518521488191</v>
      </c>
      <c r="V1378">
        <f t="shared" si="87"/>
        <v>22.779880390214398</v>
      </c>
    </row>
    <row r="1379" spans="1:22" x14ac:dyDescent="0.3">
      <c r="A1379">
        <v>2022</v>
      </c>
      <c r="B1379">
        <v>4</v>
      </c>
      <c r="C1379">
        <v>11470590</v>
      </c>
      <c r="D1379" t="s">
        <v>236</v>
      </c>
      <c r="E1379" t="s">
        <v>244</v>
      </c>
      <c r="F1379">
        <v>78892</v>
      </c>
      <c r="H1379" t="str">
        <f t="shared" si="84"/>
        <v>저가</v>
      </c>
      <c r="I1379">
        <v>193441770</v>
      </c>
      <c r="J1379">
        <v>498947850</v>
      </c>
      <c r="K1379">
        <v>158463474</v>
      </c>
      <c r="L1379">
        <v>35</v>
      </c>
      <c r="M1379">
        <v>84</v>
      </c>
      <c r="N1379">
        <v>38</v>
      </c>
      <c r="O1379">
        <v>0.77840700849624445</v>
      </c>
      <c r="P1379">
        <v>0.86585133950319459</v>
      </c>
      <c r="Q1379">
        <v>-0.6123006242035115</v>
      </c>
      <c r="R1379">
        <v>5.2385048156346189E-2</v>
      </c>
      <c r="S1379">
        <v>67.307692307692307</v>
      </c>
      <c r="T1379">
        <f t="shared" si="85"/>
        <v>-12.537698958245212</v>
      </c>
      <c r="U1379">
        <f t="shared" si="86"/>
        <v>-3.3179070080906965</v>
      </c>
      <c r="V1379">
        <f t="shared" si="87"/>
        <v>19.263036297168888</v>
      </c>
    </row>
    <row r="1380" spans="1:22" x14ac:dyDescent="0.3">
      <c r="A1380">
        <v>2022</v>
      </c>
      <c r="B1380">
        <v>4</v>
      </c>
      <c r="C1380">
        <v>11470600</v>
      </c>
      <c r="D1380" t="s">
        <v>236</v>
      </c>
      <c r="E1380" t="s">
        <v>245</v>
      </c>
      <c r="F1380">
        <v>83687</v>
      </c>
      <c r="H1380" t="str">
        <f t="shared" si="84"/>
        <v>저가</v>
      </c>
      <c r="I1380">
        <v>207225660</v>
      </c>
      <c r="J1380">
        <v>1283758111</v>
      </c>
      <c r="K1380">
        <v>198895665</v>
      </c>
      <c r="L1380">
        <v>20</v>
      </c>
      <c r="M1380">
        <v>75</v>
      </c>
      <c r="N1380">
        <v>20</v>
      </c>
      <c r="O1380">
        <v>1.3756660731854009</v>
      </c>
      <c r="P1380">
        <v>1.558832601545564</v>
      </c>
      <c r="Q1380">
        <v>-0.83857888941509484</v>
      </c>
      <c r="R1380">
        <v>2.146231898070778E-2</v>
      </c>
      <c r="S1380">
        <v>28.985507246376809</v>
      </c>
      <c r="T1380">
        <f t="shared" si="85"/>
        <v>-5.4435944324536099</v>
      </c>
      <c r="U1380">
        <f t="shared" si="86"/>
        <v>-0.84936956516715933</v>
      </c>
      <c r="V1380">
        <f t="shared" si="87"/>
        <v>22.386255274870027</v>
      </c>
    </row>
    <row r="1381" spans="1:22" x14ac:dyDescent="0.3">
      <c r="A1381">
        <v>2022</v>
      </c>
      <c r="B1381">
        <v>4</v>
      </c>
      <c r="C1381">
        <v>11470610</v>
      </c>
      <c r="D1381" t="s">
        <v>236</v>
      </c>
      <c r="E1381" t="s">
        <v>246</v>
      </c>
      <c r="F1381">
        <v>116132</v>
      </c>
      <c r="H1381" t="str">
        <f t="shared" si="84"/>
        <v>고가</v>
      </c>
      <c r="I1381">
        <v>58831904</v>
      </c>
      <c r="J1381">
        <v>272386386</v>
      </c>
      <c r="K1381">
        <v>82533291</v>
      </c>
      <c r="L1381">
        <v>12</v>
      </c>
      <c r="M1381">
        <v>44</v>
      </c>
      <c r="N1381">
        <v>12</v>
      </c>
      <c r="O1381">
        <v>0.46906955176166082</v>
      </c>
      <c r="P1381">
        <v>0.5069366342463143</v>
      </c>
      <c r="Q1381">
        <v>-0.78401305269346322</v>
      </c>
      <c r="R1381">
        <v>2.8919175650557939E-2</v>
      </c>
      <c r="S1381">
        <v>29.26829268292683</v>
      </c>
      <c r="T1381">
        <f t="shared" si="85"/>
        <v>-5.4959429465596745</v>
      </c>
      <c r="U1381">
        <f t="shared" si="86"/>
        <v>-1.3895307317146337</v>
      </c>
      <c r="V1381">
        <f t="shared" si="87"/>
        <v>21.702837807894014</v>
      </c>
    </row>
    <row r="1382" spans="1:22" x14ac:dyDescent="0.3">
      <c r="A1382">
        <v>2022</v>
      </c>
      <c r="B1382">
        <v>4</v>
      </c>
      <c r="C1382">
        <v>11470611</v>
      </c>
      <c r="D1382" t="s">
        <v>236</v>
      </c>
      <c r="E1382" t="s">
        <v>247</v>
      </c>
      <c r="F1382">
        <v>78537</v>
      </c>
      <c r="H1382" t="str">
        <f t="shared" si="84"/>
        <v>저가</v>
      </c>
      <c r="I1382">
        <v>98621652</v>
      </c>
      <c r="J1382">
        <v>345015643</v>
      </c>
      <c r="K1382">
        <v>132423958</v>
      </c>
      <c r="L1382">
        <v>21</v>
      </c>
      <c r="M1382">
        <v>79</v>
      </c>
      <c r="N1382">
        <v>24</v>
      </c>
      <c r="O1382">
        <v>0.66441000106915538</v>
      </c>
      <c r="P1382">
        <v>0.73358412959991437</v>
      </c>
      <c r="Q1382">
        <v>-0.71415310000885956</v>
      </c>
      <c r="R1382">
        <v>3.8466095214701429E-2</v>
      </c>
      <c r="S1382">
        <v>17.647058823529409</v>
      </c>
      <c r="T1382">
        <f t="shared" si="85"/>
        <v>-3.3446499661274185</v>
      </c>
      <c r="U1382">
        <f t="shared" si="86"/>
        <v>-0.62890970599532803</v>
      </c>
      <c r="V1382">
        <f t="shared" si="87"/>
        <v>22.665183357553403</v>
      </c>
    </row>
    <row r="1383" spans="1:22" x14ac:dyDescent="0.3">
      <c r="A1383">
        <v>2022</v>
      </c>
      <c r="B1383">
        <v>4</v>
      </c>
      <c r="C1383">
        <v>11470620</v>
      </c>
      <c r="D1383" t="s">
        <v>236</v>
      </c>
      <c r="E1383" t="s">
        <v>248</v>
      </c>
      <c r="F1383">
        <v>95922</v>
      </c>
      <c r="H1383" t="str">
        <f t="shared" si="84"/>
        <v>중가</v>
      </c>
      <c r="I1383">
        <v>382387988</v>
      </c>
      <c r="J1383">
        <v>4235867214</v>
      </c>
      <c r="K1383">
        <v>370959653</v>
      </c>
      <c r="L1383">
        <v>40</v>
      </c>
      <c r="M1383">
        <v>99</v>
      </c>
      <c r="N1383">
        <v>35</v>
      </c>
      <c r="O1383">
        <v>1.107346443522399</v>
      </c>
      <c r="P1383">
        <v>1.2475096152776519</v>
      </c>
      <c r="Q1383">
        <v>-0.90972616262942185</v>
      </c>
      <c r="R1383">
        <v>1.173947680170046E-2</v>
      </c>
      <c r="S1383">
        <v>57.142857142857153</v>
      </c>
      <c r="T1383">
        <f t="shared" si="85"/>
        <v>-10.656010765585894</v>
      </c>
      <c r="U1383">
        <f t="shared" si="86"/>
        <v>-2.5707005266766019</v>
      </c>
      <c r="V1383">
        <f t="shared" si="87"/>
        <v>20.208409627317756</v>
      </c>
    </row>
    <row r="1384" spans="1:22" x14ac:dyDescent="0.3">
      <c r="A1384">
        <v>2022</v>
      </c>
      <c r="B1384">
        <v>4</v>
      </c>
      <c r="C1384">
        <v>11470630</v>
      </c>
      <c r="D1384" t="s">
        <v>236</v>
      </c>
      <c r="E1384" t="s">
        <v>249</v>
      </c>
      <c r="F1384">
        <v>93583</v>
      </c>
      <c r="H1384" t="str">
        <f t="shared" si="84"/>
        <v>저가</v>
      </c>
      <c r="I1384">
        <v>287605050</v>
      </c>
      <c r="J1384">
        <v>278905729</v>
      </c>
      <c r="K1384">
        <v>296323157</v>
      </c>
      <c r="L1384">
        <v>16</v>
      </c>
      <c r="M1384">
        <v>72</v>
      </c>
      <c r="N1384">
        <v>15</v>
      </c>
      <c r="O1384">
        <v>2.1342095163295332</v>
      </c>
      <c r="P1384">
        <v>2.4389471508618858</v>
      </c>
      <c r="Q1384">
        <v>3.1190901066073119E-2</v>
      </c>
      <c r="R1384">
        <v>0.14032329597755691</v>
      </c>
      <c r="S1384">
        <v>30.76923076923077</v>
      </c>
      <c r="T1384">
        <f t="shared" si="85"/>
        <v>-5.7737927521995465</v>
      </c>
      <c r="U1384">
        <f t="shared" si="86"/>
        <v>-0.48459959103340955</v>
      </c>
      <c r="V1384">
        <f t="shared" si="87"/>
        <v>22.847766000168502</v>
      </c>
    </row>
    <row r="1385" spans="1:22" x14ac:dyDescent="0.3">
      <c r="A1385">
        <v>2022</v>
      </c>
      <c r="B1385">
        <v>4</v>
      </c>
      <c r="C1385">
        <v>11470640</v>
      </c>
      <c r="D1385" t="s">
        <v>236</v>
      </c>
      <c r="E1385" t="s">
        <v>250</v>
      </c>
      <c r="F1385">
        <v>115200</v>
      </c>
      <c r="H1385" t="str">
        <f t="shared" si="84"/>
        <v>고가</v>
      </c>
      <c r="I1385">
        <v>820011580</v>
      </c>
      <c r="J1385">
        <v>421308666</v>
      </c>
      <c r="K1385">
        <v>904861381</v>
      </c>
      <c r="L1385">
        <v>19</v>
      </c>
      <c r="M1385">
        <v>50</v>
      </c>
      <c r="N1385">
        <v>17</v>
      </c>
      <c r="O1385">
        <v>4.1626643721572449</v>
      </c>
      <c r="P1385">
        <v>4.7925007243334701</v>
      </c>
      <c r="Q1385">
        <v>0.94634396625489781</v>
      </c>
      <c r="R1385">
        <v>0.26538625932769638</v>
      </c>
      <c r="S1385">
        <v>6.985294117647058</v>
      </c>
      <c r="T1385">
        <f t="shared" si="85"/>
        <v>-1.3709714524438148</v>
      </c>
      <c r="U1385">
        <f t="shared" si="86"/>
        <v>2.0380361782991296</v>
      </c>
      <c r="V1385">
        <f t="shared" si="87"/>
        <v>26.039430737194387</v>
      </c>
    </row>
    <row r="1386" spans="1:22" x14ac:dyDescent="0.3">
      <c r="A1386">
        <v>2022</v>
      </c>
      <c r="B1386">
        <v>4</v>
      </c>
      <c r="C1386">
        <v>11470650</v>
      </c>
      <c r="D1386" t="s">
        <v>236</v>
      </c>
      <c r="E1386" t="s">
        <v>251</v>
      </c>
      <c r="F1386">
        <v>112407</v>
      </c>
      <c r="H1386" t="str">
        <f t="shared" si="84"/>
        <v>중가</v>
      </c>
      <c r="I1386">
        <v>1239314991</v>
      </c>
      <c r="J1386">
        <v>1214577634</v>
      </c>
      <c r="K1386">
        <v>1321138883</v>
      </c>
      <c r="L1386">
        <v>79</v>
      </c>
      <c r="M1386">
        <v>240</v>
      </c>
      <c r="N1386">
        <v>80</v>
      </c>
      <c r="O1386">
        <v>1.550667715597543</v>
      </c>
      <c r="P1386">
        <v>1.7618816068902881</v>
      </c>
      <c r="Q1386">
        <v>2.036704473021771E-2</v>
      </c>
      <c r="R1386">
        <v>0.13884412970501761</v>
      </c>
      <c r="S1386">
        <v>78.21782178217822</v>
      </c>
      <c r="T1386">
        <f t="shared" si="85"/>
        <v>-14.557354120342225</v>
      </c>
      <c r="U1386">
        <f t="shared" si="86"/>
        <v>-3.4584966067165199</v>
      </c>
      <c r="V1386">
        <f t="shared" si="87"/>
        <v>19.085160890111851</v>
      </c>
    </row>
    <row r="1387" spans="1:22" x14ac:dyDescent="0.3">
      <c r="A1387">
        <v>2022</v>
      </c>
      <c r="B1387">
        <v>4</v>
      </c>
      <c r="C1387">
        <v>11470680</v>
      </c>
      <c r="D1387" t="s">
        <v>236</v>
      </c>
      <c r="E1387" t="s">
        <v>252</v>
      </c>
      <c r="F1387">
        <v>100907</v>
      </c>
      <c r="H1387" t="str">
        <f t="shared" si="84"/>
        <v>중가</v>
      </c>
      <c r="I1387">
        <v>943442295</v>
      </c>
      <c r="J1387">
        <v>179362105</v>
      </c>
      <c r="K1387">
        <v>1124368809</v>
      </c>
      <c r="L1387">
        <v>10</v>
      </c>
      <c r="M1387">
        <v>55</v>
      </c>
      <c r="N1387">
        <v>9</v>
      </c>
      <c r="O1387">
        <v>10.388468755058289</v>
      </c>
      <c r="P1387">
        <v>12.016109428769109</v>
      </c>
      <c r="Q1387">
        <v>4.2599867458067582</v>
      </c>
      <c r="R1387">
        <v>0.71822196655339643</v>
      </c>
      <c r="S1387">
        <v>8.2644628099173563</v>
      </c>
      <c r="T1387">
        <f t="shared" si="85"/>
        <v>-1.607767877140537</v>
      </c>
      <c r="U1387">
        <f t="shared" si="86"/>
        <v>5.6693687445530729</v>
      </c>
      <c r="V1387">
        <f t="shared" si="87"/>
        <v>30.633830071820885</v>
      </c>
    </row>
    <row r="1388" spans="1:22" x14ac:dyDescent="0.3">
      <c r="A1388">
        <v>2022</v>
      </c>
      <c r="B1388">
        <v>4</v>
      </c>
      <c r="C1388">
        <v>11500510</v>
      </c>
      <c r="D1388" t="s">
        <v>254</v>
      </c>
      <c r="E1388" t="s">
        <v>253</v>
      </c>
      <c r="F1388">
        <v>99177</v>
      </c>
      <c r="H1388" t="str">
        <f t="shared" si="84"/>
        <v>중가</v>
      </c>
      <c r="I1388">
        <v>1899272290</v>
      </c>
      <c r="J1388">
        <v>493514391</v>
      </c>
      <c r="K1388">
        <v>2265551810</v>
      </c>
      <c r="L1388">
        <v>21</v>
      </c>
      <c r="M1388">
        <v>95</v>
      </c>
      <c r="N1388">
        <v>23</v>
      </c>
      <c r="O1388">
        <v>10.13244979728136</v>
      </c>
      <c r="P1388">
        <v>11.71905853250626</v>
      </c>
      <c r="Q1388">
        <v>2.848463843478882</v>
      </c>
      <c r="R1388">
        <v>0.52532610714293793</v>
      </c>
      <c r="S1388">
        <v>12.068965517241381</v>
      </c>
      <c r="T1388">
        <f t="shared" si="85"/>
        <v>-2.3120476521906936</v>
      </c>
      <c r="U1388">
        <f t="shared" si="86"/>
        <v>5.270980192024509</v>
      </c>
      <c r="V1388">
        <f t="shared" si="87"/>
        <v>30.129784775152217</v>
      </c>
    </row>
    <row r="1389" spans="1:22" x14ac:dyDescent="0.3">
      <c r="A1389">
        <v>2022</v>
      </c>
      <c r="B1389">
        <v>4</v>
      </c>
      <c r="C1389">
        <v>11500520</v>
      </c>
      <c r="D1389" t="s">
        <v>254</v>
      </c>
      <c r="E1389" t="s">
        <v>255</v>
      </c>
      <c r="F1389">
        <v>121658</v>
      </c>
      <c r="H1389" t="str">
        <f t="shared" si="84"/>
        <v>고가</v>
      </c>
      <c r="I1389">
        <v>1682052142</v>
      </c>
      <c r="J1389">
        <v>6487642645</v>
      </c>
      <c r="K1389">
        <v>1938038600</v>
      </c>
      <c r="L1389">
        <v>27</v>
      </c>
      <c r="M1389">
        <v>138</v>
      </c>
      <c r="N1389">
        <v>28</v>
      </c>
      <c r="O1389">
        <v>5.6897411396867978</v>
      </c>
      <c r="P1389">
        <v>6.5643207738943259</v>
      </c>
      <c r="Q1389">
        <v>-0.74072984070780301</v>
      </c>
      <c r="R1389">
        <v>3.4834171687993548E-2</v>
      </c>
      <c r="S1389">
        <v>42.1875</v>
      </c>
      <c r="T1389">
        <f t="shared" si="85"/>
        <v>-7.8875134415888173</v>
      </c>
      <c r="U1389">
        <f t="shared" si="86"/>
        <v>0.92287318880811675</v>
      </c>
      <c r="V1389">
        <f t="shared" si="87"/>
        <v>24.628515046207987</v>
      </c>
    </row>
    <row r="1390" spans="1:22" x14ac:dyDescent="0.3">
      <c r="A1390">
        <v>2022</v>
      </c>
      <c r="B1390">
        <v>4</v>
      </c>
      <c r="C1390">
        <v>11500530</v>
      </c>
      <c r="D1390" t="s">
        <v>254</v>
      </c>
      <c r="E1390" t="s">
        <v>256</v>
      </c>
      <c r="F1390">
        <v>107134</v>
      </c>
      <c r="H1390" t="str">
        <f t="shared" si="84"/>
        <v>중가</v>
      </c>
      <c r="I1390">
        <v>193166878</v>
      </c>
      <c r="J1390">
        <v>195993774</v>
      </c>
      <c r="K1390">
        <v>191996681</v>
      </c>
      <c r="L1390">
        <v>9</v>
      </c>
      <c r="M1390">
        <v>43</v>
      </c>
      <c r="N1390">
        <v>10</v>
      </c>
      <c r="O1390">
        <v>2.2259752007812068</v>
      </c>
      <c r="P1390">
        <v>2.545420042749428</v>
      </c>
      <c r="Q1390">
        <v>-1.44233969391293E-2</v>
      </c>
      <c r="R1390">
        <v>0.13408973844858771</v>
      </c>
      <c r="S1390">
        <v>9.7826086956521738</v>
      </c>
      <c r="T1390">
        <f t="shared" si="85"/>
        <v>-1.8888031464387636</v>
      </c>
      <c r="U1390">
        <f t="shared" si="86"/>
        <v>0.73288702513280246</v>
      </c>
      <c r="V1390">
        <f t="shared" si="87"/>
        <v>24.388142596686365</v>
      </c>
    </row>
    <row r="1391" spans="1:22" x14ac:dyDescent="0.3">
      <c r="A1391">
        <v>2022</v>
      </c>
      <c r="B1391">
        <v>4</v>
      </c>
      <c r="C1391">
        <v>11500535</v>
      </c>
      <c r="D1391" t="s">
        <v>254</v>
      </c>
      <c r="E1391" t="s">
        <v>257</v>
      </c>
      <c r="F1391">
        <v>134498</v>
      </c>
      <c r="H1391" t="str">
        <f t="shared" si="84"/>
        <v>고가</v>
      </c>
      <c r="I1391">
        <v>1031466316</v>
      </c>
      <c r="J1391">
        <v>1842800636</v>
      </c>
      <c r="K1391">
        <v>944424941</v>
      </c>
      <c r="L1391">
        <v>23</v>
      </c>
      <c r="M1391">
        <v>178</v>
      </c>
      <c r="N1391">
        <v>22</v>
      </c>
      <c r="O1391">
        <v>3.7048350628276498</v>
      </c>
      <c r="P1391">
        <v>4.2612955047955623</v>
      </c>
      <c r="Q1391">
        <v>-0.44027243324654458</v>
      </c>
      <c r="R1391">
        <v>7.5894072120990697E-2</v>
      </c>
      <c r="S1391">
        <v>29.11392405063291</v>
      </c>
      <c r="T1391">
        <f t="shared" si="85"/>
        <v>-5.4673666216125332</v>
      </c>
      <c r="U1391">
        <f t="shared" si="86"/>
        <v>0.50561658033821932</v>
      </c>
      <c r="V1391">
        <f t="shared" si="87"/>
        <v>24.100597690982045</v>
      </c>
    </row>
    <row r="1392" spans="1:22" x14ac:dyDescent="0.3">
      <c r="A1392">
        <v>2022</v>
      </c>
      <c r="B1392">
        <v>4</v>
      </c>
      <c r="C1392">
        <v>11500540</v>
      </c>
      <c r="D1392" t="s">
        <v>254</v>
      </c>
      <c r="E1392" t="s">
        <v>258</v>
      </c>
      <c r="F1392">
        <v>85956</v>
      </c>
      <c r="H1392" t="str">
        <f t="shared" si="84"/>
        <v>저가</v>
      </c>
      <c r="I1392">
        <v>2034874649</v>
      </c>
      <c r="J1392">
        <v>1195989552</v>
      </c>
      <c r="K1392">
        <v>2442953536</v>
      </c>
      <c r="L1392">
        <v>168</v>
      </c>
      <c r="M1392">
        <v>251</v>
      </c>
      <c r="N1392">
        <v>164</v>
      </c>
      <c r="O1392">
        <v>1.565704042532158</v>
      </c>
      <c r="P1392">
        <v>1.779327793029053</v>
      </c>
      <c r="Q1392">
        <v>0.7014150713918611</v>
      </c>
      <c r="R1392">
        <v>0.23191477289900159</v>
      </c>
      <c r="S1392">
        <v>150</v>
      </c>
      <c r="T1392">
        <f t="shared" si="85"/>
        <v>-27.845486687716981</v>
      </c>
      <c r="U1392">
        <f t="shared" si="86"/>
        <v>-7.417599155220767</v>
      </c>
      <c r="V1392">
        <f t="shared" si="87"/>
        <v>14.076063600702652</v>
      </c>
    </row>
    <row r="1393" spans="1:22" x14ac:dyDescent="0.3">
      <c r="A1393">
        <v>2022</v>
      </c>
      <c r="B1393">
        <v>4</v>
      </c>
      <c r="C1393">
        <v>11500550</v>
      </c>
      <c r="D1393" t="s">
        <v>254</v>
      </c>
      <c r="E1393" t="s">
        <v>259</v>
      </c>
      <c r="F1393">
        <v>98103</v>
      </c>
      <c r="H1393" t="str">
        <f t="shared" si="84"/>
        <v>중가</v>
      </c>
      <c r="I1393">
        <v>46640581</v>
      </c>
      <c r="J1393">
        <v>1871336342</v>
      </c>
      <c r="K1393">
        <v>56212360</v>
      </c>
      <c r="L1393">
        <v>11</v>
      </c>
      <c r="M1393">
        <v>32</v>
      </c>
      <c r="N1393">
        <v>11</v>
      </c>
      <c r="O1393">
        <v>0.48022688378334999</v>
      </c>
      <c r="P1393">
        <v>0.51988214228885854</v>
      </c>
      <c r="Q1393">
        <v>-0.97507632382634502</v>
      </c>
      <c r="R1393">
        <v>2.8088562032651688E-3</v>
      </c>
      <c r="S1393">
        <v>24.444444444444439</v>
      </c>
      <c r="T1393">
        <f t="shared" si="85"/>
        <v>-4.6029645434337461</v>
      </c>
      <c r="U1393">
        <f t="shared" si="86"/>
        <v>-1.1203865206450414</v>
      </c>
      <c r="V1393">
        <f t="shared" si="87"/>
        <v>22.043361833632673</v>
      </c>
    </row>
    <row r="1394" spans="1:22" x14ac:dyDescent="0.3">
      <c r="A1394">
        <v>2022</v>
      </c>
      <c r="B1394">
        <v>4</v>
      </c>
      <c r="C1394">
        <v>11500560</v>
      </c>
      <c r="D1394" t="s">
        <v>254</v>
      </c>
      <c r="E1394" t="s">
        <v>260</v>
      </c>
      <c r="F1394">
        <v>110145</v>
      </c>
      <c r="H1394" t="str">
        <f t="shared" si="84"/>
        <v>중가</v>
      </c>
      <c r="I1394">
        <v>865368655</v>
      </c>
      <c r="J1394">
        <v>4372312996</v>
      </c>
      <c r="K1394">
        <v>1349201128</v>
      </c>
      <c r="L1394">
        <v>44</v>
      </c>
      <c r="M1394">
        <v>110</v>
      </c>
      <c r="N1394">
        <v>42</v>
      </c>
      <c r="O1394">
        <v>1.983997804088367</v>
      </c>
      <c r="P1394">
        <v>2.264661136506283</v>
      </c>
      <c r="Q1394">
        <v>-0.80207989323004081</v>
      </c>
      <c r="R1394">
        <v>2.6450197834904109E-2</v>
      </c>
      <c r="S1394">
        <v>83.018867924528294</v>
      </c>
      <c r="T1394">
        <f t="shared" si="85"/>
        <v>-15.446111457964946</v>
      </c>
      <c r="U1394">
        <f t="shared" si="86"/>
        <v>-3.4962128295693615</v>
      </c>
      <c r="V1394">
        <f t="shared" si="87"/>
        <v>19.037441936802519</v>
      </c>
    </row>
    <row r="1395" spans="1:22" x14ac:dyDescent="0.3">
      <c r="A1395">
        <v>2022</v>
      </c>
      <c r="B1395">
        <v>4</v>
      </c>
      <c r="C1395">
        <v>11500570</v>
      </c>
      <c r="D1395" t="s">
        <v>254</v>
      </c>
      <c r="E1395" t="s">
        <v>261</v>
      </c>
      <c r="F1395">
        <v>96888</v>
      </c>
      <c r="H1395" t="str">
        <f t="shared" si="84"/>
        <v>중가</v>
      </c>
      <c r="I1395">
        <v>386495546</v>
      </c>
      <c r="J1395">
        <v>527849314</v>
      </c>
      <c r="K1395">
        <v>431968777</v>
      </c>
      <c r="L1395">
        <v>38</v>
      </c>
      <c r="M1395">
        <v>135</v>
      </c>
      <c r="N1395">
        <v>38</v>
      </c>
      <c r="O1395">
        <v>1.166402377665464</v>
      </c>
      <c r="P1395">
        <v>1.316030393266767</v>
      </c>
      <c r="Q1395">
        <v>-0.26779189486642008</v>
      </c>
      <c r="R1395">
        <v>9.9464912967811306E-2</v>
      </c>
      <c r="S1395">
        <v>46.341463414634148</v>
      </c>
      <c r="T1395">
        <f t="shared" si="85"/>
        <v>-8.6564844857132321</v>
      </c>
      <c r="U1395">
        <f t="shared" si="86"/>
        <v>-1.919037166487024</v>
      </c>
      <c r="V1395">
        <f t="shared" si="87"/>
        <v>21.032900817212834</v>
      </c>
    </row>
    <row r="1396" spans="1:22" x14ac:dyDescent="0.3">
      <c r="A1396">
        <v>2022</v>
      </c>
      <c r="B1396">
        <v>4</v>
      </c>
      <c r="C1396">
        <v>11500590</v>
      </c>
      <c r="D1396" t="s">
        <v>254</v>
      </c>
      <c r="E1396" t="s">
        <v>262</v>
      </c>
      <c r="F1396">
        <v>102773</v>
      </c>
      <c r="H1396" t="str">
        <f t="shared" si="84"/>
        <v>중가</v>
      </c>
      <c r="I1396">
        <v>300689765</v>
      </c>
      <c r="J1396">
        <v>2055414126</v>
      </c>
      <c r="K1396">
        <v>302337643</v>
      </c>
      <c r="L1396">
        <v>54</v>
      </c>
      <c r="M1396">
        <v>128</v>
      </c>
      <c r="N1396">
        <v>53</v>
      </c>
      <c r="O1396">
        <v>0.6020094968178501</v>
      </c>
      <c r="P1396">
        <v>0.6611827501237314</v>
      </c>
      <c r="Q1396">
        <v>-0.85370842732059726</v>
      </c>
      <c r="R1396">
        <v>1.939474699023427E-2</v>
      </c>
      <c r="S1396">
        <v>55.102040816326529</v>
      </c>
      <c r="T1396">
        <f t="shared" si="85"/>
        <v>-10.278220085978614</v>
      </c>
      <c r="U1396">
        <f t="shared" si="86"/>
        <v>-2.7489957013336719</v>
      </c>
      <c r="V1396">
        <f t="shared" si="87"/>
        <v>19.982828737419641</v>
      </c>
    </row>
    <row r="1397" spans="1:22" x14ac:dyDescent="0.3">
      <c r="A1397">
        <v>2022</v>
      </c>
      <c r="B1397">
        <v>4</v>
      </c>
      <c r="C1397">
        <v>11500591</v>
      </c>
      <c r="D1397" t="s">
        <v>254</v>
      </c>
      <c r="E1397" t="s">
        <v>263</v>
      </c>
      <c r="F1397">
        <v>130230</v>
      </c>
      <c r="H1397" t="str">
        <f t="shared" si="84"/>
        <v>고가</v>
      </c>
      <c r="I1397">
        <v>1028238360</v>
      </c>
      <c r="J1397">
        <v>171192441</v>
      </c>
      <c r="K1397">
        <v>1143910083</v>
      </c>
      <c r="L1397">
        <v>131</v>
      </c>
      <c r="M1397">
        <v>220</v>
      </c>
      <c r="N1397">
        <v>123</v>
      </c>
      <c r="O1397">
        <v>0.66968250925794037</v>
      </c>
      <c r="P1397">
        <v>0.7397016581479231</v>
      </c>
      <c r="Q1397">
        <v>5.0063303846458966</v>
      </c>
      <c r="R1397">
        <v>0.82021577578736315</v>
      </c>
      <c r="S1397">
        <v>118.018018018018</v>
      </c>
      <c r="T1397">
        <f t="shared" si="85"/>
        <v>-21.92506428071826</v>
      </c>
      <c r="U1397">
        <f t="shared" si="86"/>
        <v>-6.0436252999840434</v>
      </c>
      <c r="V1397">
        <f t="shared" si="87"/>
        <v>15.814429462578481</v>
      </c>
    </row>
    <row r="1398" spans="1:22" x14ac:dyDescent="0.3">
      <c r="A1398">
        <v>2022</v>
      </c>
      <c r="B1398">
        <v>4</v>
      </c>
      <c r="C1398">
        <v>11500593</v>
      </c>
      <c r="D1398" t="s">
        <v>254</v>
      </c>
      <c r="E1398" t="s">
        <v>264</v>
      </c>
      <c r="F1398">
        <v>111357</v>
      </c>
      <c r="H1398" t="str">
        <f t="shared" si="84"/>
        <v>중가</v>
      </c>
      <c r="I1398">
        <v>204726815</v>
      </c>
      <c r="J1398">
        <v>501178801</v>
      </c>
      <c r="K1398">
        <v>262178176</v>
      </c>
      <c r="L1398">
        <v>28</v>
      </c>
      <c r="M1398">
        <v>103</v>
      </c>
      <c r="N1398">
        <v>28</v>
      </c>
      <c r="O1398">
        <v>0.72955269631163377</v>
      </c>
      <c r="P1398">
        <v>0.8091671886623476</v>
      </c>
      <c r="Q1398">
        <v>-0.59150942818908259</v>
      </c>
      <c r="R1398">
        <v>5.5226330870753737E-2</v>
      </c>
      <c r="S1398">
        <v>52.830188679245282</v>
      </c>
      <c r="T1398">
        <f t="shared" si="85"/>
        <v>-9.8576606501893824</v>
      </c>
      <c r="U1398">
        <f t="shared" si="86"/>
        <v>-2.5416693345514898</v>
      </c>
      <c r="V1398">
        <f t="shared" si="87"/>
        <v>20.245140190368506</v>
      </c>
    </row>
    <row r="1399" spans="1:22" x14ac:dyDescent="0.3">
      <c r="A1399">
        <v>2022</v>
      </c>
      <c r="B1399">
        <v>4</v>
      </c>
      <c r="C1399">
        <v>11500603</v>
      </c>
      <c r="D1399" t="s">
        <v>254</v>
      </c>
      <c r="E1399" t="s">
        <v>265</v>
      </c>
      <c r="F1399">
        <v>177694</v>
      </c>
      <c r="H1399" t="str">
        <f t="shared" si="84"/>
        <v>최고가</v>
      </c>
      <c r="I1399">
        <v>2112375344</v>
      </c>
      <c r="J1399">
        <v>1893570647</v>
      </c>
      <c r="K1399">
        <v>2208242404</v>
      </c>
      <c r="L1399">
        <v>223</v>
      </c>
      <c r="M1399">
        <v>569</v>
      </c>
      <c r="N1399">
        <v>210</v>
      </c>
      <c r="O1399">
        <v>0.59231257573180685</v>
      </c>
      <c r="P1399">
        <v>0.64993171182324305</v>
      </c>
      <c r="Q1399">
        <v>0.1155513776825038</v>
      </c>
      <c r="R1399">
        <v>0.15185182775721509</v>
      </c>
      <c r="S1399">
        <v>47.446808510638299</v>
      </c>
      <c r="T1399">
        <f t="shared" si="85"/>
        <v>-8.8611031324730209</v>
      </c>
      <c r="U1399">
        <f t="shared" si="86"/>
        <v>-2.3029947182788417</v>
      </c>
      <c r="V1399">
        <f t="shared" si="87"/>
        <v>20.54711377119272</v>
      </c>
    </row>
    <row r="1400" spans="1:22" x14ac:dyDescent="0.3">
      <c r="A1400">
        <v>2022</v>
      </c>
      <c r="B1400">
        <v>4</v>
      </c>
      <c r="C1400">
        <v>11500604</v>
      </c>
      <c r="D1400" t="s">
        <v>254</v>
      </c>
      <c r="E1400" t="s">
        <v>266</v>
      </c>
      <c r="F1400">
        <v>64788</v>
      </c>
      <c r="H1400" t="str">
        <f t="shared" si="84"/>
        <v>저가</v>
      </c>
      <c r="I1400">
        <v>161168601</v>
      </c>
      <c r="J1400">
        <v>938324741</v>
      </c>
      <c r="K1400">
        <v>104877828</v>
      </c>
      <c r="L1400">
        <v>8</v>
      </c>
      <c r="M1400">
        <v>27</v>
      </c>
      <c r="N1400">
        <v>8</v>
      </c>
      <c r="O1400">
        <v>3.4550422789199651</v>
      </c>
      <c r="P1400">
        <v>3.9714686459407451</v>
      </c>
      <c r="Q1400">
        <v>-0.82823792877054703</v>
      </c>
      <c r="R1400">
        <v>2.2875493706650998E-2</v>
      </c>
      <c r="S1400">
        <v>8</v>
      </c>
      <c r="T1400">
        <f t="shared" si="85"/>
        <v>-1.5588112006426682</v>
      </c>
      <c r="U1400">
        <f t="shared" si="86"/>
        <v>1.5226660615189023</v>
      </c>
      <c r="V1400">
        <f t="shared" si="87"/>
        <v>25.387379161520585</v>
      </c>
    </row>
    <row r="1401" spans="1:22" x14ac:dyDescent="0.3">
      <c r="A1401">
        <v>2022</v>
      </c>
      <c r="B1401">
        <v>4</v>
      </c>
      <c r="C1401">
        <v>11500611</v>
      </c>
      <c r="D1401" t="s">
        <v>254</v>
      </c>
      <c r="E1401" t="s">
        <v>267</v>
      </c>
      <c r="F1401">
        <v>126364</v>
      </c>
      <c r="H1401" t="str">
        <f t="shared" si="84"/>
        <v>고가</v>
      </c>
      <c r="I1401">
        <v>2413496361</v>
      </c>
      <c r="J1401">
        <v>1122704346</v>
      </c>
      <c r="K1401">
        <v>2606882926</v>
      </c>
      <c r="L1401">
        <v>28</v>
      </c>
      <c r="M1401">
        <v>199</v>
      </c>
      <c r="N1401">
        <v>30</v>
      </c>
      <c r="O1401">
        <v>7.5791890980855001</v>
      </c>
      <c r="P1401">
        <v>8.7565889338693683</v>
      </c>
      <c r="Q1401">
        <v>1.149716770580667</v>
      </c>
      <c r="R1401">
        <v>0.29317877463611741</v>
      </c>
      <c r="S1401">
        <v>9.5238095238095237</v>
      </c>
      <c r="T1401">
        <f t="shared" si="85"/>
        <v>-1.8408949080827681</v>
      </c>
      <c r="U1401">
        <f t="shared" si="86"/>
        <v>3.8846617494370772</v>
      </c>
      <c r="V1401">
        <f t="shared" si="87"/>
        <v>28.375800414316149</v>
      </c>
    </row>
    <row r="1402" spans="1:22" x14ac:dyDescent="0.3">
      <c r="A1402">
        <v>2022</v>
      </c>
      <c r="B1402">
        <v>4</v>
      </c>
      <c r="C1402">
        <v>11500615</v>
      </c>
      <c r="D1402" t="s">
        <v>254</v>
      </c>
      <c r="E1402" t="s">
        <v>268</v>
      </c>
      <c r="F1402">
        <v>135366</v>
      </c>
      <c r="H1402" t="str">
        <f t="shared" si="84"/>
        <v>고가</v>
      </c>
      <c r="I1402">
        <v>581412343</v>
      </c>
      <c r="J1402">
        <v>343105440</v>
      </c>
      <c r="K1402">
        <v>493213660</v>
      </c>
      <c r="L1402">
        <v>17</v>
      </c>
      <c r="M1402">
        <v>103</v>
      </c>
      <c r="N1402">
        <v>17</v>
      </c>
      <c r="O1402">
        <v>2.807263768747406</v>
      </c>
      <c r="P1402">
        <v>3.219871230275007</v>
      </c>
      <c r="Q1402">
        <v>0.69455880093303102</v>
      </c>
      <c r="R1402">
        <v>0.23097780887218669</v>
      </c>
      <c r="S1402">
        <v>12.5</v>
      </c>
      <c r="T1402">
        <f t="shared" si="85"/>
        <v>-2.3918396491767129</v>
      </c>
      <c r="U1402">
        <f t="shared" si="86"/>
        <v>0.93857928215892705</v>
      </c>
      <c r="V1402">
        <f t="shared" si="87"/>
        <v>24.648386557154438</v>
      </c>
    </row>
    <row r="1403" spans="1:22" x14ac:dyDescent="0.3">
      <c r="A1403">
        <v>2022</v>
      </c>
      <c r="B1403">
        <v>4</v>
      </c>
      <c r="C1403">
        <v>11500620</v>
      </c>
      <c r="D1403" t="s">
        <v>254</v>
      </c>
      <c r="E1403" t="s">
        <v>269</v>
      </c>
      <c r="F1403">
        <v>98288</v>
      </c>
      <c r="H1403" t="str">
        <f t="shared" si="84"/>
        <v>중가</v>
      </c>
      <c r="I1403">
        <v>443647240</v>
      </c>
      <c r="J1403">
        <v>635917167</v>
      </c>
      <c r="K1403">
        <v>420719680</v>
      </c>
      <c r="L1403">
        <v>67</v>
      </c>
      <c r="M1403">
        <v>142</v>
      </c>
      <c r="N1403">
        <v>71</v>
      </c>
      <c r="O1403">
        <v>0.74854855085903171</v>
      </c>
      <c r="P1403">
        <v>0.83120749250383086</v>
      </c>
      <c r="Q1403">
        <v>-0.30235058428608202</v>
      </c>
      <c r="R1403">
        <v>9.4742192504182351E-2</v>
      </c>
      <c r="S1403">
        <v>6.1637534498620061</v>
      </c>
      <c r="T1403">
        <f t="shared" si="85"/>
        <v>-1.2188899529121247</v>
      </c>
      <c r="U1403">
        <f t="shared" si="86"/>
        <v>6.888519887911454E-2</v>
      </c>
      <c r="V1403">
        <f t="shared" si="87"/>
        <v>23.54804065254584</v>
      </c>
    </row>
    <row r="1404" spans="1:22" x14ac:dyDescent="0.3">
      <c r="A1404">
        <v>2022</v>
      </c>
      <c r="B1404">
        <v>4</v>
      </c>
      <c r="C1404">
        <v>11500630</v>
      </c>
      <c r="D1404" t="s">
        <v>254</v>
      </c>
      <c r="E1404" t="s">
        <v>270</v>
      </c>
      <c r="F1404">
        <v>108162</v>
      </c>
      <c r="H1404" t="str">
        <f t="shared" si="84"/>
        <v>중가</v>
      </c>
      <c r="I1404">
        <v>640695293</v>
      </c>
      <c r="J1404">
        <v>154750249</v>
      </c>
      <c r="K1404">
        <v>754725546</v>
      </c>
      <c r="L1404">
        <v>34</v>
      </c>
      <c r="M1404">
        <v>179</v>
      </c>
      <c r="N1404">
        <v>35</v>
      </c>
      <c r="O1404">
        <v>1.935777322276087</v>
      </c>
      <c r="P1404">
        <v>2.2087123994871871</v>
      </c>
      <c r="Q1404">
        <v>3.140189092684432</v>
      </c>
      <c r="R1404">
        <v>0.5651926885242462</v>
      </c>
      <c r="S1404">
        <v>22.972972972972968</v>
      </c>
      <c r="T1404">
        <f t="shared" si="85"/>
        <v>-4.3305695218910811</v>
      </c>
      <c r="U1404">
        <f t="shared" si="86"/>
        <v>-8.1776119118881496E-2</v>
      </c>
      <c r="V1404">
        <f t="shared" si="87"/>
        <v>23.35742240248619</v>
      </c>
    </row>
    <row r="1405" spans="1:22" x14ac:dyDescent="0.3">
      <c r="A1405">
        <v>2022</v>
      </c>
      <c r="B1405">
        <v>4</v>
      </c>
      <c r="C1405">
        <v>11500640</v>
      </c>
      <c r="D1405" t="s">
        <v>254</v>
      </c>
      <c r="E1405" t="s">
        <v>271</v>
      </c>
      <c r="F1405">
        <v>84456</v>
      </c>
      <c r="H1405" t="str">
        <f t="shared" si="84"/>
        <v>저가</v>
      </c>
      <c r="I1405">
        <v>295139252</v>
      </c>
      <c r="J1405">
        <v>1048999302</v>
      </c>
      <c r="K1405">
        <v>279255458</v>
      </c>
      <c r="L1405">
        <v>57</v>
      </c>
      <c r="M1405">
        <v>134</v>
      </c>
      <c r="N1405">
        <v>57</v>
      </c>
      <c r="O1405">
        <v>0.68120699457378042</v>
      </c>
      <c r="P1405">
        <v>0.75307316282774928</v>
      </c>
      <c r="Q1405">
        <v>-0.71864685568684961</v>
      </c>
      <c r="R1405">
        <v>3.7851987670249297E-2</v>
      </c>
      <c r="S1405">
        <v>8.8923556942277688</v>
      </c>
      <c r="T1405">
        <f t="shared" si="85"/>
        <v>-1.7240017960877969</v>
      </c>
      <c r="U1405">
        <f t="shared" si="86"/>
        <v>-0.13309355987841459</v>
      </c>
      <c r="V1405">
        <f t="shared" si="87"/>
        <v>23.292495048304591</v>
      </c>
    </row>
    <row r="1406" spans="1:22" x14ac:dyDescent="0.3">
      <c r="A1406">
        <v>2022</v>
      </c>
      <c r="B1406">
        <v>4</v>
      </c>
      <c r="C1406">
        <v>11500641</v>
      </c>
      <c r="D1406" t="s">
        <v>254</v>
      </c>
      <c r="E1406" t="s">
        <v>272</v>
      </c>
      <c r="F1406">
        <v>143687</v>
      </c>
      <c r="H1406" t="str">
        <f t="shared" si="84"/>
        <v>고가</v>
      </c>
      <c r="I1406">
        <v>525803199</v>
      </c>
      <c r="J1406">
        <v>5479995695</v>
      </c>
      <c r="K1406">
        <v>609029198</v>
      </c>
      <c r="L1406">
        <v>11</v>
      </c>
      <c r="M1406">
        <v>47</v>
      </c>
      <c r="N1406">
        <v>12</v>
      </c>
      <c r="O1406">
        <v>3.6963284251480122</v>
      </c>
      <c r="P1406">
        <v>4.2514255156007712</v>
      </c>
      <c r="Q1406">
        <v>-0.90405043575495003</v>
      </c>
      <c r="R1406">
        <v>1.251511013462385E-2</v>
      </c>
      <c r="S1406">
        <v>4.3137254901960791</v>
      </c>
      <c r="T1406">
        <f t="shared" si="85"/>
        <v>-0.8764175260265441</v>
      </c>
      <c r="U1406">
        <f t="shared" si="86"/>
        <v>1.865290522019347</v>
      </c>
      <c r="V1406">
        <f t="shared" si="87"/>
        <v>25.820871155059997</v>
      </c>
    </row>
    <row r="1407" spans="1:22" x14ac:dyDescent="0.3">
      <c r="A1407">
        <v>2022</v>
      </c>
      <c r="B1407">
        <v>4</v>
      </c>
      <c r="C1407">
        <v>11530510</v>
      </c>
      <c r="D1407" t="s">
        <v>274</v>
      </c>
      <c r="E1407" t="s">
        <v>273</v>
      </c>
      <c r="F1407">
        <v>156946</v>
      </c>
      <c r="H1407" t="str">
        <f t="shared" si="84"/>
        <v>최고가</v>
      </c>
      <c r="I1407">
        <v>788170357</v>
      </c>
      <c r="J1407">
        <v>1643442451</v>
      </c>
      <c r="K1407">
        <v>738406252</v>
      </c>
      <c r="L1407">
        <v>24</v>
      </c>
      <c r="M1407">
        <v>144</v>
      </c>
      <c r="N1407">
        <v>23</v>
      </c>
      <c r="O1407">
        <v>2.3249632599511698</v>
      </c>
      <c r="P1407">
        <v>2.6602728331485599</v>
      </c>
      <c r="Q1407">
        <v>-0.52041499444022821</v>
      </c>
      <c r="R1407">
        <v>6.4941952115487644E-2</v>
      </c>
      <c r="S1407">
        <v>16.326530612244898</v>
      </c>
      <c r="T1407">
        <f t="shared" si="85"/>
        <v>-3.1001971734403577</v>
      </c>
      <c r="U1407">
        <f t="shared" si="86"/>
        <v>0.41306565496527026</v>
      </c>
      <c r="V1407">
        <f t="shared" si="87"/>
        <v>23.983501307713794</v>
      </c>
    </row>
    <row r="1408" spans="1:22" x14ac:dyDescent="0.3">
      <c r="A1408">
        <v>2022</v>
      </c>
      <c r="B1408">
        <v>4</v>
      </c>
      <c r="C1408">
        <v>11530520</v>
      </c>
      <c r="D1408" t="s">
        <v>274</v>
      </c>
      <c r="E1408" t="s">
        <v>275</v>
      </c>
      <c r="F1408">
        <v>106191</v>
      </c>
      <c r="H1408" t="str">
        <f t="shared" si="84"/>
        <v>중가</v>
      </c>
      <c r="I1408">
        <v>56889890</v>
      </c>
      <c r="J1408">
        <v>4771446570</v>
      </c>
      <c r="K1408">
        <v>57704464</v>
      </c>
      <c r="L1408">
        <v>11</v>
      </c>
      <c r="M1408">
        <v>28</v>
      </c>
      <c r="N1408">
        <v>11</v>
      </c>
      <c r="O1408">
        <v>0.54114317930460543</v>
      </c>
      <c r="P1408">
        <v>0.59056144017651091</v>
      </c>
      <c r="Q1408">
        <v>-0.98807701413703564</v>
      </c>
      <c r="R1408">
        <v>1.032208211033465E-3</v>
      </c>
      <c r="S1408">
        <v>10.7843137254902</v>
      </c>
      <c r="T1408">
        <f t="shared" si="85"/>
        <v>-2.0742362101931455</v>
      </c>
      <c r="U1408">
        <f t="shared" si="86"/>
        <v>-0.32678370132748152</v>
      </c>
      <c r="V1408">
        <f t="shared" si="87"/>
        <v>23.047436287984187</v>
      </c>
    </row>
    <row r="1409" spans="1:22" x14ac:dyDescent="0.3">
      <c r="A1409">
        <v>2022</v>
      </c>
      <c r="B1409">
        <v>4</v>
      </c>
      <c r="C1409">
        <v>11530530</v>
      </c>
      <c r="D1409" t="s">
        <v>274</v>
      </c>
      <c r="E1409" t="s">
        <v>276</v>
      </c>
      <c r="F1409">
        <v>125049</v>
      </c>
      <c r="H1409" t="str">
        <f t="shared" si="84"/>
        <v>고가</v>
      </c>
      <c r="I1409">
        <v>845953870</v>
      </c>
      <c r="J1409">
        <v>390961820</v>
      </c>
      <c r="K1409">
        <v>914445757</v>
      </c>
      <c r="L1409">
        <v>109</v>
      </c>
      <c r="M1409">
        <v>272</v>
      </c>
      <c r="N1409">
        <v>112</v>
      </c>
      <c r="O1409">
        <v>0.68960031480096085</v>
      </c>
      <c r="P1409">
        <v>0.76281167327929733</v>
      </c>
      <c r="Q1409">
        <v>1.1637761712895649</v>
      </c>
      <c r="R1409">
        <v>0.29510010384591351</v>
      </c>
      <c r="S1409">
        <v>61.93181818181818</v>
      </c>
      <c r="T1409">
        <f t="shared" si="85"/>
        <v>-11.542530939891602</v>
      </c>
      <c r="U1409">
        <f t="shared" si="86"/>
        <v>-3.0223334245586493</v>
      </c>
      <c r="V1409">
        <f t="shared" si="87"/>
        <v>19.636999036944523</v>
      </c>
    </row>
    <row r="1410" spans="1:22" x14ac:dyDescent="0.3">
      <c r="A1410">
        <v>2022</v>
      </c>
      <c r="B1410">
        <v>4</v>
      </c>
      <c r="C1410">
        <v>11530540</v>
      </c>
      <c r="D1410" t="s">
        <v>274</v>
      </c>
      <c r="E1410" t="s">
        <v>277</v>
      </c>
      <c r="F1410">
        <v>208882</v>
      </c>
      <c r="H1410" t="str">
        <f t="shared" si="84"/>
        <v>최고가</v>
      </c>
      <c r="I1410">
        <v>6435525488</v>
      </c>
      <c r="J1410">
        <v>787719794</v>
      </c>
      <c r="K1410">
        <v>7110749558</v>
      </c>
      <c r="L1410">
        <v>104</v>
      </c>
      <c r="M1410">
        <v>376</v>
      </c>
      <c r="N1410">
        <v>96</v>
      </c>
      <c r="O1410">
        <v>3.2916007213658518</v>
      </c>
      <c r="P1410">
        <v>3.7818324503260881</v>
      </c>
      <c r="Q1410">
        <v>7.1698156337048946</v>
      </c>
      <c r="R1410">
        <v>1.1158732856661131</v>
      </c>
      <c r="S1410">
        <v>101.9607843137255</v>
      </c>
      <c r="T1410">
        <f t="shared" si="85"/>
        <v>-18.952590396177069</v>
      </c>
      <c r="U1410">
        <f t="shared" si="86"/>
        <v>-3.5716862365568534</v>
      </c>
      <c r="V1410">
        <f t="shared" si="87"/>
        <v>18.941952205548564</v>
      </c>
    </row>
    <row r="1411" spans="1:22" x14ac:dyDescent="0.3">
      <c r="A1411">
        <v>2022</v>
      </c>
      <c r="B1411">
        <v>4</v>
      </c>
      <c r="C1411">
        <v>11530550</v>
      </c>
      <c r="D1411" t="s">
        <v>274</v>
      </c>
      <c r="E1411" t="s">
        <v>278</v>
      </c>
      <c r="F1411">
        <v>109015</v>
      </c>
      <c r="H1411" t="str">
        <f t="shared" ref="H1411:H1474" si="88">IF(F1411 &lt; $G$2, "최저가",
 IF(F1411 &lt; $G$3, "저가",
 IF(F1411 &lt; $G$4, "중가",
 IF(F1411 &lt; $G$5, "고가",
 "최고가"))))</f>
        <v>중가</v>
      </c>
      <c r="I1411">
        <v>508032998</v>
      </c>
      <c r="J1411">
        <v>312936370</v>
      </c>
      <c r="K1411">
        <v>652002246</v>
      </c>
      <c r="L1411">
        <v>118</v>
      </c>
      <c r="M1411">
        <v>160</v>
      </c>
      <c r="N1411">
        <v>118</v>
      </c>
      <c r="O1411">
        <v>0.4388146778812812</v>
      </c>
      <c r="P1411">
        <v>0.47183283771294582</v>
      </c>
      <c r="Q1411">
        <v>0.62343864984437569</v>
      </c>
      <c r="R1411">
        <v>0.22125867314791131</v>
      </c>
      <c r="S1411">
        <v>256.52173913043481</v>
      </c>
      <c r="T1411">
        <f t="shared" ref="T1411:T1474" si="89">1-(($S1411-(-5.822637658))/(534.375-(-5.822637658))*100)</f>
        <v>-47.564517595044634</v>
      </c>
      <c r="U1411">
        <f t="shared" ref="U1411:U1474" si="90">(P1411*0.5 + R1411*0.2 +T1411*0.3)</f>
        <v>-13.989187125027334</v>
      </c>
      <c r="V1411">
        <f t="shared" ref="V1411:V1474" si="91" xml:space="preserve"> (U1411 - MIN($U$2:$U$4657)) / (MAX($U$2:$U$4657) - MIN($U$2:$U$4657)) * 100</f>
        <v>5.761622869909119</v>
      </c>
    </row>
    <row r="1412" spans="1:22" x14ac:dyDescent="0.3">
      <c r="A1412">
        <v>2022</v>
      </c>
      <c r="B1412">
        <v>4</v>
      </c>
      <c r="C1412">
        <v>11530560</v>
      </c>
      <c r="D1412" t="s">
        <v>274</v>
      </c>
      <c r="E1412" t="s">
        <v>279</v>
      </c>
      <c r="F1412">
        <v>128718</v>
      </c>
      <c r="H1412" t="str">
        <f t="shared" si="88"/>
        <v>고가</v>
      </c>
      <c r="I1412">
        <v>2242373921</v>
      </c>
      <c r="J1412">
        <v>429990245</v>
      </c>
      <c r="K1412">
        <v>2184751127</v>
      </c>
      <c r="L1412">
        <v>64</v>
      </c>
      <c r="M1412">
        <v>278</v>
      </c>
      <c r="N1412">
        <v>60</v>
      </c>
      <c r="O1412">
        <v>3.0244490121924592</v>
      </c>
      <c r="P1412">
        <v>3.4718645661616092</v>
      </c>
      <c r="Q1412">
        <v>4.2149413784956913</v>
      </c>
      <c r="R1412">
        <v>0.7120661579401617</v>
      </c>
      <c r="S1412">
        <v>62.135922330097088</v>
      </c>
      <c r="T1412">
        <f t="shared" si="89"/>
        <v>-11.580314175887192</v>
      </c>
      <c r="U1412">
        <f t="shared" si="90"/>
        <v>-1.5957487380973208</v>
      </c>
      <c r="V1412">
        <f t="shared" si="91"/>
        <v>21.441928663929264</v>
      </c>
    </row>
    <row r="1413" spans="1:22" x14ac:dyDescent="0.3">
      <c r="A1413">
        <v>2022</v>
      </c>
      <c r="B1413">
        <v>4</v>
      </c>
      <c r="C1413">
        <v>11530595</v>
      </c>
      <c r="D1413" t="s">
        <v>274</v>
      </c>
      <c r="E1413" t="s">
        <v>280</v>
      </c>
      <c r="F1413">
        <v>132281</v>
      </c>
      <c r="H1413" t="str">
        <f t="shared" si="88"/>
        <v>고가</v>
      </c>
      <c r="I1413">
        <v>73713620</v>
      </c>
      <c r="J1413">
        <v>932817218</v>
      </c>
      <c r="K1413">
        <v>135923620</v>
      </c>
      <c r="L1413">
        <v>66</v>
      </c>
      <c r="M1413">
        <v>74</v>
      </c>
      <c r="N1413">
        <v>63</v>
      </c>
      <c r="O1413">
        <v>9.3813172993100574E-2</v>
      </c>
      <c r="P1413">
        <v>7.1538237934276772E-2</v>
      </c>
      <c r="Q1413">
        <v>-0.92097742346775591</v>
      </c>
      <c r="R1413">
        <v>1.020190229597873E-2</v>
      </c>
      <c r="S1413">
        <v>165</v>
      </c>
      <c r="T1413">
        <f t="shared" si="89"/>
        <v>-30.622248182830464</v>
      </c>
      <c r="U1413">
        <f t="shared" si="90"/>
        <v>-9.1488649554228054</v>
      </c>
      <c r="V1413">
        <f t="shared" si="91"/>
        <v>11.88564829299227</v>
      </c>
    </row>
    <row r="1414" spans="1:22" x14ac:dyDescent="0.3">
      <c r="A1414">
        <v>2022</v>
      </c>
      <c r="B1414">
        <v>4</v>
      </c>
      <c r="C1414">
        <v>11530720</v>
      </c>
      <c r="D1414" t="s">
        <v>274</v>
      </c>
      <c r="E1414" t="s">
        <v>281</v>
      </c>
      <c r="F1414">
        <v>127029</v>
      </c>
      <c r="H1414" t="str">
        <f t="shared" si="88"/>
        <v>고가</v>
      </c>
      <c r="I1414">
        <v>784161244</v>
      </c>
      <c r="J1414">
        <v>321293878</v>
      </c>
      <c r="K1414">
        <v>537871526</v>
      </c>
      <c r="L1414">
        <v>45</v>
      </c>
      <c r="M1414">
        <v>129</v>
      </c>
      <c r="N1414">
        <v>44</v>
      </c>
      <c r="O1414">
        <v>1.524219353430426</v>
      </c>
      <c r="P1414">
        <v>1.7311943884333181</v>
      </c>
      <c r="Q1414">
        <v>1.440635498196452</v>
      </c>
      <c r="R1414">
        <v>0.33293513841136751</v>
      </c>
      <c r="S1414">
        <v>38.793103448275858</v>
      </c>
      <c r="T1414">
        <f t="shared" si="89"/>
        <v>-7.2591514653239102</v>
      </c>
      <c r="U1414">
        <f t="shared" si="90"/>
        <v>-1.2455612176982407</v>
      </c>
      <c r="V1414">
        <f t="shared" si="91"/>
        <v>21.88498951868754</v>
      </c>
    </row>
    <row r="1415" spans="1:22" x14ac:dyDescent="0.3">
      <c r="A1415">
        <v>2022</v>
      </c>
      <c r="B1415">
        <v>4</v>
      </c>
      <c r="C1415">
        <v>11530730</v>
      </c>
      <c r="D1415" t="s">
        <v>274</v>
      </c>
      <c r="E1415" t="s">
        <v>282</v>
      </c>
      <c r="F1415">
        <v>99312</v>
      </c>
      <c r="H1415" t="str">
        <f t="shared" si="88"/>
        <v>중가</v>
      </c>
      <c r="I1415">
        <v>125754097</v>
      </c>
      <c r="J1415">
        <v>1111729618</v>
      </c>
      <c r="K1415">
        <v>110019817</v>
      </c>
      <c r="L1415">
        <v>37</v>
      </c>
      <c r="M1415">
        <v>103</v>
      </c>
      <c r="N1415">
        <v>36</v>
      </c>
      <c r="O1415">
        <v>0.3802560928497371</v>
      </c>
      <c r="P1415">
        <v>0.40388911855031617</v>
      </c>
      <c r="Q1415">
        <v>-0.88688427926726332</v>
      </c>
      <c r="R1415">
        <v>1.4861002293373671E-2</v>
      </c>
      <c r="S1415">
        <v>36.274509803921568</v>
      </c>
      <c r="T1415">
        <f t="shared" si="89"/>
        <v>-6.7929158750918752</v>
      </c>
      <c r="U1415">
        <f t="shared" si="90"/>
        <v>-1.8329580027937296</v>
      </c>
      <c r="V1415">
        <f t="shared" si="91"/>
        <v>21.141809060999947</v>
      </c>
    </row>
    <row r="1416" spans="1:22" x14ac:dyDescent="0.3">
      <c r="A1416">
        <v>2022</v>
      </c>
      <c r="B1416">
        <v>4</v>
      </c>
      <c r="C1416">
        <v>11530740</v>
      </c>
      <c r="D1416" t="s">
        <v>274</v>
      </c>
      <c r="E1416" t="s">
        <v>283</v>
      </c>
      <c r="F1416">
        <v>100698</v>
      </c>
      <c r="H1416" t="str">
        <f t="shared" si="88"/>
        <v>중가</v>
      </c>
      <c r="I1416">
        <v>362336851</v>
      </c>
      <c r="J1416">
        <v>162500541</v>
      </c>
      <c r="K1416">
        <v>422935812</v>
      </c>
      <c r="L1416">
        <v>36</v>
      </c>
      <c r="M1416">
        <v>128</v>
      </c>
      <c r="N1416">
        <v>36</v>
      </c>
      <c r="O1416">
        <v>1.110571822873871</v>
      </c>
      <c r="P1416">
        <v>1.2512519234077291</v>
      </c>
      <c r="Q1416">
        <v>1.229757813544756</v>
      </c>
      <c r="R1416">
        <v>0.30411702136608848</v>
      </c>
      <c r="S1416">
        <v>27.480916030534349</v>
      </c>
      <c r="T1416">
        <f t="shared" si="89"/>
        <v>-5.1650683688511219</v>
      </c>
      <c r="U1416">
        <f t="shared" si="90"/>
        <v>-0.86307114467825419</v>
      </c>
      <c r="V1416">
        <f t="shared" si="91"/>
        <v>22.368919895462998</v>
      </c>
    </row>
    <row r="1417" spans="1:22" x14ac:dyDescent="0.3">
      <c r="A1417">
        <v>2022</v>
      </c>
      <c r="B1417">
        <v>4</v>
      </c>
      <c r="C1417">
        <v>11530750</v>
      </c>
      <c r="D1417" t="s">
        <v>274</v>
      </c>
      <c r="E1417" t="s">
        <v>284</v>
      </c>
      <c r="F1417">
        <v>164228</v>
      </c>
      <c r="H1417" t="str">
        <f t="shared" si="88"/>
        <v>최고가</v>
      </c>
      <c r="I1417">
        <v>782516378</v>
      </c>
      <c r="J1417">
        <v>170061556</v>
      </c>
      <c r="K1417">
        <v>854799771</v>
      </c>
      <c r="L1417">
        <v>31</v>
      </c>
      <c r="M1417">
        <v>57</v>
      </c>
      <c r="N1417">
        <v>32</v>
      </c>
      <c r="O1417">
        <v>1.7078197388489449</v>
      </c>
      <c r="P1417">
        <v>1.9442202499411849</v>
      </c>
      <c r="Q1417">
        <v>3.6013713881343059</v>
      </c>
      <c r="R1417">
        <v>0.6282169264441404</v>
      </c>
      <c r="S1417">
        <v>38.75</v>
      </c>
      <c r="T1417">
        <f t="shared" si="89"/>
        <v>-7.2511722656253106</v>
      </c>
      <c r="U1417">
        <f t="shared" si="90"/>
        <v>-1.0775981694281724</v>
      </c>
      <c r="V1417">
        <f t="shared" si="91"/>
        <v>22.097498095947905</v>
      </c>
    </row>
    <row r="1418" spans="1:22" x14ac:dyDescent="0.3">
      <c r="A1418">
        <v>2022</v>
      </c>
      <c r="B1418">
        <v>4</v>
      </c>
      <c r="C1418">
        <v>11530760</v>
      </c>
      <c r="D1418" t="s">
        <v>274</v>
      </c>
      <c r="E1418" t="s">
        <v>285</v>
      </c>
      <c r="F1418">
        <v>104400</v>
      </c>
      <c r="H1418" t="str">
        <f t="shared" si="88"/>
        <v>중가</v>
      </c>
      <c r="I1418">
        <v>218289788</v>
      </c>
      <c r="J1418">
        <v>4345850920</v>
      </c>
      <c r="K1418">
        <v>248919723</v>
      </c>
      <c r="L1418">
        <v>30</v>
      </c>
      <c r="M1418">
        <v>75</v>
      </c>
      <c r="N1418">
        <v>29</v>
      </c>
      <c r="O1418">
        <v>0.77440679721867456</v>
      </c>
      <c r="P1418">
        <v>0.86121001779967365</v>
      </c>
      <c r="Q1418">
        <v>-0.94977053009448376</v>
      </c>
      <c r="R1418">
        <v>6.2670946929990739E-3</v>
      </c>
      <c r="S1418">
        <v>37.037037037037038</v>
      </c>
      <c r="T1418">
        <f t="shared" si="89"/>
        <v>-6.9340729590845731</v>
      </c>
      <c r="U1418">
        <f t="shared" si="90"/>
        <v>-1.648363459886935</v>
      </c>
      <c r="V1418">
        <f t="shared" si="91"/>
        <v>21.375359976437462</v>
      </c>
    </row>
    <row r="1419" spans="1:22" x14ac:dyDescent="0.3">
      <c r="A1419">
        <v>2022</v>
      </c>
      <c r="B1419">
        <v>4</v>
      </c>
      <c r="C1419">
        <v>11530770</v>
      </c>
      <c r="D1419" t="s">
        <v>274</v>
      </c>
      <c r="E1419" t="s">
        <v>286</v>
      </c>
      <c r="F1419">
        <v>134807</v>
      </c>
      <c r="H1419" t="str">
        <f t="shared" si="88"/>
        <v>고가</v>
      </c>
      <c r="I1419">
        <v>293177865</v>
      </c>
      <c r="J1419">
        <v>1187790844</v>
      </c>
      <c r="K1419">
        <v>334244965</v>
      </c>
      <c r="L1419">
        <v>38</v>
      </c>
      <c r="M1419">
        <v>94</v>
      </c>
      <c r="N1419">
        <v>38</v>
      </c>
      <c r="O1419">
        <v>0.63590556818135968</v>
      </c>
      <c r="P1419">
        <v>0.70051131573367842</v>
      </c>
      <c r="Q1419">
        <v>-0.75317382981948633</v>
      </c>
      <c r="R1419">
        <v>3.3133601353474831E-2</v>
      </c>
      <c r="S1419">
        <v>64.406779661016955</v>
      </c>
      <c r="T1419">
        <f t="shared" si="89"/>
        <v>-12.000689455713488</v>
      </c>
      <c r="U1419">
        <f t="shared" si="90"/>
        <v>-3.2433244585765117</v>
      </c>
      <c r="V1419">
        <f t="shared" si="91"/>
        <v>19.35739890637937</v>
      </c>
    </row>
    <row r="1420" spans="1:22" x14ac:dyDescent="0.3">
      <c r="A1420">
        <v>2022</v>
      </c>
      <c r="B1420">
        <v>4</v>
      </c>
      <c r="C1420">
        <v>11530780</v>
      </c>
      <c r="D1420" t="s">
        <v>274</v>
      </c>
      <c r="E1420" t="s">
        <v>287</v>
      </c>
      <c r="F1420">
        <v>136914</v>
      </c>
      <c r="H1420" t="str">
        <f t="shared" si="88"/>
        <v>고가</v>
      </c>
      <c r="I1420">
        <v>387888503</v>
      </c>
      <c r="J1420">
        <v>579926866</v>
      </c>
      <c r="K1420">
        <v>455373611</v>
      </c>
      <c r="L1420">
        <v>14</v>
      </c>
      <c r="M1420">
        <v>90</v>
      </c>
      <c r="N1420">
        <v>16</v>
      </c>
      <c r="O1420">
        <v>2.2484772795621208</v>
      </c>
      <c r="P1420">
        <v>2.571528510371079</v>
      </c>
      <c r="Q1420">
        <v>-0.33114238063252621</v>
      </c>
      <c r="R1420">
        <v>9.080756396145101E-2</v>
      </c>
      <c r="S1420">
        <v>4.375</v>
      </c>
      <c r="T1420">
        <f t="shared" si="89"/>
        <v>-0.88776050599024292</v>
      </c>
      <c r="U1420">
        <f t="shared" si="90"/>
        <v>1.037597616180757</v>
      </c>
      <c r="V1420">
        <f t="shared" si="91"/>
        <v>24.773665572404489</v>
      </c>
    </row>
    <row r="1421" spans="1:22" x14ac:dyDescent="0.3">
      <c r="A1421">
        <v>2022</v>
      </c>
      <c r="B1421">
        <v>4</v>
      </c>
      <c r="C1421">
        <v>11530790</v>
      </c>
      <c r="D1421" t="s">
        <v>274</v>
      </c>
      <c r="E1421" t="s">
        <v>288</v>
      </c>
      <c r="F1421">
        <v>89885</v>
      </c>
      <c r="H1421" t="str">
        <f t="shared" si="88"/>
        <v>저가</v>
      </c>
      <c r="I1421">
        <v>323343347</v>
      </c>
      <c r="J1421">
        <v>765066761</v>
      </c>
      <c r="K1421">
        <v>384044336</v>
      </c>
      <c r="L1421">
        <v>15</v>
      </c>
      <c r="M1421">
        <v>61</v>
      </c>
      <c r="N1421">
        <v>15</v>
      </c>
      <c r="O1421">
        <v>2.6646669674625389</v>
      </c>
      <c r="P1421">
        <v>3.054420562114748</v>
      </c>
      <c r="Q1421">
        <v>-0.57736584114912293</v>
      </c>
      <c r="R1421">
        <v>5.7159164813951002E-2</v>
      </c>
      <c r="S1421">
        <v>5.617977528089888</v>
      </c>
      <c r="T1421">
        <f t="shared" si="89"/>
        <v>-1.117857315276332</v>
      </c>
      <c r="U1421">
        <f t="shared" si="90"/>
        <v>1.2032849194372646</v>
      </c>
      <c r="V1421">
        <f t="shared" si="91"/>
        <v>24.9832948536529</v>
      </c>
    </row>
    <row r="1422" spans="1:22" x14ac:dyDescent="0.3">
      <c r="A1422">
        <v>2022</v>
      </c>
      <c r="B1422">
        <v>4</v>
      </c>
      <c r="C1422">
        <v>11545510</v>
      </c>
      <c r="D1422" t="s">
        <v>290</v>
      </c>
      <c r="E1422" t="s">
        <v>289</v>
      </c>
      <c r="F1422">
        <v>113597</v>
      </c>
      <c r="H1422" t="str">
        <f t="shared" si="88"/>
        <v>중가</v>
      </c>
      <c r="I1422">
        <v>20790384755</v>
      </c>
      <c r="J1422">
        <v>1301693645.6262691</v>
      </c>
      <c r="K1422">
        <v>20920198830</v>
      </c>
      <c r="L1422">
        <v>90</v>
      </c>
      <c r="M1422">
        <v>592</v>
      </c>
      <c r="N1422">
        <v>87</v>
      </c>
      <c r="O1422">
        <v>22.5949115494595</v>
      </c>
      <c r="P1422">
        <v>26.178868326559201</v>
      </c>
      <c r="Q1422">
        <v>14.97179552876146</v>
      </c>
      <c r="R1422">
        <v>2.1820760475753009</v>
      </c>
      <c r="S1422">
        <v>35.714285714285722</v>
      </c>
      <c r="T1422">
        <f t="shared" si="89"/>
        <v>-6.689208629709487</v>
      </c>
      <c r="U1422">
        <f t="shared" si="90"/>
        <v>11.519086783881814</v>
      </c>
      <c r="V1422">
        <f t="shared" si="91"/>
        <v>38.034953537460829</v>
      </c>
    </row>
    <row r="1423" spans="1:22" x14ac:dyDescent="0.3">
      <c r="A1423">
        <v>2022</v>
      </c>
      <c r="B1423">
        <v>4</v>
      </c>
      <c r="C1423">
        <v>11545610</v>
      </c>
      <c r="D1423" t="s">
        <v>290</v>
      </c>
      <c r="E1423" t="s">
        <v>291</v>
      </c>
      <c r="F1423">
        <v>86823</v>
      </c>
      <c r="H1423" t="str">
        <f t="shared" si="88"/>
        <v>저가</v>
      </c>
      <c r="I1423">
        <v>750763846</v>
      </c>
      <c r="J1423">
        <v>1301693645.6262691</v>
      </c>
      <c r="K1423">
        <v>838550977</v>
      </c>
      <c r="L1423">
        <v>66</v>
      </c>
      <c r="M1423">
        <v>237</v>
      </c>
      <c r="N1423">
        <v>66</v>
      </c>
      <c r="O1423">
        <v>1.4557343084818519</v>
      </c>
      <c r="P1423">
        <v>1.6517333041479061</v>
      </c>
      <c r="Q1423">
        <v>-0.42324075383863402</v>
      </c>
      <c r="R1423">
        <v>7.8221586914533306E-2</v>
      </c>
      <c r="S1423">
        <v>31.578947368421051</v>
      </c>
      <c r="T1423">
        <f t="shared" si="89"/>
        <v>-5.9236854105052679</v>
      </c>
      <c r="U1423">
        <f t="shared" si="90"/>
        <v>-0.93559465369472061</v>
      </c>
      <c r="V1423">
        <f t="shared" si="91"/>
        <v>22.277162405480812</v>
      </c>
    </row>
    <row r="1424" spans="1:22" x14ac:dyDescent="0.3">
      <c r="A1424">
        <v>2022</v>
      </c>
      <c r="B1424">
        <v>4</v>
      </c>
      <c r="C1424">
        <v>11545620</v>
      </c>
      <c r="D1424" t="s">
        <v>290</v>
      </c>
      <c r="E1424" t="s">
        <v>292</v>
      </c>
      <c r="F1424">
        <v>63699</v>
      </c>
      <c r="H1424" t="str">
        <f t="shared" si="88"/>
        <v>저가</v>
      </c>
      <c r="I1424">
        <v>79470535</v>
      </c>
      <c r="J1424">
        <v>1301693645.6262691</v>
      </c>
      <c r="K1424">
        <v>163317006</v>
      </c>
      <c r="L1424">
        <v>35</v>
      </c>
      <c r="M1424">
        <v>97</v>
      </c>
      <c r="N1424">
        <v>36</v>
      </c>
      <c r="O1424">
        <v>0.39606181054398448</v>
      </c>
      <c r="P1424">
        <v>0.42222800504498248</v>
      </c>
      <c r="Q1424">
        <v>-0.9389483575922748</v>
      </c>
      <c r="R1424">
        <v>7.7460308562444947E-3</v>
      </c>
      <c r="S1424">
        <v>58.333333333333343</v>
      </c>
      <c r="T1424">
        <f t="shared" si="89"/>
        <v>-10.876388662023473</v>
      </c>
      <c r="U1424">
        <f t="shared" si="90"/>
        <v>-3.0502533899133017</v>
      </c>
      <c r="V1424">
        <f t="shared" si="91"/>
        <v>19.60167440943993</v>
      </c>
    </row>
    <row r="1425" spans="1:22" x14ac:dyDescent="0.3">
      <c r="A1425">
        <v>2022</v>
      </c>
      <c r="B1425">
        <v>4</v>
      </c>
      <c r="C1425">
        <v>11545630</v>
      </c>
      <c r="D1425" t="s">
        <v>290</v>
      </c>
      <c r="E1425" t="s">
        <v>293</v>
      </c>
      <c r="F1425">
        <v>84889</v>
      </c>
      <c r="H1425" t="str">
        <f t="shared" si="88"/>
        <v>저가</v>
      </c>
      <c r="I1425">
        <v>223437847</v>
      </c>
      <c r="J1425">
        <v>1301693645.6262691</v>
      </c>
      <c r="K1425">
        <v>282546531</v>
      </c>
      <c r="L1425">
        <v>64</v>
      </c>
      <c r="M1425">
        <v>159</v>
      </c>
      <c r="N1425">
        <v>65</v>
      </c>
      <c r="O1425">
        <v>0.45696489394320172</v>
      </c>
      <c r="P1425">
        <v>0.4928919733151445</v>
      </c>
      <c r="Q1425">
        <v>-0.82834836162363812</v>
      </c>
      <c r="R1425">
        <v>2.2860402176737439E-2</v>
      </c>
      <c r="S1425">
        <v>69.565217391304344</v>
      </c>
      <c r="T1425">
        <f t="shared" si="89"/>
        <v>-12.955606206673663</v>
      </c>
      <c r="U1425">
        <f t="shared" si="90"/>
        <v>-3.6356637949091786</v>
      </c>
      <c r="V1425">
        <f t="shared" si="91"/>
        <v>18.861007140297168</v>
      </c>
    </row>
    <row r="1426" spans="1:22" x14ac:dyDescent="0.3">
      <c r="A1426">
        <v>2022</v>
      </c>
      <c r="B1426">
        <v>4</v>
      </c>
      <c r="C1426">
        <v>11545640</v>
      </c>
      <c r="D1426" t="s">
        <v>290</v>
      </c>
      <c r="E1426" t="s">
        <v>294</v>
      </c>
      <c r="F1426">
        <v>62725</v>
      </c>
      <c r="H1426" t="str">
        <f t="shared" si="88"/>
        <v>저가</v>
      </c>
      <c r="I1426">
        <v>184288127</v>
      </c>
      <c r="J1426">
        <v>1217113924</v>
      </c>
      <c r="K1426">
        <v>202166713</v>
      </c>
      <c r="L1426">
        <v>46</v>
      </c>
      <c r="M1426">
        <v>86</v>
      </c>
      <c r="N1426">
        <v>46</v>
      </c>
      <c r="O1426">
        <v>0.7096698340081985</v>
      </c>
      <c r="P1426">
        <v>0.78609771709355658</v>
      </c>
      <c r="Q1426">
        <v>-0.84858596770108108</v>
      </c>
      <c r="R1426">
        <v>2.0094771941279951E-2</v>
      </c>
      <c r="S1426">
        <v>77.966101694915253</v>
      </c>
      <c r="T1426">
        <f t="shared" si="89"/>
        <v>-14.510756343951664</v>
      </c>
      <c r="U1426">
        <f t="shared" si="90"/>
        <v>-3.9561590902504649</v>
      </c>
      <c r="V1426">
        <f t="shared" si="91"/>
        <v>18.455513194259083</v>
      </c>
    </row>
    <row r="1427" spans="1:22" x14ac:dyDescent="0.3">
      <c r="A1427">
        <v>2022</v>
      </c>
      <c r="B1427">
        <v>4</v>
      </c>
      <c r="C1427">
        <v>11545670</v>
      </c>
      <c r="D1427" t="s">
        <v>290</v>
      </c>
      <c r="E1427" t="s">
        <v>295</v>
      </c>
      <c r="F1427">
        <v>105098</v>
      </c>
      <c r="H1427" t="str">
        <f t="shared" si="88"/>
        <v>중가</v>
      </c>
      <c r="I1427">
        <v>1339309078</v>
      </c>
      <c r="J1427">
        <v>1885202397</v>
      </c>
      <c r="K1427">
        <v>1330578118</v>
      </c>
      <c r="L1427">
        <v>104</v>
      </c>
      <c r="M1427">
        <v>299</v>
      </c>
      <c r="N1427">
        <v>101</v>
      </c>
      <c r="O1427">
        <v>1.3614776371520081</v>
      </c>
      <c r="P1427">
        <v>1.542370197054566</v>
      </c>
      <c r="Q1427">
        <v>-0.289567486158888</v>
      </c>
      <c r="R1427">
        <v>9.6489104789563435E-2</v>
      </c>
      <c r="S1427">
        <v>60.8187134502924</v>
      </c>
      <c r="T1427">
        <f t="shared" si="89"/>
        <v>-11.336475849322975</v>
      </c>
      <c r="U1427">
        <f t="shared" si="90"/>
        <v>-2.6104598353116968</v>
      </c>
      <c r="V1427">
        <f t="shared" si="91"/>
        <v>20.158105740850331</v>
      </c>
    </row>
    <row r="1428" spans="1:22" x14ac:dyDescent="0.3">
      <c r="A1428">
        <v>2022</v>
      </c>
      <c r="B1428">
        <v>4</v>
      </c>
      <c r="C1428">
        <v>11545680</v>
      </c>
      <c r="D1428" t="s">
        <v>290</v>
      </c>
      <c r="E1428" t="s">
        <v>296</v>
      </c>
      <c r="F1428">
        <v>105525</v>
      </c>
      <c r="H1428" t="str">
        <f t="shared" si="88"/>
        <v>중가</v>
      </c>
      <c r="I1428">
        <v>99930371</v>
      </c>
      <c r="J1428">
        <v>70005738</v>
      </c>
      <c r="K1428">
        <v>114909617</v>
      </c>
      <c r="L1428">
        <v>4</v>
      </c>
      <c r="M1428">
        <v>6</v>
      </c>
      <c r="N1428">
        <v>4</v>
      </c>
      <c r="O1428">
        <v>2.6305080681249842</v>
      </c>
      <c r="P1428">
        <v>3.01478704531708</v>
      </c>
      <c r="Q1428">
        <v>0.42745971765914392</v>
      </c>
      <c r="R1428">
        <v>0.19447658942268881</v>
      </c>
      <c r="S1428">
        <v>3.174603174603174</v>
      </c>
      <c r="T1428">
        <f t="shared" si="89"/>
        <v>-0.66554612708235172</v>
      </c>
      <c r="U1428">
        <f t="shared" si="90"/>
        <v>1.3466250024183721</v>
      </c>
      <c r="V1428">
        <f t="shared" si="91"/>
        <v>25.164650201822802</v>
      </c>
    </row>
    <row r="1429" spans="1:22" x14ac:dyDescent="0.3">
      <c r="A1429">
        <v>2022</v>
      </c>
      <c r="B1429">
        <v>4</v>
      </c>
      <c r="C1429">
        <v>11545690</v>
      </c>
      <c r="D1429" t="s">
        <v>290</v>
      </c>
      <c r="E1429" t="s">
        <v>297</v>
      </c>
      <c r="F1429">
        <v>81694</v>
      </c>
      <c r="H1429" t="str">
        <f t="shared" si="88"/>
        <v>저가</v>
      </c>
      <c r="I1429">
        <v>57909211</v>
      </c>
      <c r="J1429">
        <v>450574318</v>
      </c>
      <c r="K1429">
        <v>67527480</v>
      </c>
      <c r="L1429">
        <v>12</v>
      </c>
      <c r="M1429">
        <v>70</v>
      </c>
      <c r="N1429">
        <v>13</v>
      </c>
      <c r="O1429">
        <v>0.65634734270343975</v>
      </c>
      <c r="P1429">
        <v>0.72422927590238528</v>
      </c>
      <c r="Q1429">
        <v>-0.87147689362978742</v>
      </c>
      <c r="R1429">
        <v>1.6966544391846059E-2</v>
      </c>
      <c r="S1429">
        <v>11.21495327102804</v>
      </c>
      <c r="T1429">
        <f t="shared" si="89"/>
        <v>-2.1539550974146553</v>
      </c>
      <c r="U1429">
        <f t="shared" si="90"/>
        <v>-0.28067858239483473</v>
      </c>
      <c r="V1429">
        <f t="shared" si="91"/>
        <v>23.105768958947881</v>
      </c>
    </row>
    <row r="1430" spans="1:22" x14ac:dyDescent="0.3">
      <c r="A1430">
        <v>2022</v>
      </c>
      <c r="B1430">
        <v>4</v>
      </c>
      <c r="C1430">
        <v>11545700</v>
      </c>
      <c r="D1430" t="s">
        <v>290</v>
      </c>
      <c r="E1430" t="s">
        <v>298</v>
      </c>
      <c r="F1430">
        <v>86389</v>
      </c>
      <c r="H1430" t="str">
        <f t="shared" si="88"/>
        <v>저가</v>
      </c>
      <c r="I1430">
        <v>129806309</v>
      </c>
      <c r="J1430">
        <v>96031665</v>
      </c>
      <c r="K1430">
        <v>174728878</v>
      </c>
      <c r="L1430">
        <v>18</v>
      </c>
      <c r="M1430">
        <v>39</v>
      </c>
      <c r="N1430">
        <v>18</v>
      </c>
      <c r="O1430">
        <v>0.92751798532877916</v>
      </c>
      <c r="P1430">
        <v>1.0388602045315709</v>
      </c>
      <c r="Q1430">
        <v>0.35170320123055238</v>
      </c>
      <c r="R1430">
        <v>0.18412385740655521</v>
      </c>
      <c r="S1430">
        <v>20.68965517241379</v>
      </c>
      <c r="T1430">
        <f t="shared" si="89"/>
        <v>-3.907887591911086</v>
      </c>
      <c r="U1430">
        <f t="shared" si="90"/>
        <v>-0.6161114038262292</v>
      </c>
      <c r="V1430">
        <f t="shared" si="91"/>
        <v>22.681375901171275</v>
      </c>
    </row>
    <row r="1431" spans="1:22" x14ac:dyDescent="0.3">
      <c r="A1431">
        <v>2022</v>
      </c>
      <c r="B1431">
        <v>4</v>
      </c>
      <c r="C1431">
        <v>11545710</v>
      </c>
      <c r="D1431" t="s">
        <v>290</v>
      </c>
      <c r="E1431" t="s">
        <v>299</v>
      </c>
      <c r="F1431">
        <v>77376</v>
      </c>
      <c r="H1431" t="str">
        <f t="shared" si="88"/>
        <v>저가</v>
      </c>
      <c r="I1431">
        <v>167270913</v>
      </c>
      <c r="J1431">
        <v>332323096</v>
      </c>
      <c r="K1431">
        <v>212478900</v>
      </c>
      <c r="L1431">
        <v>27</v>
      </c>
      <c r="M1431">
        <v>75</v>
      </c>
      <c r="N1431">
        <v>28</v>
      </c>
      <c r="O1431">
        <v>0.88962684381031154</v>
      </c>
      <c r="P1431">
        <v>0.99489628230402005</v>
      </c>
      <c r="Q1431">
        <v>-0.4966617878403492</v>
      </c>
      <c r="R1431">
        <v>6.8188017194050238E-2</v>
      </c>
      <c r="S1431">
        <v>19.42446043165468</v>
      </c>
      <c r="T1431">
        <f t="shared" si="89"/>
        <v>-3.6736779892470866</v>
      </c>
      <c r="U1431">
        <f t="shared" si="90"/>
        <v>-0.59101765218330571</v>
      </c>
      <c r="V1431">
        <f t="shared" si="91"/>
        <v>22.713124774001848</v>
      </c>
    </row>
    <row r="1432" spans="1:22" x14ac:dyDescent="0.3">
      <c r="A1432">
        <v>2022</v>
      </c>
      <c r="B1432">
        <v>4</v>
      </c>
      <c r="C1432">
        <v>11560515</v>
      </c>
      <c r="D1432" t="s">
        <v>301</v>
      </c>
      <c r="E1432" t="s">
        <v>300</v>
      </c>
      <c r="F1432">
        <v>108832</v>
      </c>
      <c r="H1432" t="str">
        <f t="shared" si="88"/>
        <v>중가</v>
      </c>
      <c r="I1432">
        <v>755404015</v>
      </c>
      <c r="J1432">
        <v>561474614</v>
      </c>
      <c r="K1432">
        <v>615874488</v>
      </c>
      <c r="L1432">
        <v>28</v>
      </c>
      <c r="M1432">
        <v>119</v>
      </c>
      <c r="N1432">
        <v>25</v>
      </c>
      <c r="O1432">
        <v>2.7543691011455551</v>
      </c>
      <c r="P1432">
        <v>3.1584991797241799</v>
      </c>
      <c r="Q1432">
        <v>0.34539299937076051</v>
      </c>
      <c r="R1432">
        <v>0.1832615180078882</v>
      </c>
      <c r="S1432">
        <v>27.450980392156861</v>
      </c>
      <c r="T1432">
        <f t="shared" si="89"/>
        <v>-5.1595267603192383</v>
      </c>
      <c r="U1432">
        <f t="shared" si="90"/>
        <v>6.8043865367896084E-2</v>
      </c>
      <c r="V1432">
        <f t="shared" si="91"/>
        <v>23.546976188728877</v>
      </c>
    </row>
    <row r="1433" spans="1:22" x14ac:dyDescent="0.3">
      <c r="A1433">
        <v>2022</v>
      </c>
      <c r="B1433">
        <v>4</v>
      </c>
      <c r="C1433">
        <v>11560535</v>
      </c>
      <c r="D1433" t="s">
        <v>301</v>
      </c>
      <c r="E1433" t="s">
        <v>302</v>
      </c>
      <c r="F1433">
        <v>123248</v>
      </c>
      <c r="H1433" t="str">
        <f t="shared" si="88"/>
        <v>고가</v>
      </c>
      <c r="I1433">
        <v>3327562129</v>
      </c>
      <c r="J1433">
        <v>6275208917</v>
      </c>
      <c r="K1433">
        <v>3837586318</v>
      </c>
      <c r="L1433">
        <v>130</v>
      </c>
      <c r="M1433">
        <v>484</v>
      </c>
      <c r="N1433">
        <v>128</v>
      </c>
      <c r="O1433">
        <v>2.307599470763416</v>
      </c>
      <c r="P1433">
        <v>2.6401261643802432</v>
      </c>
      <c r="Q1433">
        <v>-0.46972886910818368</v>
      </c>
      <c r="R1433">
        <v>7.1868615288990897E-2</v>
      </c>
      <c r="S1433">
        <v>103.17460317460321</v>
      </c>
      <c r="T1433">
        <f t="shared" si="89"/>
        <v>-19.177289427838918</v>
      </c>
      <c r="U1433">
        <f t="shared" si="90"/>
        <v>-4.4187500231037555</v>
      </c>
      <c r="V1433">
        <f t="shared" si="91"/>
        <v>17.870238385265786</v>
      </c>
    </row>
    <row r="1434" spans="1:22" x14ac:dyDescent="0.3">
      <c r="A1434">
        <v>2022</v>
      </c>
      <c r="B1434">
        <v>4</v>
      </c>
      <c r="C1434">
        <v>11560540</v>
      </c>
      <c r="D1434" t="s">
        <v>301</v>
      </c>
      <c r="E1434" t="s">
        <v>303</v>
      </c>
      <c r="F1434">
        <v>178520</v>
      </c>
      <c r="H1434" t="str">
        <f t="shared" si="88"/>
        <v>최고가</v>
      </c>
      <c r="I1434">
        <v>20007857598</v>
      </c>
      <c r="J1434">
        <v>17978337644</v>
      </c>
      <c r="K1434">
        <v>20708062081</v>
      </c>
      <c r="L1434">
        <v>157</v>
      </c>
      <c r="M1434">
        <v>833</v>
      </c>
      <c r="N1434">
        <v>155</v>
      </c>
      <c r="O1434">
        <v>7.9317962149744563</v>
      </c>
      <c r="P1434">
        <v>9.1657080905522417</v>
      </c>
      <c r="Q1434">
        <v>0.1128869639778582</v>
      </c>
      <c r="R1434">
        <v>0.15148771437971689</v>
      </c>
      <c r="S1434">
        <v>18.69047619047619</v>
      </c>
      <c r="T1434">
        <f t="shared" si="89"/>
        <v>-3.5378047106521189</v>
      </c>
      <c r="U1434">
        <f t="shared" si="90"/>
        <v>3.5518101749564286</v>
      </c>
      <c r="V1434">
        <f t="shared" si="91"/>
        <v>27.954673176746486</v>
      </c>
    </row>
    <row r="1435" spans="1:22" x14ac:dyDescent="0.3">
      <c r="A1435">
        <v>2022</v>
      </c>
      <c r="B1435">
        <v>4</v>
      </c>
      <c r="C1435">
        <v>11560550</v>
      </c>
      <c r="D1435" t="s">
        <v>301</v>
      </c>
      <c r="E1435" t="s">
        <v>304</v>
      </c>
      <c r="F1435">
        <v>100299</v>
      </c>
      <c r="H1435" t="str">
        <f t="shared" si="88"/>
        <v>중가</v>
      </c>
      <c r="I1435">
        <v>1915791037</v>
      </c>
      <c r="J1435">
        <v>3619071450</v>
      </c>
      <c r="K1435">
        <v>1997406432</v>
      </c>
      <c r="L1435">
        <v>103</v>
      </c>
      <c r="M1435">
        <v>273</v>
      </c>
      <c r="N1435">
        <v>101</v>
      </c>
      <c r="O1435">
        <v>2.0604961144602658</v>
      </c>
      <c r="P1435">
        <v>2.3534197653823759</v>
      </c>
      <c r="Q1435">
        <v>-0.47064017290954557</v>
      </c>
      <c r="R1435">
        <v>7.1744078358234917E-2</v>
      </c>
      <c r="S1435">
        <v>137.33333333333329</v>
      </c>
      <c r="T1435">
        <f t="shared" si="89"/>
        <v>-25.500665869621145</v>
      </c>
      <c r="U1435">
        <f t="shared" si="90"/>
        <v>-6.4591410625235079</v>
      </c>
      <c r="V1435">
        <f t="shared" si="91"/>
        <v>15.288714643539613</v>
      </c>
    </row>
    <row r="1436" spans="1:22" x14ac:dyDescent="0.3">
      <c r="A1436">
        <v>2022</v>
      </c>
      <c r="B1436">
        <v>4</v>
      </c>
      <c r="C1436">
        <v>11560560</v>
      </c>
      <c r="D1436" t="s">
        <v>301</v>
      </c>
      <c r="E1436" t="s">
        <v>305</v>
      </c>
      <c r="F1436">
        <v>127061</v>
      </c>
      <c r="H1436" t="str">
        <f t="shared" si="88"/>
        <v>고가</v>
      </c>
      <c r="I1436">
        <v>6293039794</v>
      </c>
      <c r="J1436">
        <v>1539676512</v>
      </c>
      <c r="K1436">
        <v>5482558913</v>
      </c>
      <c r="L1436">
        <v>43</v>
      </c>
      <c r="M1436">
        <v>171</v>
      </c>
      <c r="N1436">
        <v>42</v>
      </c>
      <c r="O1436">
        <v>12.79785672945915</v>
      </c>
      <c r="P1436">
        <v>14.81164794457044</v>
      </c>
      <c r="Q1436">
        <v>3.0872480322671829</v>
      </c>
      <c r="R1436">
        <v>0.55795787049157786</v>
      </c>
      <c r="S1436">
        <v>27.741935483870972</v>
      </c>
      <c r="T1436">
        <f t="shared" si="89"/>
        <v>-5.2133876200178353</v>
      </c>
      <c r="U1436">
        <f t="shared" si="90"/>
        <v>5.9533992603781849</v>
      </c>
      <c r="V1436">
        <f t="shared" si="91"/>
        <v>30.993188403538401</v>
      </c>
    </row>
    <row r="1437" spans="1:22" x14ac:dyDescent="0.3">
      <c r="A1437">
        <v>2022</v>
      </c>
      <c r="B1437">
        <v>4</v>
      </c>
      <c r="C1437">
        <v>11560585</v>
      </c>
      <c r="D1437" t="s">
        <v>301</v>
      </c>
      <c r="E1437" t="s">
        <v>306</v>
      </c>
      <c r="F1437">
        <v>87417</v>
      </c>
      <c r="H1437" t="str">
        <f t="shared" si="88"/>
        <v>저가</v>
      </c>
      <c r="I1437">
        <v>104050989</v>
      </c>
      <c r="J1437">
        <v>371418319</v>
      </c>
      <c r="K1437">
        <v>106249872</v>
      </c>
      <c r="L1437">
        <v>25</v>
      </c>
      <c r="M1437">
        <v>57</v>
      </c>
      <c r="N1437">
        <v>24</v>
      </c>
      <c r="O1437">
        <v>0.52901476829449645</v>
      </c>
      <c r="P1437">
        <v>0.57648921915006557</v>
      </c>
      <c r="Q1437">
        <v>-0.71985498916654134</v>
      </c>
      <c r="R1437">
        <v>3.7686886597171877E-2</v>
      </c>
      <c r="S1437">
        <v>28.08988764044944</v>
      </c>
      <c r="T1437">
        <f t="shared" si="89"/>
        <v>-5.2777996300530869</v>
      </c>
      <c r="U1437">
        <f t="shared" si="90"/>
        <v>-1.2875579021214589</v>
      </c>
      <c r="V1437">
        <f t="shared" si="91"/>
        <v>21.831854881347066</v>
      </c>
    </row>
    <row r="1438" spans="1:22" x14ac:dyDescent="0.3">
      <c r="A1438">
        <v>2022</v>
      </c>
      <c r="B1438">
        <v>4</v>
      </c>
      <c r="C1438">
        <v>11560605</v>
      </c>
      <c r="D1438" t="s">
        <v>301</v>
      </c>
      <c r="E1438" t="s">
        <v>307</v>
      </c>
      <c r="F1438">
        <v>107623</v>
      </c>
      <c r="H1438" t="str">
        <f t="shared" si="88"/>
        <v>중가</v>
      </c>
      <c r="I1438">
        <v>3630835775</v>
      </c>
      <c r="J1438">
        <v>4450377805</v>
      </c>
      <c r="K1438">
        <v>3817710421</v>
      </c>
      <c r="L1438">
        <v>83</v>
      </c>
      <c r="M1438">
        <v>285</v>
      </c>
      <c r="N1438">
        <v>80</v>
      </c>
      <c r="O1438">
        <v>4.5162805283618024</v>
      </c>
      <c r="P1438">
        <v>5.2027906381964639</v>
      </c>
      <c r="Q1438">
        <v>-0.18415111388503791</v>
      </c>
      <c r="R1438">
        <v>0.110895092600432</v>
      </c>
      <c r="S1438">
        <v>55.70469798657718</v>
      </c>
      <c r="T1438">
        <f t="shared" si="89"/>
        <v>-10.389782434319018</v>
      </c>
      <c r="U1438">
        <f t="shared" si="90"/>
        <v>-0.49336039267738707</v>
      </c>
      <c r="V1438">
        <f t="shared" si="91"/>
        <v>22.836681743766889</v>
      </c>
    </row>
    <row r="1439" spans="1:22" x14ac:dyDescent="0.3">
      <c r="A1439">
        <v>2022</v>
      </c>
      <c r="B1439">
        <v>4</v>
      </c>
      <c r="C1439">
        <v>11560610</v>
      </c>
      <c r="D1439" t="s">
        <v>301</v>
      </c>
      <c r="E1439" t="s">
        <v>308</v>
      </c>
      <c r="F1439">
        <v>100122</v>
      </c>
      <c r="H1439" t="str">
        <f t="shared" si="88"/>
        <v>중가</v>
      </c>
      <c r="I1439">
        <v>823575311</v>
      </c>
      <c r="J1439">
        <v>508632110</v>
      </c>
      <c r="K1439">
        <v>1094495850</v>
      </c>
      <c r="L1439">
        <v>30</v>
      </c>
      <c r="M1439">
        <v>132</v>
      </c>
      <c r="N1439">
        <v>28</v>
      </c>
      <c r="O1439">
        <v>3.0465621238385472</v>
      </c>
      <c r="P1439">
        <v>3.4975217272197918</v>
      </c>
      <c r="Q1439">
        <v>0.61919645812373114</v>
      </c>
      <c r="R1439">
        <v>0.2206789438240809</v>
      </c>
      <c r="S1439">
        <v>34.090909090909093</v>
      </c>
      <c r="T1439">
        <f t="shared" si="89"/>
        <v>-6.3886933163855169</v>
      </c>
      <c r="U1439">
        <f t="shared" si="90"/>
        <v>-0.12371134254094285</v>
      </c>
      <c r="V1439">
        <f t="shared" si="91"/>
        <v>23.304365526236904</v>
      </c>
    </row>
    <row r="1440" spans="1:22" x14ac:dyDescent="0.3">
      <c r="A1440">
        <v>2022</v>
      </c>
      <c r="B1440">
        <v>4</v>
      </c>
      <c r="C1440">
        <v>11560620</v>
      </c>
      <c r="D1440" t="s">
        <v>301</v>
      </c>
      <c r="E1440" t="s">
        <v>309</v>
      </c>
      <c r="F1440">
        <v>116867</v>
      </c>
      <c r="H1440" t="str">
        <f t="shared" si="88"/>
        <v>고가</v>
      </c>
      <c r="I1440">
        <v>2417690457</v>
      </c>
      <c r="J1440">
        <v>1089062128</v>
      </c>
      <c r="K1440">
        <v>2678617135</v>
      </c>
      <c r="L1440">
        <v>32</v>
      </c>
      <c r="M1440">
        <v>159</v>
      </c>
      <c r="N1440">
        <v>30</v>
      </c>
      <c r="O1440">
        <v>7.183172778671481</v>
      </c>
      <c r="P1440">
        <v>8.2971034190539008</v>
      </c>
      <c r="Q1440">
        <v>1.2199747790697211</v>
      </c>
      <c r="R1440">
        <v>0.30278009169984521</v>
      </c>
      <c r="S1440">
        <v>10.66666666666667</v>
      </c>
      <c r="T1440">
        <f t="shared" si="89"/>
        <v>-2.0524576886628441</v>
      </c>
      <c r="U1440">
        <f t="shared" si="90"/>
        <v>3.5933704212680659</v>
      </c>
      <c r="V1440">
        <f t="shared" si="91"/>
        <v>28.007255628096591</v>
      </c>
    </row>
    <row r="1441" spans="1:22" x14ac:dyDescent="0.3">
      <c r="A1441">
        <v>2022</v>
      </c>
      <c r="B1441">
        <v>4</v>
      </c>
      <c r="C1441">
        <v>11560630</v>
      </c>
      <c r="D1441" t="s">
        <v>301</v>
      </c>
      <c r="E1441" t="s">
        <v>310</v>
      </c>
      <c r="F1441">
        <v>77528</v>
      </c>
      <c r="H1441" t="str">
        <f t="shared" si="88"/>
        <v>저가</v>
      </c>
      <c r="I1441">
        <v>341355378</v>
      </c>
      <c r="J1441">
        <v>789647628</v>
      </c>
      <c r="K1441">
        <v>372794352</v>
      </c>
      <c r="L1441">
        <v>25</v>
      </c>
      <c r="M1441">
        <v>89</v>
      </c>
      <c r="N1441">
        <v>27</v>
      </c>
      <c r="O1441">
        <v>1.9568865614143709</v>
      </c>
      <c r="P1441">
        <v>2.2332047982528982</v>
      </c>
      <c r="Q1441">
        <v>-0.56771176674768664</v>
      </c>
      <c r="R1441">
        <v>5.8478471057871233E-2</v>
      </c>
      <c r="S1441">
        <v>37.878787878787882</v>
      </c>
      <c r="T1441">
        <f t="shared" si="89"/>
        <v>-7.0898957141414467</v>
      </c>
      <c r="U1441">
        <f t="shared" si="90"/>
        <v>-0.9986706209044105</v>
      </c>
      <c r="V1441">
        <f t="shared" si="91"/>
        <v>22.19735804262179</v>
      </c>
    </row>
    <row r="1442" spans="1:22" x14ac:dyDescent="0.3">
      <c r="A1442">
        <v>2022</v>
      </c>
      <c r="B1442">
        <v>4</v>
      </c>
      <c r="C1442">
        <v>11560650</v>
      </c>
      <c r="D1442" t="s">
        <v>301</v>
      </c>
      <c r="E1442" t="s">
        <v>311</v>
      </c>
      <c r="F1442">
        <v>97915</v>
      </c>
      <c r="H1442" t="str">
        <f t="shared" si="88"/>
        <v>중가</v>
      </c>
      <c r="I1442">
        <v>36266385</v>
      </c>
      <c r="J1442">
        <v>197586957</v>
      </c>
      <c r="K1442">
        <v>81550982</v>
      </c>
      <c r="L1442">
        <v>17</v>
      </c>
      <c r="M1442">
        <v>66</v>
      </c>
      <c r="N1442">
        <v>16</v>
      </c>
      <c r="O1442">
        <v>0.2420826186778649</v>
      </c>
      <c r="P1442">
        <v>0.24357070034056219</v>
      </c>
      <c r="Q1442">
        <v>-0.8164535475891761</v>
      </c>
      <c r="R1442">
        <v>2.4485923358094911E-2</v>
      </c>
      <c r="S1442">
        <v>32.692307692307693</v>
      </c>
      <c r="T1442">
        <f t="shared" si="89"/>
        <v>-6.129787815675634</v>
      </c>
      <c r="U1442">
        <f t="shared" si="90"/>
        <v>-1.71225380986079</v>
      </c>
      <c r="V1442">
        <f t="shared" si="91"/>
        <v>21.294525248124007</v>
      </c>
    </row>
    <row r="1443" spans="1:22" x14ac:dyDescent="0.3">
      <c r="A1443">
        <v>2022</v>
      </c>
      <c r="B1443">
        <v>4</v>
      </c>
      <c r="C1443">
        <v>11560660</v>
      </c>
      <c r="D1443" t="s">
        <v>301</v>
      </c>
      <c r="E1443" t="s">
        <v>312</v>
      </c>
      <c r="F1443">
        <v>100862</v>
      </c>
      <c r="H1443" t="str">
        <f t="shared" si="88"/>
        <v>중가</v>
      </c>
      <c r="I1443">
        <v>162125855</v>
      </c>
      <c r="J1443">
        <v>182916036</v>
      </c>
      <c r="K1443">
        <v>160466835</v>
      </c>
      <c r="L1443">
        <v>12</v>
      </c>
      <c r="M1443">
        <v>28</v>
      </c>
      <c r="N1443">
        <v>12</v>
      </c>
      <c r="O1443">
        <v>1.4883358688842909</v>
      </c>
      <c r="P1443">
        <v>1.6895598886368171</v>
      </c>
      <c r="Q1443">
        <v>-0.1136596957524271</v>
      </c>
      <c r="R1443">
        <v>0.1205283069530485</v>
      </c>
      <c r="S1443">
        <v>31.578947368421051</v>
      </c>
      <c r="T1443">
        <f t="shared" si="89"/>
        <v>-5.9236854105052679</v>
      </c>
      <c r="U1443">
        <f t="shared" si="90"/>
        <v>-0.90822001744256209</v>
      </c>
      <c r="V1443">
        <f t="shared" si="91"/>
        <v>22.311797076992683</v>
      </c>
    </row>
    <row r="1444" spans="1:22" x14ac:dyDescent="0.3">
      <c r="A1444">
        <v>2022</v>
      </c>
      <c r="B1444">
        <v>4</v>
      </c>
      <c r="C1444">
        <v>11560670</v>
      </c>
      <c r="D1444" t="s">
        <v>301</v>
      </c>
      <c r="E1444" t="s">
        <v>313</v>
      </c>
      <c r="F1444">
        <v>115505</v>
      </c>
      <c r="H1444" t="str">
        <f t="shared" si="88"/>
        <v>고가</v>
      </c>
      <c r="I1444">
        <v>92304600</v>
      </c>
      <c r="J1444">
        <v>203517025</v>
      </c>
      <c r="K1444">
        <v>112690275</v>
      </c>
      <c r="L1444">
        <v>14</v>
      </c>
      <c r="M1444">
        <v>27</v>
      </c>
      <c r="N1444">
        <v>14</v>
      </c>
      <c r="O1444">
        <v>0.63423764380432923</v>
      </c>
      <c r="P1444">
        <v>0.69857607454920623</v>
      </c>
      <c r="Q1444">
        <v>-0.54645268620647336</v>
      </c>
      <c r="R1444">
        <v>6.1383693923550912E-2</v>
      </c>
      <c r="S1444">
        <v>29.787234042553191</v>
      </c>
      <c r="T1444">
        <f t="shared" si="89"/>
        <v>-5.5920080389351616</v>
      </c>
      <c r="U1444">
        <f t="shared" si="90"/>
        <v>-1.3160376356212351</v>
      </c>
      <c r="V1444">
        <f t="shared" si="91"/>
        <v>21.795822029424418</v>
      </c>
    </row>
    <row r="1445" spans="1:22" x14ac:dyDescent="0.3">
      <c r="A1445">
        <v>2022</v>
      </c>
      <c r="B1445">
        <v>4</v>
      </c>
      <c r="C1445">
        <v>11560680</v>
      </c>
      <c r="D1445" t="s">
        <v>301</v>
      </c>
      <c r="E1445" t="s">
        <v>314</v>
      </c>
      <c r="F1445">
        <v>110171</v>
      </c>
      <c r="H1445" t="str">
        <f t="shared" si="88"/>
        <v>중가</v>
      </c>
      <c r="I1445">
        <v>877927641</v>
      </c>
      <c r="J1445">
        <v>664499757</v>
      </c>
      <c r="K1445">
        <v>894965392</v>
      </c>
      <c r="L1445">
        <v>19</v>
      </c>
      <c r="M1445">
        <v>103</v>
      </c>
      <c r="N1445">
        <v>19</v>
      </c>
      <c r="O1445">
        <v>4.6601009085238623</v>
      </c>
      <c r="P1445">
        <v>5.3696609871697154</v>
      </c>
      <c r="Q1445">
        <v>0.32118579691218763</v>
      </c>
      <c r="R1445">
        <v>0.17995341077528959</v>
      </c>
      <c r="S1445">
        <v>29.23076923076923</v>
      </c>
      <c r="T1445">
        <f t="shared" si="89"/>
        <v>-5.4889967014186771</v>
      </c>
      <c r="U1445">
        <f t="shared" si="90"/>
        <v>1.0741221653143123</v>
      </c>
      <c r="V1445">
        <f t="shared" si="91"/>
        <v>24.819876807860084</v>
      </c>
    </row>
    <row r="1446" spans="1:22" x14ac:dyDescent="0.3">
      <c r="A1446">
        <v>2022</v>
      </c>
      <c r="B1446">
        <v>4</v>
      </c>
      <c r="C1446">
        <v>11560690</v>
      </c>
      <c r="D1446" t="s">
        <v>301</v>
      </c>
      <c r="E1446" t="s">
        <v>315</v>
      </c>
      <c r="F1446">
        <v>102411</v>
      </c>
      <c r="H1446" t="str">
        <f t="shared" si="88"/>
        <v>중가</v>
      </c>
      <c r="I1446">
        <v>269790406</v>
      </c>
      <c r="J1446">
        <v>1500946265</v>
      </c>
      <c r="K1446">
        <v>248426328</v>
      </c>
      <c r="L1446">
        <v>14</v>
      </c>
      <c r="M1446">
        <v>41</v>
      </c>
      <c r="N1446">
        <v>14</v>
      </c>
      <c r="O1446">
        <v>2.0907848750746489</v>
      </c>
      <c r="P1446">
        <v>2.388562879647504</v>
      </c>
      <c r="Q1446">
        <v>-0.82025312145335194</v>
      </c>
      <c r="R1446">
        <v>2.396668129357369E-2</v>
      </c>
      <c r="S1446">
        <v>21.875</v>
      </c>
      <c r="T1446">
        <f t="shared" si="89"/>
        <v>-4.1273155836226412</v>
      </c>
      <c r="U1446">
        <f t="shared" si="90"/>
        <v>-3.9119899004325553E-2</v>
      </c>
      <c r="V1446">
        <f t="shared" si="91"/>
        <v>23.411391491170942</v>
      </c>
    </row>
    <row r="1447" spans="1:22" x14ac:dyDescent="0.3">
      <c r="A1447">
        <v>2022</v>
      </c>
      <c r="B1447">
        <v>4</v>
      </c>
      <c r="C1447">
        <v>11560700</v>
      </c>
      <c r="D1447" t="s">
        <v>301</v>
      </c>
      <c r="E1447" t="s">
        <v>316</v>
      </c>
      <c r="F1447">
        <v>84597</v>
      </c>
      <c r="H1447" t="str">
        <f t="shared" si="88"/>
        <v>저가</v>
      </c>
      <c r="I1447">
        <v>363497198</v>
      </c>
      <c r="J1447">
        <v>254746435</v>
      </c>
      <c r="K1447">
        <v>360463159</v>
      </c>
      <c r="L1447">
        <v>26</v>
      </c>
      <c r="M1447">
        <v>79</v>
      </c>
      <c r="N1447">
        <v>27</v>
      </c>
      <c r="O1447">
        <v>1.8362433999548791</v>
      </c>
      <c r="P1447">
        <v>2.0932262609183629</v>
      </c>
      <c r="Q1447">
        <v>0.42689807612028008</v>
      </c>
      <c r="R1447">
        <v>0.1943998366281425</v>
      </c>
      <c r="S1447">
        <v>53.061224489795919</v>
      </c>
      <c r="T1447">
        <f t="shared" si="89"/>
        <v>-9.9004294063713392</v>
      </c>
      <c r="U1447">
        <f t="shared" si="90"/>
        <v>-1.8846357241265914</v>
      </c>
      <c r="V1447">
        <f t="shared" si="91"/>
        <v>21.076425876129154</v>
      </c>
    </row>
    <row r="1448" spans="1:22" x14ac:dyDescent="0.3">
      <c r="A1448">
        <v>2022</v>
      </c>
      <c r="B1448">
        <v>4</v>
      </c>
      <c r="C1448">
        <v>11560710</v>
      </c>
      <c r="D1448" t="s">
        <v>301</v>
      </c>
      <c r="E1448" t="s">
        <v>317</v>
      </c>
      <c r="F1448">
        <v>157509</v>
      </c>
      <c r="H1448" t="str">
        <f t="shared" si="88"/>
        <v>최고가</v>
      </c>
      <c r="I1448">
        <v>196966239</v>
      </c>
      <c r="J1448">
        <v>2053181173</v>
      </c>
      <c r="K1448">
        <v>234244705</v>
      </c>
      <c r="L1448">
        <v>87</v>
      </c>
      <c r="M1448">
        <v>77</v>
      </c>
      <c r="N1448">
        <v>89</v>
      </c>
      <c r="O1448">
        <v>0.15970725895879601</v>
      </c>
      <c r="P1448">
        <v>0.1479931124658195</v>
      </c>
      <c r="Q1448">
        <v>-0.90406777463666133</v>
      </c>
      <c r="R1448">
        <v>1.251274063818607E-2</v>
      </c>
      <c r="S1448">
        <v>158.18181818181819</v>
      </c>
      <c r="T1448">
        <f t="shared" si="89"/>
        <v>-29.360083866869793</v>
      </c>
      <c r="U1448">
        <f t="shared" si="90"/>
        <v>-8.7315260557003906</v>
      </c>
      <c r="V1448">
        <f t="shared" si="91"/>
        <v>12.413669763957794</v>
      </c>
    </row>
    <row r="1449" spans="1:22" x14ac:dyDescent="0.3">
      <c r="A1449">
        <v>2022</v>
      </c>
      <c r="B1449">
        <v>4</v>
      </c>
      <c r="C1449">
        <v>11560720</v>
      </c>
      <c r="D1449" t="s">
        <v>301</v>
      </c>
      <c r="E1449" t="s">
        <v>318</v>
      </c>
      <c r="F1449">
        <v>98628</v>
      </c>
      <c r="H1449" t="str">
        <f t="shared" si="88"/>
        <v>중가</v>
      </c>
      <c r="I1449">
        <v>544283001</v>
      </c>
      <c r="J1449">
        <v>1194246559</v>
      </c>
      <c r="K1449">
        <v>601273790</v>
      </c>
      <c r="L1449">
        <v>81</v>
      </c>
      <c r="M1449">
        <v>114</v>
      </c>
      <c r="N1449">
        <v>79</v>
      </c>
      <c r="O1449">
        <v>0.75700198075622227</v>
      </c>
      <c r="P1449">
        <v>0.84101574635057763</v>
      </c>
      <c r="Q1449">
        <v>-0.54424570295119434</v>
      </c>
      <c r="R1449">
        <v>6.1685295782811893E-2</v>
      </c>
      <c r="S1449">
        <v>85.26315789473685</v>
      </c>
      <c r="T1449">
        <f t="shared" si="89"/>
        <v>-15.86156865617458</v>
      </c>
      <c r="U1449">
        <f t="shared" si="90"/>
        <v>-4.3256256645205227</v>
      </c>
      <c r="V1449">
        <f t="shared" si="91"/>
        <v>17.988060282133166</v>
      </c>
    </row>
    <row r="1450" spans="1:22" x14ac:dyDescent="0.3">
      <c r="A1450">
        <v>2022</v>
      </c>
      <c r="B1450">
        <v>4</v>
      </c>
      <c r="C1450">
        <v>11590510</v>
      </c>
      <c r="D1450" t="s">
        <v>320</v>
      </c>
      <c r="E1450" t="s">
        <v>319</v>
      </c>
      <c r="F1450">
        <v>127740</v>
      </c>
      <c r="H1450" t="str">
        <f t="shared" si="88"/>
        <v>고가</v>
      </c>
      <c r="I1450">
        <v>2054687184</v>
      </c>
      <c r="J1450">
        <v>1345506631</v>
      </c>
      <c r="K1450">
        <v>2195618379</v>
      </c>
      <c r="L1450">
        <v>45</v>
      </c>
      <c r="M1450">
        <v>149</v>
      </c>
      <c r="N1450">
        <v>44</v>
      </c>
      <c r="O1450">
        <v>3.9715842249012749</v>
      </c>
      <c r="P1450">
        <v>4.5707963259823137</v>
      </c>
      <c r="Q1450">
        <v>0.52707325007601546</v>
      </c>
      <c r="R1450">
        <v>0.20808957289803631</v>
      </c>
      <c r="S1450">
        <v>28.481012658227851</v>
      </c>
      <c r="T1450">
        <f t="shared" si="89"/>
        <v>-5.3502036893292662</v>
      </c>
      <c r="U1450">
        <f t="shared" si="90"/>
        <v>0.72195497077198412</v>
      </c>
      <c r="V1450">
        <f t="shared" si="91"/>
        <v>24.374311249001991</v>
      </c>
    </row>
    <row r="1451" spans="1:22" x14ac:dyDescent="0.3">
      <c r="A1451">
        <v>2022</v>
      </c>
      <c r="B1451">
        <v>4</v>
      </c>
      <c r="C1451">
        <v>11590520</v>
      </c>
      <c r="D1451" t="s">
        <v>320</v>
      </c>
      <c r="E1451" t="s">
        <v>321</v>
      </c>
      <c r="F1451">
        <v>196047</v>
      </c>
      <c r="H1451" t="str">
        <f t="shared" si="88"/>
        <v>최고가</v>
      </c>
      <c r="I1451">
        <v>817327487</v>
      </c>
      <c r="J1451">
        <v>605727184</v>
      </c>
      <c r="K1451">
        <v>812292920</v>
      </c>
      <c r="L1451">
        <v>26</v>
      </c>
      <c r="M1451">
        <v>103</v>
      </c>
      <c r="N1451">
        <v>25</v>
      </c>
      <c r="O1451">
        <v>1.7816403763112969</v>
      </c>
      <c r="P1451">
        <v>2.029872057570187</v>
      </c>
      <c r="Q1451">
        <v>0.34933268406854262</v>
      </c>
      <c r="R1451">
        <v>0.1837999073349984</v>
      </c>
      <c r="S1451">
        <v>40.625</v>
      </c>
      <c r="T1451">
        <f t="shared" si="89"/>
        <v>-7.5982674525144951</v>
      </c>
      <c r="U1451">
        <f t="shared" si="90"/>
        <v>-1.2277842255022553</v>
      </c>
      <c r="V1451">
        <f t="shared" si="91"/>
        <v>21.907481152165538</v>
      </c>
    </row>
    <row r="1452" spans="1:22" x14ac:dyDescent="0.3">
      <c r="A1452">
        <v>2022</v>
      </c>
      <c r="B1452">
        <v>4</v>
      </c>
      <c r="C1452">
        <v>11590530</v>
      </c>
      <c r="D1452" t="s">
        <v>320</v>
      </c>
      <c r="E1452" t="s">
        <v>322</v>
      </c>
      <c r="F1452">
        <v>138036</v>
      </c>
      <c r="H1452" t="str">
        <f t="shared" si="88"/>
        <v>고가</v>
      </c>
      <c r="I1452">
        <v>2453248360</v>
      </c>
      <c r="J1452">
        <v>1361761830</v>
      </c>
      <c r="K1452">
        <v>2231295841</v>
      </c>
      <c r="L1452">
        <v>50</v>
      </c>
      <c r="M1452">
        <v>142</v>
      </c>
      <c r="N1452">
        <v>47</v>
      </c>
      <c r="O1452">
        <v>3.949450159539702</v>
      </c>
      <c r="P1452">
        <v>4.5451148529746597</v>
      </c>
      <c r="Q1452">
        <v>0.80152527846958377</v>
      </c>
      <c r="R1452">
        <v>0.24559563092700029</v>
      </c>
      <c r="S1452">
        <v>33.11258278145695</v>
      </c>
      <c r="T1452">
        <f t="shared" si="89"/>
        <v>-6.2075880613359704</v>
      </c>
      <c r="U1452">
        <f t="shared" si="90"/>
        <v>0.45940013427193893</v>
      </c>
      <c r="V1452">
        <f t="shared" si="91"/>
        <v>24.042124167783157</v>
      </c>
    </row>
    <row r="1453" spans="1:22" x14ac:dyDescent="0.3">
      <c r="A1453">
        <v>2022</v>
      </c>
      <c r="B1453">
        <v>4</v>
      </c>
      <c r="C1453">
        <v>11590540</v>
      </c>
      <c r="D1453" t="s">
        <v>320</v>
      </c>
      <c r="E1453" t="s">
        <v>323</v>
      </c>
      <c r="F1453">
        <v>113300</v>
      </c>
      <c r="H1453" t="str">
        <f t="shared" si="88"/>
        <v>중가</v>
      </c>
      <c r="I1453">
        <v>354353525</v>
      </c>
      <c r="J1453">
        <v>781481338</v>
      </c>
      <c r="K1453">
        <v>430739898</v>
      </c>
      <c r="L1453">
        <v>20</v>
      </c>
      <c r="M1453">
        <v>95</v>
      </c>
      <c r="N1453">
        <v>21</v>
      </c>
      <c r="O1453">
        <v>1.737538123958027</v>
      </c>
      <c r="P1453">
        <v>1.978701575108633</v>
      </c>
      <c r="Q1453">
        <v>-0.5465617567952723</v>
      </c>
      <c r="R1453">
        <v>6.1368788557914923E-2</v>
      </c>
      <c r="S1453">
        <v>20.408163265306118</v>
      </c>
      <c r="T1453">
        <f t="shared" si="89"/>
        <v>-3.8557785326549103</v>
      </c>
      <c r="U1453">
        <f t="shared" si="90"/>
        <v>-0.15510901453057357</v>
      </c>
      <c r="V1453">
        <f t="shared" si="91"/>
        <v>23.264640868506977</v>
      </c>
    </row>
    <row r="1454" spans="1:22" x14ac:dyDescent="0.3">
      <c r="A1454">
        <v>2022</v>
      </c>
      <c r="B1454">
        <v>4</v>
      </c>
      <c r="C1454">
        <v>11590550</v>
      </c>
      <c r="D1454" t="s">
        <v>320</v>
      </c>
      <c r="E1454" t="s">
        <v>324</v>
      </c>
      <c r="F1454">
        <v>131125</v>
      </c>
      <c r="H1454" t="str">
        <f t="shared" si="88"/>
        <v>고가</v>
      </c>
      <c r="I1454">
        <v>343593855</v>
      </c>
      <c r="J1454">
        <v>1499023379</v>
      </c>
      <c r="K1454">
        <v>307984404</v>
      </c>
      <c r="L1454">
        <v>23</v>
      </c>
      <c r="M1454">
        <v>72</v>
      </c>
      <c r="N1454">
        <v>21</v>
      </c>
      <c r="O1454">
        <v>1.265871264558379</v>
      </c>
      <c r="P1454">
        <v>1.43144107323506</v>
      </c>
      <c r="Q1454">
        <v>-0.77078819462494852</v>
      </c>
      <c r="R1454">
        <v>3.0726457954302611E-2</v>
      </c>
      <c r="S1454">
        <v>38.333333333333343</v>
      </c>
      <c r="T1454">
        <f t="shared" si="89"/>
        <v>-7.1740400018721591</v>
      </c>
      <c r="U1454">
        <f t="shared" si="90"/>
        <v>-1.4303461723532571</v>
      </c>
      <c r="V1454">
        <f t="shared" si="91"/>
        <v>21.651197692346557</v>
      </c>
    </row>
    <row r="1455" spans="1:22" x14ac:dyDescent="0.3">
      <c r="A1455">
        <v>2022</v>
      </c>
      <c r="B1455">
        <v>4</v>
      </c>
      <c r="C1455">
        <v>11590560</v>
      </c>
      <c r="D1455" t="s">
        <v>320</v>
      </c>
      <c r="E1455" t="s">
        <v>325</v>
      </c>
      <c r="F1455">
        <v>87210</v>
      </c>
      <c r="H1455" t="str">
        <f t="shared" si="88"/>
        <v>저가</v>
      </c>
      <c r="I1455">
        <v>283718192</v>
      </c>
      <c r="J1455">
        <v>268262168</v>
      </c>
      <c r="K1455">
        <v>322443072</v>
      </c>
      <c r="L1455">
        <v>17</v>
      </c>
      <c r="M1455">
        <v>80</v>
      </c>
      <c r="N1455">
        <v>16</v>
      </c>
      <c r="O1455">
        <v>2.126324123350368</v>
      </c>
      <c r="P1455">
        <v>2.4297979727221688</v>
      </c>
      <c r="Q1455">
        <v>5.7615369752771102E-2</v>
      </c>
      <c r="R1455">
        <v>0.14393441031964729</v>
      </c>
      <c r="S1455">
        <v>22.666666666666671</v>
      </c>
      <c r="T1455">
        <f t="shared" si="89"/>
        <v>-4.2738668847536303</v>
      </c>
      <c r="U1455">
        <f t="shared" si="90"/>
        <v>-3.8474197001075128E-2</v>
      </c>
      <c r="V1455">
        <f t="shared" si="91"/>
        <v>23.412208439990685</v>
      </c>
    </row>
    <row r="1456" spans="1:22" x14ac:dyDescent="0.3">
      <c r="A1456">
        <v>2022</v>
      </c>
      <c r="B1456">
        <v>4</v>
      </c>
      <c r="C1456">
        <v>11590605</v>
      </c>
      <c r="D1456" t="s">
        <v>320</v>
      </c>
      <c r="E1456" t="s">
        <v>326</v>
      </c>
      <c r="F1456">
        <v>119230</v>
      </c>
      <c r="H1456" t="str">
        <f t="shared" si="88"/>
        <v>고가</v>
      </c>
      <c r="I1456">
        <v>1793479911</v>
      </c>
      <c r="J1456">
        <v>1654983809</v>
      </c>
      <c r="K1456">
        <v>1486805498</v>
      </c>
      <c r="L1456">
        <v>71</v>
      </c>
      <c r="M1456">
        <v>151</v>
      </c>
      <c r="N1456">
        <v>73</v>
      </c>
      <c r="O1456">
        <v>2.3540198157268128</v>
      </c>
      <c r="P1456">
        <v>2.6939862581636991</v>
      </c>
      <c r="Q1456">
        <v>8.3684264007201539E-2</v>
      </c>
      <c r="R1456">
        <v>0.14749693258038829</v>
      </c>
      <c r="S1456">
        <v>42.261904761904773</v>
      </c>
      <c r="T1456">
        <f t="shared" si="89"/>
        <v>-7.9012870601161662</v>
      </c>
      <c r="U1456">
        <f t="shared" si="90"/>
        <v>-0.99389360243692249</v>
      </c>
      <c r="V1456">
        <f t="shared" si="91"/>
        <v>22.203401975549465</v>
      </c>
    </row>
    <row r="1457" spans="1:22" x14ac:dyDescent="0.3">
      <c r="A1457">
        <v>2022</v>
      </c>
      <c r="B1457">
        <v>4</v>
      </c>
      <c r="C1457">
        <v>11590620</v>
      </c>
      <c r="D1457" t="s">
        <v>320</v>
      </c>
      <c r="E1457" t="s">
        <v>327</v>
      </c>
      <c r="F1457">
        <v>160696</v>
      </c>
      <c r="H1457" t="str">
        <f t="shared" si="88"/>
        <v>최고가</v>
      </c>
      <c r="I1457">
        <v>2451386465</v>
      </c>
      <c r="J1457">
        <v>5506938046</v>
      </c>
      <c r="K1457">
        <v>2370937938</v>
      </c>
      <c r="L1457">
        <v>90</v>
      </c>
      <c r="M1457">
        <v>188</v>
      </c>
      <c r="N1457">
        <v>82</v>
      </c>
      <c r="O1457">
        <v>1.883309505656567</v>
      </c>
      <c r="P1457">
        <v>2.147835610959036</v>
      </c>
      <c r="Q1457">
        <v>-0.55485490402773274</v>
      </c>
      <c r="R1457">
        <v>6.0235463863016467E-2</v>
      </c>
      <c r="S1457">
        <v>113.9240506329114</v>
      </c>
      <c r="T1457">
        <f t="shared" si="89"/>
        <v>-21.167199547570632</v>
      </c>
      <c r="U1457">
        <f t="shared" si="90"/>
        <v>-5.2641949660190681</v>
      </c>
      <c r="V1457">
        <f t="shared" si="91"/>
        <v>16.800572742605993</v>
      </c>
    </row>
    <row r="1458" spans="1:22" x14ac:dyDescent="0.3">
      <c r="A1458">
        <v>2022</v>
      </c>
      <c r="B1458">
        <v>4</v>
      </c>
      <c r="C1458">
        <v>11590630</v>
      </c>
      <c r="D1458" t="s">
        <v>320</v>
      </c>
      <c r="E1458" t="s">
        <v>328</v>
      </c>
      <c r="F1458">
        <v>156580</v>
      </c>
      <c r="H1458" t="str">
        <f t="shared" si="88"/>
        <v>최고가</v>
      </c>
      <c r="I1458">
        <v>1612385688</v>
      </c>
      <c r="J1458">
        <v>5475131686</v>
      </c>
      <c r="K1458">
        <v>1961411315</v>
      </c>
      <c r="L1458">
        <v>97</v>
      </c>
      <c r="M1458">
        <v>178</v>
      </c>
      <c r="N1458">
        <v>98</v>
      </c>
      <c r="O1458">
        <v>1.1795555602375341</v>
      </c>
      <c r="P1458">
        <v>1.331291625113304</v>
      </c>
      <c r="Q1458">
        <v>-0.7055074141645038</v>
      </c>
      <c r="R1458">
        <v>3.9647597121889373E-2</v>
      </c>
      <c r="S1458">
        <v>35.272727272727273</v>
      </c>
      <c r="T1458">
        <f t="shared" si="89"/>
        <v>-6.6074684644853656</v>
      </c>
      <c r="U1458">
        <f t="shared" si="90"/>
        <v>-1.3086652073645797</v>
      </c>
      <c r="V1458">
        <f t="shared" si="91"/>
        <v>21.80514970152797</v>
      </c>
    </row>
    <row r="1459" spans="1:22" x14ac:dyDescent="0.3">
      <c r="A1459">
        <v>2022</v>
      </c>
      <c r="B1459">
        <v>4</v>
      </c>
      <c r="C1459">
        <v>11590640</v>
      </c>
      <c r="D1459" t="s">
        <v>320</v>
      </c>
      <c r="E1459" t="s">
        <v>329</v>
      </c>
      <c r="F1459">
        <v>160372</v>
      </c>
      <c r="H1459" t="str">
        <f t="shared" si="88"/>
        <v>최고가</v>
      </c>
      <c r="I1459">
        <v>371588919</v>
      </c>
      <c r="J1459">
        <v>104095964</v>
      </c>
      <c r="K1459">
        <v>359327699</v>
      </c>
      <c r="L1459">
        <v>8</v>
      </c>
      <c r="M1459">
        <v>69</v>
      </c>
      <c r="N1459">
        <v>8</v>
      </c>
      <c r="O1459">
        <v>3.2181161351940069</v>
      </c>
      <c r="P1459">
        <v>3.696570552639312</v>
      </c>
      <c r="Q1459">
        <v>2.5696765246345188</v>
      </c>
      <c r="R1459">
        <v>0.48722759710634389</v>
      </c>
      <c r="S1459">
        <v>8.695652173913043</v>
      </c>
      <c r="T1459">
        <f t="shared" si="89"/>
        <v>-1.6875885453435835</v>
      </c>
      <c r="U1459">
        <f t="shared" si="90"/>
        <v>1.4394542321378498</v>
      </c>
      <c r="V1459">
        <f t="shared" si="91"/>
        <v>25.282098698614448</v>
      </c>
    </row>
    <row r="1460" spans="1:22" x14ac:dyDescent="0.3">
      <c r="A1460">
        <v>2022</v>
      </c>
      <c r="B1460">
        <v>4</v>
      </c>
      <c r="C1460">
        <v>11590650</v>
      </c>
      <c r="D1460" t="s">
        <v>320</v>
      </c>
      <c r="E1460" t="s">
        <v>330</v>
      </c>
      <c r="F1460">
        <v>113163</v>
      </c>
      <c r="H1460" t="str">
        <f t="shared" si="88"/>
        <v>중가</v>
      </c>
      <c r="I1460">
        <v>58236363</v>
      </c>
      <c r="J1460">
        <v>174445694</v>
      </c>
      <c r="K1460">
        <v>69851598</v>
      </c>
      <c r="L1460">
        <v>13</v>
      </c>
      <c r="M1460">
        <v>35</v>
      </c>
      <c r="N1460">
        <v>13</v>
      </c>
      <c r="O1460">
        <v>0.43984932558141121</v>
      </c>
      <c r="P1460">
        <v>0.47303330751138828</v>
      </c>
      <c r="Q1460">
        <v>-0.66616336772405516</v>
      </c>
      <c r="R1460">
        <v>4.5024274778553031E-2</v>
      </c>
      <c r="S1460">
        <v>34.210526315789473</v>
      </c>
      <c r="T1460">
        <f t="shared" si="89"/>
        <v>-6.4108365499988604</v>
      </c>
      <c r="U1460">
        <f t="shared" si="90"/>
        <v>-1.6777294562882534</v>
      </c>
      <c r="V1460">
        <f t="shared" si="91"/>
        <v>21.338205815570824</v>
      </c>
    </row>
    <row r="1461" spans="1:22" x14ac:dyDescent="0.3">
      <c r="A1461">
        <v>2022</v>
      </c>
      <c r="B1461">
        <v>4</v>
      </c>
      <c r="C1461">
        <v>11590651</v>
      </c>
      <c r="D1461" t="s">
        <v>320</v>
      </c>
      <c r="E1461" t="s">
        <v>331</v>
      </c>
      <c r="F1461">
        <v>112026</v>
      </c>
      <c r="H1461" t="str">
        <f t="shared" si="88"/>
        <v>중가</v>
      </c>
      <c r="I1461">
        <v>310627491</v>
      </c>
      <c r="J1461">
        <v>286690957</v>
      </c>
      <c r="K1461">
        <v>270791888</v>
      </c>
      <c r="L1461">
        <v>3</v>
      </c>
      <c r="M1461">
        <v>27</v>
      </c>
      <c r="N1461">
        <v>3</v>
      </c>
      <c r="O1461">
        <v>10.26968908011434</v>
      </c>
      <c r="P1461">
        <v>11.878293037333551</v>
      </c>
      <c r="Q1461">
        <v>8.3492462582278104E-2</v>
      </c>
      <c r="R1461">
        <v>0.14747072138633979</v>
      </c>
      <c r="S1461">
        <v>5.2631578947368416</v>
      </c>
      <c r="T1461">
        <f t="shared" si="89"/>
        <v>-1.0521740155693307</v>
      </c>
      <c r="U1461">
        <f t="shared" si="90"/>
        <v>5.6529884582732439</v>
      </c>
      <c r="V1461">
        <f t="shared" si="91"/>
        <v>30.613105565042183</v>
      </c>
    </row>
    <row r="1462" spans="1:22" x14ac:dyDescent="0.3">
      <c r="A1462">
        <v>2022</v>
      </c>
      <c r="B1462">
        <v>4</v>
      </c>
      <c r="C1462">
        <v>11590660</v>
      </c>
      <c r="D1462" t="s">
        <v>320</v>
      </c>
      <c r="E1462" t="s">
        <v>332</v>
      </c>
      <c r="F1462">
        <v>96300</v>
      </c>
      <c r="H1462" t="str">
        <f t="shared" si="88"/>
        <v>중가</v>
      </c>
      <c r="I1462">
        <v>900236683</v>
      </c>
      <c r="J1462">
        <v>1046201917</v>
      </c>
      <c r="K1462">
        <v>926795863</v>
      </c>
      <c r="L1462">
        <v>32</v>
      </c>
      <c r="M1462">
        <v>114</v>
      </c>
      <c r="N1462">
        <v>31</v>
      </c>
      <c r="O1462">
        <v>3.2459208888600442</v>
      </c>
      <c r="P1462">
        <v>3.728831550295824</v>
      </c>
      <c r="Q1462">
        <v>-0.13951918040693101</v>
      </c>
      <c r="R1462">
        <v>0.1169944021838694</v>
      </c>
      <c r="S1462">
        <v>20.64516129032258</v>
      </c>
      <c r="T1462">
        <f t="shared" si="89"/>
        <v>-3.8996509986738204</v>
      </c>
      <c r="U1462">
        <f t="shared" si="90"/>
        <v>0.71791935598253986</v>
      </c>
      <c r="V1462">
        <f t="shared" si="91"/>
        <v>24.369205347637919</v>
      </c>
    </row>
    <row r="1463" spans="1:22" x14ac:dyDescent="0.3">
      <c r="A1463">
        <v>2022</v>
      </c>
      <c r="B1463">
        <v>4</v>
      </c>
      <c r="C1463">
        <v>11590670</v>
      </c>
      <c r="D1463" t="s">
        <v>320</v>
      </c>
      <c r="E1463" t="s">
        <v>333</v>
      </c>
      <c r="F1463">
        <v>105449</v>
      </c>
      <c r="H1463" t="str">
        <f t="shared" si="88"/>
        <v>중가</v>
      </c>
      <c r="I1463">
        <v>349219343</v>
      </c>
      <c r="J1463">
        <v>389114823</v>
      </c>
      <c r="K1463">
        <v>391575944</v>
      </c>
      <c r="L1463">
        <v>19</v>
      </c>
      <c r="M1463">
        <v>59</v>
      </c>
      <c r="N1463">
        <v>19</v>
      </c>
      <c r="O1463">
        <v>1.9366882380268751</v>
      </c>
      <c r="P1463">
        <v>2.2097693069230311</v>
      </c>
      <c r="Q1463">
        <v>-0.1025288106282191</v>
      </c>
      <c r="R1463">
        <v>0.1220494311576167</v>
      </c>
      <c r="S1463">
        <v>30.64516129032258</v>
      </c>
      <c r="T1463">
        <f t="shared" si="89"/>
        <v>-5.7508253287494764</v>
      </c>
      <c r="U1463">
        <f t="shared" si="90"/>
        <v>-0.59595305893180384</v>
      </c>
      <c r="V1463">
        <f t="shared" si="91"/>
        <v>22.706880446590986</v>
      </c>
    </row>
    <row r="1464" spans="1:22" x14ac:dyDescent="0.3">
      <c r="A1464">
        <v>2022</v>
      </c>
      <c r="B1464">
        <v>4</v>
      </c>
      <c r="C1464">
        <v>11590680</v>
      </c>
      <c r="D1464" t="s">
        <v>320</v>
      </c>
      <c r="E1464" t="s">
        <v>334</v>
      </c>
      <c r="F1464">
        <v>113134</v>
      </c>
      <c r="H1464" t="str">
        <f t="shared" si="88"/>
        <v>중가</v>
      </c>
      <c r="I1464">
        <v>2164936301</v>
      </c>
      <c r="J1464">
        <v>584299288</v>
      </c>
      <c r="K1464">
        <v>2949418842</v>
      </c>
      <c r="L1464">
        <v>22</v>
      </c>
      <c r="M1464">
        <v>127</v>
      </c>
      <c r="N1464">
        <v>24</v>
      </c>
      <c r="O1464">
        <v>9.6646646651070611</v>
      </c>
      <c r="P1464">
        <v>11.17630187894669</v>
      </c>
      <c r="Q1464">
        <v>2.705183876588944</v>
      </c>
      <c r="R1464">
        <v>0.5057457572216183</v>
      </c>
      <c r="S1464">
        <v>21.359223300970871</v>
      </c>
      <c r="T1464">
        <f t="shared" si="89"/>
        <v>-4.031836325093253</v>
      </c>
      <c r="U1464">
        <f t="shared" si="90"/>
        <v>4.4797491933896927</v>
      </c>
      <c r="V1464">
        <f t="shared" si="91"/>
        <v>29.128711172738068</v>
      </c>
    </row>
    <row r="1465" spans="1:22" x14ac:dyDescent="0.3">
      <c r="A1465">
        <v>2022</v>
      </c>
      <c r="B1465">
        <v>4</v>
      </c>
      <c r="C1465">
        <v>11620525</v>
      </c>
      <c r="D1465" t="s">
        <v>336</v>
      </c>
      <c r="E1465" t="s">
        <v>335</v>
      </c>
      <c r="F1465">
        <v>88601</v>
      </c>
      <c r="H1465" t="str">
        <f t="shared" si="88"/>
        <v>저가</v>
      </c>
      <c r="I1465">
        <v>1253625217</v>
      </c>
      <c r="J1465">
        <v>465223861</v>
      </c>
      <c r="K1465">
        <v>1389858773</v>
      </c>
      <c r="L1465">
        <v>36</v>
      </c>
      <c r="M1465">
        <v>118</v>
      </c>
      <c r="N1465">
        <v>32</v>
      </c>
      <c r="O1465">
        <v>4.3670089871627296</v>
      </c>
      <c r="P1465">
        <v>5.0295954752884224</v>
      </c>
      <c r="Q1465">
        <v>1.694670936063617</v>
      </c>
      <c r="R1465">
        <v>0.36765110655278732</v>
      </c>
      <c r="S1465">
        <v>47.368421052631582</v>
      </c>
      <c r="T1465">
        <f t="shared" si="89"/>
        <v>-8.8465922474668304</v>
      </c>
      <c r="U1465">
        <f t="shared" si="90"/>
        <v>-6.5649715285280408E-2</v>
      </c>
      <c r="V1465">
        <f t="shared" si="91"/>
        <v>23.377825694581091</v>
      </c>
    </row>
    <row r="1466" spans="1:22" x14ac:dyDescent="0.3">
      <c r="A1466">
        <v>2022</v>
      </c>
      <c r="B1466">
        <v>4</v>
      </c>
      <c r="C1466">
        <v>11620545</v>
      </c>
      <c r="D1466" t="s">
        <v>336</v>
      </c>
      <c r="E1466" t="s">
        <v>337</v>
      </c>
      <c r="F1466">
        <v>122845</v>
      </c>
      <c r="H1466" t="str">
        <f t="shared" si="88"/>
        <v>고가</v>
      </c>
      <c r="I1466">
        <v>63302792</v>
      </c>
      <c r="J1466">
        <v>193923923</v>
      </c>
      <c r="K1466">
        <v>88586073</v>
      </c>
      <c r="L1466">
        <v>10</v>
      </c>
      <c r="M1466">
        <v>36</v>
      </c>
      <c r="N1466">
        <v>9</v>
      </c>
      <c r="O1466">
        <v>0.5725624612768575</v>
      </c>
      <c r="P1466">
        <v>0.62701626348660677</v>
      </c>
      <c r="Q1466">
        <v>-0.67356893868117551</v>
      </c>
      <c r="R1466">
        <v>4.4012244458787771E-2</v>
      </c>
      <c r="S1466">
        <v>33.333333333333343</v>
      </c>
      <c r="T1466">
        <f t="shared" si="89"/>
        <v>-6.2484528368343319</v>
      </c>
      <c r="U1466">
        <f t="shared" si="90"/>
        <v>-1.5522252704152384</v>
      </c>
      <c r="V1466">
        <f t="shared" si="91"/>
        <v>21.496995003161718</v>
      </c>
    </row>
    <row r="1467" spans="1:22" x14ac:dyDescent="0.3">
      <c r="A1467">
        <v>2022</v>
      </c>
      <c r="B1467">
        <v>4</v>
      </c>
      <c r="C1467">
        <v>11620575</v>
      </c>
      <c r="D1467" t="s">
        <v>336</v>
      </c>
      <c r="E1467" t="s">
        <v>338</v>
      </c>
      <c r="F1467">
        <v>107434</v>
      </c>
      <c r="H1467" t="str">
        <f t="shared" si="88"/>
        <v>중가</v>
      </c>
      <c r="I1467">
        <v>1795374191</v>
      </c>
      <c r="J1467">
        <v>1421715916</v>
      </c>
      <c r="K1467">
        <v>1858446834</v>
      </c>
      <c r="L1467">
        <v>37</v>
      </c>
      <c r="M1467">
        <v>119</v>
      </c>
      <c r="N1467">
        <v>39</v>
      </c>
      <c r="O1467">
        <v>5.0184430320821036</v>
      </c>
      <c r="P1467">
        <v>5.785434295115361</v>
      </c>
      <c r="Q1467">
        <v>0.26282203835157741</v>
      </c>
      <c r="R1467">
        <v>0.17197753780333391</v>
      </c>
      <c r="S1467">
        <v>51.388888888888893</v>
      </c>
      <c r="T1467">
        <f t="shared" si="89"/>
        <v>-9.5908509328042655</v>
      </c>
      <c r="U1467">
        <f t="shared" si="90"/>
        <v>4.9857375277067906E-2</v>
      </c>
      <c r="V1467">
        <f t="shared" si="91"/>
        <v>23.523966454299984</v>
      </c>
    </row>
    <row r="1468" spans="1:22" x14ac:dyDescent="0.3">
      <c r="A1468">
        <v>2022</v>
      </c>
      <c r="B1468">
        <v>4</v>
      </c>
      <c r="C1468">
        <v>11620585</v>
      </c>
      <c r="D1468" t="s">
        <v>336</v>
      </c>
      <c r="E1468" t="s">
        <v>339</v>
      </c>
      <c r="F1468">
        <v>124139</v>
      </c>
      <c r="H1468" t="str">
        <f t="shared" si="88"/>
        <v>고가</v>
      </c>
      <c r="I1468">
        <v>1097824473</v>
      </c>
      <c r="J1468">
        <v>4660754271</v>
      </c>
      <c r="K1468">
        <v>1195760724</v>
      </c>
      <c r="L1468">
        <v>109</v>
      </c>
      <c r="M1468">
        <v>193</v>
      </c>
      <c r="N1468">
        <v>99</v>
      </c>
      <c r="O1468">
        <v>0.9014790907292366</v>
      </c>
      <c r="P1468">
        <v>1.008648078657566</v>
      </c>
      <c r="Q1468">
        <v>-0.7644534748740458</v>
      </c>
      <c r="R1468">
        <v>3.1592147918283763E-2</v>
      </c>
      <c r="S1468">
        <v>48.017621145374449</v>
      </c>
      <c r="T1468">
        <f t="shared" si="89"/>
        <v>-8.9667705021436621</v>
      </c>
      <c r="U1468">
        <f t="shared" si="90"/>
        <v>-2.1793886817306589</v>
      </c>
      <c r="V1468">
        <f t="shared" si="91"/>
        <v>20.703501400723066</v>
      </c>
    </row>
    <row r="1469" spans="1:22" x14ac:dyDescent="0.3">
      <c r="A1469">
        <v>2022</v>
      </c>
      <c r="B1469">
        <v>4</v>
      </c>
      <c r="C1469">
        <v>11620595</v>
      </c>
      <c r="D1469" t="s">
        <v>336</v>
      </c>
      <c r="E1469" t="s">
        <v>340</v>
      </c>
      <c r="F1469">
        <v>129401</v>
      </c>
      <c r="H1469" t="str">
        <f t="shared" si="88"/>
        <v>고가</v>
      </c>
      <c r="I1469">
        <v>1411279209</v>
      </c>
      <c r="J1469">
        <v>2246648945</v>
      </c>
      <c r="K1469">
        <v>1345435465</v>
      </c>
      <c r="L1469">
        <v>56</v>
      </c>
      <c r="M1469">
        <v>175</v>
      </c>
      <c r="N1469">
        <v>55</v>
      </c>
      <c r="O1469">
        <v>2.1639378062876529</v>
      </c>
      <c r="P1469">
        <v>2.473439968320021</v>
      </c>
      <c r="Q1469">
        <v>-0.37182922497043702</v>
      </c>
      <c r="R1469">
        <v>8.5247382265272037E-2</v>
      </c>
      <c r="S1469">
        <v>47.457627118644069</v>
      </c>
      <c r="T1469">
        <f t="shared" si="89"/>
        <v>-8.863105845415765</v>
      </c>
      <c r="U1469">
        <f t="shared" si="90"/>
        <v>-1.4051622930116643</v>
      </c>
      <c r="V1469">
        <f t="shared" si="91"/>
        <v>21.683060595669041</v>
      </c>
    </row>
    <row r="1470" spans="1:22" x14ac:dyDescent="0.3">
      <c r="A1470">
        <v>2022</v>
      </c>
      <c r="B1470">
        <v>4</v>
      </c>
      <c r="C1470">
        <v>11620605</v>
      </c>
      <c r="D1470" t="s">
        <v>336</v>
      </c>
      <c r="E1470" t="s">
        <v>341</v>
      </c>
      <c r="F1470">
        <v>93072</v>
      </c>
      <c r="H1470" t="str">
        <f t="shared" si="88"/>
        <v>저가</v>
      </c>
      <c r="I1470">
        <v>550347037</v>
      </c>
      <c r="J1470">
        <v>599640399</v>
      </c>
      <c r="K1470">
        <v>598973713</v>
      </c>
      <c r="L1470">
        <v>24</v>
      </c>
      <c r="M1470">
        <v>176</v>
      </c>
      <c r="N1470">
        <v>24</v>
      </c>
      <c r="O1470">
        <v>2.737561188192017</v>
      </c>
      <c r="P1470">
        <v>3.138997476996733</v>
      </c>
      <c r="Q1470">
        <v>-8.2204871590047759E-2</v>
      </c>
      <c r="R1470">
        <v>0.1248268594805354</v>
      </c>
      <c r="S1470">
        <v>30.76923076923077</v>
      </c>
      <c r="T1470">
        <f t="shared" si="89"/>
        <v>-5.7737927521995465</v>
      </c>
      <c r="U1470">
        <f t="shared" si="90"/>
        <v>-0.13767371526539018</v>
      </c>
      <c r="V1470">
        <f t="shared" si="91"/>
        <v>23.286700188572397</v>
      </c>
    </row>
    <row r="1471" spans="1:22" x14ac:dyDescent="0.3">
      <c r="A1471">
        <v>2022</v>
      </c>
      <c r="B1471">
        <v>4</v>
      </c>
      <c r="C1471">
        <v>11620615</v>
      </c>
      <c r="D1471" t="s">
        <v>336</v>
      </c>
      <c r="E1471" t="s">
        <v>342</v>
      </c>
      <c r="F1471">
        <v>111746</v>
      </c>
      <c r="H1471" t="str">
        <f t="shared" si="88"/>
        <v>중가</v>
      </c>
      <c r="I1471">
        <v>579853465</v>
      </c>
      <c r="J1471">
        <v>1373369524</v>
      </c>
      <c r="K1471">
        <v>521128012</v>
      </c>
      <c r="L1471">
        <v>36</v>
      </c>
      <c r="M1471">
        <v>113</v>
      </c>
      <c r="N1471">
        <v>34</v>
      </c>
      <c r="O1471">
        <v>1.601552796763736</v>
      </c>
      <c r="P1471">
        <v>1.820921996313309</v>
      </c>
      <c r="Q1471">
        <v>-0.57778772947345525</v>
      </c>
      <c r="R1471">
        <v>5.7101510410495618E-2</v>
      </c>
      <c r="S1471">
        <v>92.307692307692307</v>
      </c>
      <c r="T1471">
        <f t="shared" si="89"/>
        <v>-17.165634783434353</v>
      </c>
      <c r="U1471">
        <f t="shared" si="90"/>
        <v>-4.2278091347915518</v>
      </c>
      <c r="V1471">
        <f t="shared" si="91"/>
        <v>18.111818762223532</v>
      </c>
    </row>
    <row r="1472" spans="1:22" x14ac:dyDescent="0.3">
      <c r="A1472">
        <v>2022</v>
      </c>
      <c r="B1472">
        <v>4</v>
      </c>
      <c r="C1472">
        <v>11620625</v>
      </c>
      <c r="D1472" t="s">
        <v>336</v>
      </c>
      <c r="E1472" t="s">
        <v>343</v>
      </c>
      <c r="F1472">
        <v>114321</v>
      </c>
      <c r="H1472" t="str">
        <f t="shared" si="88"/>
        <v>고가</v>
      </c>
      <c r="I1472">
        <v>1063342124</v>
      </c>
      <c r="J1472">
        <v>996901669</v>
      </c>
      <c r="K1472">
        <v>780459468</v>
      </c>
      <c r="L1472">
        <v>19</v>
      </c>
      <c r="M1472">
        <v>96</v>
      </c>
      <c r="N1472">
        <v>19</v>
      </c>
      <c r="O1472">
        <v>5.4393987055327084</v>
      </c>
      <c r="P1472">
        <v>6.2738561728201692</v>
      </c>
      <c r="Q1472">
        <v>6.6646949309099812E-2</v>
      </c>
      <c r="R1472">
        <v>0.14516864767950799</v>
      </c>
      <c r="S1472">
        <v>17.592592592592592</v>
      </c>
      <c r="T1472">
        <f t="shared" si="89"/>
        <v>-3.334567317270797</v>
      </c>
      <c r="U1472">
        <f t="shared" si="90"/>
        <v>2.1655916207647472</v>
      </c>
      <c r="V1472">
        <f t="shared" si="91"/>
        <v>26.200815195736716</v>
      </c>
    </row>
    <row r="1473" spans="1:22" x14ac:dyDescent="0.3">
      <c r="A1473">
        <v>2022</v>
      </c>
      <c r="B1473">
        <v>4</v>
      </c>
      <c r="C1473">
        <v>11620630</v>
      </c>
      <c r="D1473" t="s">
        <v>336</v>
      </c>
      <c r="E1473" t="s">
        <v>344</v>
      </c>
      <c r="F1473">
        <v>164002</v>
      </c>
      <c r="H1473" t="str">
        <f t="shared" si="88"/>
        <v>최고가</v>
      </c>
      <c r="I1473">
        <v>575844089</v>
      </c>
      <c r="J1473">
        <v>2012100831</v>
      </c>
      <c r="K1473">
        <v>550318610</v>
      </c>
      <c r="L1473">
        <v>50</v>
      </c>
      <c r="M1473">
        <v>99</v>
      </c>
      <c r="N1473">
        <v>49</v>
      </c>
      <c r="O1473">
        <v>0.7802670279088737</v>
      </c>
      <c r="P1473">
        <v>0.86800946262964396</v>
      </c>
      <c r="Q1473">
        <v>-0.71380952677515197</v>
      </c>
      <c r="R1473">
        <v>3.8513047236575927E-2</v>
      </c>
      <c r="S1473">
        <v>15.290519877675839</v>
      </c>
      <c r="T1473">
        <f t="shared" si="89"/>
        <v>-2.9084135256886512</v>
      </c>
      <c r="U1473">
        <f t="shared" si="90"/>
        <v>-0.43081671694445817</v>
      </c>
      <c r="V1473">
        <f t="shared" si="91"/>
        <v>22.915812645971442</v>
      </c>
    </row>
    <row r="1474" spans="1:22" x14ac:dyDescent="0.3">
      <c r="A1474">
        <v>2022</v>
      </c>
      <c r="B1474">
        <v>4</v>
      </c>
      <c r="C1474">
        <v>11620645</v>
      </c>
      <c r="D1474" t="s">
        <v>336</v>
      </c>
      <c r="E1474" t="s">
        <v>345</v>
      </c>
      <c r="F1474">
        <v>135957</v>
      </c>
      <c r="H1474" t="str">
        <f t="shared" si="88"/>
        <v>고가</v>
      </c>
      <c r="I1474">
        <v>2983632887</v>
      </c>
      <c r="J1474">
        <v>8564444409</v>
      </c>
      <c r="K1474">
        <v>3435687320</v>
      </c>
      <c r="L1474">
        <v>127</v>
      </c>
      <c r="M1474">
        <v>183</v>
      </c>
      <c r="N1474">
        <v>126</v>
      </c>
      <c r="O1474">
        <v>1.9199838787739809</v>
      </c>
      <c r="P1474">
        <v>2.1903877543588952</v>
      </c>
      <c r="Q1474">
        <v>-0.65162563448194832</v>
      </c>
      <c r="R1474">
        <v>4.7010971943006692E-2</v>
      </c>
      <c r="S1474">
        <v>195.38461538461539</v>
      </c>
      <c r="T1474">
        <f t="shared" si="89"/>
        <v>-36.246970185752645</v>
      </c>
      <c r="U1474">
        <f t="shared" si="90"/>
        <v>-9.7694949841577454</v>
      </c>
      <c r="V1474">
        <f t="shared" si="91"/>
        <v>11.100420793432642</v>
      </c>
    </row>
    <row r="1475" spans="1:22" x14ac:dyDescent="0.3">
      <c r="A1475">
        <v>2022</v>
      </c>
      <c r="B1475">
        <v>4</v>
      </c>
      <c r="C1475">
        <v>11620655</v>
      </c>
      <c r="D1475" t="s">
        <v>336</v>
      </c>
      <c r="E1475" t="s">
        <v>346</v>
      </c>
      <c r="F1475">
        <v>87678</v>
      </c>
      <c r="H1475" t="str">
        <f t="shared" ref="H1475:H1538" si="92">IF(F1475 &lt; $G$2, "최저가",
 IF(F1475 &lt; $G$3, "저가",
 IF(F1475 &lt; $G$4, "중가",
 IF(F1475 &lt; $G$5, "고가",
 "최고가"))))</f>
        <v>저가</v>
      </c>
      <c r="I1475">
        <v>128679271</v>
      </c>
      <c r="J1475">
        <v>280471680</v>
      </c>
      <c r="K1475">
        <v>138104184</v>
      </c>
      <c r="L1475">
        <v>22</v>
      </c>
      <c r="M1475">
        <v>103</v>
      </c>
      <c r="N1475">
        <v>22</v>
      </c>
      <c r="O1475">
        <v>0.74122962211821442</v>
      </c>
      <c r="P1475">
        <v>0.82271556533944457</v>
      </c>
      <c r="Q1475">
        <v>-0.54120404954967294</v>
      </c>
      <c r="R1475">
        <v>6.210096197281674E-2</v>
      </c>
      <c r="S1475">
        <v>40</v>
      </c>
      <c r="T1475">
        <f t="shared" ref="T1475:T1538" si="93">1-(($S1475-(-5.822637658))/(534.375-(-5.822637658))*100)</f>
        <v>-7.4825690568847669</v>
      </c>
      <c r="U1475">
        <f t="shared" ref="U1475:U1538" si="94">(P1475*0.5 + R1475*0.2 +T1475*0.3)</f>
        <v>-1.8209927420011445</v>
      </c>
      <c r="V1475">
        <f t="shared" ref="V1475:V1538" si="95" xml:space="preserve"> (U1475 - MIN($U$2:$U$4657)) / (MAX($U$2:$U$4657) - MIN($U$2:$U$4657)) * 100</f>
        <v>21.156947632095022</v>
      </c>
    </row>
    <row r="1476" spans="1:22" x14ac:dyDescent="0.3">
      <c r="A1476">
        <v>2022</v>
      </c>
      <c r="B1476">
        <v>4</v>
      </c>
      <c r="C1476">
        <v>11620665</v>
      </c>
      <c r="D1476" t="s">
        <v>336</v>
      </c>
      <c r="E1476" t="s">
        <v>347</v>
      </c>
      <c r="F1476">
        <v>71045</v>
      </c>
      <c r="H1476" t="str">
        <f t="shared" si="92"/>
        <v>저가</v>
      </c>
      <c r="I1476">
        <v>277040829</v>
      </c>
      <c r="J1476">
        <v>376855853</v>
      </c>
      <c r="K1476">
        <v>312851780</v>
      </c>
      <c r="L1476">
        <v>13</v>
      </c>
      <c r="M1476">
        <v>81</v>
      </c>
      <c r="N1476">
        <v>13</v>
      </c>
      <c r="O1476">
        <v>3.332916226804608</v>
      </c>
      <c r="P1476">
        <v>3.8297695563384822</v>
      </c>
      <c r="Q1476">
        <v>-0.26486260782580973</v>
      </c>
      <c r="R1476">
        <v>9.986522339864215E-2</v>
      </c>
      <c r="S1476">
        <v>13.13131313131313</v>
      </c>
      <c r="T1476">
        <f t="shared" si="93"/>
        <v>-2.5087067154693683</v>
      </c>
      <c r="U1476">
        <f t="shared" si="94"/>
        <v>1.1822458082081591</v>
      </c>
      <c r="V1476">
        <f t="shared" si="95"/>
        <v>24.956675953602151</v>
      </c>
    </row>
    <row r="1477" spans="1:22" x14ac:dyDescent="0.3">
      <c r="A1477">
        <v>2022</v>
      </c>
      <c r="B1477">
        <v>4</v>
      </c>
      <c r="C1477">
        <v>11620695</v>
      </c>
      <c r="D1477" t="s">
        <v>336</v>
      </c>
      <c r="E1477" t="s">
        <v>348</v>
      </c>
      <c r="F1477">
        <v>142653</v>
      </c>
      <c r="H1477" t="str">
        <f t="shared" si="92"/>
        <v>고가</v>
      </c>
      <c r="I1477">
        <v>1545774902</v>
      </c>
      <c r="J1477">
        <v>5139785880</v>
      </c>
      <c r="K1477">
        <v>1770745299</v>
      </c>
      <c r="L1477">
        <v>127</v>
      </c>
      <c r="M1477">
        <v>220</v>
      </c>
      <c r="N1477">
        <v>124</v>
      </c>
      <c r="O1477">
        <v>0.94802351948510977</v>
      </c>
      <c r="P1477">
        <v>1.0626521430363509</v>
      </c>
      <c r="Q1477">
        <v>-0.69925305487628597</v>
      </c>
      <c r="R1477">
        <v>4.0502305187888797E-2</v>
      </c>
      <c r="S1477">
        <v>235.18518518518519</v>
      </c>
      <c r="T1477">
        <f t="shared" si="93"/>
        <v>-43.614749499472566</v>
      </c>
      <c r="U1477">
        <f t="shared" si="94"/>
        <v>-12.544998317286016</v>
      </c>
      <c r="V1477">
        <f t="shared" si="95"/>
        <v>7.5888254123098413</v>
      </c>
    </row>
    <row r="1478" spans="1:22" x14ac:dyDescent="0.3">
      <c r="A1478">
        <v>2022</v>
      </c>
      <c r="B1478">
        <v>4</v>
      </c>
      <c r="C1478">
        <v>11620715</v>
      </c>
      <c r="D1478" t="s">
        <v>336</v>
      </c>
      <c r="E1478" t="s">
        <v>349</v>
      </c>
      <c r="F1478">
        <v>37588</v>
      </c>
      <c r="H1478" t="str">
        <f t="shared" si="92"/>
        <v>저가</v>
      </c>
      <c r="I1478">
        <v>66839766</v>
      </c>
      <c r="J1478">
        <v>57184931</v>
      </c>
      <c r="K1478">
        <v>70099705</v>
      </c>
      <c r="L1478">
        <v>6</v>
      </c>
      <c r="M1478">
        <v>17</v>
      </c>
      <c r="N1478">
        <v>6</v>
      </c>
      <c r="O1478">
        <v>3.2930016080782281</v>
      </c>
      <c r="P1478">
        <v>3.7834578559487322</v>
      </c>
      <c r="Q1478">
        <v>0.1688353003346284</v>
      </c>
      <c r="R1478">
        <v>0.1591335006480985</v>
      </c>
      <c r="S1478">
        <v>7.5</v>
      </c>
      <c r="T1478">
        <f t="shared" si="93"/>
        <v>-1.4662524841388858</v>
      </c>
      <c r="U1478">
        <f t="shared" si="94"/>
        <v>1.4836798828623201</v>
      </c>
      <c r="V1478">
        <f t="shared" si="95"/>
        <v>25.338053447058634</v>
      </c>
    </row>
    <row r="1479" spans="1:22" x14ac:dyDescent="0.3">
      <c r="A1479">
        <v>2022</v>
      </c>
      <c r="B1479">
        <v>4</v>
      </c>
      <c r="C1479">
        <v>11620725</v>
      </c>
      <c r="D1479" t="s">
        <v>336</v>
      </c>
      <c r="E1479" t="s">
        <v>350</v>
      </c>
      <c r="F1479">
        <v>103614</v>
      </c>
      <c r="H1479" t="str">
        <f t="shared" si="92"/>
        <v>중가</v>
      </c>
      <c r="I1479">
        <v>835745352</v>
      </c>
      <c r="J1479">
        <v>2184799607</v>
      </c>
      <c r="K1479">
        <v>871318724</v>
      </c>
      <c r="L1479">
        <v>66</v>
      </c>
      <c r="M1479">
        <v>159</v>
      </c>
      <c r="N1479">
        <v>66</v>
      </c>
      <c r="O1479">
        <v>1.3579040545396439</v>
      </c>
      <c r="P1479">
        <v>1.5382238794260219</v>
      </c>
      <c r="Q1479">
        <v>-0.61747276531801387</v>
      </c>
      <c r="R1479">
        <v>5.1678233832874197E-2</v>
      </c>
      <c r="S1479">
        <v>98.507462686567152</v>
      </c>
      <c r="T1479">
        <f t="shared" si="93"/>
        <v>-18.313320361208007</v>
      </c>
      <c r="U1479">
        <f t="shared" si="94"/>
        <v>-4.7145485218828158</v>
      </c>
      <c r="V1479">
        <f t="shared" si="95"/>
        <v>17.49599108040492</v>
      </c>
    </row>
    <row r="1480" spans="1:22" x14ac:dyDescent="0.3">
      <c r="A1480">
        <v>2022</v>
      </c>
      <c r="B1480">
        <v>4</v>
      </c>
      <c r="C1480">
        <v>11620735</v>
      </c>
      <c r="D1480" t="s">
        <v>336</v>
      </c>
      <c r="E1480" t="s">
        <v>351</v>
      </c>
      <c r="F1480">
        <v>87255</v>
      </c>
      <c r="H1480" t="str">
        <f t="shared" si="92"/>
        <v>저가</v>
      </c>
      <c r="I1480">
        <v>2111424472</v>
      </c>
      <c r="J1480">
        <v>1062223346</v>
      </c>
      <c r="K1480">
        <v>2358517093</v>
      </c>
      <c r="L1480">
        <v>63</v>
      </c>
      <c r="M1480">
        <v>195</v>
      </c>
      <c r="N1480">
        <v>59</v>
      </c>
      <c r="O1480">
        <v>4.2677814271999894</v>
      </c>
      <c r="P1480">
        <v>4.9144647995101449</v>
      </c>
      <c r="Q1480">
        <v>0.98774060083593762</v>
      </c>
      <c r="R1480">
        <v>0.27104343952012627</v>
      </c>
      <c r="S1480">
        <v>7.5903614457831319</v>
      </c>
      <c r="T1480">
        <f t="shared" si="93"/>
        <v>-1.4829799630251115</v>
      </c>
      <c r="U1480">
        <f t="shared" si="94"/>
        <v>2.0665470987515642</v>
      </c>
      <c r="V1480">
        <f t="shared" si="95"/>
        <v>26.075503047170496</v>
      </c>
    </row>
    <row r="1481" spans="1:22" x14ac:dyDescent="0.3">
      <c r="A1481">
        <v>2022</v>
      </c>
      <c r="B1481">
        <v>4</v>
      </c>
      <c r="C1481">
        <v>11620745</v>
      </c>
      <c r="D1481" t="s">
        <v>336</v>
      </c>
      <c r="E1481" t="s">
        <v>352</v>
      </c>
      <c r="F1481">
        <v>72386</v>
      </c>
      <c r="H1481" t="str">
        <f t="shared" si="92"/>
        <v>저가</v>
      </c>
      <c r="I1481">
        <v>85401737</v>
      </c>
      <c r="J1481">
        <v>32616873</v>
      </c>
      <c r="K1481">
        <v>150294411</v>
      </c>
      <c r="L1481">
        <v>10</v>
      </c>
      <c r="M1481">
        <v>59</v>
      </c>
      <c r="N1481">
        <v>11</v>
      </c>
      <c r="O1481">
        <v>1.3109001587170019</v>
      </c>
      <c r="P1481">
        <v>1.4836867095882811</v>
      </c>
      <c r="Q1481">
        <v>1.6183299974832039</v>
      </c>
      <c r="R1481">
        <v>0.357218508589705</v>
      </c>
      <c r="S1481">
        <v>3.759398496240602</v>
      </c>
      <c r="T1481">
        <f t="shared" si="93"/>
        <v>-0.77380193585870605</v>
      </c>
      <c r="U1481">
        <f t="shared" si="94"/>
        <v>0.58114647575446976</v>
      </c>
      <c r="V1481">
        <f t="shared" si="95"/>
        <v>24.196158891977415</v>
      </c>
    </row>
    <row r="1482" spans="1:22" x14ac:dyDescent="0.3">
      <c r="A1482">
        <v>2022</v>
      </c>
      <c r="B1482">
        <v>4</v>
      </c>
      <c r="C1482">
        <v>11620765</v>
      </c>
      <c r="D1482" t="s">
        <v>336</v>
      </c>
      <c r="E1482" t="s">
        <v>353</v>
      </c>
      <c r="F1482">
        <v>103830</v>
      </c>
      <c r="H1482" t="str">
        <f t="shared" si="92"/>
        <v>중가</v>
      </c>
      <c r="I1482">
        <v>287190088</v>
      </c>
      <c r="J1482">
        <v>341152039</v>
      </c>
      <c r="K1482">
        <v>334340507</v>
      </c>
      <c r="L1482">
        <v>25</v>
      </c>
      <c r="M1482">
        <v>84</v>
      </c>
      <c r="N1482">
        <v>27</v>
      </c>
      <c r="O1482">
        <v>1.229317529722731</v>
      </c>
      <c r="P1482">
        <v>1.3890289027107781</v>
      </c>
      <c r="Q1482">
        <v>-0.15817566607010661</v>
      </c>
      <c r="R1482">
        <v>0.1144448446601182</v>
      </c>
      <c r="S1482">
        <v>18.115942028985511</v>
      </c>
      <c r="T1482">
        <f t="shared" si="93"/>
        <v>-3.4314484215018108</v>
      </c>
      <c r="U1482">
        <f t="shared" si="94"/>
        <v>-0.31203110616313046</v>
      </c>
      <c r="V1482">
        <f t="shared" si="95"/>
        <v>23.066101423212228</v>
      </c>
    </row>
    <row r="1483" spans="1:22" x14ac:dyDescent="0.3">
      <c r="A1483">
        <v>2022</v>
      </c>
      <c r="B1483">
        <v>4</v>
      </c>
      <c r="C1483">
        <v>11620775</v>
      </c>
      <c r="D1483" t="s">
        <v>336</v>
      </c>
      <c r="E1483" t="s">
        <v>354</v>
      </c>
      <c r="F1483">
        <v>110878</v>
      </c>
      <c r="H1483" t="str">
        <f t="shared" si="92"/>
        <v>중가</v>
      </c>
      <c r="I1483">
        <v>327000000</v>
      </c>
      <c r="J1483">
        <v>96557097</v>
      </c>
      <c r="K1483">
        <v>327000000</v>
      </c>
      <c r="L1483">
        <v>21</v>
      </c>
      <c r="M1483">
        <v>48</v>
      </c>
      <c r="N1483">
        <v>21</v>
      </c>
      <c r="O1483">
        <v>1.5604166111931399</v>
      </c>
      <c r="P1483">
        <v>1.77319294961034</v>
      </c>
      <c r="Q1483">
        <v>2.3865972586147661</v>
      </c>
      <c r="R1483">
        <v>0.46220835561839191</v>
      </c>
      <c r="S1483">
        <v>21.875</v>
      </c>
      <c r="T1483">
        <f t="shared" si="93"/>
        <v>-4.1273155836226412</v>
      </c>
      <c r="U1483">
        <f t="shared" si="94"/>
        <v>-0.25915652915794385</v>
      </c>
      <c r="V1483">
        <f t="shared" si="95"/>
        <v>23.132998882197064</v>
      </c>
    </row>
    <row r="1484" spans="1:22" x14ac:dyDescent="0.3">
      <c r="A1484">
        <v>2022</v>
      </c>
      <c r="B1484">
        <v>4</v>
      </c>
      <c r="C1484">
        <v>11650510</v>
      </c>
      <c r="D1484" t="s">
        <v>356</v>
      </c>
      <c r="E1484" t="s">
        <v>355</v>
      </c>
      <c r="F1484">
        <v>136224</v>
      </c>
      <c r="H1484" t="str">
        <f t="shared" si="92"/>
        <v>고가</v>
      </c>
      <c r="I1484">
        <v>2208295528</v>
      </c>
      <c r="J1484">
        <v>2331236046</v>
      </c>
      <c r="K1484">
        <v>2423593888</v>
      </c>
      <c r="L1484">
        <v>25</v>
      </c>
      <c r="M1484">
        <v>195</v>
      </c>
      <c r="N1484">
        <v>25</v>
      </c>
      <c r="O1484">
        <v>7.2047853470101533</v>
      </c>
      <c r="P1484">
        <v>8.3221798151586714</v>
      </c>
      <c r="Q1484">
        <v>-5.2736194694203008E-2</v>
      </c>
      <c r="R1484">
        <v>0.12885398914746349</v>
      </c>
      <c r="S1484">
        <v>17.6056338028169</v>
      </c>
      <c r="T1484">
        <f t="shared" si="93"/>
        <v>-3.3369814726308338</v>
      </c>
      <c r="U1484">
        <f t="shared" si="94"/>
        <v>3.1857662636195787</v>
      </c>
      <c r="V1484">
        <f t="shared" si="95"/>
        <v>27.491550652987939</v>
      </c>
    </row>
    <row r="1485" spans="1:22" x14ac:dyDescent="0.3">
      <c r="A1485">
        <v>2022</v>
      </c>
      <c r="B1485">
        <v>4</v>
      </c>
      <c r="C1485">
        <v>11650520</v>
      </c>
      <c r="D1485" t="s">
        <v>356</v>
      </c>
      <c r="E1485" t="s">
        <v>357</v>
      </c>
      <c r="F1485">
        <v>216989</v>
      </c>
      <c r="H1485" t="str">
        <f t="shared" si="92"/>
        <v>최고가</v>
      </c>
      <c r="I1485">
        <v>8059382984</v>
      </c>
      <c r="J1485">
        <v>2998477409</v>
      </c>
      <c r="K1485">
        <v>8689786782</v>
      </c>
      <c r="L1485">
        <v>47</v>
      </c>
      <c r="M1485">
        <v>242</v>
      </c>
      <c r="N1485">
        <v>41</v>
      </c>
      <c r="O1485">
        <v>8.7805901938770923</v>
      </c>
      <c r="P1485">
        <v>10.15053755148314</v>
      </c>
      <c r="Q1485">
        <v>1.687825147459699</v>
      </c>
      <c r="R1485">
        <v>0.36671557495502338</v>
      </c>
      <c r="S1485">
        <v>37.903225806451623</v>
      </c>
      <c r="T1485">
        <f t="shared" si="93"/>
        <v>-7.0944196005785827</v>
      </c>
      <c r="U1485">
        <f t="shared" si="94"/>
        <v>3.0202860105589999</v>
      </c>
      <c r="V1485">
        <f t="shared" si="95"/>
        <v>27.282183333778281</v>
      </c>
    </row>
    <row r="1486" spans="1:22" x14ac:dyDescent="0.3">
      <c r="A1486">
        <v>2022</v>
      </c>
      <c r="B1486">
        <v>4</v>
      </c>
      <c r="C1486">
        <v>11650530</v>
      </c>
      <c r="D1486" t="s">
        <v>356</v>
      </c>
      <c r="E1486" t="s">
        <v>358</v>
      </c>
      <c r="F1486">
        <v>125431</v>
      </c>
      <c r="H1486" t="str">
        <f t="shared" si="92"/>
        <v>고가</v>
      </c>
      <c r="I1486">
        <v>7941896061</v>
      </c>
      <c r="J1486">
        <v>7195856884</v>
      </c>
      <c r="K1486">
        <v>7588034570</v>
      </c>
      <c r="L1486">
        <v>136</v>
      </c>
      <c r="M1486">
        <v>479</v>
      </c>
      <c r="N1486">
        <v>134</v>
      </c>
      <c r="O1486">
        <v>5.1729454233958174</v>
      </c>
      <c r="P1486">
        <v>5.9646986519935021</v>
      </c>
      <c r="Q1486">
        <v>0.10367621105122581</v>
      </c>
      <c r="R1486">
        <v>0.15022899155016159</v>
      </c>
      <c r="S1486">
        <v>46.416382252559721</v>
      </c>
      <c r="T1486">
        <f t="shared" si="93"/>
        <v>-8.6703532686739244</v>
      </c>
      <c r="U1486">
        <f t="shared" si="94"/>
        <v>0.41128914370460601</v>
      </c>
      <c r="V1486">
        <f t="shared" si="95"/>
        <v>23.981253647383866</v>
      </c>
    </row>
    <row r="1487" spans="1:22" x14ac:dyDescent="0.3">
      <c r="A1487">
        <v>2022</v>
      </c>
      <c r="B1487">
        <v>4</v>
      </c>
      <c r="C1487">
        <v>11650531</v>
      </c>
      <c r="D1487" t="s">
        <v>356</v>
      </c>
      <c r="E1487" t="s">
        <v>359</v>
      </c>
      <c r="F1487">
        <v>170607</v>
      </c>
      <c r="H1487" t="str">
        <f t="shared" si="92"/>
        <v>최고가</v>
      </c>
      <c r="I1487">
        <v>5975320382</v>
      </c>
      <c r="J1487">
        <v>6888021137</v>
      </c>
      <c r="K1487">
        <v>6398404527</v>
      </c>
      <c r="L1487">
        <v>67</v>
      </c>
      <c r="M1487">
        <v>210</v>
      </c>
      <c r="N1487">
        <v>67</v>
      </c>
      <c r="O1487">
        <v>5.8082732243308666</v>
      </c>
      <c r="P1487">
        <v>6.7018498939452869</v>
      </c>
      <c r="Q1487">
        <v>-0.13250551019614271</v>
      </c>
      <c r="R1487">
        <v>0.1179528761418196</v>
      </c>
      <c r="S1487">
        <v>76.13636363636364</v>
      </c>
      <c r="T1487">
        <f t="shared" si="93"/>
        <v>-14.172039931476345</v>
      </c>
      <c r="U1487">
        <f t="shared" si="94"/>
        <v>-0.87709645724189578</v>
      </c>
      <c r="V1487">
        <f t="shared" si="95"/>
        <v>22.351174925666196</v>
      </c>
    </row>
    <row r="1488" spans="1:22" x14ac:dyDescent="0.3">
      <c r="A1488">
        <v>2022</v>
      </c>
      <c r="B1488">
        <v>4</v>
      </c>
      <c r="C1488">
        <v>11650540</v>
      </c>
      <c r="D1488" t="s">
        <v>356</v>
      </c>
      <c r="E1488" t="s">
        <v>360</v>
      </c>
      <c r="F1488">
        <v>121042</v>
      </c>
      <c r="H1488" t="str">
        <f t="shared" si="92"/>
        <v>고가</v>
      </c>
      <c r="I1488">
        <v>3309328180</v>
      </c>
      <c r="J1488">
        <v>1683637039</v>
      </c>
      <c r="K1488">
        <v>3211737758</v>
      </c>
      <c r="L1488">
        <v>55</v>
      </c>
      <c r="M1488">
        <v>187</v>
      </c>
      <c r="N1488">
        <v>56</v>
      </c>
      <c r="O1488">
        <v>5.5232989166962501</v>
      </c>
      <c r="P1488">
        <v>6.3712029987708014</v>
      </c>
      <c r="Q1488">
        <v>0.96558290376266787</v>
      </c>
      <c r="R1488">
        <v>0.26801541354020342</v>
      </c>
      <c r="S1488">
        <v>31.25</v>
      </c>
      <c r="T1488">
        <f t="shared" si="93"/>
        <v>-5.862791518068569</v>
      </c>
      <c r="U1488">
        <f t="shared" si="94"/>
        <v>1.4803671266728708</v>
      </c>
      <c r="V1488">
        <f t="shared" si="95"/>
        <v>25.333862113834567</v>
      </c>
    </row>
    <row r="1489" spans="1:22" x14ac:dyDescent="0.3">
      <c r="A1489">
        <v>2022</v>
      </c>
      <c r="B1489">
        <v>4</v>
      </c>
      <c r="C1489">
        <v>11650560</v>
      </c>
      <c r="D1489" t="s">
        <v>356</v>
      </c>
      <c r="E1489" t="s">
        <v>361</v>
      </c>
      <c r="F1489">
        <v>122628</v>
      </c>
      <c r="H1489" t="str">
        <f t="shared" si="92"/>
        <v>고가</v>
      </c>
      <c r="I1489">
        <v>1734187650</v>
      </c>
      <c r="J1489">
        <v>1670082770</v>
      </c>
      <c r="K1489">
        <v>1819455000</v>
      </c>
      <c r="L1489">
        <v>41</v>
      </c>
      <c r="M1489">
        <v>125</v>
      </c>
      <c r="N1489">
        <v>39</v>
      </c>
      <c r="O1489">
        <v>3.8324815934821448</v>
      </c>
      <c r="P1489">
        <v>4.4093998352912722</v>
      </c>
      <c r="Q1489">
        <v>3.8384253254705451E-2</v>
      </c>
      <c r="R1489">
        <v>0.1413063249104774</v>
      </c>
      <c r="S1489">
        <v>41</v>
      </c>
      <c r="T1489">
        <f t="shared" si="93"/>
        <v>-7.6676864898923327</v>
      </c>
      <c r="U1489">
        <f t="shared" si="94"/>
        <v>-6.7344764339968055E-2</v>
      </c>
      <c r="V1489">
        <f t="shared" si="95"/>
        <v>23.37568110107253</v>
      </c>
    </row>
    <row r="1490" spans="1:22" x14ac:dyDescent="0.3">
      <c r="A1490">
        <v>2022</v>
      </c>
      <c r="B1490">
        <v>4</v>
      </c>
      <c r="C1490">
        <v>11650580</v>
      </c>
      <c r="D1490" t="s">
        <v>356</v>
      </c>
      <c r="E1490" t="s">
        <v>362</v>
      </c>
      <c r="F1490">
        <v>130494</v>
      </c>
      <c r="H1490" t="str">
        <f t="shared" si="92"/>
        <v>고가</v>
      </c>
      <c r="I1490">
        <v>736436171</v>
      </c>
      <c r="J1490">
        <v>761505379</v>
      </c>
      <c r="K1490">
        <v>798155301</v>
      </c>
      <c r="L1490">
        <v>6</v>
      </c>
      <c r="M1490">
        <v>55</v>
      </c>
      <c r="N1490">
        <v>6</v>
      </c>
      <c r="O1490">
        <v>10.450830590196</v>
      </c>
      <c r="P1490">
        <v>12.08846594166608</v>
      </c>
      <c r="Q1490">
        <v>-3.2920592147255207E-2</v>
      </c>
      <c r="R1490">
        <v>0.13156194923562489</v>
      </c>
      <c r="S1490">
        <v>4.6875</v>
      </c>
      <c r="T1490">
        <f t="shared" si="93"/>
        <v>-0.94560970380510723</v>
      </c>
      <c r="U1490">
        <f t="shared" si="94"/>
        <v>5.7868624495386332</v>
      </c>
      <c r="V1490">
        <f t="shared" si="95"/>
        <v>30.782484316553226</v>
      </c>
    </row>
    <row r="1491" spans="1:22" x14ac:dyDescent="0.3">
      <c r="A1491">
        <v>2022</v>
      </c>
      <c r="B1491">
        <v>4</v>
      </c>
      <c r="C1491">
        <v>11650581</v>
      </c>
      <c r="D1491" t="s">
        <v>356</v>
      </c>
      <c r="E1491" t="s">
        <v>363</v>
      </c>
      <c r="F1491">
        <v>186888</v>
      </c>
      <c r="H1491" t="str">
        <f t="shared" si="92"/>
        <v>최고가</v>
      </c>
      <c r="I1491">
        <v>2946141189</v>
      </c>
      <c r="J1491">
        <v>1656023403</v>
      </c>
      <c r="K1491">
        <v>3021462315</v>
      </c>
      <c r="L1491">
        <v>25</v>
      </c>
      <c r="M1491">
        <v>155</v>
      </c>
      <c r="N1491">
        <v>25</v>
      </c>
      <c r="O1491">
        <v>7.006314391507213</v>
      </c>
      <c r="P1491">
        <v>8.0919000900702578</v>
      </c>
      <c r="Q1491">
        <v>0.7790456243932683</v>
      </c>
      <c r="R1491">
        <v>0.24252360695548031</v>
      </c>
      <c r="S1491">
        <v>17.48251748251748</v>
      </c>
      <c r="T1491">
        <f t="shared" si="93"/>
        <v>-3.3141904954556676</v>
      </c>
      <c r="U1491">
        <f t="shared" si="94"/>
        <v>3.1001976177895241</v>
      </c>
      <c r="V1491">
        <f t="shared" si="95"/>
        <v>27.383288321655385</v>
      </c>
    </row>
    <row r="1492" spans="1:22" x14ac:dyDescent="0.3">
      <c r="A1492">
        <v>2022</v>
      </c>
      <c r="B1492">
        <v>4</v>
      </c>
      <c r="C1492">
        <v>11650590</v>
      </c>
      <c r="D1492" t="s">
        <v>356</v>
      </c>
      <c r="E1492" t="s">
        <v>364</v>
      </c>
      <c r="F1492">
        <v>99659</v>
      </c>
      <c r="H1492" t="str">
        <f t="shared" si="92"/>
        <v>중가</v>
      </c>
      <c r="I1492">
        <v>5047570792</v>
      </c>
      <c r="J1492">
        <v>1079640285</v>
      </c>
      <c r="K1492">
        <v>5198907297</v>
      </c>
      <c r="L1492">
        <v>31</v>
      </c>
      <c r="M1492">
        <v>102</v>
      </c>
      <c r="N1492">
        <v>31</v>
      </c>
      <c r="O1492">
        <v>18.153555207486921</v>
      </c>
      <c r="P1492">
        <v>21.025699618032579</v>
      </c>
      <c r="Q1492">
        <v>3.675233836795929</v>
      </c>
      <c r="R1492">
        <v>0.63831081899752884</v>
      </c>
      <c r="S1492">
        <v>46.268656716417908</v>
      </c>
      <c r="T1492">
        <f t="shared" si="93"/>
        <v>-8.6430066966336856</v>
      </c>
      <c r="U1492">
        <f t="shared" si="94"/>
        <v>8.0476099638256908</v>
      </c>
      <c r="V1492">
        <f t="shared" si="95"/>
        <v>33.642805338076712</v>
      </c>
    </row>
    <row r="1493" spans="1:22" x14ac:dyDescent="0.3">
      <c r="A1493">
        <v>2022</v>
      </c>
      <c r="B1493">
        <v>4</v>
      </c>
      <c r="C1493">
        <v>11650600</v>
      </c>
      <c r="D1493" t="s">
        <v>356</v>
      </c>
      <c r="E1493" t="s">
        <v>365</v>
      </c>
      <c r="F1493">
        <v>123989</v>
      </c>
      <c r="H1493" t="str">
        <f t="shared" si="92"/>
        <v>고가</v>
      </c>
      <c r="I1493">
        <v>1981566941</v>
      </c>
      <c r="J1493">
        <v>1752591795</v>
      </c>
      <c r="K1493">
        <v>2102594089</v>
      </c>
      <c r="L1493">
        <v>25</v>
      </c>
      <c r="M1493">
        <v>106</v>
      </c>
      <c r="N1493">
        <v>25</v>
      </c>
      <c r="O1493">
        <v>7.1030205761980678</v>
      </c>
      <c r="P1493">
        <v>8.2041052919272595</v>
      </c>
      <c r="Q1493">
        <v>0.13064944538325879</v>
      </c>
      <c r="R1493">
        <v>0.15391509909328149</v>
      </c>
      <c r="S1493">
        <v>35.714285714285722</v>
      </c>
      <c r="T1493">
        <f t="shared" si="93"/>
        <v>-6.689208629709487</v>
      </c>
      <c r="U1493">
        <f t="shared" si="94"/>
        <v>2.12607307686944</v>
      </c>
      <c r="V1493">
        <f t="shared" si="95"/>
        <v>26.150815927295895</v>
      </c>
    </row>
    <row r="1494" spans="1:22" x14ac:dyDescent="0.3">
      <c r="A1494">
        <v>2022</v>
      </c>
      <c r="B1494">
        <v>4</v>
      </c>
      <c r="C1494">
        <v>11650610</v>
      </c>
      <c r="D1494" t="s">
        <v>356</v>
      </c>
      <c r="E1494" t="s">
        <v>366</v>
      </c>
      <c r="F1494">
        <v>125127</v>
      </c>
      <c r="H1494" t="str">
        <f t="shared" si="92"/>
        <v>고가</v>
      </c>
      <c r="I1494">
        <v>3442963761</v>
      </c>
      <c r="J1494">
        <v>2279253482</v>
      </c>
      <c r="K1494">
        <v>2981175863</v>
      </c>
      <c r="L1494">
        <v>42</v>
      </c>
      <c r="M1494">
        <v>161</v>
      </c>
      <c r="N1494">
        <v>39</v>
      </c>
      <c r="O1494">
        <v>7.2793000216541914</v>
      </c>
      <c r="P1494">
        <v>8.4086368927124067</v>
      </c>
      <c r="Q1494">
        <v>0.51056641492058497</v>
      </c>
      <c r="R1494">
        <v>0.2058337822564518</v>
      </c>
      <c r="S1494">
        <v>21.761658031088079</v>
      </c>
      <c r="T1494">
        <f t="shared" si="93"/>
        <v>-4.1063340092856428</v>
      </c>
      <c r="U1494">
        <f t="shared" si="94"/>
        <v>3.0135850000218012</v>
      </c>
      <c r="V1494">
        <f t="shared" si="95"/>
        <v>27.273705146283273</v>
      </c>
    </row>
    <row r="1495" spans="1:22" x14ac:dyDescent="0.3">
      <c r="A1495">
        <v>2022</v>
      </c>
      <c r="B1495">
        <v>4</v>
      </c>
      <c r="C1495">
        <v>11650620</v>
      </c>
      <c r="D1495" t="s">
        <v>356</v>
      </c>
      <c r="E1495" t="s">
        <v>367</v>
      </c>
      <c r="F1495">
        <v>116924</v>
      </c>
      <c r="H1495" t="str">
        <f t="shared" si="92"/>
        <v>고가</v>
      </c>
      <c r="I1495">
        <v>355641621</v>
      </c>
      <c r="J1495">
        <v>124210228</v>
      </c>
      <c r="K1495">
        <v>392253787</v>
      </c>
      <c r="L1495">
        <v>6</v>
      </c>
      <c r="M1495">
        <v>39</v>
      </c>
      <c r="N1495">
        <v>6</v>
      </c>
      <c r="O1495">
        <v>5.6326810102668778</v>
      </c>
      <c r="P1495">
        <v>6.4981156665372746</v>
      </c>
      <c r="Q1495">
        <v>1.863223316843118</v>
      </c>
      <c r="R1495">
        <v>0.39068513334223598</v>
      </c>
      <c r="S1495">
        <v>2.5</v>
      </c>
      <c r="T1495">
        <f t="shared" si="93"/>
        <v>-0.54066531910105753</v>
      </c>
      <c r="U1495">
        <f t="shared" si="94"/>
        <v>3.1649952642067674</v>
      </c>
      <c r="V1495">
        <f t="shared" si="95"/>
        <v>27.465270970766444</v>
      </c>
    </row>
    <row r="1496" spans="1:22" x14ac:dyDescent="0.3">
      <c r="A1496">
        <v>2022</v>
      </c>
      <c r="B1496">
        <v>4</v>
      </c>
      <c r="C1496">
        <v>11650621</v>
      </c>
      <c r="D1496" t="s">
        <v>356</v>
      </c>
      <c r="E1496" t="s">
        <v>368</v>
      </c>
      <c r="F1496">
        <v>103288</v>
      </c>
      <c r="H1496" t="str">
        <f t="shared" si="92"/>
        <v>중가</v>
      </c>
      <c r="I1496">
        <v>1672727413</v>
      </c>
      <c r="J1496">
        <v>632594106</v>
      </c>
      <c r="K1496">
        <v>1795495117</v>
      </c>
      <c r="L1496">
        <v>20</v>
      </c>
      <c r="M1496">
        <v>110</v>
      </c>
      <c r="N1496">
        <v>20</v>
      </c>
      <c r="O1496">
        <v>8.9971052515512184</v>
      </c>
      <c r="P1496">
        <v>10.40175329150088</v>
      </c>
      <c r="Q1496">
        <v>1.644234900601492</v>
      </c>
      <c r="R1496">
        <v>0.36075862015410531</v>
      </c>
      <c r="S1496">
        <v>21.05263157894737</v>
      </c>
      <c r="T1496">
        <f t="shared" si="93"/>
        <v>-3.9750808525308932</v>
      </c>
      <c r="U1496">
        <f t="shared" si="94"/>
        <v>4.0805041140219931</v>
      </c>
      <c r="V1496">
        <f t="shared" si="95"/>
        <v>28.623582189497597</v>
      </c>
    </row>
    <row r="1497" spans="1:22" x14ac:dyDescent="0.3">
      <c r="A1497">
        <v>2022</v>
      </c>
      <c r="B1497">
        <v>4</v>
      </c>
      <c r="C1497">
        <v>11650651</v>
      </c>
      <c r="D1497" t="s">
        <v>356</v>
      </c>
      <c r="E1497" t="s">
        <v>369</v>
      </c>
      <c r="F1497">
        <v>109643</v>
      </c>
      <c r="H1497" t="str">
        <f t="shared" si="92"/>
        <v>중가</v>
      </c>
      <c r="I1497">
        <v>4320770223</v>
      </c>
      <c r="J1497">
        <v>3936879908</v>
      </c>
      <c r="K1497">
        <v>4416863385</v>
      </c>
      <c r="L1497">
        <v>69</v>
      </c>
      <c r="M1497">
        <v>248</v>
      </c>
      <c r="N1497">
        <v>68</v>
      </c>
      <c r="O1497">
        <v>6.3458333261735138</v>
      </c>
      <c r="P1497">
        <v>7.3255642916370487</v>
      </c>
      <c r="Q1497">
        <v>9.7511309455975415E-2</v>
      </c>
      <c r="R1497">
        <v>0.14938650859119901</v>
      </c>
      <c r="S1497">
        <v>11.97916666666667</v>
      </c>
      <c r="T1497">
        <f t="shared" si="93"/>
        <v>-2.2954243194852739</v>
      </c>
      <c r="U1497">
        <f t="shared" si="94"/>
        <v>3.0040321516911819</v>
      </c>
      <c r="V1497">
        <f t="shared" si="95"/>
        <v>27.261618784262382</v>
      </c>
    </row>
    <row r="1498" spans="1:22" x14ac:dyDescent="0.3">
      <c r="A1498">
        <v>2022</v>
      </c>
      <c r="B1498">
        <v>4</v>
      </c>
      <c r="C1498">
        <v>11650652</v>
      </c>
      <c r="D1498" t="s">
        <v>356</v>
      </c>
      <c r="E1498" t="s">
        <v>370</v>
      </c>
      <c r="F1498">
        <v>100272</v>
      </c>
      <c r="H1498" t="str">
        <f t="shared" si="92"/>
        <v>중가</v>
      </c>
      <c r="I1498">
        <v>6290760139</v>
      </c>
      <c r="J1498">
        <v>1900852711</v>
      </c>
      <c r="K1498">
        <v>4960806205</v>
      </c>
      <c r="L1498">
        <v>58</v>
      </c>
      <c r="M1498">
        <v>321</v>
      </c>
      <c r="N1498">
        <v>59</v>
      </c>
      <c r="O1498">
        <v>12.01857411251358</v>
      </c>
      <c r="P1498">
        <v>13.90747037187897</v>
      </c>
      <c r="Q1498">
        <v>2.309441127445671</v>
      </c>
      <c r="R1498">
        <v>0.45166435508811098</v>
      </c>
      <c r="S1498">
        <v>7.6517150395778364</v>
      </c>
      <c r="T1498">
        <f t="shared" si="93"/>
        <v>-1.4943375828141758</v>
      </c>
      <c r="U1498">
        <f t="shared" si="94"/>
        <v>6.5957667821128547</v>
      </c>
      <c r="V1498">
        <f t="shared" si="95"/>
        <v>31.805918402952354</v>
      </c>
    </row>
    <row r="1499" spans="1:22" x14ac:dyDescent="0.3">
      <c r="A1499">
        <v>2022</v>
      </c>
      <c r="B1499">
        <v>4</v>
      </c>
      <c r="C1499">
        <v>11680521</v>
      </c>
      <c r="D1499" t="s">
        <v>372</v>
      </c>
      <c r="E1499" t="s">
        <v>371</v>
      </c>
      <c r="F1499">
        <v>175994</v>
      </c>
      <c r="H1499" t="str">
        <f t="shared" si="92"/>
        <v>최고가</v>
      </c>
      <c r="I1499">
        <v>7174397952</v>
      </c>
      <c r="J1499">
        <v>6244124857</v>
      </c>
      <c r="K1499">
        <v>8101855628</v>
      </c>
      <c r="L1499">
        <v>147</v>
      </c>
      <c r="M1499">
        <v>411</v>
      </c>
      <c r="N1499">
        <v>140</v>
      </c>
      <c r="O1499">
        <v>3.081255815848392</v>
      </c>
      <c r="P1499">
        <v>3.537775747452041</v>
      </c>
      <c r="Q1499">
        <v>0.14898374332747591</v>
      </c>
      <c r="R1499">
        <v>0.1564206270962665</v>
      </c>
      <c r="S1499">
        <v>117.6</v>
      </c>
      <c r="T1499">
        <f t="shared" si="93"/>
        <v>-21.847681858271855</v>
      </c>
      <c r="U1499">
        <f t="shared" si="94"/>
        <v>-4.7541325583362823</v>
      </c>
      <c r="V1499">
        <f t="shared" si="95"/>
        <v>17.445908950105505</v>
      </c>
    </row>
    <row r="1500" spans="1:22" x14ac:dyDescent="0.3">
      <c r="A1500">
        <v>2022</v>
      </c>
      <c r="B1500">
        <v>4</v>
      </c>
      <c r="C1500">
        <v>11680531</v>
      </c>
      <c r="D1500" t="s">
        <v>372</v>
      </c>
      <c r="E1500" t="s">
        <v>373</v>
      </c>
      <c r="F1500">
        <v>142248</v>
      </c>
      <c r="H1500" t="str">
        <f t="shared" si="92"/>
        <v>고가</v>
      </c>
      <c r="I1500">
        <v>8072921346</v>
      </c>
      <c r="J1500">
        <v>7177081987</v>
      </c>
      <c r="K1500">
        <v>8676566829</v>
      </c>
      <c r="L1500">
        <v>115</v>
      </c>
      <c r="M1500">
        <v>552</v>
      </c>
      <c r="N1500">
        <v>110</v>
      </c>
      <c r="O1500">
        <v>5.4833277134280278</v>
      </c>
      <c r="P1500">
        <v>6.3248256450832843</v>
      </c>
      <c r="Q1500">
        <v>0.1248194406337635</v>
      </c>
      <c r="R1500">
        <v>0.1531183824585983</v>
      </c>
      <c r="S1500">
        <v>78.231292517006807</v>
      </c>
      <c r="T1500">
        <f t="shared" si="93"/>
        <v>-14.559847788194419</v>
      </c>
      <c r="U1500">
        <f t="shared" si="94"/>
        <v>-1.1749178374249634</v>
      </c>
      <c r="V1500">
        <f t="shared" si="95"/>
        <v>21.97436825043453</v>
      </c>
    </row>
    <row r="1501" spans="1:22" x14ac:dyDescent="0.3">
      <c r="A1501">
        <v>2022</v>
      </c>
      <c r="B1501">
        <v>4</v>
      </c>
      <c r="C1501">
        <v>11680545</v>
      </c>
      <c r="D1501" t="s">
        <v>372</v>
      </c>
      <c r="E1501" t="s">
        <v>374</v>
      </c>
      <c r="F1501">
        <v>189699</v>
      </c>
      <c r="H1501" t="str">
        <f t="shared" si="92"/>
        <v>최고가</v>
      </c>
      <c r="I1501">
        <v>6349169964</v>
      </c>
      <c r="J1501">
        <v>9609927519</v>
      </c>
      <c r="K1501">
        <v>6630071472</v>
      </c>
      <c r="L1501">
        <v>163</v>
      </c>
      <c r="M1501">
        <v>300</v>
      </c>
      <c r="N1501">
        <v>160</v>
      </c>
      <c r="O1501">
        <v>2.2815069586453132</v>
      </c>
      <c r="P1501">
        <v>2.609851827754027</v>
      </c>
      <c r="Q1501">
        <v>-0.33931135781753652</v>
      </c>
      <c r="R1501">
        <v>8.9691208093609073E-2</v>
      </c>
      <c r="S1501">
        <v>64.426877470355734</v>
      </c>
      <c r="T1501">
        <f t="shared" si="93"/>
        <v>-12.004409910587359</v>
      </c>
      <c r="U1501">
        <f t="shared" si="94"/>
        <v>-2.2784588176804723</v>
      </c>
      <c r="V1501">
        <f t="shared" si="95"/>
        <v>20.578156845140612</v>
      </c>
    </row>
    <row r="1502" spans="1:22" x14ac:dyDescent="0.3">
      <c r="A1502">
        <v>2022</v>
      </c>
      <c r="B1502">
        <v>4</v>
      </c>
      <c r="C1502">
        <v>11680565</v>
      </c>
      <c r="D1502" t="s">
        <v>372</v>
      </c>
      <c r="E1502" t="s">
        <v>375</v>
      </c>
      <c r="F1502">
        <v>177230</v>
      </c>
      <c r="H1502" t="str">
        <f t="shared" si="92"/>
        <v>최고가</v>
      </c>
      <c r="I1502">
        <v>3096338997</v>
      </c>
      <c r="J1502">
        <v>5383381157</v>
      </c>
      <c r="K1502">
        <v>3142689282</v>
      </c>
      <c r="L1502">
        <v>104</v>
      </c>
      <c r="M1502">
        <v>260</v>
      </c>
      <c r="N1502">
        <v>106</v>
      </c>
      <c r="O1502">
        <v>1.8665318986482871</v>
      </c>
      <c r="P1502">
        <v>2.1283690712846659</v>
      </c>
      <c r="Q1502">
        <v>-0.4248337788651958</v>
      </c>
      <c r="R1502">
        <v>7.8003887342635303E-2</v>
      </c>
      <c r="S1502">
        <v>44.63519313304721</v>
      </c>
      <c r="T1502">
        <f t="shared" si="93"/>
        <v>-8.3406241111687613</v>
      </c>
      <c r="U1502">
        <f t="shared" si="94"/>
        <v>-1.4224019202397682</v>
      </c>
      <c r="V1502">
        <f t="shared" si="95"/>
        <v>21.661248841878692</v>
      </c>
    </row>
    <row r="1503" spans="1:22" x14ac:dyDescent="0.3">
      <c r="A1503">
        <v>2022</v>
      </c>
      <c r="B1503">
        <v>4</v>
      </c>
      <c r="C1503">
        <v>11680580</v>
      </c>
      <c r="D1503" t="s">
        <v>372</v>
      </c>
      <c r="E1503" t="s">
        <v>376</v>
      </c>
      <c r="F1503">
        <v>243736</v>
      </c>
      <c r="H1503" t="str">
        <f t="shared" si="92"/>
        <v>최고가</v>
      </c>
      <c r="I1503">
        <v>7808492416</v>
      </c>
      <c r="J1503">
        <v>8422386200</v>
      </c>
      <c r="K1503">
        <v>8532424438</v>
      </c>
      <c r="L1503">
        <v>62</v>
      </c>
      <c r="M1503">
        <v>327</v>
      </c>
      <c r="N1503">
        <v>57</v>
      </c>
      <c r="O1503">
        <v>5.7413406337875648</v>
      </c>
      <c r="P1503">
        <v>6.6241900745993858</v>
      </c>
      <c r="Q1503">
        <v>-7.2888344160708274E-2</v>
      </c>
      <c r="R1503">
        <v>0.1261000372392807</v>
      </c>
      <c r="S1503">
        <v>31.958762886597938</v>
      </c>
      <c r="T1503">
        <f t="shared" si="93"/>
        <v>-5.993995884246611</v>
      </c>
      <c r="U1503">
        <f t="shared" si="94"/>
        <v>1.5391162794735658</v>
      </c>
      <c r="V1503">
        <f t="shared" si="95"/>
        <v>25.408192146573988</v>
      </c>
    </row>
    <row r="1504" spans="1:22" x14ac:dyDescent="0.3">
      <c r="A1504">
        <v>2022</v>
      </c>
      <c r="B1504">
        <v>4</v>
      </c>
      <c r="C1504">
        <v>11680590</v>
      </c>
      <c r="D1504" t="s">
        <v>372</v>
      </c>
      <c r="E1504" t="s">
        <v>377</v>
      </c>
      <c r="F1504">
        <v>190623</v>
      </c>
      <c r="H1504" t="str">
        <f t="shared" si="92"/>
        <v>최고가</v>
      </c>
      <c r="I1504">
        <v>4181403611</v>
      </c>
      <c r="J1504">
        <v>2735261984</v>
      </c>
      <c r="K1504">
        <v>4373283811</v>
      </c>
      <c r="L1504">
        <v>44</v>
      </c>
      <c r="M1504">
        <v>182</v>
      </c>
      <c r="N1504">
        <v>46</v>
      </c>
      <c r="O1504">
        <v>5.5392581313785731</v>
      </c>
      <c r="P1504">
        <v>6.3897199830839941</v>
      </c>
      <c r="Q1504">
        <v>0.52870314999413237</v>
      </c>
      <c r="R1504">
        <v>0.20831231171788811</v>
      </c>
      <c r="S1504">
        <v>35.483870967741943</v>
      </c>
      <c r="T1504">
        <f t="shared" si="93"/>
        <v>-6.6465548433022139</v>
      </c>
      <c r="U1504">
        <f t="shared" si="94"/>
        <v>1.2425560008949108</v>
      </c>
      <c r="V1504">
        <f t="shared" si="95"/>
        <v>25.032981030070829</v>
      </c>
    </row>
    <row r="1505" spans="1:22" x14ac:dyDescent="0.3">
      <c r="A1505">
        <v>2022</v>
      </c>
      <c r="B1505">
        <v>4</v>
      </c>
      <c r="C1505">
        <v>11680600</v>
      </c>
      <c r="D1505" t="s">
        <v>372</v>
      </c>
      <c r="E1505" t="s">
        <v>378</v>
      </c>
      <c r="F1505">
        <v>238060</v>
      </c>
      <c r="H1505" t="str">
        <f t="shared" si="92"/>
        <v>최고가</v>
      </c>
      <c r="I1505">
        <v>2373151311</v>
      </c>
      <c r="J1505">
        <v>299219934</v>
      </c>
      <c r="K1505">
        <v>2671881363</v>
      </c>
      <c r="L1505">
        <v>6</v>
      </c>
      <c r="M1505">
        <v>50</v>
      </c>
      <c r="N1505">
        <v>6</v>
      </c>
      <c r="O1505">
        <v>18.460575695202891</v>
      </c>
      <c r="P1505">
        <v>21.381926015636111</v>
      </c>
      <c r="Q1505">
        <v>6.9311270451653799</v>
      </c>
      <c r="R1505">
        <v>1.08325458685374</v>
      </c>
      <c r="S1505">
        <v>7.5949367088607591</v>
      </c>
      <c r="T1505">
        <f t="shared" si="93"/>
        <v>-1.4838269239813759</v>
      </c>
      <c r="U1505">
        <f t="shared" si="94"/>
        <v>10.462465847994391</v>
      </c>
      <c r="V1505">
        <f t="shared" si="95"/>
        <v>36.698105855178312</v>
      </c>
    </row>
    <row r="1506" spans="1:22" x14ac:dyDescent="0.3">
      <c r="A1506">
        <v>2022</v>
      </c>
      <c r="B1506">
        <v>4</v>
      </c>
      <c r="C1506">
        <v>11680610</v>
      </c>
      <c r="D1506" t="s">
        <v>372</v>
      </c>
      <c r="E1506" t="s">
        <v>379</v>
      </c>
      <c r="F1506">
        <v>185156</v>
      </c>
      <c r="H1506" t="str">
        <f t="shared" si="92"/>
        <v>최고가</v>
      </c>
      <c r="I1506">
        <v>5129660325</v>
      </c>
      <c r="J1506">
        <v>3417422184</v>
      </c>
      <c r="K1506">
        <v>5327459911</v>
      </c>
      <c r="L1506">
        <v>35</v>
      </c>
      <c r="M1506">
        <v>228</v>
      </c>
      <c r="N1506">
        <v>35</v>
      </c>
      <c r="O1506">
        <v>8.7950895203941286</v>
      </c>
      <c r="P1506">
        <v>10.16736067260859</v>
      </c>
      <c r="Q1506">
        <v>0.50103207880387546</v>
      </c>
      <c r="R1506">
        <v>0.20453083920387519</v>
      </c>
      <c r="S1506">
        <v>17.5</v>
      </c>
      <c r="T1506">
        <f t="shared" si="93"/>
        <v>-3.3174268142145404</v>
      </c>
      <c r="U1506">
        <f t="shared" si="94"/>
        <v>4.1293584598807076</v>
      </c>
      <c r="V1506">
        <f t="shared" si="95"/>
        <v>28.685393210661775</v>
      </c>
    </row>
    <row r="1507" spans="1:22" x14ac:dyDescent="0.3">
      <c r="A1507">
        <v>2022</v>
      </c>
      <c r="B1507">
        <v>4</v>
      </c>
      <c r="C1507">
        <v>11680630</v>
      </c>
      <c r="D1507" t="s">
        <v>372</v>
      </c>
      <c r="E1507" t="s">
        <v>380</v>
      </c>
      <c r="F1507">
        <v>180681</v>
      </c>
      <c r="H1507" t="str">
        <f t="shared" si="92"/>
        <v>최고가</v>
      </c>
      <c r="I1507">
        <v>8583597383</v>
      </c>
      <c r="J1507">
        <v>3092140769</v>
      </c>
      <c r="K1507">
        <v>8813286754</v>
      </c>
      <c r="L1507">
        <v>71</v>
      </c>
      <c r="M1507">
        <v>315</v>
      </c>
      <c r="N1507">
        <v>66</v>
      </c>
      <c r="O1507">
        <v>7.4345723979298306</v>
      </c>
      <c r="P1507">
        <v>8.5887946393810335</v>
      </c>
      <c r="Q1507">
        <v>1.7759400442095461</v>
      </c>
      <c r="R1507">
        <v>0.37875717818186028</v>
      </c>
      <c r="S1507">
        <v>97.260273972602747</v>
      </c>
      <c r="T1507">
        <f t="shared" si="93"/>
        <v>-18.082443988002908</v>
      </c>
      <c r="U1507">
        <f t="shared" si="94"/>
        <v>-1.0545844410739837</v>
      </c>
      <c r="V1507">
        <f t="shared" si="95"/>
        <v>22.126615301907044</v>
      </c>
    </row>
    <row r="1508" spans="1:22" x14ac:dyDescent="0.3">
      <c r="A1508">
        <v>2022</v>
      </c>
      <c r="B1508">
        <v>4</v>
      </c>
      <c r="C1508">
        <v>11680640</v>
      </c>
      <c r="D1508" t="s">
        <v>372</v>
      </c>
      <c r="E1508" t="s">
        <v>381</v>
      </c>
      <c r="F1508">
        <v>168120</v>
      </c>
      <c r="H1508" t="str">
        <f t="shared" si="92"/>
        <v>최고가</v>
      </c>
      <c r="I1508">
        <v>33508006321</v>
      </c>
      <c r="J1508">
        <v>22890558609</v>
      </c>
      <c r="K1508">
        <v>33770708951</v>
      </c>
      <c r="L1508">
        <v>276</v>
      </c>
      <c r="M1508">
        <v>1106</v>
      </c>
      <c r="N1508">
        <v>271</v>
      </c>
      <c r="O1508">
        <v>8.0237541969772384</v>
      </c>
      <c r="P1508">
        <v>9.2724040993542562</v>
      </c>
      <c r="Q1508">
        <v>0.46383523850857372</v>
      </c>
      <c r="R1508">
        <v>0.1994475943877389</v>
      </c>
      <c r="S1508">
        <v>117.44680851063831</v>
      </c>
      <c r="T1508">
        <f t="shared" si="93"/>
        <v>-21.819323443002617</v>
      </c>
      <c r="U1508">
        <f t="shared" si="94"/>
        <v>-1.8697054643461088</v>
      </c>
      <c r="V1508">
        <f t="shared" si="95"/>
        <v>21.09531579445796</v>
      </c>
    </row>
    <row r="1509" spans="1:22" x14ac:dyDescent="0.3">
      <c r="A1509">
        <v>2022</v>
      </c>
      <c r="B1509">
        <v>4</v>
      </c>
      <c r="C1509">
        <v>11680650</v>
      </c>
      <c r="D1509" t="s">
        <v>372</v>
      </c>
      <c r="E1509" t="s">
        <v>382</v>
      </c>
      <c r="F1509">
        <v>177199</v>
      </c>
      <c r="H1509" t="str">
        <f t="shared" si="92"/>
        <v>최고가</v>
      </c>
      <c r="I1509">
        <v>3973526348</v>
      </c>
      <c r="J1509">
        <v>2155281365</v>
      </c>
      <c r="K1509">
        <v>4217772458</v>
      </c>
      <c r="L1509">
        <v>24</v>
      </c>
      <c r="M1509">
        <v>326</v>
      </c>
      <c r="N1509">
        <v>22</v>
      </c>
      <c r="O1509">
        <v>10.38152321108743</v>
      </c>
      <c r="P1509">
        <v>12.00805072843109</v>
      </c>
      <c r="Q1509">
        <v>0.84362302413355672</v>
      </c>
      <c r="R1509">
        <v>0.25134862353923693</v>
      </c>
      <c r="S1509">
        <v>20.869565217391301</v>
      </c>
      <c r="T1509">
        <f t="shared" si="93"/>
        <v>-3.9411920776095988</v>
      </c>
      <c r="U1509">
        <f t="shared" si="94"/>
        <v>4.8719374656405137</v>
      </c>
      <c r="V1509">
        <f t="shared" si="95"/>
        <v>29.624911810989246</v>
      </c>
    </row>
    <row r="1510" spans="1:22" x14ac:dyDescent="0.3">
      <c r="A1510">
        <v>2022</v>
      </c>
      <c r="B1510">
        <v>4</v>
      </c>
      <c r="C1510">
        <v>11680655</v>
      </c>
      <c r="D1510" t="s">
        <v>372</v>
      </c>
      <c r="E1510" t="s">
        <v>383</v>
      </c>
      <c r="F1510">
        <v>196452</v>
      </c>
      <c r="H1510" t="str">
        <f t="shared" si="92"/>
        <v>최고가</v>
      </c>
      <c r="I1510">
        <v>1092453871</v>
      </c>
      <c r="J1510">
        <v>703577567</v>
      </c>
      <c r="K1510">
        <v>968832364</v>
      </c>
      <c r="L1510">
        <v>19</v>
      </c>
      <c r="M1510">
        <v>80</v>
      </c>
      <c r="N1510">
        <v>16</v>
      </c>
      <c r="O1510">
        <v>3.2520000451280571</v>
      </c>
      <c r="P1510">
        <v>3.7358850077179442</v>
      </c>
      <c r="Q1510">
        <v>0.55271276720509765</v>
      </c>
      <c r="R1510">
        <v>0.211593417350951</v>
      </c>
      <c r="S1510">
        <v>18.627450980392162</v>
      </c>
      <c r="T1510">
        <f t="shared" si="93"/>
        <v>-3.5261376455466014</v>
      </c>
      <c r="U1510">
        <f t="shared" si="94"/>
        <v>0.85241989366518212</v>
      </c>
      <c r="V1510">
        <f t="shared" si="95"/>
        <v>24.539376812124164</v>
      </c>
    </row>
    <row r="1511" spans="1:22" x14ac:dyDescent="0.3">
      <c r="A1511">
        <v>2022</v>
      </c>
      <c r="B1511">
        <v>4</v>
      </c>
      <c r="C1511">
        <v>11680656</v>
      </c>
      <c r="D1511" t="s">
        <v>372</v>
      </c>
      <c r="E1511" t="s">
        <v>384</v>
      </c>
      <c r="F1511">
        <v>144406</v>
      </c>
      <c r="H1511" t="str">
        <f t="shared" si="92"/>
        <v>최고가</v>
      </c>
      <c r="I1511">
        <v>3480819110</v>
      </c>
      <c r="J1511">
        <v>3004395109</v>
      </c>
      <c r="K1511">
        <v>3433377174</v>
      </c>
      <c r="L1511">
        <v>27</v>
      </c>
      <c r="M1511">
        <v>109</v>
      </c>
      <c r="N1511">
        <v>27</v>
      </c>
      <c r="O1511">
        <v>9.9195036753086825</v>
      </c>
      <c r="P1511">
        <v>11.471983718449721</v>
      </c>
      <c r="Q1511">
        <v>0.15857568119879401</v>
      </c>
      <c r="R1511">
        <v>0.15773144188789909</v>
      </c>
      <c r="S1511">
        <v>26.47058823529412</v>
      </c>
      <c r="T1511">
        <f t="shared" si="93"/>
        <v>-4.9780390809000572</v>
      </c>
      <c r="U1511">
        <f t="shared" si="94"/>
        <v>4.2741264233324232</v>
      </c>
      <c r="V1511">
        <f t="shared" si="95"/>
        <v>28.868555127898105</v>
      </c>
    </row>
    <row r="1512" spans="1:22" x14ac:dyDescent="0.3">
      <c r="A1512">
        <v>2022</v>
      </c>
      <c r="B1512">
        <v>4</v>
      </c>
      <c r="C1512">
        <v>11680670</v>
      </c>
      <c r="D1512" t="s">
        <v>372</v>
      </c>
      <c r="E1512" t="s">
        <v>385</v>
      </c>
      <c r="F1512">
        <v>196997</v>
      </c>
      <c r="H1512" t="str">
        <f t="shared" si="92"/>
        <v>최고가</v>
      </c>
      <c r="I1512">
        <v>456062268</v>
      </c>
      <c r="J1512">
        <v>443940951</v>
      </c>
      <c r="K1512">
        <v>492907565</v>
      </c>
      <c r="L1512">
        <v>11</v>
      </c>
      <c r="M1512">
        <v>60</v>
      </c>
      <c r="N1512">
        <v>11</v>
      </c>
      <c r="O1512">
        <v>2.338456715461442</v>
      </c>
      <c r="P1512">
        <v>2.6759288731848669</v>
      </c>
      <c r="Q1512">
        <v>2.730389474702909E-2</v>
      </c>
      <c r="R1512">
        <v>0.13979210557093341</v>
      </c>
      <c r="S1512">
        <v>4.3824701195219129</v>
      </c>
      <c r="T1512">
        <f t="shared" si="93"/>
        <v>-0.88914335534039957</v>
      </c>
      <c r="U1512">
        <f t="shared" si="94"/>
        <v>1.0991798511045003</v>
      </c>
      <c r="V1512">
        <f t="shared" si="95"/>
        <v>24.851580049802614</v>
      </c>
    </row>
    <row r="1513" spans="1:22" x14ac:dyDescent="0.3">
      <c r="A1513">
        <v>2022</v>
      </c>
      <c r="B1513">
        <v>4</v>
      </c>
      <c r="C1513">
        <v>11680690</v>
      </c>
      <c r="D1513" t="s">
        <v>372</v>
      </c>
      <c r="E1513" t="s">
        <v>386</v>
      </c>
      <c r="F1513">
        <v>94782</v>
      </c>
      <c r="H1513" t="str">
        <f t="shared" si="92"/>
        <v>저가</v>
      </c>
      <c r="I1513">
        <v>1226411908</v>
      </c>
      <c r="J1513">
        <v>398834447</v>
      </c>
      <c r="K1513">
        <v>1359220254</v>
      </c>
      <c r="L1513">
        <v>17</v>
      </c>
      <c r="M1513">
        <v>104</v>
      </c>
      <c r="N1513">
        <v>17</v>
      </c>
      <c r="O1513">
        <v>8.4570531372783488</v>
      </c>
      <c r="P1513">
        <v>9.7751474886869243</v>
      </c>
      <c r="Q1513">
        <v>2.074989929342788</v>
      </c>
      <c r="R1513">
        <v>0.4196247294658253</v>
      </c>
      <c r="S1513">
        <v>11.409395973154361</v>
      </c>
      <c r="T1513">
        <f t="shared" si="93"/>
        <v>-2.1899498312993346</v>
      </c>
      <c r="U1513">
        <f t="shared" si="94"/>
        <v>4.3145137408468273</v>
      </c>
      <c r="V1513">
        <f t="shared" si="95"/>
        <v>28.919653577662775</v>
      </c>
    </row>
    <row r="1514" spans="1:22" x14ac:dyDescent="0.3">
      <c r="A1514">
        <v>2022</v>
      </c>
      <c r="B1514">
        <v>4</v>
      </c>
      <c r="C1514">
        <v>11680700</v>
      </c>
      <c r="D1514" t="s">
        <v>372</v>
      </c>
      <c r="E1514" t="s">
        <v>387</v>
      </c>
      <c r="F1514">
        <v>156336</v>
      </c>
      <c r="H1514" t="str">
        <f t="shared" si="92"/>
        <v>최고가</v>
      </c>
      <c r="I1514">
        <v>1531006869</v>
      </c>
      <c r="J1514">
        <v>138483221</v>
      </c>
      <c r="K1514">
        <v>1659457190</v>
      </c>
      <c r="L1514">
        <v>14</v>
      </c>
      <c r="M1514">
        <v>83</v>
      </c>
      <c r="N1514">
        <v>14</v>
      </c>
      <c r="O1514">
        <v>7.7722649720260639</v>
      </c>
      <c r="P1514">
        <v>8.9806089123068666</v>
      </c>
      <c r="Q1514">
        <v>10.055540577006081</v>
      </c>
      <c r="R1514">
        <v>1.5102306085563499</v>
      </c>
      <c r="S1514">
        <v>2.2012578616352201</v>
      </c>
      <c r="T1514">
        <f t="shared" si="93"/>
        <v>-0.48536294131577851</v>
      </c>
      <c r="U1514">
        <f t="shared" si="94"/>
        <v>4.6467416954699701</v>
      </c>
      <c r="V1514">
        <f t="shared" si="95"/>
        <v>29.339991804970744</v>
      </c>
    </row>
    <row r="1515" spans="1:22" x14ac:dyDescent="0.3">
      <c r="A1515">
        <v>2022</v>
      </c>
      <c r="B1515">
        <v>4</v>
      </c>
      <c r="C1515">
        <v>11680730</v>
      </c>
      <c r="D1515" t="s">
        <v>372</v>
      </c>
      <c r="E1515" t="s">
        <v>388</v>
      </c>
      <c r="F1515">
        <v>93956</v>
      </c>
      <c r="H1515" t="str">
        <f t="shared" si="92"/>
        <v>저가</v>
      </c>
      <c r="I1515">
        <v>506660576</v>
      </c>
      <c r="J1515">
        <v>979911368</v>
      </c>
      <c r="K1515">
        <v>539559269</v>
      </c>
      <c r="L1515">
        <v>24</v>
      </c>
      <c r="M1515">
        <v>86</v>
      </c>
      <c r="N1515">
        <v>24</v>
      </c>
      <c r="O1515">
        <v>2.496541801284446</v>
      </c>
      <c r="P1515">
        <v>2.859350119944374</v>
      </c>
      <c r="Q1515">
        <v>-0.48295265006048999</v>
      </c>
      <c r="R1515">
        <v>7.0061480181764543E-2</v>
      </c>
      <c r="S1515">
        <v>26.086956521739129</v>
      </c>
      <c r="T1515">
        <f t="shared" si="93"/>
        <v>-4.907022162866463</v>
      </c>
      <c r="U1515">
        <f t="shared" si="94"/>
        <v>-2.8419292851398881E-2</v>
      </c>
      <c r="V1515">
        <f t="shared" si="95"/>
        <v>23.424930008200747</v>
      </c>
    </row>
    <row r="1516" spans="1:22" x14ac:dyDescent="0.3">
      <c r="A1516">
        <v>2022</v>
      </c>
      <c r="B1516">
        <v>4</v>
      </c>
      <c r="C1516">
        <v>11680750</v>
      </c>
      <c r="D1516" t="s">
        <v>372</v>
      </c>
      <c r="E1516" t="s">
        <v>389</v>
      </c>
      <c r="F1516">
        <v>163218</v>
      </c>
      <c r="H1516" t="str">
        <f t="shared" si="92"/>
        <v>최고가</v>
      </c>
      <c r="I1516">
        <v>2235903139</v>
      </c>
      <c r="J1516">
        <v>658567815</v>
      </c>
      <c r="K1516">
        <v>2240051544</v>
      </c>
      <c r="L1516">
        <v>10</v>
      </c>
      <c r="M1516">
        <v>95</v>
      </c>
      <c r="N1516">
        <v>10</v>
      </c>
      <c r="O1516">
        <v>15.22097330632106</v>
      </c>
      <c r="P1516">
        <v>17.623115334158712</v>
      </c>
      <c r="Q1516">
        <v>2.395099317144735</v>
      </c>
      <c r="R1516">
        <v>0.46337022970785352</v>
      </c>
      <c r="S1516">
        <v>6.9930069930069934</v>
      </c>
      <c r="T1516">
        <f t="shared" si="93"/>
        <v>-1.372399240131553</v>
      </c>
      <c r="U1516">
        <f t="shared" si="94"/>
        <v>8.4925119409814602</v>
      </c>
      <c r="V1516">
        <f t="shared" si="95"/>
        <v>34.205699898275896</v>
      </c>
    </row>
    <row r="1517" spans="1:22" x14ac:dyDescent="0.3">
      <c r="A1517">
        <v>2022</v>
      </c>
      <c r="B1517">
        <v>4</v>
      </c>
      <c r="C1517">
        <v>11710510</v>
      </c>
      <c r="D1517" t="s">
        <v>391</v>
      </c>
      <c r="E1517" t="s">
        <v>390</v>
      </c>
      <c r="F1517">
        <v>154587</v>
      </c>
      <c r="H1517" t="str">
        <f t="shared" si="92"/>
        <v>최고가</v>
      </c>
      <c r="I1517">
        <v>85861951</v>
      </c>
      <c r="J1517">
        <v>209511056</v>
      </c>
      <c r="K1517">
        <v>116277146</v>
      </c>
      <c r="L1517">
        <v>13</v>
      </c>
      <c r="M1517">
        <v>60</v>
      </c>
      <c r="N1517">
        <v>13</v>
      </c>
      <c r="O1517">
        <v>0.47472480160675162</v>
      </c>
      <c r="P1517">
        <v>0.51349824612717476</v>
      </c>
      <c r="Q1517">
        <v>-0.59017937936411335</v>
      </c>
      <c r="R1517">
        <v>5.5408092647857878E-2</v>
      </c>
      <c r="S1517">
        <v>16.88311688311688</v>
      </c>
      <c r="T1517">
        <f t="shared" si="93"/>
        <v>-3.2032309951514319</v>
      </c>
      <c r="U1517">
        <f t="shared" si="94"/>
        <v>-0.69313855695227056</v>
      </c>
      <c r="V1517">
        <f t="shared" si="95"/>
        <v>22.583920354312468</v>
      </c>
    </row>
    <row r="1518" spans="1:22" x14ac:dyDescent="0.3">
      <c r="A1518">
        <v>2022</v>
      </c>
      <c r="B1518">
        <v>4</v>
      </c>
      <c r="C1518">
        <v>11710520</v>
      </c>
      <c r="D1518" t="s">
        <v>391</v>
      </c>
      <c r="E1518" t="s">
        <v>392</v>
      </c>
      <c r="F1518">
        <v>92966</v>
      </c>
      <c r="H1518" t="str">
        <f t="shared" si="92"/>
        <v>저가</v>
      </c>
      <c r="I1518">
        <v>373848185</v>
      </c>
      <c r="J1518">
        <v>131159063</v>
      </c>
      <c r="K1518">
        <v>399045347</v>
      </c>
      <c r="L1518">
        <v>10</v>
      </c>
      <c r="M1518">
        <v>65</v>
      </c>
      <c r="N1518">
        <v>10</v>
      </c>
      <c r="O1518">
        <v>4.4681590282707893</v>
      </c>
      <c r="P1518">
        <v>5.1469567466140944</v>
      </c>
      <c r="Q1518">
        <v>1.8503419927603479</v>
      </c>
      <c r="R1518">
        <v>0.3889247976968187</v>
      </c>
      <c r="S1518">
        <v>6.2893081761006284</v>
      </c>
      <c r="T1518">
        <f t="shared" si="93"/>
        <v>-1.2421323215353861</v>
      </c>
      <c r="U1518">
        <f t="shared" si="94"/>
        <v>2.2786236363857952</v>
      </c>
      <c r="V1518">
        <f t="shared" si="95"/>
        <v>26.343824465167675</v>
      </c>
    </row>
    <row r="1519" spans="1:22" x14ac:dyDescent="0.3">
      <c r="A1519">
        <v>2022</v>
      </c>
      <c r="B1519">
        <v>4</v>
      </c>
      <c r="C1519">
        <v>11710531</v>
      </c>
      <c r="D1519" t="s">
        <v>391</v>
      </c>
      <c r="E1519" t="s">
        <v>393</v>
      </c>
      <c r="F1519">
        <v>170787</v>
      </c>
      <c r="H1519" t="str">
        <f t="shared" si="92"/>
        <v>최고가</v>
      </c>
      <c r="I1519">
        <v>320711409</v>
      </c>
      <c r="J1519">
        <v>287225988</v>
      </c>
      <c r="K1519">
        <v>323715213</v>
      </c>
      <c r="L1519">
        <v>22</v>
      </c>
      <c r="M1519">
        <v>58</v>
      </c>
      <c r="N1519">
        <v>20</v>
      </c>
      <c r="O1519">
        <v>0.94840625510670651</v>
      </c>
      <c r="P1519">
        <v>1.0630962193673159</v>
      </c>
      <c r="Q1519">
        <v>0.1165821422816378</v>
      </c>
      <c r="R1519">
        <v>0.15199268995850981</v>
      </c>
      <c r="S1519">
        <v>43.13725490196078</v>
      </c>
      <c r="T1519">
        <f t="shared" si="93"/>
        <v>-8.0633296310261482</v>
      </c>
      <c r="U1519">
        <f t="shared" si="94"/>
        <v>-1.8570522416324846</v>
      </c>
      <c r="V1519">
        <f t="shared" si="95"/>
        <v>21.111324782055675</v>
      </c>
    </row>
    <row r="1520" spans="1:22" x14ac:dyDescent="0.3">
      <c r="A1520">
        <v>2022</v>
      </c>
      <c r="B1520">
        <v>4</v>
      </c>
      <c r="C1520">
        <v>11710532</v>
      </c>
      <c r="D1520" t="s">
        <v>391</v>
      </c>
      <c r="E1520" t="s">
        <v>394</v>
      </c>
      <c r="F1520">
        <v>168938</v>
      </c>
      <c r="H1520" t="str">
        <f t="shared" si="92"/>
        <v>최고가</v>
      </c>
      <c r="I1520">
        <v>367655146</v>
      </c>
      <c r="J1520">
        <v>415777174</v>
      </c>
      <c r="K1520">
        <v>477807278</v>
      </c>
      <c r="L1520">
        <v>19</v>
      </c>
      <c r="M1520">
        <v>54</v>
      </c>
      <c r="N1520">
        <v>16</v>
      </c>
      <c r="O1520">
        <v>1.272674054130658</v>
      </c>
      <c r="P1520">
        <v>1.439334140049642</v>
      </c>
      <c r="Q1520">
        <v>-0.1157399468014086</v>
      </c>
      <c r="R1520">
        <v>0.12024402406027999</v>
      </c>
      <c r="S1520">
        <v>35.849056603773583</v>
      </c>
      <c r="T1520">
        <f t="shared" si="93"/>
        <v>-6.7141570708156264</v>
      </c>
      <c r="U1520">
        <f t="shared" si="94"/>
        <v>-1.2705312464078107</v>
      </c>
      <c r="V1520">
        <f t="shared" si="95"/>
        <v>21.853397181385535</v>
      </c>
    </row>
    <row r="1521" spans="1:22" x14ac:dyDescent="0.3">
      <c r="A1521">
        <v>2022</v>
      </c>
      <c r="B1521">
        <v>4</v>
      </c>
      <c r="C1521">
        <v>11710540</v>
      </c>
      <c r="D1521" t="s">
        <v>391</v>
      </c>
      <c r="E1521" t="s">
        <v>395</v>
      </c>
      <c r="F1521">
        <v>56017</v>
      </c>
      <c r="H1521" t="str">
        <f t="shared" si="92"/>
        <v>저가</v>
      </c>
      <c r="I1521">
        <v>203023958</v>
      </c>
      <c r="J1521">
        <v>351190763</v>
      </c>
      <c r="K1521">
        <v>238034353</v>
      </c>
      <c r="L1521">
        <v>30</v>
      </c>
      <c r="M1521">
        <v>83</v>
      </c>
      <c r="N1521">
        <v>30</v>
      </c>
      <c r="O1521">
        <v>1.342343547825098</v>
      </c>
      <c r="P1521">
        <v>1.5201695036641789</v>
      </c>
      <c r="Q1521">
        <v>-0.42189835442796092</v>
      </c>
      <c r="R1521">
        <v>7.8405036497651542E-2</v>
      </c>
      <c r="S1521">
        <v>51.724137931034477</v>
      </c>
      <c r="T1521">
        <f t="shared" si="93"/>
        <v>-9.6529113749044999</v>
      </c>
      <c r="U1521">
        <f t="shared" si="94"/>
        <v>-2.1201076533397303</v>
      </c>
      <c r="V1521">
        <f t="shared" si="95"/>
        <v>20.778504367933039</v>
      </c>
    </row>
    <row r="1522" spans="1:22" x14ac:dyDescent="0.3">
      <c r="A1522">
        <v>2022</v>
      </c>
      <c r="B1522">
        <v>4</v>
      </c>
      <c r="C1522">
        <v>11710550</v>
      </c>
      <c r="D1522" t="s">
        <v>391</v>
      </c>
      <c r="E1522" t="s">
        <v>396</v>
      </c>
      <c r="F1522">
        <v>143431</v>
      </c>
      <c r="H1522" t="str">
        <f t="shared" si="92"/>
        <v>고가</v>
      </c>
      <c r="I1522">
        <v>823918717</v>
      </c>
      <c r="J1522">
        <v>413256292</v>
      </c>
      <c r="K1522">
        <v>943010717</v>
      </c>
      <c r="L1522">
        <v>24</v>
      </c>
      <c r="M1522">
        <v>103</v>
      </c>
      <c r="N1522">
        <v>25</v>
      </c>
      <c r="O1522">
        <v>2.659424046844566</v>
      </c>
      <c r="P1522">
        <v>3.0483373631121151</v>
      </c>
      <c r="Q1522">
        <v>0.99372334541490781</v>
      </c>
      <c r="R1522">
        <v>0.27186102927038142</v>
      </c>
      <c r="S1522">
        <v>26.966292134831459</v>
      </c>
      <c r="T1522">
        <f t="shared" si="93"/>
        <v>-5.0698025143142491</v>
      </c>
      <c r="U1522">
        <f t="shared" si="94"/>
        <v>5.7600133115859098E-2</v>
      </c>
      <c r="V1522">
        <f t="shared" si="95"/>
        <v>23.533762671202091</v>
      </c>
    </row>
    <row r="1523" spans="1:22" x14ac:dyDescent="0.3">
      <c r="A1523">
        <v>2022</v>
      </c>
      <c r="B1523">
        <v>4</v>
      </c>
      <c r="C1523">
        <v>11710561</v>
      </c>
      <c r="D1523" t="s">
        <v>391</v>
      </c>
      <c r="E1523" t="s">
        <v>397</v>
      </c>
      <c r="F1523">
        <v>158487</v>
      </c>
      <c r="H1523" t="str">
        <f t="shared" si="92"/>
        <v>최고가</v>
      </c>
      <c r="I1523">
        <v>893405880</v>
      </c>
      <c r="J1523">
        <v>1034576608</v>
      </c>
      <c r="K1523">
        <v>849586724</v>
      </c>
      <c r="L1523">
        <v>25</v>
      </c>
      <c r="M1523">
        <v>126</v>
      </c>
      <c r="N1523">
        <v>25</v>
      </c>
      <c r="O1523">
        <v>2.5053744471155359</v>
      </c>
      <c r="P1523">
        <v>2.8695983663370628</v>
      </c>
      <c r="Q1523">
        <v>-0.13645265793598921</v>
      </c>
      <c r="R1523">
        <v>0.1174134669305046</v>
      </c>
      <c r="S1523">
        <v>50</v>
      </c>
      <c r="T1523">
        <f t="shared" si="93"/>
        <v>-9.3337433869604229</v>
      </c>
      <c r="U1523">
        <f t="shared" si="94"/>
        <v>-1.3418411395334946</v>
      </c>
      <c r="V1523">
        <f t="shared" si="95"/>
        <v>21.763175170718277</v>
      </c>
    </row>
    <row r="1524" spans="1:22" x14ac:dyDescent="0.3">
      <c r="A1524">
        <v>2022</v>
      </c>
      <c r="B1524">
        <v>4</v>
      </c>
      <c r="C1524">
        <v>11710562</v>
      </c>
      <c r="D1524" t="s">
        <v>391</v>
      </c>
      <c r="E1524" t="s">
        <v>398</v>
      </c>
      <c r="F1524">
        <v>194105</v>
      </c>
      <c r="H1524" t="str">
        <f t="shared" si="92"/>
        <v>최고가</v>
      </c>
      <c r="I1524">
        <v>3152612220</v>
      </c>
      <c r="J1524">
        <v>11935980355</v>
      </c>
      <c r="K1524">
        <v>3120849830</v>
      </c>
      <c r="L1524">
        <v>153</v>
      </c>
      <c r="M1524">
        <v>315</v>
      </c>
      <c r="N1524">
        <v>151</v>
      </c>
      <c r="O1524">
        <v>1.179505286511652</v>
      </c>
      <c r="P1524">
        <v>1.3312332940605509</v>
      </c>
      <c r="Q1524">
        <v>-0.73587320636973352</v>
      </c>
      <c r="R1524">
        <v>3.5497869494766111E-2</v>
      </c>
      <c r="S1524">
        <v>191.25</v>
      </c>
      <c r="T1524">
        <f t="shared" si="93"/>
        <v>-35.481580799279065</v>
      </c>
      <c r="U1524">
        <f t="shared" si="94"/>
        <v>-9.9717580188544908</v>
      </c>
      <c r="V1524">
        <f t="shared" si="95"/>
        <v>10.844515520347478</v>
      </c>
    </row>
    <row r="1525" spans="1:22" x14ac:dyDescent="0.3">
      <c r="A1525">
        <v>2022</v>
      </c>
      <c r="B1525">
        <v>4</v>
      </c>
      <c r="C1525">
        <v>11710570</v>
      </c>
      <c r="D1525" t="s">
        <v>391</v>
      </c>
      <c r="E1525" t="s">
        <v>399</v>
      </c>
      <c r="F1525">
        <v>139790</v>
      </c>
      <c r="H1525" t="str">
        <f t="shared" si="92"/>
        <v>고가</v>
      </c>
      <c r="I1525">
        <v>2479224013</v>
      </c>
      <c r="J1525">
        <v>693729675</v>
      </c>
      <c r="K1525">
        <v>2782504789</v>
      </c>
      <c r="L1525">
        <v>38</v>
      </c>
      <c r="M1525">
        <v>145</v>
      </c>
      <c r="N1525">
        <v>38</v>
      </c>
      <c r="O1525">
        <v>5.185773675132582</v>
      </c>
      <c r="P1525">
        <v>5.979582876618819</v>
      </c>
      <c r="Q1525">
        <v>2.5737609364915812</v>
      </c>
      <c r="R1525">
        <v>0.48778576455375477</v>
      </c>
      <c r="S1525">
        <v>23.030303030303031</v>
      </c>
      <c r="T1525">
        <f t="shared" si="93"/>
        <v>-4.3411823149381998</v>
      </c>
      <c r="U1525">
        <f t="shared" si="94"/>
        <v>1.7849938967387005</v>
      </c>
      <c r="V1525">
        <f t="shared" si="95"/>
        <v>25.719279038383469</v>
      </c>
    </row>
    <row r="1526" spans="1:22" x14ac:dyDescent="0.3">
      <c r="A1526">
        <v>2022</v>
      </c>
      <c r="B1526">
        <v>4</v>
      </c>
      <c r="C1526">
        <v>11710580</v>
      </c>
      <c r="D1526" t="s">
        <v>391</v>
      </c>
      <c r="E1526" t="s">
        <v>400</v>
      </c>
      <c r="F1526">
        <v>203039</v>
      </c>
      <c r="H1526" t="str">
        <f t="shared" si="92"/>
        <v>최고가</v>
      </c>
      <c r="I1526">
        <v>1616001425</v>
      </c>
      <c r="J1526">
        <v>3144699908</v>
      </c>
      <c r="K1526">
        <v>1822512998</v>
      </c>
      <c r="L1526">
        <v>62</v>
      </c>
      <c r="M1526">
        <v>141</v>
      </c>
      <c r="N1526">
        <v>63</v>
      </c>
      <c r="O1526">
        <v>1.426356464242678</v>
      </c>
      <c r="P1526">
        <v>1.617647098043119</v>
      </c>
      <c r="Q1526">
        <v>-0.48611903447799509</v>
      </c>
      <c r="R1526">
        <v>6.962876850388014E-2</v>
      </c>
      <c r="S1526">
        <v>78.48101265822784</v>
      </c>
      <c r="T1526">
        <f t="shared" si="93"/>
        <v>-14.606075339707544</v>
      </c>
      <c r="U1526">
        <f t="shared" si="94"/>
        <v>-3.5590732991899272</v>
      </c>
      <c r="V1526">
        <f t="shared" si="95"/>
        <v>18.957910223711046</v>
      </c>
    </row>
    <row r="1527" spans="1:22" x14ac:dyDescent="0.3">
      <c r="A1527">
        <v>2022</v>
      </c>
      <c r="B1527">
        <v>4</v>
      </c>
      <c r="C1527">
        <v>11710590</v>
      </c>
      <c r="D1527" t="s">
        <v>391</v>
      </c>
      <c r="E1527" t="s">
        <v>401</v>
      </c>
      <c r="F1527">
        <v>161456</v>
      </c>
      <c r="H1527" t="str">
        <f t="shared" si="92"/>
        <v>최고가</v>
      </c>
      <c r="I1527">
        <v>712355505</v>
      </c>
      <c r="J1527">
        <v>121349098</v>
      </c>
      <c r="K1527">
        <v>790917756</v>
      </c>
      <c r="L1527">
        <v>7</v>
      </c>
      <c r="M1527">
        <v>42</v>
      </c>
      <c r="N1527">
        <v>8</v>
      </c>
      <c r="O1527">
        <v>7.0032889691898959</v>
      </c>
      <c r="P1527">
        <v>8.0883897859164691</v>
      </c>
      <c r="Q1527">
        <v>4.8702991348151592</v>
      </c>
      <c r="R1527">
        <v>0.80162602084998014</v>
      </c>
      <c r="S1527">
        <v>13.20754716981132</v>
      </c>
      <c r="T1527">
        <f t="shared" si="93"/>
        <v>-2.5228189649839527</v>
      </c>
      <c r="U1527">
        <f t="shared" si="94"/>
        <v>3.4476744076330448</v>
      </c>
      <c r="V1527">
        <f t="shared" si="95"/>
        <v>27.822919532217327</v>
      </c>
    </row>
    <row r="1528" spans="1:22" x14ac:dyDescent="0.3">
      <c r="A1528">
        <v>2022</v>
      </c>
      <c r="B1528">
        <v>4</v>
      </c>
      <c r="C1528">
        <v>11710600</v>
      </c>
      <c r="D1528" t="s">
        <v>391</v>
      </c>
      <c r="E1528" t="s">
        <v>402</v>
      </c>
      <c r="F1528">
        <v>210293</v>
      </c>
      <c r="H1528" t="str">
        <f t="shared" si="92"/>
        <v>최고가</v>
      </c>
      <c r="I1528">
        <v>3069659845</v>
      </c>
      <c r="J1528">
        <v>1848143387</v>
      </c>
      <c r="K1528">
        <v>3240850356</v>
      </c>
      <c r="L1528">
        <v>60</v>
      </c>
      <c r="M1528">
        <v>282</v>
      </c>
      <c r="N1528">
        <v>59</v>
      </c>
      <c r="O1528">
        <v>2.7031595290944148</v>
      </c>
      <c r="P1528">
        <v>3.0990822935407651</v>
      </c>
      <c r="Q1528">
        <v>0.66094247155943209</v>
      </c>
      <c r="R1528">
        <v>0.2263838694227798</v>
      </c>
      <c r="S1528">
        <v>63.15789473684211</v>
      </c>
      <c r="T1528">
        <f t="shared" si="93"/>
        <v>-11.769499084428393</v>
      </c>
      <c r="U1528">
        <f t="shared" si="94"/>
        <v>-1.9360318046735792</v>
      </c>
      <c r="V1528">
        <f t="shared" si="95"/>
        <v>21.011399026079154</v>
      </c>
    </row>
    <row r="1529" spans="1:22" x14ac:dyDescent="0.3">
      <c r="A1529">
        <v>2022</v>
      </c>
      <c r="B1529">
        <v>4</v>
      </c>
      <c r="C1529">
        <v>11710610</v>
      </c>
      <c r="D1529" t="s">
        <v>391</v>
      </c>
      <c r="E1529" t="s">
        <v>403</v>
      </c>
      <c r="F1529">
        <v>153705</v>
      </c>
      <c r="H1529" t="str">
        <f t="shared" si="92"/>
        <v>최고가</v>
      </c>
      <c r="I1529">
        <v>1017047028</v>
      </c>
      <c r="J1529">
        <v>1190218054</v>
      </c>
      <c r="K1529">
        <v>1076146488</v>
      </c>
      <c r="L1529">
        <v>38</v>
      </c>
      <c r="M1529">
        <v>160</v>
      </c>
      <c r="N1529">
        <v>37</v>
      </c>
      <c r="O1529">
        <v>1.9347592591641429</v>
      </c>
      <c r="P1529">
        <v>2.2075311722746358</v>
      </c>
      <c r="Q1529">
        <v>-0.14549521024153439</v>
      </c>
      <c r="R1529">
        <v>0.1161777300569721</v>
      </c>
      <c r="S1529">
        <v>40</v>
      </c>
      <c r="T1529">
        <f t="shared" si="93"/>
        <v>-7.4825690568847669</v>
      </c>
      <c r="U1529">
        <f t="shared" si="94"/>
        <v>-1.1177695849167177</v>
      </c>
      <c r="V1529">
        <f t="shared" si="95"/>
        <v>22.046672807648303</v>
      </c>
    </row>
    <row r="1530" spans="1:22" x14ac:dyDescent="0.3">
      <c r="A1530">
        <v>2022</v>
      </c>
      <c r="B1530">
        <v>4</v>
      </c>
      <c r="C1530">
        <v>11710620</v>
      </c>
      <c r="D1530" t="s">
        <v>391</v>
      </c>
      <c r="E1530" t="s">
        <v>404</v>
      </c>
      <c r="F1530">
        <v>146546</v>
      </c>
      <c r="H1530" t="str">
        <f t="shared" si="92"/>
        <v>최고가</v>
      </c>
      <c r="I1530">
        <v>1814150478</v>
      </c>
      <c r="J1530">
        <v>1880562422</v>
      </c>
      <c r="K1530">
        <v>1983989889</v>
      </c>
      <c r="L1530">
        <v>99</v>
      </c>
      <c r="M1530">
        <v>305</v>
      </c>
      <c r="N1530">
        <v>92</v>
      </c>
      <c r="O1530">
        <v>1.3893818932114079</v>
      </c>
      <c r="P1530">
        <v>1.5747466442675699</v>
      </c>
      <c r="Q1530">
        <v>-3.5314937288478912E-2</v>
      </c>
      <c r="R1530">
        <v>0.1312347428807156</v>
      </c>
      <c r="S1530">
        <v>87.61061946902656</v>
      </c>
      <c r="T1530">
        <f t="shared" si="93"/>
        <v>-16.29612471689099</v>
      </c>
      <c r="U1530">
        <f t="shared" si="94"/>
        <v>-4.075217144357369</v>
      </c>
      <c r="V1530">
        <f t="shared" si="95"/>
        <v>18.304879718918933</v>
      </c>
    </row>
    <row r="1531" spans="1:22" x14ac:dyDescent="0.3">
      <c r="A1531">
        <v>2022</v>
      </c>
      <c r="B1531">
        <v>4</v>
      </c>
      <c r="C1531">
        <v>11710632</v>
      </c>
      <c r="D1531" t="s">
        <v>391</v>
      </c>
      <c r="E1531" t="s">
        <v>405</v>
      </c>
      <c r="F1531">
        <v>185015</v>
      </c>
      <c r="H1531" t="str">
        <f t="shared" si="92"/>
        <v>최고가</v>
      </c>
      <c r="I1531">
        <v>730515539</v>
      </c>
      <c r="J1531">
        <v>996756679</v>
      </c>
      <c r="K1531">
        <v>826749171</v>
      </c>
      <c r="L1531">
        <v>21</v>
      </c>
      <c r="M1531">
        <v>120</v>
      </c>
      <c r="N1531">
        <v>22</v>
      </c>
      <c r="O1531">
        <v>2.0891071437508208</v>
      </c>
      <c r="P1531">
        <v>2.3866162597652929</v>
      </c>
      <c r="Q1531">
        <v>-0.26710745521876761</v>
      </c>
      <c r="R1531">
        <v>9.9558447103056863E-2</v>
      </c>
      <c r="S1531">
        <v>21.875</v>
      </c>
      <c r="T1531">
        <f t="shared" si="93"/>
        <v>-4.1273155836226412</v>
      </c>
      <c r="U1531">
        <f t="shared" si="94"/>
        <v>-2.4974855783534533E-2</v>
      </c>
      <c r="V1531">
        <f t="shared" si="95"/>
        <v>23.429287945427379</v>
      </c>
    </row>
    <row r="1532" spans="1:22" x14ac:dyDescent="0.3">
      <c r="A1532">
        <v>2022</v>
      </c>
      <c r="B1532">
        <v>4</v>
      </c>
      <c r="C1532">
        <v>11710641</v>
      </c>
      <c r="D1532" t="s">
        <v>391</v>
      </c>
      <c r="E1532" t="s">
        <v>406</v>
      </c>
      <c r="F1532">
        <v>148778</v>
      </c>
      <c r="H1532" t="str">
        <f t="shared" si="92"/>
        <v>최고가</v>
      </c>
      <c r="I1532">
        <v>402110603</v>
      </c>
      <c r="J1532">
        <v>114069738</v>
      </c>
      <c r="K1532">
        <v>470262394</v>
      </c>
      <c r="L1532">
        <v>15</v>
      </c>
      <c r="M1532">
        <v>98</v>
      </c>
      <c r="N1532">
        <v>16</v>
      </c>
      <c r="O1532">
        <v>2.002041336258896</v>
      </c>
      <c r="P1532">
        <v>2.2855964900814412</v>
      </c>
      <c r="Q1532">
        <v>2.5251295396154938</v>
      </c>
      <c r="R1532">
        <v>0.48113989640717841</v>
      </c>
      <c r="S1532">
        <v>26.785714285714281</v>
      </c>
      <c r="T1532">
        <f t="shared" si="93"/>
        <v>-5.0363744064276501</v>
      </c>
      <c r="U1532">
        <f t="shared" si="94"/>
        <v>-0.27188609760613858</v>
      </c>
      <c r="V1532">
        <f t="shared" si="95"/>
        <v>23.11689330119026</v>
      </c>
    </row>
    <row r="1533" spans="1:22" x14ac:dyDescent="0.3">
      <c r="A1533">
        <v>2022</v>
      </c>
      <c r="B1533">
        <v>4</v>
      </c>
      <c r="C1533">
        <v>11710642</v>
      </c>
      <c r="D1533" t="s">
        <v>391</v>
      </c>
      <c r="E1533" t="s">
        <v>407</v>
      </c>
      <c r="F1533">
        <v>169556</v>
      </c>
      <c r="H1533" t="str">
        <f t="shared" si="92"/>
        <v>최고가</v>
      </c>
      <c r="I1533">
        <v>4704530983</v>
      </c>
      <c r="J1533">
        <v>1315946367</v>
      </c>
      <c r="K1533">
        <v>4882820949</v>
      </c>
      <c r="L1533">
        <v>70</v>
      </c>
      <c r="M1533">
        <v>406</v>
      </c>
      <c r="N1533">
        <v>66</v>
      </c>
      <c r="O1533">
        <v>4.4041552624651423</v>
      </c>
      <c r="P1533">
        <v>5.0726951522311854</v>
      </c>
      <c r="Q1533">
        <v>2.5750172658822348</v>
      </c>
      <c r="R1533">
        <v>0.48795745198235629</v>
      </c>
      <c r="S1533">
        <v>31.81818181818182</v>
      </c>
      <c r="T1533">
        <f t="shared" si="93"/>
        <v>-5.9679718777319586</v>
      </c>
      <c r="U1533">
        <f t="shared" si="94"/>
        <v>0.84354750319247662</v>
      </c>
      <c r="V1533">
        <f t="shared" si="95"/>
        <v>24.528151372388027</v>
      </c>
    </row>
    <row r="1534" spans="1:22" x14ac:dyDescent="0.3">
      <c r="A1534">
        <v>2022</v>
      </c>
      <c r="B1534">
        <v>4</v>
      </c>
      <c r="C1534">
        <v>11710646</v>
      </c>
      <c r="D1534" t="s">
        <v>391</v>
      </c>
      <c r="E1534" t="s">
        <v>408</v>
      </c>
      <c r="F1534">
        <v>195629</v>
      </c>
      <c r="H1534" t="str">
        <f t="shared" si="92"/>
        <v>최고가</v>
      </c>
      <c r="I1534">
        <v>647405277</v>
      </c>
      <c r="J1534">
        <v>290178473</v>
      </c>
      <c r="K1534">
        <v>674004384</v>
      </c>
      <c r="L1534">
        <v>13</v>
      </c>
      <c r="M1534">
        <v>78</v>
      </c>
      <c r="N1534">
        <v>15</v>
      </c>
      <c r="O1534">
        <v>2.8285062214178041</v>
      </c>
      <c r="P1534">
        <v>3.2445181925912161</v>
      </c>
      <c r="Q1534">
        <v>1.231058942129039</v>
      </c>
      <c r="R1534">
        <v>0.30429483096170679</v>
      </c>
      <c r="S1534">
        <v>9.4890510948905096</v>
      </c>
      <c r="T1534">
        <f t="shared" si="93"/>
        <v>-1.8344605169459043</v>
      </c>
      <c r="U1534">
        <f t="shared" si="94"/>
        <v>1.1327799074041782</v>
      </c>
      <c r="V1534">
        <f t="shared" si="95"/>
        <v>24.894091186827414</v>
      </c>
    </row>
    <row r="1535" spans="1:22" x14ac:dyDescent="0.3">
      <c r="A1535">
        <v>2022</v>
      </c>
      <c r="B1535">
        <v>4</v>
      </c>
      <c r="C1535">
        <v>11710650</v>
      </c>
      <c r="D1535" t="s">
        <v>391</v>
      </c>
      <c r="E1535" t="s">
        <v>409</v>
      </c>
      <c r="F1535">
        <v>187448</v>
      </c>
      <c r="H1535" t="str">
        <f t="shared" si="92"/>
        <v>최고가</v>
      </c>
      <c r="I1535">
        <v>4272619180</v>
      </c>
      <c r="J1535">
        <v>9607756606</v>
      </c>
      <c r="K1535">
        <v>4289278065</v>
      </c>
      <c r="L1535">
        <v>173</v>
      </c>
      <c r="M1535">
        <v>392</v>
      </c>
      <c r="N1535">
        <v>177</v>
      </c>
      <c r="O1535">
        <v>1.4639450048156539</v>
      </c>
      <c r="P1535">
        <v>1.6612599217315269</v>
      </c>
      <c r="Q1535">
        <v>-0.55529481488615473</v>
      </c>
      <c r="R1535">
        <v>6.0175346536574671E-2</v>
      </c>
      <c r="S1535">
        <v>184.04255319148939</v>
      </c>
      <c r="T1535">
        <f t="shared" si="93"/>
        <v>-34.147356747549011</v>
      </c>
      <c r="U1535">
        <f t="shared" si="94"/>
        <v>-9.4015419940916249</v>
      </c>
      <c r="V1535">
        <f t="shared" si="95"/>
        <v>11.565958703246709</v>
      </c>
    </row>
    <row r="1536" spans="1:22" x14ac:dyDescent="0.3">
      <c r="A1536">
        <v>2022</v>
      </c>
      <c r="B1536">
        <v>4</v>
      </c>
      <c r="C1536">
        <v>11710680</v>
      </c>
      <c r="D1536" t="s">
        <v>391</v>
      </c>
      <c r="E1536" t="s">
        <v>410</v>
      </c>
      <c r="F1536">
        <v>241835</v>
      </c>
      <c r="H1536" t="str">
        <f t="shared" si="92"/>
        <v>최고가</v>
      </c>
      <c r="I1536">
        <v>692900832</v>
      </c>
      <c r="J1536">
        <v>19663128</v>
      </c>
      <c r="K1536">
        <v>698199558</v>
      </c>
      <c r="L1536">
        <v>4</v>
      </c>
      <c r="M1536">
        <v>56</v>
      </c>
      <c r="N1536">
        <v>4</v>
      </c>
      <c r="O1536">
        <v>7.9588336400162643</v>
      </c>
      <c r="P1536">
        <v>9.1970787804849259</v>
      </c>
      <c r="Q1536">
        <v>34.238586251383808</v>
      </c>
      <c r="R1536">
        <v>4.8150366239800348</v>
      </c>
      <c r="S1536">
        <v>2.6845637583892619</v>
      </c>
      <c r="T1536">
        <f t="shared" si="93"/>
        <v>-0.57483128828030594</v>
      </c>
      <c r="U1536">
        <f t="shared" si="94"/>
        <v>5.389097328554378</v>
      </c>
      <c r="V1536">
        <f t="shared" si="95"/>
        <v>30.279227791890463</v>
      </c>
    </row>
    <row r="1537" spans="1:22" x14ac:dyDescent="0.3">
      <c r="A1537">
        <v>2022</v>
      </c>
      <c r="B1537">
        <v>4</v>
      </c>
      <c r="C1537">
        <v>11710710</v>
      </c>
      <c r="D1537" t="s">
        <v>391</v>
      </c>
      <c r="E1537" t="s">
        <v>411</v>
      </c>
      <c r="F1537">
        <v>164717</v>
      </c>
      <c r="H1537" t="str">
        <f t="shared" si="92"/>
        <v>최고가</v>
      </c>
      <c r="I1537">
        <v>7066608698</v>
      </c>
      <c r="J1537">
        <v>100410639</v>
      </c>
      <c r="K1537">
        <v>7121697342</v>
      </c>
      <c r="L1537">
        <v>9</v>
      </c>
      <c r="M1537">
        <v>163</v>
      </c>
      <c r="N1537">
        <v>9</v>
      </c>
      <c r="O1537">
        <v>52.964832222149518</v>
      </c>
      <c r="P1537">
        <v>61.416150102836063</v>
      </c>
      <c r="Q1537">
        <v>69.377091196481686</v>
      </c>
      <c r="R1537">
        <v>9.6169935023310273</v>
      </c>
      <c r="S1537">
        <v>3.225806451612903</v>
      </c>
      <c r="T1537">
        <f t="shared" si="93"/>
        <v>-0.67502474628396802</v>
      </c>
      <c r="U1537">
        <f t="shared" si="94"/>
        <v>32.428966327999049</v>
      </c>
      <c r="V1537">
        <f t="shared" si="95"/>
        <v>64.490348330374516</v>
      </c>
    </row>
    <row r="1538" spans="1:22" x14ac:dyDescent="0.3">
      <c r="A1538">
        <v>2022</v>
      </c>
      <c r="B1538">
        <v>4</v>
      </c>
      <c r="C1538">
        <v>11740520</v>
      </c>
      <c r="D1538" t="s">
        <v>413</v>
      </c>
      <c r="E1538" t="s">
        <v>412</v>
      </c>
      <c r="F1538">
        <v>152353</v>
      </c>
      <c r="H1538" t="str">
        <f t="shared" si="92"/>
        <v>최고가</v>
      </c>
      <c r="I1538">
        <v>760385420</v>
      </c>
      <c r="J1538">
        <v>851651708</v>
      </c>
      <c r="K1538">
        <v>1060087373</v>
      </c>
      <c r="L1538">
        <v>17</v>
      </c>
      <c r="M1538">
        <v>88</v>
      </c>
      <c r="N1538">
        <v>17</v>
      </c>
      <c r="O1538">
        <v>3.2620554543758429</v>
      </c>
      <c r="P1538">
        <v>3.747551988769978</v>
      </c>
      <c r="Q1538">
        <v>-0.1071638642213584</v>
      </c>
      <c r="R1538">
        <v>0.1214160141264175</v>
      </c>
      <c r="S1538">
        <v>11.72413793103448</v>
      </c>
      <c r="T1538">
        <f t="shared" si="93"/>
        <v>-2.2482140546018776</v>
      </c>
      <c r="U1538">
        <f t="shared" si="94"/>
        <v>1.2235949808297093</v>
      </c>
      <c r="V1538">
        <f t="shared" si="95"/>
        <v>25.008991352347298</v>
      </c>
    </row>
    <row r="1539" spans="1:22" x14ac:dyDescent="0.3">
      <c r="A1539">
        <v>2022</v>
      </c>
      <c r="B1539">
        <v>4</v>
      </c>
      <c r="C1539">
        <v>11740530</v>
      </c>
      <c r="D1539" t="s">
        <v>413</v>
      </c>
      <c r="E1539" t="s">
        <v>414</v>
      </c>
      <c r="F1539">
        <v>101639</v>
      </c>
      <c r="H1539" t="str">
        <f t="shared" ref="H1539:H1602" si="96">IF(F1539 &lt; $G$2, "최저가",
 IF(F1539 &lt; $G$3, "저가",
 IF(F1539 &lt; $G$4, "중가",
 IF(F1539 &lt; $G$5, "고가",
 "최고가"))))</f>
        <v>중가</v>
      </c>
      <c r="I1539">
        <v>1273923627</v>
      </c>
      <c r="J1539">
        <v>1791474624</v>
      </c>
      <c r="K1539">
        <v>1328208501</v>
      </c>
      <c r="L1539">
        <v>39</v>
      </c>
      <c r="M1539">
        <v>129</v>
      </c>
      <c r="N1539">
        <v>37</v>
      </c>
      <c r="O1539">
        <v>3.5708852337538182</v>
      </c>
      <c r="P1539">
        <v>4.1058776516563142</v>
      </c>
      <c r="Q1539">
        <v>-0.28889663859397208</v>
      </c>
      <c r="R1539">
        <v>9.6580781458326256E-2</v>
      </c>
      <c r="S1539">
        <v>63.934426229508198</v>
      </c>
      <c r="T1539">
        <f t="shared" ref="T1539:T1602" si="97">1-(($S1539-(-5.822637658))/(534.375-(-5.822637658))*100)</f>
        <v>-11.913248601000271</v>
      </c>
      <c r="U1539">
        <f t="shared" ref="U1539:U1602" si="98">(P1539*0.5 + R1539*0.2 +T1539*0.3)</f>
        <v>-1.5017195981802587</v>
      </c>
      <c r="V1539">
        <f t="shared" ref="V1539:V1602" si="99" xml:space="preserve"> (U1539 - MIN($U$2:$U$4657)) / (MAX($U$2:$U$4657) - MIN($U$2:$U$4657)) * 100</f>
        <v>21.560895299451747</v>
      </c>
    </row>
    <row r="1540" spans="1:22" x14ac:dyDescent="0.3">
      <c r="A1540">
        <v>2022</v>
      </c>
      <c r="B1540">
        <v>4</v>
      </c>
      <c r="C1540">
        <v>11740540</v>
      </c>
      <c r="D1540" t="s">
        <v>413</v>
      </c>
      <c r="E1540" t="s">
        <v>415</v>
      </c>
      <c r="F1540">
        <v>123342</v>
      </c>
      <c r="H1540" t="str">
        <f t="shared" si="96"/>
        <v>고가</v>
      </c>
      <c r="I1540">
        <v>1549773838</v>
      </c>
      <c r="J1540">
        <v>185529705</v>
      </c>
      <c r="K1540">
        <v>1787178651</v>
      </c>
      <c r="L1540">
        <v>7</v>
      </c>
      <c r="M1540">
        <v>61</v>
      </c>
      <c r="N1540">
        <v>7</v>
      </c>
      <c r="O1540">
        <v>19.944207755799919</v>
      </c>
      <c r="P1540">
        <v>23.103338512396029</v>
      </c>
      <c r="Q1540">
        <v>7.3532383021899381</v>
      </c>
      <c r="R1540">
        <v>1.140939455839074</v>
      </c>
      <c r="S1540">
        <v>7.2164948453608249</v>
      </c>
      <c r="T1540">
        <f t="shared" si="97"/>
        <v>-1.4137707376676687</v>
      </c>
      <c r="U1540">
        <f t="shared" si="98"/>
        <v>11.35572592606553</v>
      </c>
      <c r="V1540">
        <f t="shared" si="99"/>
        <v>37.82826769892597</v>
      </c>
    </row>
    <row r="1541" spans="1:22" x14ac:dyDescent="0.3">
      <c r="A1541">
        <v>2022</v>
      </c>
      <c r="B1541">
        <v>4</v>
      </c>
      <c r="C1541">
        <v>11740550</v>
      </c>
      <c r="D1541" t="s">
        <v>413</v>
      </c>
      <c r="E1541" t="s">
        <v>416</v>
      </c>
      <c r="F1541">
        <v>132880</v>
      </c>
      <c r="H1541" t="str">
        <f t="shared" si="96"/>
        <v>고가</v>
      </c>
      <c r="I1541">
        <v>20126521</v>
      </c>
      <c r="J1541">
        <v>261951362</v>
      </c>
      <c r="K1541">
        <v>21482250</v>
      </c>
      <c r="L1541">
        <v>7</v>
      </c>
      <c r="M1541">
        <v>37</v>
      </c>
      <c r="N1541">
        <v>8</v>
      </c>
      <c r="O1541">
        <v>0.24041886461588449</v>
      </c>
      <c r="P1541">
        <v>0.24164029784395161</v>
      </c>
      <c r="Q1541">
        <v>-0.92316695417678341</v>
      </c>
      <c r="R1541">
        <v>9.9026854663212642E-3</v>
      </c>
      <c r="S1541">
        <v>4.6357615894039732</v>
      </c>
      <c r="T1541">
        <f t="shared" si="97"/>
        <v>-0.93603202204767944</v>
      </c>
      <c r="U1541">
        <f t="shared" si="98"/>
        <v>-0.15800892059906377</v>
      </c>
      <c r="V1541">
        <f t="shared" si="99"/>
        <v>23.260971877504787</v>
      </c>
    </row>
    <row r="1542" spans="1:22" x14ac:dyDescent="0.3">
      <c r="A1542">
        <v>2022</v>
      </c>
      <c r="B1542">
        <v>4</v>
      </c>
      <c r="C1542">
        <v>11740560</v>
      </c>
      <c r="D1542" t="s">
        <v>413</v>
      </c>
      <c r="E1542" t="s">
        <v>417</v>
      </c>
      <c r="F1542">
        <v>227510</v>
      </c>
      <c r="H1542" t="str">
        <f t="shared" si="96"/>
        <v>최고가</v>
      </c>
      <c r="I1542">
        <v>117322626</v>
      </c>
      <c r="J1542">
        <v>142913762</v>
      </c>
      <c r="K1542">
        <v>142863089</v>
      </c>
      <c r="L1542">
        <v>8</v>
      </c>
      <c r="M1542">
        <v>72</v>
      </c>
      <c r="N1542">
        <v>8</v>
      </c>
      <c r="O1542">
        <v>0.71622386561762852</v>
      </c>
      <c r="P1542">
        <v>0.79370215772022523</v>
      </c>
      <c r="Q1542">
        <v>-0.179066981666888</v>
      </c>
      <c r="R1542">
        <v>0.1115898798064766</v>
      </c>
      <c r="S1542">
        <v>3.2</v>
      </c>
      <c r="T1542">
        <f t="shared" si="97"/>
        <v>-0.67024752220635353</v>
      </c>
      <c r="U1542">
        <f t="shared" si="98"/>
        <v>0.21809479815950186</v>
      </c>
      <c r="V1542">
        <f t="shared" si="99"/>
        <v>23.736822173143629</v>
      </c>
    </row>
    <row r="1543" spans="1:22" x14ac:dyDescent="0.3">
      <c r="A1543">
        <v>2022</v>
      </c>
      <c r="B1543">
        <v>4</v>
      </c>
      <c r="C1543">
        <v>11740570</v>
      </c>
      <c r="D1543" t="s">
        <v>413</v>
      </c>
      <c r="E1543" t="s">
        <v>418</v>
      </c>
      <c r="F1543">
        <v>103992</v>
      </c>
      <c r="H1543" t="str">
        <f t="shared" si="96"/>
        <v>중가</v>
      </c>
      <c r="I1543">
        <v>399707025</v>
      </c>
      <c r="J1543">
        <v>812929641</v>
      </c>
      <c r="K1543">
        <v>460309975</v>
      </c>
      <c r="L1543">
        <v>53</v>
      </c>
      <c r="M1543">
        <v>151</v>
      </c>
      <c r="N1543">
        <v>53</v>
      </c>
      <c r="O1543">
        <v>0.805792964964407</v>
      </c>
      <c r="P1543">
        <v>0.8976264196946051</v>
      </c>
      <c r="Q1543">
        <v>-0.50831289100454879</v>
      </c>
      <c r="R1543">
        <v>6.6595801046347838E-2</v>
      </c>
      <c r="S1543">
        <v>51.96078431372549</v>
      </c>
      <c r="T1543">
        <f t="shared" si="97"/>
        <v>-9.6967187457987869</v>
      </c>
      <c r="U1543">
        <f t="shared" si="98"/>
        <v>-2.446883253683064</v>
      </c>
      <c r="V1543">
        <f t="shared" si="99"/>
        <v>20.365064515372698</v>
      </c>
    </row>
    <row r="1544" spans="1:22" x14ac:dyDescent="0.3">
      <c r="A1544">
        <v>2022</v>
      </c>
      <c r="B1544">
        <v>4</v>
      </c>
      <c r="C1544">
        <v>11740580</v>
      </c>
      <c r="D1544" t="s">
        <v>413</v>
      </c>
      <c r="E1544" t="s">
        <v>419</v>
      </c>
      <c r="F1544">
        <v>99341</v>
      </c>
      <c r="H1544" t="str">
        <f t="shared" si="96"/>
        <v>중가</v>
      </c>
      <c r="I1544">
        <v>278391362</v>
      </c>
      <c r="J1544">
        <v>222657965</v>
      </c>
      <c r="K1544">
        <v>361066799</v>
      </c>
      <c r="L1544">
        <v>7</v>
      </c>
      <c r="M1544">
        <v>68</v>
      </c>
      <c r="N1544">
        <v>7</v>
      </c>
      <c r="O1544">
        <v>4.448224306113798</v>
      </c>
      <c r="P1544">
        <v>5.1238271036575558</v>
      </c>
      <c r="Q1544">
        <v>0.25030946905492468</v>
      </c>
      <c r="R1544">
        <v>0.17026759543971359</v>
      </c>
      <c r="S1544">
        <v>5.9322033898305087</v>
      </c>
      <c r="T1544">
        <f t="shared" si="97"/>
        <v>-1.1760260001863463</v>
      </c>
      <c r="U1544">
        <f t="shared" si="98"/>
        <v>2.2431592708608163</v>
      </c>
      <c r="V1544">
        <f t="shared" si="99"/>
        <v>26.298954584924513</v>
      </c>
    </row>
    <row r="1545" spans="1:22" x14ac:dyDescent="0.3">
      <c r="A1545">
        <v>2022</v>
      </c>
      <c r="B1545">
        <v>4</v>
      </c>
      <c r="C1545">
        <v>11740590</v>
      </c>
      <c r="D1545" t="s">
        <v>413</v>
      </c>
      <c r="E1545" t="s">
        <v>420</v>
      </c>
      <c r="F1545">
        <v>175091</v>
      </c>
      <c r="H1545" t="str">
        <f t="shared" si="96"/>
        <v>최고가</v>
      </c>
      <c r="I1545">
        <v>358541119</v>
      </c>
      <c r="J1545">
        <v>25589245</v>
      </c>
      <c r="K1545">
        <v>427410322</v>
      </c>
      <c r="L1545">
        <v>3</v>
      </c>
      <c r="M1545">
        <v>20</v>
      </c>
      <c r="N1545">
        <v>3</v>
      </c>
      <c r="O1545">
        <v>7.5842280321111328</v>
      </c>
      <c r="P1545">
        <v>8.762435453523695</v>
      </c>
      <c r="Q1545">
        <v>13.011398890432289</v>
      </c>
      <c r="R1545">
        <v>1.9141722156840639</v>
      </c>
      <c r="S1545">
        <v>1.1952191235059759</v>
      </c>
      <c r="T1545">
        <f t="shared" si="97"/>
        <v>-0.29912763260712238</v>
      </c>
      <c r="U1545">
        <f t="shared" si="98"/>
        <v>4.6743138801165234</v>
      </c>
      <c r="V1545">
        <f t="shared" si="99"/>
        <v>29.374876416744268</v>
      </c>
    </row>
    <row r="1546" spans="1:22" x14ac:dyDescent="0.3">
      <c r="A1546">
        <v>2022</v>
      </c>
      <c r="B1546">
        <v>4</v>
      </c>
      <c r="C1546">
        <v>11740600</v>
      </c>
      <c r="D1546" t="s">
        <v>413</v>
      </c>
      <c r="E1546" t="s">
        <v>421</v>
      </c>
      <c r="F1546">
        <v>88169</v>
      </c>
      <c r="H1546" t="str">
        <f t="shared" si="96"/>
        <v>저가</v>
      </c>
      <c r="I1546">
        <v>403974786</v>
      </c>
      <c r="J1546">
        <v>815665596</v>
      </c>
      <c r="K1546">
        <v>416000713</v>
      </c>
      <c r="L1546">
        <v>32</v>
      </c>
      <c r="M1546">
        <v>121</v>
      </c>
      <c r="N1546">
        <v>32</v>
      </c>
      <c r="O1546">
        <v>1.590910897443168</v>
      </c>
      <c r="P1546">
        <v>1.808574528928226</v>
      </c>
      <c r="Q1546">
        <v>-0.50472989423474468</v>
      </c>
      <c r="R1546">
        <v>6.7085446124041187E-2</v>
      </c>
      <c r="S1546">
        <v>45.070422535211272</v>
      </c>
      <c r="T1546">
        <f t="shared" si="97"/>
        <v>-8.4211926608667902</v>
      </c>
      <c r="U1546">
        <f t="shared" si="98"/>
        <v>-1.6086534445711158</v>
      </c>
      <c r="V1546">
        <f t="shared" si="99"/>
        <v>21.425601496490039</v>
      </c>
    </row>
    <row r="1547" spans="1:22" x14ac:dyDescent="0.3">
      <c r="A1547">
        <v>2022</v>
      </c>
      <c r="B1547">
        <v>4</v>
      </c>
      <c r="C1547">
        <v>11740610</v>
      </c>
      <c r="D1547" t="s">
        <v>413</v>
      </c>
      <c r="E1547" t="s">
        <v>422</v>
      </c>
      <c r="F1547">
        <v>105765</v>
      </c>
      <c r="H1547" t="str">
        <f t="shared" si="96"/>
        <v>중가</v>
      </c>
      <c r="I1547">
        <v>1776477327</v>
      </c>
      <c r="J1547">
        <v>4265753604</v>
      </c>
      <c r="K1547">
        <v>2116345944</v>
      </c>
      <c r="L1547">
        <v>98</v>
      </c>
      <c r="M1547">
        <v>318</v>
      </c>
      <c r="N1547">
        <v>95</v>
      </c>
      <c r="O1547">
        <v>1.904360260248382</v>
      </c>
      <c r="P1547">
        <v>2.172260151910244</v>
      </c>
      <c r="Q1547">
        <v>-0.58354900636215934</v>
      </c>
      <c r="R1547">
        <v>5.6314185985992561E-2</v>
      </c>
      <c r="S1547">
        <v>62.420382165605091</v>
      </c>
      <c r="T1547">
        <f t="shared" si="97"/>
        <v>-11.632972650430188</v>
      </c>
      <c r="U1547">
        <f t="shared" si="98"/>
        <v>-2.3924988819767359</v>
      </c>
      <c r="V1547">
        <f t="shared" si="99"/>
        <v>20.433872182151454</v>
      </c>
    </row>
    <row r="1548" spans="1:22" x14ac:dyDescent="0.3">
      <c r="A1548">
        <v>2022</v>
      </c>
      <c r="B1548">
        <v>4</v>
      </c>
      <c r="C1548">
        <v>11740620</v>
      </c>
      <c r="D1548" t="s">
        <v>413</v>
      </c>
      <c r="E1548" t="s">
        <v>423</v>
      </c>
      <c r="F1548">
        <v>100316</v>
      </c>
      <c r="H1548" t="str">
        <f t="shared" si="96"/>
        <v>중가</v>
      </c>
      <c r="I1548">
        <v>414728267</v>
      </c>
      <c r="J1548">
        <v>3060163701</v>
      </c>
      <c r="K1548">
        <v>425455645</v>
      </c>
      <c r="L1548">
        <v>66</v>
      </c>
      <c r="M1548">
        <v>147</v>
      </c>
      <c r="N1548">
        <v>62</v>
      </c>
      <c r="O1548">
        <v>0.69599638710697764</v>
      </c>
      <c r="P1548">
        <v>0.77023283860065517</v>
      </c>
      <c r="Q1548">
        <v>-0.86447513678288679</v>
      </c>
      <c r="R1548">
        <v>1.7923390293629542E-2</v>
      </c>
      <c r="S1548">
        <v>83.544303797468345</v>
      </c>
      <c r="T1548">
        <f t="shared" si="97"/>
        <v>-15.543378797973698</v>
      </c>
      <c r="U1548">
        <f t="shared" si="98"/>
        <v>-4.2743125420330559</v>
      </c>
      <c r="V1548">
        <f t="shared" si="99"/>
        <v>18.0529821727925</v>
      </c>
    </row>
    <row r="1549" spans="1:22" x14ac:dyDescent="0.3">
      <c r="A1549">
        <v>2022</v>
      </c>
      <c r="B1549">
        <v>4</v>
      </c>
      <c r="C1549">
        <v>11740640</v>
      </c>
      <c r="D1549" t="s">
        <v>413</v>
      </c>
      <c r="E1549" t="s">
        <v>424</v>
      </c>
      <c r="F1549">
        <v>77929</v>
      </c>
      <c r="H1549" t="str">
        <f t="shared" si="96"/>
        <v>저가</v>
      </c>
      <c r="I1549">
        <v>1236874372</v>
      </c>
      <c r="J1549">
        <v>1045213068</v>
      </c>
      <c r="K1549">
        <v>1269277089</v>
      </c>
      <c r="L1549">
        <v>35</v>
      </c>
      <c r="M1549">
        <v>143</v>
      </c>
      <c r="N1549">
        <v>35</v>
      </c>
      <c r="O1549">
        <v>5.0386702099815306</v>
      </c>
      <c r="P1549">
        <v>5.8089032654450046</v>
      </c>
      <c r="Q1549">
        <v>0.18337055847066769</v>
      </c>
      <c r="R1549">
        <v>0.1611198595695727</v>
      </c>
      <c r="S1549">
        <v>60.344827586206897</v>
      </c>
      <c r="T1549">
        <f t="shared" si="97"/>
        <v>-11.248751314624895</v>
      </c>
      <c r="U1549">
        <f t="shared" si="98"/>
        <v>-0.43794978975105181</v>
      </c>
      <c r="V1549">
        <f t="shared" si="99"/>
        <v>22.906787808846634</v>
      </c>
    </row>
    <row r="1550" spans="1:22" x14ac:dyDescent="0.3">
      <c r="A1550">
        <v>2022</v>
      </c>
      <c r="B1550">
        <v>4</v>
      </c>
      <c r="C1550">
        <v>11740650</v>
      </c>
      <c r="D1550" t="s">
        <v>413</v>
      </c>
      <c r="E1550" t="s">
        <v>425</v>
      </c>
      <c r="F1550">
        <v>114766</v>
      </c>
      <c r="H1550" t="str">
        <f t="shared" si="96"/>
        <v>고가</v>
      </c>
      <c r="I1550">
        <v>466520494</v>
      </c>
      <c r="J1550">
        <v>2098674364</v>
      </c>
      <c r="K1550">
        <v>451847120</v>
      </c>
      <c r="L1550">
        <v>55</v>
      </c>
      <c r="M1550">
        <v>152</v>
      </c>
      <c r="N1550">
        <v>55</v>
      </c>
      <c r="O1550">
        <v>0.82120631933189669</v>
      </c>
      <c r="P1550">
        <v>0.91551005912910777</v>
      </c>
      <c r="Q1550">
        <v>-0.7777070602269005</v>
      </c>
      <c r="R1550">
        <v>2.9780939802076429E-2</v>
      </c>
      <c r="S1550">
        <v>82.089552238805965</v>
      </c>
      <c r="T1550">
        <f t="shared" si="97"/>
        <v>-15.274078923770364</v>
      </c>
      <c r="U1550">
        <f t="shared" si="98"/>
        <v>-4.1185124596061398</v>
      </c>
      <c r="V1550">
        <f t="shared" si="99"/>
        <v>18.250102040493132</v>
      </c>
    </row>
    <row r="1551" spans="1:22" x14ac:dyDescent="0.3">
      <c r="A1551">
        <v>2022</v>
      </c>
      <c r="B1551">
        <v>4</v>
      </c>
      <c r="C1551">
        <v>11740660</v>
      </c>
      <c r="D1551" t="s">
        <v>413</v>
      </c>
      <c r="E1551" t="s">
        <v>426</v>
      </c>
      <c r="F1551">
        <v>112321</v>
      </c>
      <c r="H1551" t="str">
        <f t="shared" si="96"/>
        <v>중가</v>
      </c>
      <c r="I1551">
        <v>895227775</v>
      </c>
      <c r="J1551">
        <v>1660366800</v>
      </c>
      <c r="K1551">
        <v>807204441</v>
      </c>
      <c r="L1551">
        <v>70</v>
      </c>
      <c r="M1551">
        <v>240</v>
      </c>
      <c r="N1551">
        <v>71</v>
      </c>
      <c r="O1551">
        <v>1.265120919733592</v>
      </c>
      <c r="P1551">
        <v>1.430570471289623</v>
      </c>
      <c r="Q1551">
        <v>-0.46082529775950709</v>
      </c>
      <c r="R1551">
        <v>7.3085359306599734E-2</v>
      </c>
      <c r="S1551">
        <v>98.591549295774655</v>
      </c>
      <c r="T1551">
        <f t="shared" si="97"/>
        <v>-18.328886258454812</v>
      </c>
      <c r="U1551">
        <f t="shared" si="98"/>
        <v>-4.7687635700303117</v>
      </c>
      <c r="V1551">
        <f t="shared" si="99"/>
        <v>17.427397643535389</v>
      </c>
    </row>
    <row r="1552" spans="1:22" x14ac:dyDescent="0.3">
      <c r="A1552">
        <v>2022</v>
      </c>
      <c r="B1552">
        <v>4</v>
      </c>
      <c r="C1552">
        <v>11740685</v>
      </c>
      <c r="D1552" t="s">
        <v>413</v>
      </c>
      <c r="E1552" t="s">
        <v>427</v>
      </c>
      <c r="F1552">
        <v>99150</v>
      </c>
      <c r="H1552" t="str">
        <f t="shared" si="96"/>
        <v>중가</v>
      </c>
      <c r="I1552">
        <v>2291842237</v>
      </c>
      <c r="J1552">
        <v>3934767278</v>
      </c>
      <c r="K1552">
        <v>2421235890</v>
      </c>
      <c r="L1552">
        <v>153</v>
      </c>
      <c r="M1552">
        <v>358</v>
      </c>
      <c r="N1552">
        <v>156</v>
      </c>
      <c r="O1552">
        <v>1.678641903529309</v>
      </c>
      <c r="P1552">
        <v>1.910366108013696</v>
      </c>
      <c r="Q1552">
        <v>-0.41754058751730833</v>
      </c>
      <c r="R1552">
        <v>7.9000560092737704E-2</v>
      </c>
      <c r="S1552">
        <v>95.031055900621112</v>
      </c>
      <c r="T1552">
        <f t="shared" si="97"/>
        <v>-17.669776860903596</v>
      </c>
      <c r="U1552">
        <f t="shared" si="98"/>
        <v>-4.3299498922456827</v>
      </c>
      <c r="V1552">
        <f t="shared" si="99"/>
        <v>17.982589224712569</v>
      </c>
    </row>
    <row r="1553" spans="1:22" x14ac:dyDescent="0.3">
      <c r="A1553">
        <v>2022</v>
      </c>
      <c r="B1553">
        <v>4</v>
      </c>
      <c r="C1553">
        <v>11740700</v>
      </c>
      <c r="D1553" t="s">
        <v>413</v>
      </c>
      <c r="E1553" t="s">
        <v>428</v>
      </c>
      <c r="F1553">
        <v>90603</v>
      </c>
      <c r="H1553" t="str">
        <f t="shared" si="96"/>
        <v>저가</v>
      </c>
      <c r="I1553">
        <v>584192936</v>
      </c>
      <c r="J1553">
        <v>262008362</v>
      </c>
      <c r="K1553">
        <v>659400628</v>
      </c>
      <c r="L1553">
        <v>25</v>
      </c>
      <c r="M1553">
        <v>101</v>
      </c>
      <c r="N1553">
        <v>25</v>
      </c>
      <c r="O1553">
        <v>2.865703176372624</v>
      </c>
      <c r="P1553">
        <v>3.2876766715707522</v>
      </c>
      <c r="Q1553">
        <v>1.2296728682270071</v>
      </c>
      <c r="R1553">
        <v>0.30410541291110488</v>
      </c>
      <c r="S1553">
        <v>16.025641025641029</v>
      </c>
      <c r="T1553">
        <f t="shared" si="97"/>
        <v>-3.0444972655495413</v>
      </c>
      <c r="U1553">
        <f t="shared" si="98"/>
        <v>0.79131023870273487</v>
      </c>
      <c r="V1553">
        <f t="shared" si="99"/>
        <v>24.462060247756622</v>
      </c>
    </row>
    <row r="1554" spans="1:22" x14ac:dyDescent="0.3">
      <c r="A1554">
        <v>2023</v>
      </c>
      <c r="B1554">
        <v>1</v>
      </c>
      <c r="C1554">
        <v>11110515</v>
      </c>
      <c r="D1554" t="s">
        <v>17</v>
      </c>
      <c r="E1554" t="s">
        <v>16</v>
      </c>
      <c r="F1554">
        <v>151256</v>
      </c>
      <c r="H1554" t="str">
        <f t="shared" si="96"/>
        <v>최고가</v>
      </c>
      <c r="I1554">
        <v>5362606017</v>
      </c>
      <c r="J1554">
        <v>4265307664</v>
      </c>
      <c r="K1554">
        <v>4710880799</v>
      </c>
      <c r="L1554">
        <v>21</v>
      </c>
      <c r="M1554">
        <v>16</v>
      </c>
      <c r="N1554">
        <v>21</v>
      </c>
      <c r="O1554">
        <v>18.758645481517298</v>
      </c>
      <c r="P1554">
        <v>21.727767190611601</v>
      </c>
      <c r="Q1554">
        <v>6.9584989965685157E-2</v>
      </c>
      <c r="R1554">
        <v>0.14557015436175891</v>
      </c>
      <c r="S1554">
        <v>8.171206225680935</v>
      </c>
      <c r="T1554">
        <f t="shared" si="97"/>
        <v>-1.5905044576556371</v>
      </c>
      <c r="U1554">
        <f t="shared" si="98"/>
        <v>10.415846288881461</v>
      </c>
      <c r="V1554">
        <f t="shared" si="99"/>
        <v>36.639122309204176</v>
      </c>
    </row>
    <row r="1555" spans="1:22" x14ac:dyDescent="0.3">
      <c r="A1555">
        <v>2023</v>
      </c>
      <c r="B1555">
        <v>1</v>
      </c>
      <c r="C1555">
        <v>11110530</v>
      </c>
      <c r="D1555" t="s">
        <v>17</v>
      </c>
      <c r="E1555" t="s">
        <v>18</v>
      </c>
      <c r="F1555">
        <v>150227</v>
      </c>
      <c r="H1555" t="str">
        <f t="shared" si="96"/>
        <v>최고가</v>
      </c>
      <c r="I1555">
        <v>11851061174</v>
      </c>
      <c r="J1555">
        <v>8502200990</v>
      </c>
      <c r="K1555">
        <v>12318533095</v>
      </c>
      <c r="L1555">
        <v>107</v>
      </c>
      <c r="M1555">
        <v>109</v>
      </c>
      <c r="N1555">
        <v>110</v>
      </c>
      <c r="O1555">
        <v>8.1918682368401416</v>
      </c>
      <c r="P1555">
        <v>9.4674616320044613</v>
      </c>
      <c r="Q1555">
        <v>0.35566637327871498</v>
      </c>
      <c r="R1555">
        <v>0.1846654564673717</v>
      </c>
      <c r="S1555">
        <v>86.991869918699194</v>
      </c>
      <c r="T1555">
        <f t="shared" si="97"/>
        <v>-16.181583388459803</v>
      </c>
      <c r="U1555">
        <f t="shared" si="98"/>
        <v>-8.381110924223556E-2</v>
      </c>
      <c r="V1555">
        <f t="shared" si="99"/>
        <v>23.354847712039053</v>
      </c>
    </row>
    <row r="1556" spans="1:22" x14ac:dyDescent="0.3">
      <c r="A1556">
        <v>2023</v>
      </c>
      <c r="B1556">
        <v>1</v>
      </c>
      <c r="C1556">
        <v>11110540</v>
      </c>
      <c r="D1556" t="s">
        <v>17</v>
      </c>
      <c r="E1556" t="s">
        <v>19</v>
      </c>
      <c r="F1556">
        <v>190228</v>
      </c>
      <c r="H1556" t="str">
        <f t="shared" si="96"/>
        <v>최고가</v>
      </c>
      <c r="I1556">
        <v>7424394162</v>
      </c>
      <c r="J1556">
        <v>6834458674</v>
      </c>
      <c r="K1556">
        <v>9500189679</v>
      </c>
      <c r="L1556">
        <v>14</v>
      </c>
      <c r="M1556">
        <v>9</v>
      </c>
      <c r="N1556">
        <v>14</v>
      </c>
      <c r="O1556">
        <v>30.97533653850968</v>
      </c>
      <c r="P1556">
        <v>35.90241683123682</v>
      </c>
      <c r="Q1556">
        <v>2.087620392567173E-2</v>
      </c>
      <c r="R1556">
        <v>0.1389137103688679</v>
      </c>
      <c r="S1556">
        <v>9.3959731543624159</v>
      </c>
      <c r="T1556">
        <f t="shared" si="97"/>
        <v>-1.8172301675257128</v>
      </c>
      <c r="U1556">
        <f t="shared" si="98"/>
        <v>17.433822107434473</v>
      </c>
      <c r="V1556">
        <f t="shared" si="99"/>
        <v>45.518337540225239</v>
      </c>
    </row>
    <row r="1557" spans="1:22" x14ac:dyDescent="0.3">
      <c r="A1557">
        <v>2023</v>
      </c>
      <c r="B1557">
        <v>1</v>
      </c>
      <c r="C1557">
        <v>11110550</v>
      </c>
      <c r="D1557" t="s">
        <v>17</v>
      </c>
      <c r="E1557" t="s">
        <v>20</v>
      </c>
      <c r="F1557">
        <v>107082</v>
      </c>
      <c r="H1557" t="str">
        <f t="shared" si="96"/>
        <v>중가</v>
      </c>
      <c r="I1557">
        <v>630965479</v>
      </c>
      <c r="J1557">
        <v>619997470</v>
      </c>
      <c r="K1557">
        <v>907964580</v>
      </c>
      <c r="L1557">
        <v>8</v>
      </c>
      <c r="M1557">
        <v>8</v>
      </c>
      <c r="N1557">
        <v>7</v>
      </c>
      <c r="O1557">
        <v>8.1838305509381186</v>
      </c>
      <c r="P1557">
        <v>9.4581357530859336</v>
      </c>
      <c r="Q1557">
        <v>-7.3581197032949186E-2</v>
      </c>
      <c r="R1557">
        <v>0.1260053533698122</v>
      </c>
      <c r="S1557">
        <v>3.5242290748898681</v>
      </c>
      <c r="T1557">
        <f t="shared" si="97"/>
        <v>-0.73026797625638373</v>
      </c>
      <c r="U1557">
        <f t="shared" si="98"/>
        <v>4.5351885543400146</v>
      </c>
      <c r="V1557">
        <f t="shared" si="99"/>
        <v>29.198853622765725</v>
      </c>
    </row>
    <row r="1558" spans="1:22" x14ac:dyDescent="0.3">
      <c r="A1558">
        <v>2023</v>
      </c>
      <c r="B1558">
        <v>1</v>
      </c>
      <c r="C1558">
        <v>11110560</v>
      </c>
      <c r="D1558" t="s">
        <v>17</v>
      </c>
      <c r="E1558" t="s">
        <v>21</v>
      </c>
      <c r="F1558">
        <v>116535</v>
      </c>
      <c r="H1558" t="str">
        <f t="shared" si="96"/>
        <v>고가</v>
      </c>
      <c r="I1558">
        <v>177856237</v>
      </c>
      <c r="J1558">
        <v>182096670</v>
      </c>
      <c r="K1558">
        <v>187939699</v>
      </c>
      <c r="L1558">
        <v>25</v>
      </c>
      <c r="M1558">
        <v>24</v>
      </c>
      <c r="N1558">
        <v>25</v>
      </c>
      <c r="O1558">
        <v>0.67831309430166431</v>
      </c>
      <c r="P1558">
        <v>0.7497154596443919</v>
      </c>
      <c r="Q1558">
        <v>-0.24674844960097289</v>
      </c>
      <c r="R1558">
        <v>0.10234066755368521</v>
      </c>
      <c r="S1558">
        <v>2.818489289740699</v>
      </c>
      <c r="T1558">
        <f t="shared" si="97"/>
        <v>-0.59962323885825852</v>
      </c>
      <c r="U1558">
        <f t="shared" si="98"/>
        <v>0.21543889167545546</v>
      </c>
      <c r="V1558">
        <f t="shared" si="99"/>
        <v>23.733461892926794</v>
      </c>
    </row>
    <row r="1559" spans="1:22" x14ac:dyDescent="0.3">
      <c r="A1559">
        <v>2023</v>
      </c>
      <c r="B1559">
        <v>1</v>
      </c>
      <c r="C1559">
        <v>11110600</v>
      </c>
      <c r="D1559" t="s">
        <v>17</v>
      </c>
      <c r="E1559" t="s">
        <v>22</v>
      </c>
      <c r="F1559">
        <v>147750</v>
      </c>
      <c r="H1559" t="str">
        <f t="shared" si="96"/>
        <v>최고가</v>
      </c>
      <c r="I1559">
        <v>3180957900</v>
      </c>
      <c r="J1559">
        <v>3020259771</v>
      </c>
      <c r="K1559">
        <v>3945499121</v>
      </c>
      <c r="L1559">
        <v>10</v>
      </c>
      <c r="M1559">
        <v>9</v>
      </c>
      <c r="N1559">
        <v>10</v>
      </c>
      <c r="O1559">
        <v>23.921473209249861</v>
      </c>
      <c r="P1559">
        <v>27.71803688427207</v>
      </c>
      <c r="Q1559">
        <v>9.7671602235170782E-2</v>
      </c>
      <c r="R1559">
        <v>0.14940841387757389</v>
      </c>
      <c r="S1559">
        <v>18.518518518518519</v>
      </c>
      <c r="T1559">
        <f t="shared" si="97"/>
        <v>-3.5059723478333575</v>
      </c>
      <c r="U1559">
        <f t="shared" si="98"/>
        <v>12.837108420561542</v>
      </c>
      <c r="V1559">
        <f t="shared" si="99"/>
        <v>39.702528076586972</v>
      </c>
    </row>
    <row r="1560" spans="1:22" x14ac:dyDescent="0.3">
      <c r="A1560">
        <v>2023</v>
      </c>
      <c r="B1560">
        <v>1</v>
      </c>
      <c r="C1560">
        <v>11110615</v>
      </c>
      <c r="D1560" t="s">
        <v>17</v>
      </c>
      <c r="E1560" t="s">
        <v>23</v>
      </c>
      <c r="F1560">
        <v>187156</v>
      </c>
      <c r="H1560" t="str">
        <f t="shared" si="96"/>
        <v>최고가</v>
      </c>
      <c r="I1560">
        <v>22374720979</v>
      </c>
      <c r="J1560">
        <v>15934965187</v>
      </c>
      <c r="K1560">
        <v>23397254006</v>
      </c>
      <c r="L1560">
        <v>373</v>
      </c>
      <c r="M1560">
        <v>356</v>
      </c>
      <c r="N1560">
        <v>370</v>
      </c>
      <c r="O1560">
        <v>3.5612505746059928</v>
      </c>
      <c r="P1560">
        <v>4.0946988539614102</v>
      </c>
      <c r="Q1560">
        <v>0.33125721776325828</v>
      </c>
      <c r="R1560">
        <v>0.18132975073927299</v>
      </c>
      <c r="S1560">
        <v>158.72340425531911</v>
      </c>
      <c r="T1560">
        <f t="shared" si="97"/>
        <v>-29.460340890548931</v>
      </c>
      <c r="U1560">
        <f t="shared" si="98"/>
        <v>-6.7544868900361195</v>
      </c>
      <c r="V1560">
        <f t="shared" si="99"/>
        <v>14.915040063023719</v>
      </c>
    </row>
    <row r="1561" spans="1:22" x14ac:dyDescent="0.3">
      <c r="A1561">
        <v>2023</v>
      </c>
      <c r="B1561">
        <v>1</v>
      </c>
      <c r="C1561">
        <v>11110630</v>
      </c>
      <c r="D1561" t="s">
        <v>17</v>
      </c>
      <c r="E1561" t="s">
        <v>24</v>
      </c>
      <c r="F1561">
        <v>286159</v>
      </c>
      <c r="H1561" t="str">
        <f t="shared" si="96"/>
        <v>최고가</v>
      </c>
      <c r="I1561">
        <v>2316081911</v>
      </c>
      <c r="J1561">
        <v>1932944237</v>
      </c>
      <c r="K1561">
        <v>2400568074</v>
      </c>
      <c r="L1561">
        <v>56</v>
      </c>
      <c r="M1561">
        <v>54</v>
      </c>
      <c r="N1561">
        <v>54</v>
      </c>
      <c r="O1561">
        <v>1.6058906471798871</v>
      </c>
      <c r="P1561">
        <v>1.825955070290177</v>
      </c>
      <c r="Q1561">
        <v>0.2426151132677502</v>
      </c>
      <c r="R1561">
        <v>0.16921610037028961</v>
      </c>
      <c r="S1561">
        <v>93.333333333333343</v>
      </c>
      <c r="T1561">
        <f t="shared" si="97"/>
        <v>-17.355498817288268</v>
      </c>
      <c r="U1561">
        <f t="shared" si="98"/>
        <v>-4.2598288899673333</v>
      </c>
      <c r="V1561">
        <f t="shared" si="99"/>
        <v>18.071307038444328</v>
      </c>
    </row>
    <row r="1562" spans="1:22" x14ac:dyDescent="0.3">
      <c r="A1562">
        <v>2023</v>
      </c>
      <c r="B1562">
        <v>1</v>
      </c>
      <c r="C1562">
        <v>11110640</v>
      </c>
      <c r="D1562" t="s">
        <v>17</v>
      </c>
      <c r="E1562" t="s">
        <v>25</v>
      </c>
      <c r="F1562">
        <v>138022</v>
      </c>
      <c r="H1562" t="str">
        <f t="shared" si="96"/>
        <v>고가</v>
      </c>
      <c r="I1562">
        <v>3751448380</v>
      </c>
      <c r="J1562">
        <v>2586863919</v>
      </c>
      <c r="K1562">
        <v>3980122789</v>
      </c>
      <c r="L1562">
        <v>26</v>
      </c>
      <c r="M1562">
        <v>27</v>
      </c>
      <c r="N1562">
        <v>26</v>
      </c>
      <c r="O1562">
        <v>11.61541687829526</v>
      </c>
      <c r="P1562">
        <v>13.43969947397636</v>
      </c>
      <c r="Q1562">
        <v>0.3972288443364384</v>
      </c>
      <c r="R1562">
        <v>0.190345299536641</v>
      </c>
      <c r="S1562">
        <v>33.333333333333343</v>
      </c>
      <c r="T1562">
        <f t="shared" si="97"/>
        <v>-6.2484528368343319</v>
      </c>
      <c r="U1562">
        <f t="shared" si="98"/>
        <v>4.8833829458452085</v>
      </c>
      <c r="V1562">
        <f t="shared" si="99"/>
        <v>29.639392750335205</v>
      </c>
    </row>
    <row r="1563" spans="1:22" x14ac:dyDescent="0.3">
      <c r="A1563">
        <v>2023</v>
      </c>
      <c r="B1563">
        <v>1</v>
      </c>
      <c r="C1563">
        <v>11110650</v>
      </c>
      <c r="D1563" t="s">
        <v>17</v>
      </c>
      <c r="E1563" t="s">
        <v>26</v>
      </c>
      <c r="F1563">
        <v>166815</v>
      </c>
      <c r="H1563" t="str">
        <f t="shared" si="96"/>
        <v>최고가</v>
      </c>
      <c r="I1563">
        <v>4239247502</v>
      </c>
      <c r="J1563">
        <v>3420923541</v>
      </c>
      <c r="K1563">
        <v>4553979804</v>
      </c>
      <c r="L1563">
        <v>95</v>
      </c>
      <c r="M1563">
        <v>95</v>
      </c>
      <c r="N1563">
        <v>93</v>
      </c>
      <c r="O1563">
        <v>2.9722652116809019</v>
      </c>
      <c r="P1563">
        <v>3.411317312759123</v>
      </c>
      <c r="Q1563">
        <v>0.31998349857302472</v>
      </c>
      <c r="R1563">
        <v>0.1797891071206921</v>
      </c>
      <c r="S1563">
        <v>84.821428571428569</v>
      </c>
      <c r="T1563">
        <f t="shared" si="97"/>
        <v>-15.779796857759582</v>
      </c>
      <c r="U1563">
        <f t="shared" si="98"/>
        <v>-2.9923225795241741</v>
      </c>
      <c r="V1563">
        <f t="shared" si="99"/>
        <v>19.674969066938278</v>
      </c>
    </row>
    <row r="1564" spans="1:22" x14ac:dyDescent="0.3">
      <c r="A1564">
        <v>2023</v>
      </c>
      <c r="B1564">
        <v>1</v>
      </c>
      <c r="C1564">
        <v>11110670</v>
      </c>
      <c r="D1564" t="s">
        <v>17</v>
      </c>
      <c r="E1564" t="s">
        <v>27</v>
      </c>
      <c r="F1564">
        <v>192102</v>
      </c>
      <c r="H1564" t="str">
        <f t="shared" si="96"/>
        <v>최고가</v>
      </c>
      <c r="I1564">
        <v>401233382</v>
      </c>
      <c r="J1564">
        <v>356048811</v>
      </c>
      <c r="K1564">
        <v>424918398</v>
      </c>
      <c r="L1564">
        <v>25</v>
      </c>
      <c r="M1564">
        <v>28</v>
      </c>
      <c r="N1564">
        <v>25</v>
      </c>
      <c r="O1564">
        <v>0.92828782394538079</v>
      </c>
      <c r="P1564">
        <v>1.0397534245220941</v>
      </c>
      <c r="Q1564">
        <v>0.49719721715346488</v>
      </c>
      <c r="R1564">
        <v>0.20400677478199711</v>
      </c>
      <c r="S1564">
        <v>80.645161290322577</v>
      </c>
      <c r="T1564">
        <f t="shared" si="97"/>
        <v>-15.006696979127753</v>
      </c>
      <c r="U1564">
        <f t="shared" si="98"/>
        <v>-3.9413310265208792</v>
      </c>
      <c r="V1564">
        <f t="shared" si="99"/>
        <v>18.474273813092537</v>
      </c>
    </row>
    <row r="1565" spans="1:22" x14ac:dyDescent="0.3">
      <c r="A1565">
        <v>2023</v>
      </c>
      <c r="B1565">
        <v>1</v>
      </c>
      <c r="C1565">
        <v>11110680</v>
      </c>
      <c r="D1565" t="s">
        <v>17</v>
      </c>
      <c r="E1565" t="s">
        <v>28</v>
      </c>
      <c r="F1565">
        <v>130739</v>
      </c>
      <c r="H1565" t="str">
        <f t="shared" si="96"/>
        <v>고가</v>
      </c>
      <c r="I1565">
        <v>134714921</v>
      </c>
      <c r="J1565">
        <v>102228302</v>
      </c>
      <c r="K1565">
        <v>125201959</v>
      </c>
      <c r="L1565">
        <v>20</v>
      </c>
      <c r="M1565">
        <v>21</v>
      </c>
      <c r="N1565">
        <v>21</v>
      </c>
      <c r="O1565">
        <v>0.57245062894605114</v>
      </c>
      <c r="P1565">
        <v>0.62688650788418721</v>
      </c>
      <c r="Q1565">
        <v>0.1138793638575744</v>
      </c>
      <c r="R1565">
        <v>0.15162333373620129</v>
      </c>
      <c r="S1565">
        <v>76.92307692307692</v>
      </c>
      <c r="T1565">
        <f t="shared" si="97"/>
        <v>-14.317674275625651</v>
      </c>
      <c r="U1565">
        <f t="shared" si="98"/>
        <v>-3.9515343619983612</v>
      </c>
      <c r="V1565">
        <f t="shared" si="99"/>
        <v>18.46136444803896</v>
      </c>
    </row>
    <row r="1566" spans="1:22" x14ac:dyDescent="0.3">
      <c r="A1566">
        <v>2023</v>
      </c>
      <c r="B1566">
        <v>1</v>
      </c>
      <c r="C1566">
        <v>11110700</v>
      </c>
      <c r="D1566" t="s">
        <v>17</v>
      </c>
      <c r="E1566" t="s">
        <v>29</v>
      </c>
      <c r="F1566">
        <v>133449</v>
      </c>
      <c r="H1566" t="str">
        <f t="shared" si="96"/>
        <v>고가</v>
      </c>
      <c r="I1566">
        <v>31440738</v>
      </c>
      <c r="J1566">
        <v>35139983</v>
      </c>
      <c r="K1566">
        <v>36634786</v>
      </c>
      <c r="L1566">
        <v>6</v>
      </c>
      <c r="M1566">
        <v>4</v>
      </c>
      <c r="N1566">
        <v>5</v>
      </c>
      <c r="O1566">
        <v>0.43629842778056699</v>
      </c>
      <c r="P1566">
        <v>0.46891331036962342</v>
      </c>
      <c r="Q1566">
        <v>7.0072999181587534E-2</v>
      </c>
      <c r="R1566">
        <v>0.14563684471226371</v>
      </c>
      <c r="S1566">
        <v>26.086956521739129</v>
      </c>
      <c r="T1566">
        <f t="shared" si="97"/>
        <v>-4.907022162866463</v>
      </c>
      <c r="U1566">
        <f t="shared" si="98"/>
        <v>-1.2085226247326744</v>
      </c>
      <c r="V1566">
        <f t="shared" si="99"/>
        <v>21.931851127689676</v>
      </c>
    </row>
    <row r="1567" spans="1:22" x14ac:dyDescent="0.3">
      <c r="A1567">
        <v>2023</v>
      </c>
      <c r="B1567">
        <v>1</v>
      </c>
      <c r="C1567">
        <v>11110710</v>
      </c>
      <c r="D1567" t="s">
        <v>17</v>
      </c>
      <c r="E1567" t="s">
        <v>30</v>
      </c>
      <c r="F1567">
        <v>127058</v>
      </c>
      <c r="H1567" t="str">
        <f t="shared" si="96"/>
        <v>고가</v>
      </c>
      <c r="I1567">
        <v>387155807</v>
      </c>
      <c r="J1567">
        <v>278012896</v>
      </c>
      <c r="K1567">
        <v>391563585</v>
      </c>
      <c r="L1567">
        <v>23</v>
      </c>
      <c r="M1567">
        <v>27</v>
      </c>
      <c r="N1567">
        <v>22</v>
      </c>
      <c r="O1567">
        <v>1.472019005660848</v>
      </c>
      <c r="P1567">
        <v>1.670627935757979</v>
      </c>
      <c r="Q1567">
        <v>0.24452873581806789</v>
      </c>
      <c r="R1567">
        <v>0.16947761215009979</v>
      </c>
      <c r="S1567">
        <v>65.714285714285722</v>
      </c>
      <c r="T1567">
        <f t="shared" si="97"/>
        <v>-12.242731619936457</v>
      </c>
      <c r="U1567">
        <f t="shared" si="98"/>
        <v>-2.8036099956719274</v>
      </c>
      <c r="V1567">
        <f t="shared" si="99"/>
        <v>19.913730170160733</v>
      </c>
    </row>
    <row r="1568" spans="1:22" x14ac:dyDescent="0.3">
      <c r="A1568">
        <v>2023</v>
      </c>
      <c r="B1568">
        <v>1</v>
      </c>
      <c r="C1568">
        <v>11140520</v>
      </c>
      <c r="D1568" t="s">
        <v>32</v>
      </c>
      <c r="E1568" t="s">
        <v>31</v>
      </c>
      <c r="F1568">
        <v>249449</v>
      </c>
      <c r="H1568" t="str">
        <f t="shared" si="96"/>
        <v>최고가</v>
      </c>
      <c r="I1568">
        <v>17879318279</v>
      </c>
      <c r="J1568">
        <v>15860842799</v>
      </c>
      <c r="K1568">
        <v>18314645251</v>
      </c>
      <c r="L1568">
        <v>36</v>
      </c>
      <c r="M1568">
        <v>34</v>
      </c>
      <c r="N1568">
        <v>36</v>
      </c>
      <c r="O1568">
        <v>22.121989307643918</v>
      </c>
      <c r="P1568">
        <v>25.630151243208051</v>
      </c>
      <c r="Q1568">
        <v>0.26403312983242178</v>
      </c>
      <c r="R1568">
        <v>0.17214304311085449</v>
      </c>
      <c r="S1568">
        <v>37.894736842105267</v>
      </c>
      <c r="T1568">
        <f t="shared" si="97"/>
        <v>-7.0928481452898922</v>
      </c>
      <c r="U1568">
        <f t="shared" si="98"/>
        <v>10.72164978663923</v>
      </c>
      <c r="V1568">
        <f t="shared" si="99"/>
        <v>37.026028041739195</v>
      </c>
    </row>
    <row r="1569" spans="1:22" x14ac:dyDescent="0.3">
      <c r="A1569">
        <v>2023</v>
      </c>
      <c r="B1569">
        <v>1</v>
      </c>
      <c r="C1569">
        <v>11140540</v>
      </c>
      <c r="D1569" t="s">
        <v>32</v>
      </c>
      <c r="E1569" t="s">
        <v>33</v>
      </c>
      <c r="F1569">
        <v>317236</v>
      </c>
      <c r="H1569" t="str">
        <f t="shared" si="96"/>
        <v>최고가</v>
      </c>
      <c r="I1569">
        <v>9287672476</v>
      </c>
      <c r="J1569">
        <v>6429984625</v>
      </c>
      <c r="K1569">
        <v>9578070888</v>
      </c>
      <c r="L1569">
        <v>27</v>
      </c>
      <c r="M1569">
        <v>28</v>
      </c>
      <c r="N1569">
        <v>29</v>
      </c>
      <c r="O1569">
        <v>12.04808861126457</v>
      </c>
      <c r="P1569">
        <v>13.941715133996819</v>
      </c>
      <c r="Q1569">
        <v>0.2590731566484889</v>
      </c>
      <c r="R1569">
        <v>0.17146522322682031</v>
      </c>
      <c r="S1569">
        <v>32.142857142857153</v>
      </c>
      <c r="T1569">
        <f t="shared" si="97"/>
        <v>-6.0280749403967526</v>
      </c>
      <c r="U1569">
        <f t="shared" si="98"/>
        <v>5.1967281295247476</v>
      </c>
      <c r="V1569">
        <f t="shared" si="99"/>
        <v>30.035840301513588</v>
      </c>
    </row>
    <row r="1570" spans="1:22" x14ac:dyDescent="0.3">
      <c r="A1570">
        <v>2023</v>
      </c>
      <c r="B1570">
        <v>1</v>
      </c>
      <c r="C1570">
        <v>11140550</v>
      </c>
      <c r="D1570" t="s">
        <v>32</v>
      </c>
      <c r="E1570" t="s">
        <v>34</v>
      </c>
      <c r="F1570">
        <v>272611</v>
      </c>
      <c r="H1570" t="str">
        <f t="shared" si="96"/>
        <v>최고가</v>
      </c>
      <c r="I1570">
        <v>24839250649</v>
      </c>
      <c r="J1570">
        <v>16577956194</v>
      </c>
      <c r="K1570">
        <v>23889270225</v>
      </c>
      <c r="L1570">
        <v>65</v>
      </c>
      <c r="M1570">
        <v>73</v>
      </c>
      <c r="N1570">
        <v>66</v>
      </c>
      <c r="O1570">
        <v>15.575401403339599</v>
      </c>
      <c r="P1570">
        <v>18.034347317892621</v>
      </c>
      <c r="Q1570">
        <v>0.41452611429189062</v>
      </c>
      <c r="R1570">
        <v>0.19270910939619701</v>
      </c>
      <c r="S1570">
        <v>65.656565656565661</v>
      </c>
      <c r="T1570">
        <f t="shared" si="97"/>
        <v>-12.232046631018271</v>
      </c>
      <c r="U1570">
        <f t="shared" si="98"/>
        <v>5.3861014915200682</v>
      </c>
      <c r="V1570">
        <f t="shared" si="99"/>
        <v>30.275437428043045</v>
      </c>
    </row>
    <row r="1571" spans="1:22" x14ac:dyDescent="0.3">
      <c r="A1571">
        <v>2023</v>
      </c>
      <c r="B1571">
        <v>1</v>
      </c>
      <c r="C1571">
        <v>11140570</v>
      </c>
      <c r="D1571" t="s">
        <v>32</v>
      </c>
      <c r="E1571" t="s">
        <v>35</v>
      </c>
      <c r="F1571">
        <v>188615</v>
      </c>
      <c r="H1571" t="str">
        <f t="shared" si="96"/>
        <v>최고가</v>
      </c>
      <c r="I1571">
        <v>3213699970</v>
      </c>
      <c r="J1571">
        <v>2222726165</v>
      </c>
      <c r="K1571">
        <v>3683921742</v>
      </c>
      <c r="L1571">
        <v>67</v>
      </c>
      <c r="M1571">
        <v>63</v>
      </c>
      <c r="N1571">
        <v>66</v>
      </c>
      <c r="O1571">
        <v>2.8256072006780339</v>
      </c>
      <c r="P1571">
        <v>3.241154548287251</v>
      </c>
      <c r="Q1571">
        <v>0.81500494416504066</v>
      </c>
      <c r="R1571">
        <v>0.2474377347246805</v>
      </c>
      <c r="S1571">
        <v>58.771929824561411</v>
      </c>
      <c r="T1571">
        <f t="shared" si="97"/>
        <v>-10.957580518605738</v>
      </c>
      <c r="U1571">
        <f t="shared" si="98"/>
        <v>-1.6172093344931597</v>
      </c>
      <c r="V1571">
        <f t="shared" si="99"/>
        <v>21.414776496507855</v>
      </c>
    </row>
    <row r="1572" spans="1:22" x14ac:dyDescent="0.3">
      <c r="A1572">
        <v>2023</v>
      </c>
      <c r="B1572">
        <v>1</v>
      </c>
      <c r="C1572">
        <v>11140580</v>
      </c>
      <c r="D1572" t="s">
        <v>32</v>
      </c>
      <c r="E1572" t="s">
        <v>36</v>
      </c>
      <c r="F1572">
        <v>162044</v>
      </c>
      <c r="H1572" t="str">
        <f t="shared" si="96"/>
        <v>최고가</v>
      </c>
      <c r="I1572">
        <v>642931597</v>
      </c>
      <c r="J1572">
        <v>582312891</v>
      </c>
      <c r="K1572">
        <v>683944925</v>
      </c>
      <c r="L1572">
        <v>11</v>
      </c>
      <c r="M1572">
        <v>10</v>
      </c>
      <c r="N1572">
        <v>10</v>
      </c>
      <c r="O1572">
        <v>4.0077130628443864</v>
      </c>
      <c r="P1572">
        <v>4.612715501754006</v>
      </c>
      <c r="Q1572">
        <v>0.19125538816210061</v>
      </c>
      <c r="R1572">
        <v>0.16219738441676129</v>
      </c>
      <c r="S1572">
        <v>8.0882352941176467</v>
      </c>
      <c r="T1572">
        <f t="shared" si="97"/>
        <v>-1.5751450917903944</v>
      </c>
      <c r="U1572">
        <f t="shared" si="98"/>
        <v>1.8662537002232371</v>
      </c>
      <c r="V1572">
        <f t="shared" si="99"/>
        <v>25.822089778036094</v>
      </c>
    </row>
    <row r="1573" spans="1:22" x14ac:dyDescent="0.3">
      <c r="A1573">
        <v>2023</v>
      </c>
      <c r="B1573">
        <v>1</v>
      </c>
      <c r="C1573">
        <v>11140590</v>
      </c>
      <c r="D1573" t="s">
        <v>32</v>
      </c>
      <c r="E1573" t="s">
        <v>37</v>
      </c>
      <c r="F1573">
        <v>274698</v>
      </c>
      <c r="H1573" t="str">
        <f t="shared" si="96"/>
        <v>최고가</v>
      </c>
      <c r="I1573">
        <v>2548986858</v>
      </c>
      <c r="J1573">
        <v>2120098942</v>
      </c>
      <c r="K1573">
        <v>2462797116</v>
      </c>
      <c r="L1573">
        <v>65</v>
      </c>
      <c r="M1573">
        <v>65</v>
      </c>
      <c r="N1573">
        <v>63</v>
      </c>
      <c r="O1573">
        <v>1.586193744514955</v>
      </c>
      <c r="P1573">
        <v>1.803101361951444</v>
      </c>
      <c r="Q1573">
        <v>0.27771930183813093</v>
      </c>
      <c r="R1573">
        <v>0.1740133676424131</v>
      </c>
      <c r="S1573">
        <v>87.837837837837839</v>
      </c>
      <c r="T1573">
        <f t="shared" si="97"/>
        <v>-16.3381867980575</v>
      </c>
      <c r="U1573">
        <f t="shared" si="98"/>
        <v>-3.9651026849130449</v>
      </c>
      <c r="V1573">
        <f t="shared" si="99"/>
        <v>18.444197666249121</v>
      </c>
    </row>
    <row r="1574" spans="1:22" x14ac:dyDescent="0.3">
      <c r="A1574">
        <v>2023</v>
      </c>
      <c r="B1574">
        <v>1</v>
      </c>
      <c r="C1574">
        <v>11140605</v>
      </c>
      <c r="D1574" t="s">
        <v>32</v>
      </c>
      <c r="E1574" t="s">
        <v>38</v>
      </c>
      <c r="F1574">
        <v>247792</v>
      </c>
      <c r="H1574" t="str">
        <f t="shared" si="96"/>
        <v>최고가</v>
      </c>
      <c r="I1574">
        <v>4108515771</v>
      </c>
      <c r="J1574">
        <v>3490202081</v>
      </c>
      <c r="K1574">
        <v>4204997594</v>
      </c>
      <c r="L1574">
        <v>152</v>
      </c>
      <c r="M1574">
        <v>139</v>
      </c>
      <c r="N1574">
        <v>151</v>
      </c>
      <c r="O1574">
        <v>1.212025005727781</v>
      </c>
      <c r="P1574">
        <v>1.3689649207465111</v>
      </c>
      <c r="Q1574">
        <v>0.39578103328739611</v>
      </c>
      <c r="R1574">
        <v>0.19014744461263769</v>
      </c>
      <c r="S1574">
        <v>253.33333333333329</v>
      </c>
      <c r="T1574">
        <f t="shared" si="97"/>
        <v>-46.974288098498754</v>
      </c>
      <c r="U1574">
        <f t="shared" si="98"/>
        <v>-13.369774480253843</v>
      </c>
      <c r="V1574">
        <f t="shared" si="99"/>
        <v>6.5453101227520323</v>
      </c>
    </row>
    <row r="1575" spans="1:22" x14ac:dyDescent="0.3">
      <c r="A1575">
        <v>2023</v>
      </c>
      <c r="B1575">
        <v>1</v>
      </c>
      <c r="C1575">
        <v>11140615</v>
      </c>
      <c r="D1575" t="s">
        <v>32</v>
      </c>
      <c r="E1575" t="s">
        <v>39</v>
      </c>
      <c r="F1575">
        <v>402111</v>
      </c>
      <c r="H1575" t="str">
        <f t="shared" si="96"/>
        <v>최고가</v>
      </c>
      <c r="I1575">
        <v>823349881</v>
      </c>
      <c r="J1575">
        <v>793140438</v>
      </c>
      <c r="K1575">
        <v>1008406346</v>
      </c>
      <c r="L1575">
        <v>34</v>
      </c>
      <c r="M1575">
        <v>32</v>
      </c>
      <c r="N1575">
        <v>33</v>
      </c>
      <c r="O1575">
        <v>0.66914008460870633</v>
      </c>
      <c r="P1575">
        <v>0.7390722995660074</v>
      </c>
      <c r="Q1575">
        <v>0.18630409183600341</v>
      </c>
      <c r="R1575">
        <v>0.16152075029453539</v>
      </c>
      <c r="S1575">
        <v>61.818181818181813</v>
      </c>
      <c r="T1575">
        <f t="shared" si="97"/>
        <v>-11.521494867958927</v>
      </c>
      <c r="U1575">
        <f t="shared" si="98"/>
        <v>-3.0546081605457669</v>
      </c>
      <c r="V1575">
        <f t="shared" si="99"/>
        <v>19.59616470881868</v>
      </c>
    </row>
    <row r="1576" spans="1:22" x14ac:dyDescent="0.3">
      <c r="A1576">
        <v>2023</v>
      </c>
      <c r="B1576">
        <v>1</v>
      </c>
      <c r="C1576">
        <v>11140625</v>
      </c>
      <c r="D1576" t="s">
        <v>32</v>
      </c>
      <c r="E1576" t="s">
        <v>40</v>
      </c>
      <c r="F1576">
        <v>159257</v>
      </c>
      <c r="H1576" t="str">
        <f t="shared" si="96"/>
        <v>최고가</v>
      </c>
      <c r="I1576">
        <v>629339279</v>
      </c>
      <c r="J1576">
        <v>760112284</v>
      </c>
      <c r="K1576">
        <v>701996445</v>
      </c>
      <c r="L1576">
        <v>31</v>
      </c>
      <c r="M1576">
        <v>29</v>
      </c>
      <c r="N1576">
        <v>30</v>
      </c>
      <c r="O1576">
        <v>1.4163875625572451</v>
      </c>
      <c r="P1576">
        <v>1.606080489046162</v>
      </c>
      <c r="Q1576">
        <v>-0.17805870112737179</v>
      </c>
      <c r="R1576">
        <v>0.1117276693817474</v>
      </c>
      <c r="S1576">
        <v>60.784313725490193</v>
      </c>
      <c r="T1576">
        <f t="shared" si="97"/>
        <v>-11.330107860571426</v>
      </c>
      <c r="U1576">
        <f t="shared" si="98"/>
        <v>-2.5736465797719972</v>
      </c>
      <c r="V1576">
        <f t="shared" si="99"/>
        <v>20.204682250622202</v>
      </c>
    </row>
    <row r="1577" spans="1:22" x14ac:dyDescent="0.3">
      <c r="A1577">
        <v>2023</v>
      </c>
      <c r="B1577">
        <v>1</v>
      </c>
      <c r="C1577">
        <v>11140635</v>
      </c>
      <c r="D1577" t="s">
        <v>32</v>
      </c>
      <c r="E1577" t="s">
        <v>41</v>
      </c>
      <c r="F1577">
        <v>259622</v>
      </c>
      <c r="H1577" t="str">
        <f t="shared" si="96"/>
        <v>최고가</v>
      </c>
      <c r="I1577">
        <v>261179862</v>
      </c>
      <c r="J1577">
        <v>219937912</v>
      </c>
      <c r="K1577">
        <v>279862412</v>
      </c>
      <c r="L1577">
        <v>16</v>
      </c>
      <c r="M1577">
        <v>13</v>
      </c>
      <c r="N1577">
        <v>16</v>
      </c>
      <c r="O1577">
        <v>0.69861145883887599</v>
      </c>
      <c r="P1577">
        <v>0.77326702563312055</v>
      </c>
      <c r="Q1577">
        <v>0.7043217360361228</v>
      </c>
      <c r="R1577">
        <v>0.23231199179899131</v>
      </c>
      <c r="S1577">
        <v>33.333333333333343</v>
      </c>
      <c r="T1577">
        <f t="shared" si="97"/>
        <v>-6.2484528368343319</v>
      </c>
      <c r="U1577">
        <f t="shared" si="98"/>
        <v>-1.4414399398739408</v>
      </c>
      <c r="V1577">
        <f t="shared" si="99"/>
        <v>21.637161743508056</v>
      </c>
    </row>
    <row r="1578" spans="1:22" x14ac:dyDescent="0.3">
      <c r="A1578">
        <v>2023</v>
      </c>
      <c r="B1578">
        <v>1</v>
      </c>
      <c r="C1578">
        <v>11140645</v>
      </c>
      <c r="D1578" t="s">
        <v>32</v>
      </c>
      <c r="E1578" t="s">
        <v>42</v>
      </c>
      <c r="F1578">
        <v>169627</v>
      </c>
      <c r="H1578" t="str">
        <f t="shared" si="96"/>
        <v>최고가</v>
      </c>
      <c r="I1578">
        <v>218956972</v>
      </c>
      <c r="J1578">
        <v>206397944</v>
      </c>
      <c r="K1578">
        <v>255008721</v>
      </c>
      <c r="L1578">
        <v>14</v>
      </c>
      <c r="M1578">
        <v>13</v>
      </c>
      <c r="N1578">
        <v>14</v>
      </c>
      <c r="O1578">
        <v>1.024455862587764</v>
      </c>
      <c r="P1578">
        <v>1.1513342321256119</v>
      </c>
      <c r="Q1578">
        <v>-1.438184868740747E-2</v>
      </c>
      <c r="R1578">
        <v>0.13409541634847141</v>
      </c>
      <c r="S1578">
        <v>41.17647058823529</v>
      </c>
      <c r="T1578">
        <f t="shared" si="97"/>
        <v>-7.7003542721877842</v>
      </c>
      <c r="U1578">
        <f t="shared" si="98"/>
        <v>-1.7076200823238352</v>
      </c>
      <c r="V1578">
        <f t="shared" si="99"/>
        <v>21.300387887891699</v>
      </c>
    </row>
    <row r="1579" spans="1:22" x14ac:dyDescent="0.3">
      <c r="A1579">
        <v>2023</v>
      </c>
      <c r="B1579">
        <v>1</v>
      </c>
      <c r="C1579">
        <v>11140650</v>
      </c>
      <c r="D1579" t="s">
        <v>32</v>
      </c>
      <c r="E1579" t="s">
        <v>43</v>
      </c>
      <c r="F1579">
        <v>216762</v>
      </c>
      <c r="H1579" t="str">
        <f t="shared" si="96"/>
        <v>최고가</v>
      </c>
      <c r="I1579">
        <v>141635829</v>
      </c>
      <c r="J1579">
        <v>133639422</v>
      </c>
      <c r="K1579">
        <v>162833102</v>
      </c>
      <c r="L1579">
        <v>46</v>
      </c>
      <c r="M1579">
        <v>49</v>
      </c>
      <c r="N1579">
        <v>47</v>
      </c>
      <c r="O1579">
        <v>0.1578300297033185</v>
      </c>
      <c r="P1579">
        <v>0.14581502128978899</v>
      </c>
      <c r="Q1579">
        <v>-8.986242098532872E-2</v>
      </c>
      <c r="R1579">
        <v>0.12378039429804009</v>
      </c>
      <c r="S1579">
        <v>117.9487179487179</v>
      </c>
      <c r="T1579">
        <f t="shared" si="97"/>
        <v>-21.912235629782181</v>
      </c>
      <c r="U1579">
        <f t="shared" si="98"/>
        <v>-6.4760070994301513</v>
      </c>
      <c r="V1579">
        <f t="shared" si="99"/>
        <v>15.267375560068775</v>
      </c>
    </row>
    <row r="1580" spans="1:22" x14ac:dyDescent="0.3">
      <c r="A1580">
        <v>2023</v>
      </c>
      <c r="B1580">
        <v>1</v>
      </c>
      <c r="C1580">
        <v>11140665</v>
      </c>
      <c r="D1580" t="s">
        <v>32</v>
      </c>
      <c r="E1580" t="s">
        <v>44</v>
      </c>
      <c r="F1580">
        <v>202762</v>
      </c>
      <c r="H1580" t="str">
        <f t="shared" si="96"/>
        <v>최고가</v>
      </c>
      <c r="I1580">
        <v>128123581</v>
      </c>
      <c r="J1580">
        <v>171999903</v>
      </c>
      <c r="K1580">
        <v>145738988</v>
      </c>
      <c r="L1580">
        <v>8</v>
      </c>
      <c r="M1580">
        <v>12</v>
      </c>
      <c r="N1580">
        <v>9</v>
      </c>
      <c r="O1580">
        <v>0.87762706057128825</v>
      </c>
      <c r="P1580">
        <v>0.98097330411106276</v>
      </c>
      <c r="Q1580">
        <v>-0.2191863212853091</v>
      </c>
      <c r="R1580">
        <v>0.10610725215522671</v>
      </c>
      <c r="S1580">
        <v>30.76923076923077</v>
      </c>
      <c r="T1580">
        <f t="shared" si="97"/>
        <v>-5.7737927521995465</v>
      </c>
      <c r="U1580">
        <f t="shared" si="98"/>
        <v>-1.2204297231732872</v>
      </c>
      <c r="V1580">
        <f t="shared" si="99"/>
        <v>21.916786144200895</v>
      </c>
    </row>
    <row r="1581" spans="1:22" x14ac:dyDescent="0.3">
      <c r="A1581">
        <v>2023</v>
      </c>
      <c r="B1581">
        <v>1</v>
      </c>
      <c r="C1581">
        <v>11140670</v>
      </c>
      <c r="D1581" t="s">
        <v>32</v>
      </c>
      <c r="E1581" t="s">
        <v>45</v>
      </c>
      <c r="F1581">
        <v>197748</v>
      </c>
      <c r="H1581" t="str">
        <f t="shared" si="96"/>
        <v>최고가</v>
      </c>
      <c r="I1581">
        <v>410659629</v>
      </c>
      <c r="J1581">
        <v>166470839</v>
      </c>
      <c r="K1581">
        <v>99019680</v>
      </c>
      <c r="L1581">
        <v>30</v>
      </c>
      <c r="M1581">
        <v>28</v>
      </c>
      <c r="N1581">
        <v>26</v>
      </c>
      <c r="O1581">
        <v>0.76914132577264449</v>
      </c>
      <c r="P1581">
        <v>0.85510065376713762</v>
      </c>
      <c r="Q1581">
        <v>2.389526372243489</v>
      </c>
      <c r="R1581">
        <v>0.4626086423511056</v>
      </c>
      <c r="S1581">
        <v>90.909090909090907</v>
      </c>
      <c r="T1581">
        <f t="shared" si="97"/>
        <v>-16.90672928272447</v>
      </c>
      <c r="U1581">
        <f t="shared" si="98"/>
        <v>-4.5519467294635509</v>
      </c>
      <c r="V1581">
        <f t="shared" si="99"/>
        <v>17.701716541587562</v>
      </c>
    </row>
    <row r="1582" spans="1:22" x14ac:dyDescent="0.3">
      <c r="A1582">
        <v>2023</v>
      </c>
      <c r="B1582">
        <v>1</v>
      </c>
      <c r="C1582">
        <v>11140680</v>
      </c>
      <c r="D1582" t="s">
        <v>32</v>
      </c>
      <c r="E1582" t="s">
        <v>46</v>
      </c>
      <c r="F1582">
        <v>307678</v>
      </c>
      <c r="H1582" t="str">
        <f t="shared" si="96"/>
        <v>최고가</v>
      </c>
      <c r="I1582">
        <v>708355938</v>
      </c>
      <c r="J1582">
        <v>443864470</v>
      </c>
      <c r="K1582">
        <v>670068899</v>
      </c>
      <c r="L1582">
        <v>25</v>
      </c>
      <c r="M1582">
        <v>25</v>
      </c>
      <c r="N1582">
        <v>25</v>
      </c>
      <c r="O1582">
        <v>1.023228379452978</v>
      </c>
      <c r="P1582">
        <v>1.149910021323014</v>
      </c>
      <c r="Q1582">
        <v>0.47854845421621611</v>
      </c>
      <c r="R1582">
        <v>0.20145827263032109</v>
      </c>
      <c r="S1582">
        <v>52.083333333333343</v>
      </c>
      <c r="T1582">
        <f t="shared" si="97"/>
        <v>-9.7194047057261859</v>
      </c>
      <c r="U1582">
        <f t="shared" si="98"/>
        <v>-2.3005747465302844</v>
      </c>
      <c r="V1582">
        <f t="shared" si="99"/>
        <v>20.550175544354097</v>
      </c>
    </row>
    <row r="1583" spans="1:22" x14ac:dyDescent="0.3">
      <c r="A1583">
        <v>2023</v>
      </c>
      <c r="B1583">
        <v>1</v>
      </c>
      <c r="C1583">
        <v>11170510</v>
      </c>
      <c r="D1583" t="s">
        <v>48</v>
      </c>
      <c r="E1583" t="s">
        <v>47</v>
      </c>
      <c r="F1583">
        <v>116868</v>
      </c>
      <c r="H1583" t="str">
        <f t="shared" si="96"/>
        <v>고가</v>
      </c>
      <c r="I1583">
        <v>986602132</v>
      </c>
      <c r="J1583">
        <v>923054413</v>
      </c>
      <c r="K1583">
        <v>1029674378</v>
      </c>
      <c r="L1583">
        <v>18</v>
      </c>
      <c r="M1583">
        <v>19</v>
      </c>
      <c r="N1583">
        <v>19</v>
      </c>
      <c r="O1583">
        <v>5.2111241890713886</v>
      </c>
      <c r="P1583">
        <v>6.0089962956547938</v>
      </c>
      <c r="Q1583">
        <v>0.184084987414496</v>
      </c>
      <c r="R1583">
        <v>0.16121749198126101</v>
      </c>
      <c r="S1583">
        <v>20.93023255813954</v>
      </c>
      <c r="T1583">
        <f t="shared" si="97"/>
        <v>-3.9524226599963086</v>
      </c>
      <c r="U1583">
        <f t="shared" si="98"/>
        <v>1.8510148482247564</v>
      </c>
      <c r="V1583">
        <f t="shared" si="99"/>
        <v>25.802809425657212</v>
      </c>
    </row>
    <row r="1584" spans="1:22" x14ac:dyDescent="0.3">
      <c r="A1584">
        <v>2023</v>
      </c>
      <c r="B1584">
        <v>1</v>
      </c>
      <c r="C1584">
        <v>11170520</v>
      </c>
      <c r="D1584" t="s">
        <v>48</v>
      </c>
      <c r="E1584" t="s">
        <v>49</v>
      </c>
      <c r="F1584">
        <v>105556</v>
      </c>
      <c r="H1584" t="str">
        <f t="shared" si="96"/>
        <v>중가</v>
      </c>
      <c r="I1584">
        <v>579122440</v>
      </c>
      <c r="J1584">
        <v>607091605</v>
      </c>
      <c r="K1584">
        <v>627165485</v>
      </c>
      <c r="L1584">
        <v>41</v>
      </c>
      <c r="M1584">
        <v>41</v>
      </c>
      <c r="N1584">
        <v>42</v>
      </c>
      <c r="O1584">
        <v>1.4868292724004959</v>
      </c>
      <c r="P1584">
        <v>1.687811831228476</v>
      </c>
      <c r="Q1584">
        <v>0.41072933466111761</v>
      </c>
      <c r="R1584">
        <v>0.1921902491859501</v>
      </c>
      <c r="S1584">
        <v>20.91836734693878</v>
      </c>
      <c r="T1584">
        <f t="shared" si="97"/>
        <v>-3.9502262025567303</v>
      </c>
      <c r="U1584">
        <f t="shared" si="98"/>
        <v>-0.30272389531559107</v>
      </c>
      <c r="V1584">
        <f t="shared" si="99"/>
        <v>23.077877002161546</v>
      </c>
    </row>
    <row r="1585" spans="1:22" x14ac:dyDescent="0.3">
      <c r="A1585">
        <v>2023</v>
      </c>
      <c r="B1585">
        <v>1</v>
      </c>
      <c r="C1585">
        <v>11170530</v>
      </c>
      <c r="D1585" t="s">
        <v>48</v>
      </c>
      <c r="E1585" t="s">
        <v>50</v>
      </c>
      <c r="F1585">
        <v>149415</v>
      </c>
      <c r="H1585" t="str">
        <f t="shared" si="96"/>
        <v>최고가</v>
      </c>
      <c r="I1585">
        <v>3367407080</v>
      </c>
      <c r="J1585">
        <v>1923258476</v>
      </c>
      <c r="K1585">
        <v>3354061965</v>
      </c>
      <c r="L1585">
        <v>52</v>
      </c>
      <c r="M1585">
        <v>50</v>
      </c>
      <c r="N1585">
        <v>49</v>
      </c>
      <c r="O1585">
        <v>4.8156572455939992</v>
      </c>
      <c r="P1585">
        <v>5.5501482047855006</v>
      </c>
      <c r="Q1585">
        <v>0.89369756038969361</v>
      </c>
      <c r="R1585">
        <v>0.25819170818899911</v>
      </c>
      <c r="S1585">
        <v>43.69747899159664</v>
      </c>
      <c r="T1585">
        <f t="shared" si="97"/>
        <v>-8.1670368764085399</v>
      </c>
      <c r="U1585">
        <f t="shared" si="98"/>
        <v>0.37660138110798824</v>
      </c>
      <c r="V1585">
        <f t="shared" si="99"/>
        <v>23.93736633315806</v>
      </c>
    </row>
    <row r="1586" spans="1:22" x14ac:dyDescent="0.3">
      <c r="A1586">
        <v>2023</v>
      </c>
      <c r="B1586">
        <v>1</v>
      </c>
      <c r="C1586">
        <v>11170555</v>
      </c>
      <c r="D1586" t="s">
        <v>48</v>
      </c>
      <c r="E1586" t="s">
        <v>51</v>
      </c>
      <c r="F1586">
        <v>108114</v>
      </c>
      <c r="H1586" t="str">
        <f t="shared" si="96"/>
        <v>중가</v>
      </c>
      <c r="I1586">
        <v>1579950732</v>
      </c>
      <c r="J1586">
        <v>1350841443</v>
      </c>
      <c r="K1586">
        <v>2182426595</v>
      </c>
      <c r="L1586">
        <v>44</v>
      </c>
      <c r="M1586">
        <v>41</v>
      </c>
      <c r="N1586">
        <v>43</v>
      </c>
      <c r="O1586">
        <v>3.690340359026191</v>
      </c>
      <c r="P1586">
        <v>4.2444777472643418</v>
      </c>
      <c r="Q1586">
        <v>0.32724290573901199</v>
      </c>
      <c r="R1586">
        <v>0.18078116299295899</v>
      </c>
      <c r="S1586">
        <v>48.35164835164835</v>
      </c>
      <c r="T1586">
        <f t="shared" si="97"/>
        <v>-9.0286047611237752</v>
      </c>
      <c r="U1586">
        <f t="shared" si="98"/>
        <v>-0.55018632210637008</v>
      </c>
      <c r="V1586">
        <f t="shared" si="99"/>
        <v>22.76478499303018</v>
      </c>
    </row>
    <row r="1587" spans="1:22" x14ac:dyDescent="0.3">
      <c r="A1587">
        <v>2023</v>
      </c>
      <c r="B1587">
        <v>1</v>
      </c>
      <c r="C1587">
        <v>11170560</v>
      </c>
      <c r="D1587" t="s">
        <v>48</v>
      </c>
      <c r="E1587" t="s">
        <v>52</v>
      </c>
      <c r="F1587">
        <v>109022</v>
      </c>
      <c r="H1587" t="str">
        <f t="shared" si="96"/>
        <v>중가</v>
      </c>
      <c r="I1587">
        <v>1103847233</v>
      </c>
      <c r="J1587">
        <v>760685334</v>
      </c>
      <c r="K1587">
        <v>1119221864</v>
      </c>
      <c r="L1587">
        <v>49</v>
      </c>
      <c r="M1587">
        <v>45</v>
      </c>
      <c r="N1587">
        <v>46</v>
      </c>
      <c r="O1587">
        <v>2.295917292026727</v>
      </c>
      <c r="P1587">
        <v>2.6265716928904408</v>
      </c>
      <c r="Q1587">
        <v>0.26392332548901232</v>
      </c>
      <c r="R1587">
        <v>0.17212803747180039</v>
      </c>
      <c r="S1587">
        <v>83.050847457627128</v>
      </c>
      <c r="T1587">
        <f t="shared" si="97"/>
        <v>-15.452031427040982</v>
      </c>
      <c r="U1587">
        <f t="shared" si="98"/>
        <v>-3.2878979741727141</v>
      </c>
      <c r="V1587">
        <f t="shared" si="99"/>
        <v>19.301004035719419</v>
      </c>
    </row>
    <row r="1588" spans="1:22" x14ac:dyDescent="0.3">
      <c r="A1588">
        <v>2023</v>
      </c>
      <c r="B1588">
        <v>1</v>
      </c>
      <c r="C1588">
        <v>11170570</v>
      </c>
      <c r="D1588" t="s">
        <v>48</v>
      </c>
      <c r="E1588" t="s">
        <v>53</v>
      </c>
      <c r="F1588">
        <v>101529</v>
      </c>
      <c r="H1588" t="str">
        <f t="shared" si="96"/>
        <v>중가</v>
      </c>
      <c r="I1588">
        <v>460016633</v>
      </c>
      <c r="J1588">
        <v>300736892</v>
      </c>
      <c r="K1588">
        <v>465560669</v>
      </c>
      <c r="L1588">
        <v>12</v>
      </c>
      <c r="M1588">
        <v>14</v>
      </c>
      <c r="N1588">
        <v>13</v>
      </c>
      <c r="O1588">
        <v>4.1952676265091924</v>
      </c>
      <c r="P1588">
        <v>4.8303292742597241</v>
      </c>
      <c r="Q1588">
        <v>0.602213169776324</v>
      </c>
      <c r="R1588">
        <v>0.21835804205480319</v>
      </c>
      <c r="S1588">
        <v>16.901408450704231</v>
      </c>
      <c r="T1588">
        <f t="shared" si="97"/>
        <v>-3.2066170831888874</v>
      </c>
      <c r="U1588">
        <f t="shared" si="98"/>
        <v>1.4968511205841564</v>
      </c>
      <c r="V1588">
        <f t="shared" si="99"/>
        <v>25.35471783257589</v>
      </c>
    </row>
    <row r="1589" spans="1:22" x14ac:dyDescent="0.3">
      <c r="A1589">
        <v>2023</v>
      </c>
      <c r="B1589">
        <v>1</v>
      </c>
      <c r="C1589">
        <v>11170590</v>
      </c>
      <c r="D1589" t="s">
        <v>48</v>
      </c>
      <c r="E1589" t="s">
        <v>54</v>
      </c>
      <c r="F1589">
        <v>130456</v>
      </c>
      <c r="H1589" t="str">
        <f t="shared" si="96"/>
        <v>고가</v>
      </c>
      <c r="I1589">
        <v>105823503</v>
      </c>
      <c r="J1589">
        <v>132598261</v>
      </c>
      <c r="K1589">
        <v>129611949</v>
      </c>
      <c r="L1589">
        <v>21</v>
      </c>
      <c r="M1589">
        <v>21</v>
      </c>
      <c r="N1589">
        <v>21</v>
      </c>
      <c r="O1589">
        <v>0.42919659830572321</v>
      </c>
      <c r="P1589">
        <v>0.46067327678411668</v>
      </c>
      <c r="Q1589">
        <v>0.1915066141025786</v>
      </c>
      <c r="R1589">
        <v>0.1622317164446829</v>
      </c>
      <c r="S1589">
        <v>74.999999999999986</v>
      </c>
      <c r="T1589">
        <f t="shared" si="97"/>
        <v>-13.961679212149562</v>
      </c>
      <c r="U1589">
        <f t="shared" si="98"/>
        <v>-3.9257207819638733</v>
      </c>
      <c r="V1589">
        <f t="shared" si="99"/>
        <v>18.494024055158647</v>
      </c>
    </row>
    <row r="1590" spans="1:22" x14ac:dyDescent="0.3">
      <c r="A1590">
        <v>2023</v>
      </c>
      <c r="B1590">
        <v>1</v>
      </c>
      <c r="C1590">
        <v>11170625</v>
      </c>
      <c r="D1590" t="s">
        <v>48</v>
      </c>
      <c r="E1590" t="s">
        <v>55</v>
      </c>
      <c r="F1590">
        <v>121102</v>
      </c>
      <c r="H1590" t="str">
        <f t="shared" si="96"/>
        <v>고가</v>
      </c>
      <c r="I1590">
        <v>4482062637</v>
      </c>
      <c r="J1590">
        <v>4105976371</v>
      </c>
      <c r="K1590">
        <v>4689334403</v>
      </c>
      <c r="L1590">
        <v>102</v>
      </c>
      <c r="M1590">
        <v>88</v>
      </c>
      <c r="N1590">
        <v>100</v>
      </c>
      <c r="O1590">
        <v>4.0316602312122134</v>
      </c>
      <c r="P1590">
        <v>4.6405006622295772</v>
      </c>
      <c r="Q1590">
        <v>0.14499707821138849</v>
      </c>
      <c r="R1590">
        <v>0.15587581752039559</v>
      </c>
      <c r="S1590">
        <v>35.172413793103452</v>
      </c>
      <c r="T1590">
        <f t="shared" si="97"/>
        <v>-6.588898690641348</v>
      </c>
      <c r="U1590">
        <f t="shared" si="98"/>
        <v>0.37475588742646315</v>
      </c>
      <c r="V1590">
        <f t="shared" si="99"/>
        <v>23.935031395559324</v>
      </c>
    </row>
    <row r="1591" spans="1:22" x14ac:dyDescent="0.3">
      <c r="A1591">
        <v>2023</v>
      </c>
      <c r="B1591">
        <v>1</v>
      </c>
      <c r="C1591">
        <v>11170630</v>
      </c>
      <c r="D1591" t="s">
        <v>48</v>
      </c>
      <c r="E1591" t="s">
        <v>56</v>
      </c>
      <c r="F1591">
        <v>237754</v>
      </c>
      <c r="H1591" t="str">
        <f t="shared" si="96"/>
        <v>최고가</v>
      </c>
      <c r="I1591">
        <v>732302301</v>
      </c>
      <c r="J1591">
        <v>734526950</v>
      </c>
      <c r="K1591">
        <v>793648056</v>
      </c>
      <c r="L1591">
        <v>23</v>
      </c>
      <c r="M1591">
        <v>18</v>
      </c>
      <c r="N1591">
        <v>23</v>
      </c>
      <c r="O1591">
        <v>1.487963304660413</v>
      </c>
      <c r="P1591">
        <v>1.689127613864748</v>
      </c>
      <c r="Q1591">
        <v>-0.24659116455835961</v>
      </c>
      <c r="R1591">
        <v>0.10236216180887379</v>
      </c>
      <c r="S1591">
        <v>8.0419580419580416</v>
      </c>
      <c r="T1591">
        <f t="shared" si="97"/>
        <v>-1.5665783656639647</v>
      </c>
      <c r="U1591">
        <f t="shared" si="98"/>
        <v>0.39506272959495936</v>
      </c>
      <c r="V1591">
        <f t="shared" si="99"/>
        <v>23.960723821258455</v>
      </c>
    </row>
    <row r="1592" spans="1:22" x14ac:dyDescent="0.3">
      <c r="A1592">
        <v>2023</v>
      </c>
      <c r="B1592">
        <v>1</v>
      </c>
      <c r="C1592">
        <v>11170650</v>
      </c>
      <c r="D1592" t="s">
        <v>48</v>
      </c>
      <c r="E1592" t="s">
        <v>57</v>
      </c>
      <c r="F1592">
        <v>185408</v>
      </c>
      <c r="H1592" t="str">
        <f t="shared" si="96"/>
        <v>최고가</v>
      </c>
      <c r="I1592">
        <v>2675322735</v>
      </c>
      <c r="J1592">
        <v>2196225271</v>
      </c>
      <c r="K1592">
        <v>2521081814</v>
      </c>
      <c r="L1592">
        <v>184</v>
      </c>
      <c r="M1592">
        <v>170</v>
      </c>
      <c r="N1592">
        <v>181</v>
      </c>
      <c r="O1592">
        <v>0.87133945274002844</v>
      </c>
      <c r="P1592">
        <v>0.97367798677267858</v>
      </c>
      <c r="Q1592">
        <v>0.28570450321532609</v>
      </c>
      <c r="R1592">
        <v>0.17510460908077691</v>
      </c>
      <c r="S1592">
        <v>322.80701754385967</v>
      </c>
      <c r="T1592">
        <f t="shared" si="97"/>
        <v>-59.835078181129646</v>
      </c>
      <c r="U1592">
        <f t="shared" si="98"/>
        <v>-17.428663539136398</v>
      </c>
      <c r="V1592">
        <f t="shared" si="99"/>
        <v>1.4099619134608941</v>
      </c>
    </row>
    <row r="1593" spans="1:22" x14ac:dyDescent="0.3">
      <c r="A1593">
        <v>2023</v>
      </c>
      <c r="B1593">
        <v>1</v>
      </c>
      <c r="C1593">
        <v>11170660</v>
      </c>
      <c r="D1593" t="s">
        <v>48</v>
      </c>
      <c r="E1593" t="s">
        <v>58</v>
      </c>
      <c r="F1593">
        <v>153605</v>
      </c>
      <c r="H1593" t="str">
        <f t="shared" si="96"/>
        <v>최고가</v>
      </c>
      <c r="I1593">
        <v>774303542</v>
      </c>
      <c r="J1593">
        <v>1116418193</v>
      </c>
      <c r="K1593">
        <v>901136315</v>
      </c>
      <c r="L1593">
        <v>56</v>
      </c>
      <c r="M1593">
        <v>62</v>
      </c>
      <c r="N1593">
        <v>56</v>
      </c>
      <c r="O1593">
        <v>1.000173530540869</v>
      </c>
      <c r="P1593">
        <v>1.1231601915759779</v>
      </c>
      <c r="Q1593">
        <v>-8.6931296541492314E-2</v>
      </c>
      <c r="R1593">
        <v>0.1241809558246724</v>
      </c>
      <c r="S1593">
        <v>65.116279069767444</v>
      </c>
      <c r="T1593">
        <f t="shared" si="97"/>
        <v>-12.132030164981764</v>
      </c>
      <c r="U1593">
        <f t="shared" si="98"/>
        <v>-3.0531927625416055</v>
      </c>
      <c r="V1593">
        <f t="shared" si="99"/>
        <v>19.597955484940094</v>
      </c>
    </row>
    <row r="1594" spans="1:22" x14ac:dyDescent="0.3">
      <c r="A1594">
        <v>2023</v>
      </c>
      <c r="B1594">
        <v>1</v>
      </c>
      <c r="C1594">
        <v>11170685</v>
      </c>
      <c r="D1594" t="s">
        <v>48</v>
      </c>
      <c r="E1594" t="s">
        <v>59</v>
      </c>
      <c r="F1594">
        <v>146607</v>
      </c>
      <c r="H1594" t="str">
        <f t="shared" si="96"/>
        <v>최고가</v>
      </c>
      <c r="I1594">
        <v>3670260502</v>
      </c>
      <c r="J1594">
        <v>2941856524</v>
      </c>
      <c r="K1594">
        <v>3472508423</v>
      </c>
      <c r="L1594">
        <v>98</v>
      </c>
      <c r="M1594">
        <v>97</v>
      </c>
      <c r="N1594">
        <v>97</v>
      </c>
      <c r="O1594">
        <v>2.8383999987502651</v>
      </c>
      <c r="P1594">
        <v>3.2559976371196688</v>
      </c>
      <c r="Q1594">
        <v>0.28221266340723827</v>
      </c>
      <c r="R1594">
        <v>0.17462742132874401</v>
      </c>
      <c r="S1594">
        <v>32.558139534883722</v>
      </c>
      <c r="T1594">
        <f t="shared" si="97"/>
        <v>-6.1049509507819533</v>
      </c>
      <c r="U1594">
        <f t="shared" si="98"/>
        <v>-0.16856098240900286</v>
      </c>
      <c r="V1594">
        <f t="shared" si="99"/>
        <v>23.247621300306474</v>
      </c>
    </row>
    <row r="1595" spans="1:22" x14ac:dyDescent="0.3">
      <c r="A1595">
        <v>2023</v>
      </c>
      <c r="B1595">
        <v>1</v>
      </c>
      <c r="C1595">
        <v>11170700</v>
      </c>
      <c r="D1595" t="s">
        <v>48</v>
      </c>
      <c r="E1595" t="s">
        <v>60</v>
      </c>
      <c r="F1595">
        <v>102420</v>
      </c>
      <c r="H1595" t="str">
        <f t="shared" si="96"/>
        <v>중가</v>
      </c>
      <c r="I1595">
        <v>338064740</v>
      </c>
      <c r="J1595">
        <v>346029907</v>
      </c>
      <c r="K1595">
        <v>429835378</v>
      </c>
      <c r="L1595">
        <v>32</v>
      </c>
      <c r="M1595">
        <v>29</v>
      </c>
      <c r="N1595">
        <v>30</v>
      </c>
      <c r="O1595">
        <v>1.1461002760962491</v>
      </c>
      <c r="P1595">
        <v>1.292474491315126</v>
      </c>
      <c r="Q1595">
        <v>-0.31374597051809172</v>
      </c>
      <c r="R1595">
        <v>9.3184922114228005E-2</v>
      </c>
      <c r="S1595">
        <v>45.070422535211272</v>
      </c>
      <c r="T1595">
        <f t="shared" si="97"/>
        <v>-8.4211926608667902</v>
      </c>
      <c r="U1595">
        <f t="shared" si="98"/>
        <v>-1.8614835681796285</v>
      </c>
      <c r="V1595">
        <f t="shared" si="99"/>
        <v>21.105718222103302</v>
      </c>
    </row>
    <row r="1596" spans="1:22" x14ac:dyDescent="0.3">
      <c r="A1596">
        <v>2023</v>
      </c>
      <c r="B1596">
        <v>1</v>
      </c>
      <c r="C1596">
        <v>11200520</v>
      </c>
      <c r="D1596" t="s">
        <v>62</v>
      </c>
      <c r="E1596" t="s">
        <v>61</v>
      </c>
      <c r="F1596">
        <v>181907</v>
      </c>
      <c r="H1596" t="str">
        <f t="shared" si="96"/>
        <v>최고가</v>
      </c>
      <c r="I1596">
        <v>109668584</v>
      </c>
      <c r="J1596">
        <v>81148263</v>
      </c>
      <c r="K1596">
        <v>130681207</v>
      </c>
      <c r="L1596">
        <v>6</v>
      </c>
      <c r="M1596">
        <v>7</v>
      </c>
      <c r="N1596">
        <v>6</v>
      </c>
      <c r="O1596">
        <v>1.116449451479989</v>
      </c>
      <c r="P1596">
        <v>1.2580715545026611</v>
      </c>
      <c r="Q1596">
        <v>0.28489649864717381</v>
      </c>
      <c r="R1596">
        <v>0.17499418881389761</v>
      </c>
      <c r="S1596">
        <v>14.634146341463421</v>
      </c>
      <c r="T1596">
        <f t="shared" si="97"/>
        <v>-2.7869073415709087</v>
      </c>
      <c r="U1596">
        <f t="shared" si="98"/>
        <v>-0.17203758745716247</v>
      </c>
      <c r="V1596">
        <f t="shared" si="99"/>
        <v>23.243222663820116</v>
      </c>
    </row>
    <row r="1597" spans="1:22" x14ac:dyDescent="0.3">
      <c r="A1597">
        <v>2023</v>
      </c>
      <c r="B1597">
        <v>1</v>
      </c>
      <c r="C1597">
        <v>11200535</v>
      </c>
      <c r="D1597" t="s">
        <v>62</v>
      </c>
      <c r="E1597" t="s">
        <v>63</v>
      </c>
      <c r="F1597">
        <v>203824</v>
      </c>
      <c r="H1597" t="str">
        <f t="shared" si="96"/>
        <v>최고가</v>
      </c>
      <c r="I1597">
        <v>521857996</v>
      </c>
      <c r="J1597">
        <v>582868276</v>
      </c>
      <c r="K1597">
        <v>575742249</v>
      </c>
      <c r="L1597">
        <v>50</v>
      </c>
      <c r="M1597">
        <v>51</v>
      </c>
      <c r="N1597">
        <v>50</v>
      </c>
      <c r="O1597">
        <v>0.56896363311266362</v>
      </c>
      <c r="P1597">
        <v>0.62284065422332224</v>
      </c>
      <c r="Q1597">
        <v>-0.156447260478455</v>
      </c>
      <c r="R1597">
        <v>0.1146810450656955</v>
      </c>
      <c r="S1597">
        <v>69.444444444444443</v>
      </c>
      <c r="T1597">
        <f t="shared" si="97"/>
        <v>-12.933249028774201</v>
      </c>
      <c r="U1597">
        <f t="shared" si="98"/>
        <v>-3.54561817250746</v>
      </c>
      <c r="V1597">
        <f t="shared" si="99"/>
        <v>18.974933788462931</v>
      </c>
    </row>
    <row r="1598" spans="1:22" x14ac:dyDescent="0.3">
      <c r="A1598">
        <v>2023</v>
      </c>
      <c r="B1598">
        <v>1</v>
      </c>
      <c r="C1598">
        <v>11200540</v>
      </c>
      <c r="D1598" t="s">
        <v>62</v>
      </c>
      <c r="E1598" t="s">
        <v>64</v>
      </c>
      <c r="F1598">
        <v>170732</v>
      </c>
      <c r="H1598" t="str">
        <f t="shared" si="96"/>
        <v>최고가</v>
      </c>
      <c r="I1598">
        <v>463792235</v>
      </c>
      <c r="J1598">
        <v>368221478</v>
      </c>
      <c r="K1598">
        <v>479170695</v>
      </c>
      <c r="L1598">
        <v>22</v>
      </c>
      <c r="M1598">
        <v>23</v>
      </c>
      <c r="N1598">
        <v>22</v>
      </c>
      <c r="O1598">
        <v>1.3719660199918731</v>
      </c>
      <c r="P1598">
        <v>1.554539544004429</v>
      </c>
      <c r="Q1598">
        <v>0.82079385657128889</v>
      </c>
      <c r="R1598">
        <v>0.24822883576300839</v>
      </c>
      <c r="S1598">
        <v>20.952380952380949</v>
      </c>
      <c r="T1598">
        <f t="shared" si="97"/>
        <v>-3.9565227138835173</v>
      </c>
      <c r="U1598">
        <f t="shared" si="98"/>
        <v>-0.36004127501023886</v>
      </c>
      <c r="V1598">
        <f t="shared" si="99"/>
        <v>23.005358463490964</v>
      </c>
    </row>
    <row r="1599" spans="1:22" x14ac:dyDescent="0.3">
      <c r="A1599">
        <v>2023</v>
      </c>
      <c r="B1599">
        <v>1</v>
      </c>
      <c r="C1599">
        <v>11200550</v>
      </c>
      <c r="D1599" t="s">
        <v>62</v>
      </c>
      <c r="E1599" t="s">
        <v>65</v>
      </c>
      <c r="F1599">
        <v>320184</v>
      </c>
      <c r="H1599" t="str">
        <f t="shared" si="96"/>
        <v>최고가</v>
      </c>
      <c r="I1599">
        <v>2307756727</v>
      </c>
      <c r="J1599">
        <v>1995796381</v>
      </c>
      <c r="K1599">
        <v>3013578774</v>
      </c>
      <c r="L1599">
        <v>73</v>
      </c>
      <c r="M1599">
        <v>79</v>
      </c>
      <c r="N1599">
        <v>73</v>
      </c>
      <c r="O1599">
        <v>1.097046484705845</v>
      </c>
      <c r="P1599">
        <v>1.235558890907491</v>
      </c>
      <c r="Q1599">
        <v>6.4985719602825551E-2</v>
      </c>
      <c r="R1599">
        <v>0.14494162739429581</v>
      </c>
      <c r="S1599">
        <v>66.36363636363636</v>
      </c>
      <c r="T1599">
        <f t="shared" si="97"/>
        <v>-12.362937745266043</v>
      </c>
      <c r="U1599">
        <f t="shared" si="98"/>
        <v>-3.0621135526472081</v>
      </c>
      <c r="V1599">
        <f t="shared" si="99"/>
        <v>19.586668809490316</v>
      </c>
    </row>
    <row r="1600" spans="1:22" x14ac:dyDescent="0.3">
      <c r="A1600">
        <v>2023</v>
      </c>
      <c r="B1600">
        <v>1</v>
      </c>
      <c r="C1600">
        <v>11200560</v>
      </c>
      <c r="D1600" t="s">
        <v>62</v>
      </c>
      <c r="E1600" t="s">
        <v>66</v>
      </c>
      <c r="F1600">
        <v>224350</v>
      </c>
      <c r="H1600" t="str">
        <f t="shared" si="96"/>
        <v>최고가</v>
      </c>
      <c r="I1600">
        <v>862058797</v>
      </c>
      <c r="J1600">
        <v>706205578</v>
      </c>
      <c r="K1600">
        <v>882685440</v>
      </c>
      <c r="L1600">
        <v>17</v>
      </c>
      <c r="M1600">
        <v>17</v>
      </c>
      <c r="N1600">
        <v>16</v>
      </c>
      <c r="O1600">
        <v>2.511420201569968</v>
      </c>
      <c r="P1600">
        <v>2.8766130686656268</v>
      </c>
      <c r="Q1600">
        <v>0.20830435015340529</v>
      </c>
      <c r="R1600">
        <v>0.1645272610131277</v>
      </c>
      <c r="S1600">
        <v>28.8135593220339</v>
      </c>
      <c r="T1600">
        <f t="shared" si="97"/>
        <v>-5.4117638740882708</v>
      </c>
      <c r="U1600">
        <f t="shared" si="98"/>
        <v>-0.15231717569104219</v>
      </c>
      <c r="V1600">
        <f t="shared" si="99"/>
        <v>23.268173131738916</v>
      </c>
    </row>
    <row r="1601" spans="1:22" x14ac:dyDescent="0.3">
      <c r="A1601">
        <v>2023</v>
      </c>
      <c r="B1601">
        <v>1</v>
      </c>
      <c r="C1601">
        <v>11200570</v>
      </c>
      <c r="D1601" t="s">
        <v>62</v>
      </c>
      <c r="E1601" t="s">
        <v>67</v>
      </c>
      <c r="F1601">
        <v>211680</v>
      </c>
      <c r="H1601" t="str">
        <f t="shared" si="96"/>
        <v>최고가</v>
      </c>
      <c r="I1601">
        <v>52652846</v>
      </c>
      <c r="J1601">
        <v>57849364</v>
      </c>
      <c r="K1601">
        <v>46305402</v>
      </c>
      <c r="L1601">
        <v>6</v>
      </c>
      <c r="M1601">
        <v>5</v>
      </c>
      <c r="N1601">
        <v>5</v>
      </c>
      <c r="O1601">
        <v>0.46062580484868848</v>
      </c>
      <c r="P1601">
        <v>0.49713961526735051</v>
      </c>
      <c r="Q1601">
        <v>-0.64052270306722814</v>
      </c>
      <c r="R1601">
        <v>4.8528276050283821E-2</v>
      </c>
      <c r="S1601">
        <v>14.28571428571429</v>
      </c>
      <c r="T1601">
        <f t="shared" si="97"/>
        <v>-2.7224064938330819</v>
      </c>
      <c r="U1601">
        <f t="shared" si="98"/>
        <v>-0.55844648530619245</v>
      </c>
      <c r="V1601">
        <f t="shared" si="99"/>
        <v>22.754334149540426</v>
      </c>
    </row>
    <row r="1602" spans="1:22" x14ac:dyDescent="0.3">
      <c r="A1602">
        <v>2023</v>
      </c>
      <c r="B1602">
        <v>1</v>
      </c>
      <c r="C1602">
        <v>11200590</v>
      </c>
      <c r="D1602" t="s">
        <v>62</v>
      </c>
      <c r="E1602" t="s">
        <v>68</v>
      </c>
      <c r="F1602">
        <v>161099</v>
      </c>
      <c r="H1602" t="str">
        <f t="shared" si="96"/>
        <v>최고가</v>
      </c>
      <c r="I1602">
        <v>114837301</v>
      </c>
      <c r="J1602">
        <v>131248752</v>
      </c>
      <c r="K1602">
        <v>126863321</v>
      </c>
      <c r="L1602">
        <v>7</v>
      </c>
      <c r="M1602">
        <v>7</v>
      </c>
      <c r="N1602">
        <v>7</v>
      </c>
      <c r="O1602">
        <v>1.131487036907306</v>
      </c>
      <c r="P1602">
        <v>1.275519200831672</v>
      </c>
      <c r="Q1602">
        <v>-0.13290740471193199</v>
      </c>
      <c r="R1602">
        <v>0.11789795405172269</v>
      </c>
      <c r="S1602">
        <v>15.21739130434783</v>
      </c>
      <c r="T1602">
        <f t="shared" si="97"/>
        <v>-2.894876151914664</v>
      </c>
      <c r="U1602">
        <f t="shared" si="98"/>
        <v>-0.20712365434821856</v>
      </c>
      <c r="V1602">
        <f t="shared" si="99"/>
        <v>23.198831410901843</v>
      </c>
    </row>
    <row r="1603" spans="1:22" x14ac:dyDescent="0.3">
      <c r="A1603">
        <v>2023</v>
      </c>
      <c r="B1603">
        <v>1</v>
      </c>
      <c r="C1603">
        <v>11200615</v>
      </c>
      <c r="D1603" t="s">
        <v>62</v>
      </c>
      <c r="E1603" t="s">
        <v>69</v>
      </c>
      <c r="F1603">
        <v>169363</v>
      </c>
      <c r="H1603" t="str">
        <f t="shared" ref="H1603:H1666" si="100">IF(F1603 &lt; $G$2, "최저가",
 IF(F1603 &lt; $G$3, "저가",
 IF(F1603 &lt; $G$4, "중가",
 IF(F1603 &lt; $G$5, "고가",
 "최고가"))))</f>
        <v>최고가</v>
      </c>
      <c r="I1603">
        <v>207918414</v>
      </c>
      <c r="J1603">
        <v>266933759</v>
      </c>
      <c r="K1603">
        <v>236397183</v>
      </c>
      <c r="L1603">
        <v>28</v>
      </c>
      <c r="M1603">
        <v>23</v>
      </c>
      <c r="N1603">
        <v>27</v>
      </c>
      <c r="O1603">
        <v>0.48716252748745092</v>
      </c>
      <c r="P1603">
        <v>0.52792935565287091</v>
      </c>
      <c r="Q1603">
        <v>-8.5942688875107781E-2</v>
      </c>
      <c r="R1603">
        <v>0.1243160569449677</v>
      </c>
      <c r="S1603">
        <v>43.75</v>
      </c>
      <c r="T1603">
        <f t="shared" ref="T1603:T1666" si="101">1-(($S1603-(-5.822637658))/(534.375-(-5.822637658))*100)</f>
        <v>-8.1767594306631377</v>
      </c>
      <c r="U1603">
        <f t="shared" ref="U1603:U1666" si="102">(P1603*0.5 + R1603*0.2 +T1603*0.3)</f>
        <v>-2.1641999399835123</v>
      </c>
      <c r="V1603">
        <f t="shared" ref="V1603:V1666" si="103" xml:space="preserve"> (U1603 - MIN($U$2:$U$4657)) / (MAX($U$2:$U$4657) - MIN($U$2:$U$4657)) * 100</f>
        <v>20.722718353096251</v>
      </c>
    </row>
    <row r="1604" spans="1:22" x14ac:dyDescent="0.3">
      <c r="A1604">
        <v>2023</v>
      </c>
      <c r="B1604">
        <v>1</v>
      </c>
      <c r="C1604">
        <v>11200620</v>
      </c>
      <c r="D1604" t="s">
        <v>62</v>
      </c>
      <c r="E1604" t="s">
        <v>70</v>
      </c>
      <c r="F1604">
        <v>247148</v>
      </c>
      <c r="H1604" t="str">
        <f t="shared" si="100"/>
        <v>최고가</v>
      </c>
      <c r="I1604">
        <v>154217772</v>
      </c>
      <c r="J1604">
        <v>149361761</v>
      </c>
      <c r="K1604">
        <v>126895026</v>
      </c>
      <c r="L1604">
        <v>19</v>
      </c>
      <c r="M1604">
        <v>17</v>
      </c>
      <c r="N1604">
        <v>17</v>
      </c>
      <c r="O1604">
        <v>0.36490617597126968</v>
      </c>
      <c r="P1604">
        <v>0.38607908367671923</v>
      </c>
      <c r="Q1604">
        <v>-9.508286394668311E-2</v>
      </c>
      <c r="R1604">
        <v>0.12306697914206</v>
      </c>
      <c r="S1604">
        <v>22.61904761904762</v>
      </c>
      <c r="T1604">
        <f t="shared" si="101"/>
        <v>-4.2650517688961269</v>
      </c>
      <c r="U1604">
        <f t="shared" si="102"/>
        <v>-1.0618625930020662</v>
      </c>
      <c r="V1604">
        <f t="shared" si="103"/>
        <v>22.117406909184652</v>
      </c>
    </row>
    <row r="1605" spans="1:22" x14ac:dyDescent="0.3">
      <c r="A1605">
        <v>2023</v>
      </c>
      <c r="B1605">
        <v>1</v>
      </c>
      <c r="C1605">
        <v>11200645</v>
      </c>
      <c r="D1605" t="s">
        <v>62</v>
      </c>
      <c r="E1605" t="s">
        <v>71</v>
      </c>
      <c r="F1605">
        <v>195159</v>
      </c>
      <c r="H1605" t="str">
        <f t="shared" si="100"/>
        <v>최고가</v>
      </c>
      <c r="I1605">
        <v>256884666</v>
      </c>
      <c r="J1605">
        <v>263975095</v>
      </c>
      <c r="K1605">
        <v>283245815</v>
      </c>
      <c r="L1605">
        <v>11</v>
      </c>
      <c r="M1605">
        <v>9</v>
      </c>
      <c r="N1605">
        <v>9</v>
      </c>
      <c r="O1605">
        <v>1.329579781645021</v>
      </c>
      <c r="P1605">
        <v>1.5053600996403369</v>
      </c>
      <c r="Q1605">
        <v>0.23749760559798261</v>
      </c>
      <c r="R1605">
        <v>0.16851675214266151</v>
      </c>
      <c r="S1605">
        <v>5.6701030927835054</v>
      </c>
      <c r="T1605">
        <f t="shared" si="101"/>
        <v>-1.1275066660064845</v>
      </c>
      <c r="U1605">
        <f t="shared" si="102"/>
        <v>0.44813140044675542</v>
      </c>
      <c r="V1605">
        <f t="shared" si="103"/>
        <v>24.027866849775538</v>
      </c>
    </row>
    <row r="1606" spans="1:22" x14ac:dyDescent="0.3">
      <c r="A1606">
        <v>2023</v>
      </c>
      <c r="B1606">
        <v>1</v>
      </c>
      <c r="C1606">
        <v>11200650</v>
      </c>
      <c r="D1606" t="s">
        <v>62</v>
      </c>
      <c r="E1606" t="s">
        <v>72</v>
      </c>
      <c r="F1606">
        <v>197818</v>
      </c>
      <c r="H1606" t="str">
        <f t="shared" si="100"/>
        <v>최고가</v>
      </c>
      <c r="I1606">
        <v>738652614</v>
      </c>
      <c r="J1606">
        <v>663137151</v>
      </c>
      <c r="K1606">
        <v>793132289</v>
      </c>
      <c r="L1606">
        <v>23</v>
      </c>
      <c r="M1606">
        <v>17</v>
      </c>
      <c r="N1606">
        <v>19</v>
      </c>
      <c r="O1606">
        <v>1.803865227604176</v>
      </c>
      <c r="P1606">
        <v>2.055658866692387</v>
      </c>
      <c r="Q1606">
        <v>0.36694250296949499</v>
      </c>
      <c r="R1606">
        <v>0.18620642950007249</v>
      </c>
      <c r="S1606">
        <v>11.6751269035533</v>
      </c>
      <c r="T1606">
        <f t="shared" si="101"/>
        <v>-2.2391412590054984</v>
      </c>
      <c r="U1606">
        <f t="shared" si="102"/>
        <v>0.39332834154455842</v>
      </c>
      <c r="V1606">
        <f t="shared" si="103"/>
        <v>23.95852945564766</v>
      </c>
    </row>
    <row r="1607" spans="1:22" x14ac:dyDescent="0.3">
      <c r="A1607">
        <v>2023</v>
      </c>
      <c r="B1607">
        <v>1</v>
      </c>
      <c r="C1607">
        <v>11200660</v>
      </c>
      <c r="D1607" t="s">
        <v>62</v>
      </c>
      <c r="E1607" t="s">
        <v>73</v>
      </c>
      <c r="F1607">
        <v>258187</v>
      </c>
      <c r="H1607" t="str">
        <f t="shared" si="100"/>
        <v>최고가</v>
      </c>
      <c r="I1607">
        <v>5414572030</v>
      </c>
      <c r="J1607">
        <v>4616270841</v>
      </c>
      <c r="K1607">
        <v>5531079645</v>
      </c>
      <c r="L1607">
        <v>57</v>
      </c>
      <c r="M1607">
        <v>46</v>
      </c>
      <c r="N1607">
        <v>60</v>
      </c>
      <c r="O1607">
        <v>4.0880142323365947</v>
      </c>
      <c r="P1607">
        <v>4.7058864707156092</v>
      </c>
      <c r="Q1607">
        <v>0.3799504787331866</v>
      </c>
      <c r="R1607">
        <v>0.1879840731075475</v>
      </c>
      <c r="S1607">
        <v>64.044943820224717</v>
      </c>
      <c r="T1607">
        <f t="shared" si="101"/>
        <v>-11.933707333695896</v>
      </c>
      <c r="U1607">
        <f t="shared" si="102"/>
        <v>-1.1895721501294547</v>
      </c>
      <c r="V1607">
        <f t="shared" si="103"/>
        <v>21.955827463186179</v>
      </c>
    </row>
    <row r="1608" spans="1:22" x14ac:dyDescent="0.3">
      <c r="A1608">
        <v>2023</v>
      </c>
      <c r="B1608">
        <v>1</v>
      </c>
      <c r="C1608">
        <v>11200670</v>
      </c>
      <c r="D1608" t="s">
        <v>62</v>
      </c>
      <c r="E1608" t="s">
        <v>74</v>
      </c>
      <c r="F1608">
        <v>196739</v>
      </c>
      <c r="H1608" t="str">
        <f t="shared" si="100"/>
        <v>최고가</v>
      </c>
      <c r="I1608">
        <v>2830735356</v>
      </c>
      <c r="J1608">
        <v>2884685104</v>
      </c>
      <c r="K1608">
        <v>3030779999</v>
      </c>
      <c r="L1608">
        <v>61</v>
      </c>
      <c r="M1608">
        <v>55</v>
      </c>
      <c r="N1608">
        <v>59</v>
      </c>
      <c r="O1608">
        <v>2.620815600552806</v>
      </c>
      <c r="P1608">
        <v>3.0035411742912999</v>
      </c>
      <c r="Q1608">
        <v>-0.242198500984113</v>
      </c>
      <c r="R1608">
        <v>0.10296245431128941</v>
      </c>
      <c r="S1608">
        <v>52.136752136752143</v>
      </c>
      <c r="T1608">
        <f t="shared" si="101"/>
        <v>-9.7292934574894101</v>
      </c>
      <c r="U1608">
        <f t="shared" si="102"/>
        <v>-1.3964249592389153</v>
      </c>
      <c r="V1608">
        <f t="shared" si="103"/>
        <v>21.694115160278457</v>
      </c>
    </row>
    <row r="1609" spans="1:22" x14ac:dyDescent="0.3">
      <c r="A1609">
        <v>2023</v>
      </c>
      <c r="B1609">
        <v>1</v>
      </c>
      <c r="C1609">
        <v>11200690</v>
      </c>
      <c r="D1609" t="s">
        <v>62</v>
      </c>
      <c r="E1609" t="s">
        <v>75</v>
      </c>
      <c r="F1609">
        <v>203812</v>
      </c>
      <c r="H1609" t="str">
        <f t="shared" si="100"/>
        <v>최고가</v>
      </c>
      <c r="I1609">
        <v>4109734931</v>
      </c>
      <c r="J1609">
        <v>3818469886</v>
      </c>
      <c r="K1609">
        <v>4159648657</v>
      </c>
      <c r="L1609">
        <v>67</v>
      </c>
      <c r="M1609">
        <v>61</v>
      </c>
      <c r="N1609">
        <v>67</v>
      </c>
      <c r="O1609">
        <v>3.3440036966724351</v>
      </c>
      <c r="P1609">
        <v>3.842634005479765</v>
      </c>
      <c r="Q1609">
        <v>0.1732825442531197</v>
      </c>
      <c r="R1609">
        <v>0.15974125198975259</v>
      </c>
      <c r="S1609">
        <v>65.048543689320383</v>
      </c>
      <c r="T1609">
        <f t="shared" si="101"/>
        <v>-12.119491165229613</v>
      </c>
      <c r="U1609">
        <f t="shared" si="102"/>
        <v>-1.6825820964310507</v>
      </c>
      <c r="V1609">
        <f t="shared" si="103"/>
        <v>21.332066205321283</v>
      </c>
    </row>
    <row r="1610" spans="1:22" x14ac:dyDescent="0.3">
      <c r="A1610">
        <v>2023</v>
      </c>
      <c r="B1610">
        <v>1</v>
      </c>
      <c r="C1610">
        <v>11200720</v>
      </c>
      <c r="D1610" t="s">
        <v>62</v>
      </c>
      <c r="E1610" t="s">
        <v>76</v>
      </c>
      <c r="F1610">
        <v>190125</v>
      </c>
      <c r="H1610" t="str">
        <f t="shared" si="100"/>
        <v>최고가</v>
      </c>
      <c r="I1610">
        <v>98057790</v>
      </c>
      <c r="J1610">
        <v>105780146</v>
      </c>
      <c r="K1610">
        <v>92016097</v>
      </c>
      <c r="L1610">
        <v>4</v>
      </c>
      <c r="M1610">
        <v>6</v>
      </c>
      <c r="N1610">
        <v>5</v>
      </c>
      <c r="O1610">
        <v>1.432650887573965</v>
      </c>
      <c r="P1610">
        <v>1.624950323195866</v>
      </c>
      <c r="Q1610">
        <v>5.0998256326853633E-2</v>
      </c>
      <c r="R1610">
        <v>0.1430301290083035</v>
      </c>
      <c r="S1610">
        <v>5.333333333333333</v>
      </c>
      <c r="T1610">
        <f t="shared" si="101"/>
        <v>-1.0651647126224937</v>
      </c>
      <c r="U1610">
        <f t="shared" si="102"/>
        <v>0.52153177361284553</v>
      </c>
      <c r="V1610">
        <f t="shared" si="103"/>
        <v>24.120733757304063</v>
      </c>
    </row>
    <row r="1611" spans="1:22" x14ac:dyDescent="0.3">
      <c r="A1611">
        <v>2023</v>
      </c>
      <c r="B1611">
        <v>1</v>
      </c>
      <c r="C1611">
        <v>11200790</v>
      </c>
      <c r="D1611" t="s">
        <v>62</v>
      </c>
      <c r="E1611" t="s">
        <v>77</v>
      </c>
      <c r="F1611">
        <v>129943</v>
      </c>
      <c r="H1611" t="str">
        <f t="shared" si="100"/>
        <v>고가</v>
      </c>
      <c r="I1611">
        <v>651799808</v>
      </c>
      <c r="J1611">
        <v>635424315</v>
      </c>
      <c r="K1611">
        <v>707549840</v>
      </c>
      <c r="L1611">
        <v>28</v>
      </c>
      <c r="M1611">
        <v>26</v>
      </c>
      <c r="N1611">
        <v>28</v>
      </c>
      <c r="O1611">
        <v>1.9904936584526871</v>
      </c>
      <c r="P1611">
        <v>2.2721980758707332</v>
      </c>
      <c r="Q1611">
        <v>-6.3498467162056904E-3</v>
      </c>
      <c r="R1611">
        <v>0.13519305346117169</v>
      </c>
      <c r="S1611">
        <v>12.121212121212119</v>
      </c>
      <c r="T1611">
        <f t="shared" si="101"/>
        <v>-2.32171940940112</v>
      </c>
      <c r="U1611">
        <f t="shared" si="102"/>
        <v>0.46662182580726486</v>
      </c>
      <c r="V1611">
        <f t="shared" si="103"/>
        <v>24.05126112623558</v>
      </c>
    </row>
    <row r="1612" spans="1:22" x14ac:dyDescent="0.3">
      <c r="A1612">
        <v>2023</v>
      </c>
      <c r="B1612">
        <v>1</v>
      </c>
      <c r="C1612">
        <v>11215710</v>
      </c>
      <c r="D1612" t="s">
        <v>79</v>
      </c>
      <c r="E1612" t="s">
        <v>78</v>
      </c>
      <c r="F1612">
        <v>140256</v>
      </c>
      <c r="H1612" t="str">
        <f t="shared" si="100"/>
        <v>고가</v>
      </c>
      <c r="I1612">
        <v>5613624023</v>
      </c>
      <c r="J1612">
        <v>4752059419</v>
      </c>
      <c r="K1612">
        <v>5937874559</v>
      </c>
      <c r="L1612">
        <v>261</v>
      </c>
      <c r="M1612">
        <v>251</v>
      </c>
      <c r="N1612">
        <v>258</v>
      </c>
      <c r="O1612">
        <v>1.7038794156682611</v>
      </c>
      <c r="P1612">
        <v>1.9396484145484041</v>
      </c>
      <c r="Q1612">
        <v>0.1278339562782306</v>
      </c>
      <c r="R1612">
        <v>0.15353034005771821</v>
      </c>
      <c r="S1612">
        <v>225</v>
      </c>
      <c r="T1612">
        <f t="shared" si="101"/>
        <v>-41.729294163284401</v>
      </c>
      <c r="U1612">
        <f t="shared" si="102"/>
        <v>-11.518257973699574</v>
      </c>
      <c r="V1612">
        <f t="shared" si="103"/>
        <v>8.887867861697508</v>
      </c>
    </row>
    <row r="1613" spans="1:22" x14ac:dyDescent="0.3">
      <c r="A1613">
        <v>2023</v>
      </c>
      <c r="B1613">
        <v>1</v>
      </c>
      <c r="C1613">
        <v>11215730</v>
      </c>
      <c r="D1613" t="s">
        <v>79</v>
      </c>
      <c r="E1613" t="s">
        <v>80</v>
      </c>
      <c r="F1613">
        <v>136336</v>
      </c>
      <c r="H1613" t="str">
        <f t="shared" si="100"/>
        <v>고가</v>
      </c>
      <c r="I1613">
        <v>1185269072</v>
      </c>
      <c r="J1613">
        <v>897394573</v>
      </c>
      <c r="K1613">
        <v>1457509004</v>
      </c>
      <c r="L1613">
        <v>66</v>
      </c>
      <c r="M1613">
        <v>66</v>
      </c>
      <c r="N1613">
        <v>67</v>
      </c>
      <c r="O1613">
        <v>1.463591771883052</v>
      </c>
      <c r="P1613">
        <v>1.6608500764601839</v>
      </c>
      <c r="Q1613">
        <v>0.30788533529497952</v>
      </c>
      <c r="R1613">
        <v>0.17813579664378951</v>
      </c>
      <c r="S1613">
        <v>89.189189189189193</v>
      </c>
      <c r="T1613">
        <f t="shared" si="101"/>
        <v>-16.588345491310971</v>
      </c>
      <c r="U1613">
        <f t="shared" si="102"/>
        <v>-4.1104514498344411</v>
      </c>
      <c r="V1613">
        <f t="shared" si="103"/>
        <v>18.260300913016042</v>
      </c>
    </row>
    <row r="1614" spans="1:22" x14ac:dyDescent="0.3">
      <c r="A1614">
        <v>2023</v>
      </c>
      <c r="B1614">
        <v>1</v>
      </c>
      <c r="C1614">
        <v>11215740</v>
      </c>
      <c r="D1614" t="s">
        <v>79</v>
      </c>
      <c r="E1614" t="s">
        <v>81</v>
      </c>
      <c r="F1614">
        <v>84961</v>
      </c>
      <c r="H1614" t="str">
        <f t="shared" si="100"/>
        <v>저가</v>
      </c>
      <c r="I1614">
        <v>193138518</v>
      </c>
      <c r="J1614">
        <v>175880811</v>
      </c>
      <c r="K1614">
        <v>194039962</v>
      </c>
      <c r="L1614">
        <v>68</v>
      </c>
      <c r="M1614">
        <v>66</v>
      </c>
      <c r="N1614">
        <v>67</v>
      </c>
      <c r="O1614">
        <v>0.37144785692905002</v>
      </c>
      <c r="P1614">
        <v>0.39366919422340552</v>
      </c>
      <c r="Q1614">
        <v>0.33104945143788311</v>
      </c>
      <c r="R1614">
        <v>0.18130135781428139</v>
      </c>
      <c r="S1614">
        <v>109.6774193548387</v>
      </c>
      <c r="T1614">
        <f t="shared" si="101"/>
        <v>-20.381074066444175</v>
      </c>
      <c r="U1614">
        <f t="shared" si="102"/>
        <v>-5.8812273512586932</v>
      </c>
      <c r="V1614">
        <f t="shared" si="103"/>
        <v>16.01989701862173</v>
      </c>
    </row>
    <row r="1615" spans="1:22" x14ac:dyDescent="0.3">
      <c r="A1615">
        <v>2023</v>
      </c>
      <c r="B1615">
        <v>1</v>
      </c>
      <c r="C1615">
        <v>11215750</v>
      </c>
      <c r="D1615" t="s">
        <v>79</v>
      </c>
      <c r="E1615" t="s">
        <v>82</v>
      </c>
      <c r="F1615">
        <v>97718</v>
      </c>
      <c r="H1615" t="str">
        <f t="shared" si="100"/>
        <v>중가</v>
      </c>
      <c r="I1615">
        <v>409578144</v>
      </c>
      <c r="J1615">
        <v>422601010</v>
      </c>
      <c r="K1615">
        <v>443545780</v>
      </c>
      <c r="L1615">
        <v>38</v>
      </c>
      <c r="M1615">
        <v>37</v>
      </c>
      <c r="N1615">
        <v>35</v>
      </c>
      <c r="O1615">
        <v>1.225564289363988</v>
      </c>
      <c r="P1615">
        <v>1.3846741337431381</v>
      </c>
      <c r="Q1615">
        <v>-0.21235366900803199</v>
      </c>
      <c r="R1615">
        <v>0.10704098856921231</v>
      </c>
      <c r="S1615">
        <v>69.090909090909079</v>
      </c>
      <c r="T1615">
        <f t="shared" si="101"/>
        <v>-12.867803471650312</v>
      </c>
      <c r="U1615">
        <f t="shared" si="102"/>
        <v>-3.146595776909682</v>
      </c>
      <c r="V1615">
        <f t="shared" si="103"/>
        <v>19.479781029905951</v>
      </c>
    </row>
    <row r="1616" spans="1:22" x14ac:dyDescent="0.3">
      <c r="A1616">
        <v>2023</v>
      </c>
      <c r="B1616">
        <v>1</v>
      </c>
      <c r="C1616">
        <v>11215760</v>
      </c>
      <c r="D1616" t="s">
        <v>79</v>
      </c>
      <c r="E1616" t="s">
        <v>83</v>
      </c>
      <c r="F1616">
        <v>96870</v>
      </c>
      <c r="H1616" t="str">
        <f t="shared" si="100"/>
        <v>중가</v>
      </c>
      <c r="I1616">
        <v>671205798</v>
      </c>
      <c r="J1616">
        <v>667283785</v>
      </c>
      <c r="K1616">
        <v>629809133</v>
      </c>
      <c r="L1616">
        <v>54</v>
      </c>
      <c r="M1616">
        <v>56</v>
      </c>
      <c r="N1616">
        <v>54</v>
      </c>
      <c r="O1616">
        <v>1.425706502414462</v>
      </c>
      <c r="P1616">
        <v>1.616892967390902</v>
      </c>
      <c r="Q1616">
        <v>-5.4203707347691657E-2</v>
      </c>
      <c r="R1616">
        <v>0.12865344184212149</v>
      </c>
      <c r="S1616">
        <v>90</v>
      </c>
      <c r="T1616">
        <f t="shared" si="101"/>
        <v>-16.738440707263049</v>
      </c>
      <c r="U1616">
        <f t="shared" si="102"/>
        <v>-4.1873550401150386</v>
      </c>
      <c r="V1616">
        <f t="shared" si="103"/>
        <v>18.163001699140938</v>
      </c>
    </row>
    <row r="1617" spans="1:22" x14ac:dyDescent="0.3">
      <c r="A1617">
        <v>2023</v>
      </c>
      <c r="B1617">
        <v>1</v>
      </c>
      <c r="C1617">
        <v>11215770</v>
      </c>
      <c r="D1617" t="s">
        <v>79</v>
      </c>
      <c r="E1617" t="s">
        <v>84</v>
      </c>
      <c r="F1617">
        <v>85666</v>
      </c>
      <c r="H1617" t="str">
        <f t="shared" si="100"/>
        <v>저가</v>
      </c>
      <c r="I1617">
        <v>1149224173</v>
      </c>
      <c r="J1617">
        <v>997083658</v>
      </c>
      <c r="K1617">
        <v>1163722956</v>
      </c>
      <c r="L1617">
        <v>30</v>
      </c>
      <c r="M1617">
        <v>31</v>
      </c>
      <c r="N1617">
        <v>32</v>
      </c>
      <c r="O1617">
        <v>4.9685824316834282</v>
      </c>
      <c r="P1617">
        <v>5.7275825791126129</v>
      </c>
      <c r="Q1617">
        <v>0.13706109101629671</v>
      </c>
      <c r="R1617">
        <v>0.15479130159242649</v>
      </c>
      <c r="S1617">
        <v>12.931034482758619</v>
      </c>
      <c r="T1617">
        <f t="shared" si="101"/>
        <v>-2.4716316461627326</v>
      </c>
      <c r="U1617">
        <f t="shared" si="102"/>
        <v>2.1532600560259723</v>
      </c>
      <c r="V1617">
        <f t="shared" si="103"/>
        <v>26.185213173119109</v>
      </c>
    </row>
    <row r="1618" spans="1:22" x14ac:dyDescent="0.3">
      <c r="A1618">
        <v>2023</v>
      </c>
      <c r="B1618">
        <v>1</v>
      </c>
      <c r="C1618">
        <v>11215780</v>
      </c>
      <c r="D1618" t="s">
        <v>79</v>
      </c>
      <c r="E1618" t="s">
        <v>85</v>
      </c>
      <c r="F1618">
        <v>106892</v>
      </c>
      <c r="H1618" t="str">
        <f t="shared" si="100"/>
        <v>중가</v>
      </c>
      <c r="I1618">
        <v>736815835</v>
      </c>
      <c r="J1618">
        <v>616527538</v>
      </c>
      <c r="K1618">
        <v>780530452</v>
      </c>
      <c r="L1618">
        <v>30</v>
      </c>
      <c r="M1618">
        <v>28</v>
      </c>
      <c r="N1618">
        <v>30</v>
      </c>
      <c r="O1618">
        <v>2.552995113794331</v>
      </c>
      <c r="P1618">
        <v>2.9248511563663708</v>
      </c>
      <c r="Q1618">
        <v>0.12789147627660391</v>
      </c>
      <c r="R1618">
        <v>0.15353820062413279</v>
      </c>
      <c r="S1618">
        <v>27.27272727272727</v>
      </c>
      <c r="T1618">
        <f t="shared" si="101"/>
        <v>-5.1265290004248412</v>
      </c>
      <c r="U1618">
        <f t="shared" si="102"/>
        <v>-4.482548181944046E-2</v>
      </c>
      <c r="V1618">
        <f t="shared" si="103"/>
        <v>23.404172729074343</v>
      </c>
    </row>
    <row r="1619" spans="1:22" x14ac:dyDescent="0.3">
      <c r="A1619">
        <v>2023</v>
      </c>
      <c r="B1619">
        <v>1</v>
      </c>
      <c r="C1619">
        <v>11215810</v>
      </c>
      <c r="D1619" t="s">
        <v>79</v>
      </c>
      <c r="E1619" t="s">
        <v>86</v>
      </c>
      <c r="F1619">
        <v>143796</v>
      </c>
      <c r="H1619" t="str">
        <f t="shared" si="100"/>
        <v>고가</v>
      </c>
      <c r="I1619">
        <v>2861831373</v>
      </c>
      <c r="J1619">
        <v>2327736757</v>
      </c>
      <c r="K1619">
        <v>3182751591</v>
      </c>
      <c r="L1619">
        <v>15</v>
      </c>
      <c r="M1619">
        <v>15</v>
      </c>
      <c r="N1619">
        <v>16</v>
      </c>
      <c r="O1619">
        <v>14.742239638871119</v>
      </c>
      <c r="P1619">
        <v>17.067655432977819</v>
      </c>
      <c r="Q1619">
        <v>-0.1583099815268329</v>
      </c>
      <c r="R1619">
        <v>0.1144264893819894</v>
      </c>
      <c r="S1619">
        <v>6.2761506276150616</v>
      </c>
      <c r="T1619">
        <f t="shared" si="101"/>
        <v>-1.2396966299350658</v>
      </c>
      <c r="U1619">
        <f t="shared" si="102"/>
        <v>8.1848040253847874</v>
      </c>
      <c r="V1619">
        <f t="shared" si="103"/>
        <v>33.816384676691804</v>
      </c>
    </row>
    <row r="1620" spans="1:22" x14ac:dyDescent="0.3">
      <c r="A1620">
        <v>2023</v>
      </c>
      <c r="B1620">
        <v>1</v>
      </c>
      <c r="C1620">
        <v>11215820</v>
      </c>
      <c r="D1620" t="s">
        <v>79</v>
      </c>
      <c r="E1620" t="s">
        <v>87</v>
      </c>
      <c r="F1620">
        <v>95228</v>
      </c>
      <c r="H1620" t="str">
        <f t="shared" si="100"/>
        <v>중가</v>
      </c>
      <c r="I1620">
        <v>346882923</v>
      </c>
      <c r="J1620">
        <v>359032399</v>
      </c>
      <c r="K1620">
        <v>376068990</v>
      </c>
      <c r="L1620">
        <v>24</v>
      </c>
      <c r="M1620">
        <v>27</v>
      </c>
      <c r="N1620">
        <v>25</v>
      </c>
      <c r="O1620">
        <v>1.6864151912602741</v>
      </c>
      <c r="P1620">
        <v>1.919385213893364</v>
      </c>
      <c r="Q1620">
        <v>-4.1902168277576528E-2</v>
      </c>
      <c r="R1620">
        <v>0.13033454524263149</v>
      </c>
      <c r="S1620">
        <v>42.10526315789474</v>
      </c>
      <c r="T1620">
        <f t="shared" si="101"/>
        <v>-7.8722899684796417</v>
      </c>
      <c r="U1620">
        <f t="shared" si="102"/>
        <v>-1.3759274745486842</v>
      </c>
      <c r="V1620">
        <f t="shared" si="103"/>
        <v>21.720048788858076</v>
      </c>
    </row>
    <row r="1621" spans="1:22" x14ac:dyDescent="0.3">
      <c r="A1621">
        <v>2023</v>
      </c>
      <c r="B1621">
        <v>1</v>
      </c>
      <c r="C1621">
        <v>11215830</v>
      </c>
      <c r="D1621" t="s">
        <v>79</v>
      </c>
      <c r="E1621" t="s">
        <v>88</v>
      </c>
      <c r="F1621">
        <v>110408</v>
      </c>
      <c r="H1621" t="str">
        <f t="shared" si="100"/>
        <v>중가</v>
      </c>
      <c r="I1621">
        <v>430080360</v>
      </c>
      <c r="J1621">
        <v>353909638</v>
      </c>
      <c r="K1621">
        <v>394244979</v>
      </c>
      <c r="L1621">
        <v>27</v>
      </c>
      <c r="M1621">
        <v>32</v>
      </c>
      <c r="N1621">
        <v>29</v>
      </c>
      <c r="O1621">
        <v>1.6030342227839991</v>
      </c>
      <c r="P1621">
        <v>1.8226408492095449</v>
      </c>
      <c r="Q1621">
        <v>8.2426153084873041E-2</v>
      </c>
      <c r="R1621">
        <v>0.14732500169127841</v>
      </c>
      <c r="S1621">
        <v>16.071428571428569</v>
      </c>
      <c r="T1621">
        <f t="shared" si="101"/>
        <v>-3.0529733384894469</v>
      </c>
      <c r="U1621">
        <f t="shared" si="102"/>
        <v>2.4893423396194159E-2</v>
      </c>
      <c r="V1621">
        <f t="shared" si="103"/>
        <v>23.492381805464184</v>
      </c>
    </row>
    <row r="1622" spans="1:22" x14ac:dyDescent="0.3">
      <c r="A1622">
        <v>2023</v>
      </c>
      <c r="B1622">
        <v>1</v>
      </c>
      <c r="C1622">
        <v>11215840</v>
      </c>
      <c r="D1622" t="s">
        <v>79</v>
      </c>
      <c r="E1622" t="s">
        <v>89</v>
      </c>
      <c r="F1622">
        <v>110730</v>
      </c>
      <c r="H1622" t="str">
        <f t="shared" si="100"/>
        <v>중가</v>
      </c>
      <c r="I1622">
        <v>3206843327</v>
      </c>
      <c r="J1622">
        <v>2424830402</v>
      </c>
      <c r="K1622">
        <v>3050452464</v>
      </c>
      <c r="L1622">
        <v>12</v>
      </c>
      <c r="M1622">
        <v>10</v>
      </c>
      <c r="N1622">
        <v>11</v>
      </c>
      <c r="O1622">
        <v>26.81567214713133</v>
      </c>
      <c r="P1622">
        <v>31.076086600300432</v>
      </c>
      <c r="Q1622">
        <v>0.59555901757454133</v>
      </c>
      <c r="R1622">
        <v>0.217448699099408</v>
      </c>
      <c r="S1622">
        <v>10</v>
      </c>
      <c r="T1622">
        <f t="shared" si="101"/>
        <v>-1.9290460666577993</v>
      </c>
      <c r="U1622">
        <f t="shared" si="102"/>
        <v>15.002819219972757</v>
      </c>
      <c r="V1622">
        <f t="shared" si="103"/>
        <v>42.442607668380681</v>
      </c>
    </row>
    <row r="1623" spans="1:22" x14ac:dyDescent="0.3">
      <c r="A1623">
        <v>2023</v>
      </c>
      <c r="B1623">
        <v>1</v>
      </c>
      <c r="C1623">
        <v>11215847</v>
      </c>
      <c r="D1623" t="s">
        <v>79</v>
      </c>
      <c r="E1623" t="s">
        <v>90</v>
      </c>
      <c r="F1623">
        <v>114745</v>
      </c>
      <c r="H1623" t="str">
        <f t="shared" si="100"/>
        <v>고가</v>
      </c>
      <c r="I1623">
        <v>958811677</v>
      </c>
      <c r="J1623">
        <v>677511888</v>
      </c>
      <c r="K1623">
        <v>1038634676</v>
      </c>
      <c r="L1623">
        <v>49</v>
      </c>
      <c r="M1623">
        <v>51</v>
      </c>
      <c r="N1623">
        <v>49</v>
      </c>
      <c r="O1623">
        <v>1.8947894359858779</v>
      </c>
      <c r="P1623">
        <v>2.161155419862907</v>
      </c>
      <c r="Q1623">
        <v>0.59462081350224216</v>
      </c>
      <c r="R1623">
        <v>0.21732048603213849</v>
      </c>
      <c r="S1623">
        <v>42.241379310344833</v>
      </c>
      <c r="T1623">
        <f t="shared" si="101"/>
        <v>-7.8974874412120695</v>
      </c>
      <c r="U1623">
        <f t="shared" si="102"/>
        <v>-1.2452044252257395</v>
      </c>
      <c r="V1623">
        <f t="shared" si="103"/>
        <v>21.885440936195671</v>
      </c>
    </row>
    <row r="1624" spans="1:22" x14ac:dyDescent="0.3">
      <c r="A1624">
        <v>2023</v>
      </c>
      <c r="B1624">
        <v>1</v>
      </c>
      <c r="C1624">
        <v>11215850</v>
      </c>
      <c r="D1624" t="s">
        <v>79</v>
      </c>
      <c r="E1624" t="s">
        <v>91</v>
      </c>
      <c r="F1624">
        <v>107712</v>
      </c>
      <c r="H1624" t="str">
        <f t="shared" si="100"/>
        <v>중가</v>
      </c>
      <c r="I1624">
        <v>834323604</v>
      </c>
      <c r="J1624">
        <v>719023202</v>
      </c>
      <c r="K1624">
        <v>878457926</v>
      </c>
      <c r="L1624">
        <v>82</v>
      </c>
      <c r="M1624">
        <v>79</v>
      </c>
      <c r="N1624">
        <v>83</v>
      </c>
      <c r="O1624">
        <v>1.0495764525938489</v>
      </c>
      <c r="P1624">
        <v>1.180480877517635</v>
      </c>
      <c r="Q1624">
        <v>0.1171058371493275</v>
      </c>
      <c r="R1624">
        <v>0.15206425703787149</v>
      </c>
      <c r="S1624">
        <v>146.42857142857139</v>
      </c>
      <c r="T1624">
        <f t="shared" si="101"/>
        <v>-27.18435299840424</v>
      </c>
      <c r="U1624">
        <f t="shared" si="102"/>
        <v>-7.5346526093548798</v>
      </c>
      <c r="V1624">
        <f t="shared" si="103"/>
        <v>13.927966365878389</v>
      </c>
    </row>
    <row r="1625" spans="1:22" x14ac:dyDescent="0.3">
      <c r="A1625">
        <v>2023</v>
      </c>
      <c r="B1625">
        <v>1</v>
      </c>
      <c r="C1625">
        <v>11215860</v>
      </c>
      <c r="D1625" t="s">
        <v>79</v>
      </c>
      <c r="E1625" t="s">
        <v>92</v>
      </c>
      <c r="F1625">
        <v>90625</v>
      </c>
      <c r="H1625" t="str">
        <f t="shared" si="100"/>
        <v>저가</v>
      </c>
      <c r="I1625">
        <v>563189122</v>
      </c>
      <c r="J1625">
        <v>451697726</v>
      </c>
      <c r="K1625">
        <v>425887533</v>
      </c>
      <c r="L1625">
        <v>28</v>
      </c>
      <c r="M1625">
        <v>30</v>
      </c>
      <c r="N1625">
        <v>27</v>
      </c>
      <c r="O1625">
        <v>2.4660716891078271</v>
      </c>
      <c r="P1625">
        <v>2.8239965890578809</v>
      </c>
      <c r="Q1625">
        <v>4.1630678919999699E-2</v>
      </c>
      <c r="R1625">
        <v>0.1417499748630828</v>
      </c>
      <c r="S1625">
        <v>20.14388489208633</v>
      </c>
      <c r="T1625">
        <f t="shared" si="101"/>
        <v>-3.8068559986050472</v>
      </c>
      <c r="U1625">
        <f t="shared" si="102"/>
        <v>0.29829148992004284</v>
      </c>
      <c r="V1625">
        <f t="shared" si="103"/>
        <v>23.838287852902059</v>
      </c>
    </row>
    <row r="1626" spans="1:22" x14ac:dyDescent="0.3">
      <c r="A1626">
        <v>2023</v>
      </c>
      <c r="B1626">
        <v>1</v>
      </c>
      <c r="C1626">
        <v>11215870</v>
      </c>
      <c r="D1626" t="s">
        <v>79</v>
      </c>
      <c r="E1626" t="s">
        <v>93</v>
      </c>
      <c r="F1626">
        <v>119269</v>
      </c>
      <c r="H1626" t="str">
        <f t="shared" si="100"/>
        <v>고가</v>
      </c>
      <c r="I1626">
        <v>1741776601</v>
      </c>
      <c r="J1626">
        <v>1414240636</v>
      </c>
      <c r="K1626">
        <v>1817611762</v>
      </c>
      <c r="L1626">
        <v>38</v>
      </c>
      <c r="M1626">
        <v>36</v>
      </c>
      <c r="N1626">
        <v>37</v>
      </c>
      <c r="O1626">
        <v>4.2701071007652418</v>
      </c>
      <c r="P1626">
        <v>4.917163206780339</v>
      </c>
      <c r="Q1626">
        <v>0.4508059610019578</v>
      </c>
      <c r="R1626">
        <v>0.19766703972724339</v>
      </c>
      <c r="S1626">
        <v>37.254901960784323</v>
      </c>
      <c r="T1626">
        <f t="shared" si="101"/>
        <v>-6.974403554511059</v>
      </c>
      <c r="U1626">
        <f t="shared" si="102"/>
        <v>0.40579394498230048</v>
      </c>
      <c r="V1626">
        <f t="shared" si="103"/>
        <v>23.974301065406653</v>
      </c>
    </row>
    <row r="1627" spans="1:22" x14ac:dyDescent="0.3">
      <c r="A1627">
        <v>2023</v>
      </c>
      <c r="B1627">
        <v>1</v>
      </c>
      <c r="C1627">
        <v>11230536</v>
      </c>
      <c r="D1627" t="s">
        <v>95</v>
      </c>
      <c r="E1627" t="s">
        <v>94</v>
      </c>
      <c r="F1627">
        <v>94130</v>
      </c>
      <c r="H1627" t="str">
        <f t="shared" si="100"/>
        <v>저가</v>
      </c>
      <c r="I1627">
        <v>1676578358</v>
      </c>
      <c r="J1627">
        <v>1309387692</v>
      </c>
      <c r="K1627">
        <v>1711437752</v>
      </c>
      <c r="L1627">
        <v>53</v>
      </c>
      <c r="M1627">
        <v>54</v>
      </c>
      <c r="N1627">
        <v>55</v>
      </c>
      <c r="O1627">
        <v>3.7340266917535212</v>
      </c>
      <c r="P1627">
        <v>4.2951656510187108</v>
      </c>
      <c r="Q1627">
        <v>0.1481411969771288</v>
      </c>
      <c r="R1627">
        <v>0.15630548641943071</v>
      </c>
      <c r="S1627">
        <v>32.919254658385093</v>
      </c>
      <c r="T1627">
        <f t="shared" si="101"/>
        <v>-6.1717996554647376</v>
      </c>
      <c r="U1627">
        <f t="shared" si="102"/>
        <v>0.32730402615382026</v>
      </c>
      <c r="V1627">
        <f t="shared" si="103"/>
        <v>23.874994812327092</v>
      </c>
    </row>
    <row r="1628" spans="1:22" x14ac:dyDescent="0.3">
      <c r="A1628">
        <v>2023</v>
      </c>
      <c r="B1628">
        <v>1</v>
      </c>
      <c r="C1628">
        <v>11230545</v>
      </c>
      <c r="D1628" t="s">
        <v>95</v>
      </c>
      <c r="E1628" t="s">
        <v>96</v>
      </c>
      <c r="F1628">
        <v>88121</v>
      </c>
      <c r="H1628" t="str">
        <f t="shared" si="100"/>
        <v>저가</v>
      </c>
      <c r="I1628">
        <v>384443674</v>
      </c>
      <c r="J1628">
        <v>341547353</v>
      </c>
      <c r="K1628">
        <v>422882319</v>
      </c>
      <c r="L1628">
        <v>63</v>
      </c>
      <c r="M1628">
        <v>65</v>
      </c>
      <c r="N1628">
        <v>65</v>
      </c>
      <c r="O1628">
        <v>0.76943199813419938</v>
      </c>
      <c r="P1628">
        <v>0.85543791193844054</v>
      </c>
      <c r="Q1628">
        <v>3.2423480676191919E-2</v>
      </c>
      <c r="R1628">
        <v>0.14049173780927879</v>
      </c>
      <c r="S1628">
        <v>53.389830508474581</v>
      </c>
      <c r="T1628">
        <f t="shared" si="101"/>
        <v>-9.9612601090199693</v>
      </c>
      <c r="U1628">
        <f t="shared" si="102"/>
        <v>-2.5325607291749148</v>
      </c>
      <c r="V1628">
        <f t="shared" si="103"/>
        <v>20.256664491632019</v>
      </c>
    </row>
    <row r="1629" spans="1:22" x14ac:dyDescent="0.3">
      <c r="A1629">
        <v>2023</v>
      </c>
      <c r="B1629">
        <v>1</v>
      </c>
      <c r="C1629">
        <v>11230560</v>
      </c>
      <c r="D1629" t="s">
        <v>95</v>
      </c>
      <c r="E1629" t="s">
        <v>97</v>
      </c>
      <c r="F1629">
        <v>103847</v>
      </c>
      <c r="H1629" t="str">
        <f t="shared" si="100"/>
        <v>중가</v>
      </c>
      <c r="I1629">
        <v>879723737</v>
      </c>
      <c r="J1629">
        <v>824038976</v>
      </c>
      <c r="K1629">
        <v>981058318</v>
      </c>
      <c r="L1629">
        <v>49</v>
      </c>
      <c r="M1629">
        <v>47</v>
      </c>
      <c r="N1629">
        <v>48</v>
      </c>
      <c r="O1629">
        <v>1.920939849871149</v>
      </c>
      <c r="P1629">
        <v>2.1914969381227891</v>
      </c>
      <c r="Q1629">
        <v>9.3187429522751122E-2</v>
      </c>
      <c r="R1629">
        <v>0.1487956159217769</v>
      </c>
      <c r="S1629">
        <v>41.176470588235297</v>
      </c>
      <c r="T1629">
        <f t="shared" si="101"/>
        <v>-7.700354272187786</v>
      </c>
      <c r="U1629">
        <f t="shared" si="102"/>
        <v>-1.1845986894105858</v>
      </c>
      <c r="V1629">
        <f t="shared" si="103"/>
        <v>21.962119936871986</v>
      </c>
    </row>
    <row r="1630" spans="1:22" x14ac:dyDescent="0.3">
      <c r="A1630">
        <v>2023</v>
      </c>
      <c r="B1630">
        <v>1</v>
      </c>
      <c r="C1630">
        <v>11230570</v>
      </c>
      <c r="D1630" t="s">
        <v>95</v>
      </c>
      <c r="E1630" t="s">
        <v>98</v>
      </c>
      <c r="F1630">
        <v>93965</v>
      </c>
      <c r="H1630" t="str">
        <f t="shared" si="100"/>
        <v>저가</v>
      </c>
      <c r="I1630">
        <v>467981082</v>
      </c>
      <c r="J1630">
        <v>431576924</v>
      </c>
      <c r="K1630">
        <v>499682418</v>
      </c>
      <c r="L1630">
        <v>15</v>
      </c>
      <c r="M1630">
        <v>15</v>
      </c>
      <c r="N1630">
        <v>15</v>
      </c>
      <c r="O1630">
        <v>3.689167810709661</v>
      </c>
      <c r="P1630">
        <v>4.243117275636143</v>
      </c>
      <c r="Q1630">
        <v>-9.3985022702464976E-2</v>
      </c>
      <c r="R1630">
        <v>0.1232170079017425</v>
      </c>
      <c r="S1630">
        <v>17.441860465116282</v>
      </c>
      <c r="T1630">
        <f t="shared" si="101"/>
        <v>-3.3066641727606134</v>
      </c>
      <c r="U1630">
        <f t="shared" si="102"/>
        <v>1.1542027875702363</v>
      </c>
      <c r="V1630">
        <f t="shared" si="103"/>
        <v>24.921195635286743</v>
      </c>
    </row>
    <row r="1631" spans="1:22" x14ac:dyDescent="0.3">
      <c r="A1631">
        <v>2023</v>
      </c>
      <c r="B1631">
        <v>1</v>
      </c>
      <c r="C1631">
        <v>11230600</v>
      </c>
      <c r="D1631" t="s">
        <v>95</v>
      </c>
      <c r="E1631" t="s">
        <v>99</v>
      </c>
      <c r="F1631">
        <v>106418</v>
      </c>
      <c r="H1631" t="str">
        <f t="shared" si="100"/>
        <v>중가</v>
      </c>
      <c r="I1631">
        <v>638323751</v>
      </c>
      <c r="J1631">
        <v>632156420</v>
      </c>
      <c r="K1631">
        <v>680381098</v>
      </c>
      <c r="L1631">
        <v>22</v>
      </c>
      <c r="M1631">
        <v>19</v>
      </c>
      <c r="N1631">
        <v>22</v>
      </c>
      <c r="O1631">
        <v>3.0294286006905109</v>
      </c>
      <c r="P1631">
        <v>3.4776422290316189</v>
      </c>
      <c r="Q1631">
        <v>0.34533830883185518</v>
      </c>
      <c r="R1631">
        <v>0.18325404410967061</v>
      </c>
      <c r="S1631">
        <v>27.16049382716049</v>
      </c>
      <c r="T1631">
        <f t="shared" si="101"/>
        <v>-5.1057526330839247</v>
      </c>
      <c r="U1631">
        <f t="shared" si="102"/>
        <v>0.24374613341256635</v>
      </c>
      <c r="V1631">
        <f t="shared" si="103"/>
        <v>23.769276506496123</v>
      </c>
    </row>
    <row r="1632" spans="1:22" x14ac:dyDescent="0.3">
      <c r="A1632">
        <v>2023</v>
      </c>
      <c r="B1632">
        <v>1</v>
      </c>
      <c r="C1632">
        <v>11230610</v>
      </c>
      <c r="D1632" t="s">
        <v>95</v>
      </c>
      <c r="E1632" t="s">
        <v>100</v>
      </c>
      <c r="F1632">
        <v>84262</v>
      </c>
      <c r="H1632" t="str">
        <f t="shared" si="100"/>
        <v>저가</v>
      </c>
      <c r="I1632">
        <v>520530269</v>
      </c>
      <c r="J1632">
        <v>471296021</v>
      </c>
      <c r="K1632">
        <v>622710053</v>
      </c>
      <c r="L1632">
        <v>28</v>
      </c>
      <c r="M1632">
        <v>29</v>
      </c>
      <c r="N1632">
        <v>29</v>
      </c>
      <c r="O1632">
        <v>2.4513971963109769</v>
      </c>
      <c r="P1632">
        <v>2.806970227903387</v>
      </c>
      <c r="Q1632">
        <v>0.2109301894572965</v>
      </c>
      <c r="R1632">
        <v>0.16488610289118899</v>
      </c>
      <c r="S1632">
        <v>32.941176470588239</v>
      </c>
      <c r="T1632">
        <f t="shared" si="101"/>
        <v>-6.1758577650666577</v>
      </c>
      <c r="U1632">
        <f t="shared" si="102"/>
        <v>-0.41629499499006606</v>
      </c>
      <c r="V1632">
        <f t="shared" si="103"/>
        <v>22.934185678038212</v>
      </c>
    </row>
    <row r="1633" spans="1:22" x14ac:dyDescent="0.3">
      <c r="A1633">
        <v>2023</v>
      </c>
      <c r="B1633">
        <v>1</v>
      </c>
      <c r="C1633">
        <v>11230650</v>
      </c>
      <c r="D1633" t="s">
        <v>95</v>
      </c>
      <c r="E1633" t="s">
        <v>101</v>
      </c>
      <c r="F1633">
        <v>91352</v>
      </c>
      <c r="H1633" t="str">
        <f t="shared" si="100"/>
        <v>저가</v>
      </c>
      <c r="I1633">
        <v>1120685715</v>
      </c>
      <c r="J1633">
        <v>755665831</v>
      </c>
      <c r="K1633">
        <v>1117645484</v>
      </c>
      <c r="L1633">
        <v>73</v>
      </c>
      <c r="M1633">
        <v>74</v>
      </c>
      <c r="N1633">
        <v>73</v>
      </c>
      <c r="O1633">
        <v>1.8672411367979589</v>
      </c>
      <c r="P1633">
        <v>2.1291919784234699</v>
      </c>
      <c r="Q1633">
        <v>0.49072847386690949</v>
      </c>
      <c r="R1633">
        <v>0.20312276943322949</v>
      </c>
      <c r="S1633">
        <v>58.4</v>
      </c>
      <c r="T1633">
        <f t="shared" si="101"/>
        <v>-10.888729824223972</v>
      </c>
      <c r="U1633">
        <f t="shared" si="102"/>
        <v>-2.1613984041688106</v>
      </c>
      <c r="V1633">
        <f t="shared" si="103"/>
        <v>20.72626288504097</v>
      </c>
    </row>
    <row r="1634" spans="1:22" x14ac:dyDescent="0.3">
      <c r="A1634">
        <v>2023</v>
      </c>
      <c r="B1634">
        <v>1</v>
      </c>
      <c r="C1634">
        <v>11230660</v>
      </c>
      <c r="D1634" t="s">
        <v>95</v>
      </c>
      <c r="E1634" t="s">
        <v>102</v>
      </c>
      <c r="F1634">
        <v>93934</v>
      </c>
      <c r="H1634" t="str">
        <f t="shared" si="100"/>
        <v>저가</v>
      </c>
      <c r="I1634">
        <v>990907535</v>
      </c>
      <c r="J1634">
        <v>1092804566</v>
      </c>
      <c r="K1634">
        <v>1139540668</v>
      </c>
      <c r="L1634">
        <v>59</v>
      </c>
      <c r="M1634">
        <v>66</v>
      </c>
      <c r="N1634">
        <v>61</v>
      </c>
      <c r="O1634">
        <v>1.9866245290548801</v>
      </c>
      <c r="P1634">
        <v>2.2677088444272671</v>
      </c>
      <c r="Q1634">
        <v>-7.5349407901357537E-2</v>
      </c>
      <c r="R1634">
        <v>0.12576371325577779</v>
      </c>
      <c r="S1634">
        <v>54.12844036697247</v>
      </c>
      <c r="T1634">
        <f t="shared" si="101"/>
        <v>-10.097989670019178</v>
      </c>
      <c r="U1634">
        <f t="shared" si="102"/>
        <v>-1.8703897361409643</v>
      </c>
      <c r="V1634">
        <f t="shared" si="103"/>
        <v>21.094450046740935</v>
      </c>
    </row>
    <row r="1635" spans="1:22" x14ac:dyDescent="0.3">
      <c r="A1635">
        <v>2023</v>
      </c>
      <c r="B1635">
        <v>1</v>
      </c>
      <c r="C1635">
        <v>11230705</v>
      </c>
      <c r="D1635" t="s">
        <v>95</v>
      </c>
      <c r="E1635" t="s">
        <v>103</v>
      </c>
      <c r="F1635">
        <v>90637</v>
      </c>
      <c r="H1635" t="str">
        <f t="shared" si="100"/>
        <v>저가</v>
      </c>
      <c r="I1635">
        <v>639796672</v>
      </c>
      <c r="J1635">
        <v>562724620</v>
      </c>
      <c r="K1635">
        <v>697345593</v>
      </c>
      <c r="L1635">
        <v>33</v>
      </c>
      <c r="M1635">
        <v>33</v>
      </c>
      <c r="N1635">
        <v>34</v>
      </c>
      <c r="O1635">
        <v>2.376730859165185</v>
      </c>
      <c r="P1635">
        <v>2.7203371810289938</v>
      </c>
      <c r="Q1635">
        <v>0.17797099049975809</v>
      </c>
      <c r="R1635">
        <v>0.16038196555277989</v>
      </c>
      <c r="S1635">
        <v>27.5</v>
      </c>
      <c r="T1635">
        <f t="shared" si="101"/>
        <v>-5.1686011442901973</v>
      </c>
      <c r="U1635">
        <f t="shared" si="102"/>
        <v>-0.15833535966200629</v>
      </c>
      <c r="V1635">
        <f t="shared" si="103"/>
        <v>23.260558863442803</v>
      </c>
    </row>
    <row r="1636" spans="1:22" x14ac:dyDescent="0.3">
      <c r="A1636">
        <v>2023</v>
      </c>
      <c r="B1636">
        <v>1</v>
      </c>
      <c r="C1636">
        <v>11230710</v>
      </c>
      <c r="D1636" t="s">
        <v>95</v>
      </c>
      <c r="E1636" t="s">
        <v>104</v>
      </c>
      <c r="F1636">
        <v>119096</v>
      </c>
      <c r="H1636" t="str">
        <f t="shared" si="100"/>
        <v>고가</v>
      </c>
      <c r="I1636">
        <v>3645617937</v>
      </c>
      <c r="J1636">
        <v>2664984688</v>
      </c>
      <c r="K1636">
        <v>4086518393</v>
      </c>
      <c r="L1636">
        <v>83</v>
      </c>
      <c r="M1636">
        <v>75</v>
      </c>
      <c r="N1636">
        <v>77</v>
      </c>
      <c r="O1636">
        <v>4.0978246936830409</v>
      </c>
      <c r="P1636">
        <v>4.7172692462765227</v>
      </c>
      <c r="Q1636">
        <v>0.1992349319644571</v>
      </c>
      <c r="R1636">
        <v>0.16328785270241261</v>
      </c>
      <c r="S1636">
        <v>109.21052631578949</v>
      </c>
      <c r="T1636">
        <f t="shared" si="101"/>
        <v>-20.294644025566285</v>
      </c>
      <c r="U1636">
        <f t="shared" si="102"/>
        <v>-3.697101013991142</v>
      </c>
      <c r="V1636">
        <f t="shared" si="103"/>
        <v>18.783276138434495</v>
      </c>
    </row>
    <row r="1637" spans="1:22" x14ac:dyDescent="0.3">
      <c r="A1637">
        <v>2023</v>
      </c>
      <c r="B1637">
        <v>1</v>
      </c>
      <c r="C1637">
        <v>11230720</v>
      </c>
      <c r="D1637" t="s">
        <v>95</v>
      </c>
      <c r="E1637" t="s">
        <v>105</v>
      </c>
      <c r="F1637">
        <v>78714</v>
      </c>
      <c r="H1637" t="str">
        <f t="shared" si="100"/>
        <v>저가</v>
      </c>
      <c r="I1637">
        <v>457205316</v>
      </c>
      <c r="J1637">
        <v>417865094</v>
      </c>
      <c r="K1637">
        <v>550204096</v>
      </c>
      <c r="L1637">
        <v>22</v>
      </c>
      <c r="M1637">
        <v>23</v>
      </c>
      <c r="N1637">
        <v>22</v>
      </c>
      <c r="O1637">
        <v>2.9335540787861851</v>
      </c>
      <c r="P1637">
        <v>3.3664019798416849</v>
      </c>
      <c r="Q1637">
        <v>3.5577920274910538E-2</v>
      </c>
      <c r="R1637">
        <v>0.14092281713243379</v>
      </c>
      <c r="S1637">
        <v>34.920634920634917</v>
      </c>
      <c r="T1637">
        <f t="shared" si="101"/>
        <v>-6.5422900320844342</v>
      </c>
      <c r="U1637">
        <f t="shared" si="102"/>
        <v>-0.25130145627800093</v>
      </c>
      <c r="V1637">
        <f t="shared" si="103"/>
        <v>23.142937201245132</v>
      </c>
    </row>
    <row r="1638" spans="1:22" x14ac:dyDescent="0.3">
      <c r="A1638">
        <v>2023</v>
      </c>
      <c r="B1638">
        <v>1</v>
      </c>
      <c r="C1638">
        <v>11230730</v>
      </c>
      <c r="D1638" t="s">
        <v>95</v>
      </c>
      <c r="E1638" t="s">
        <v>106</v>
      </c>
      <c r="F1638">
        <v>110476</v>
      </c>
      <c r="H1638" t="str">
        <f t="shared" si="100"/>
        <v>중가</v>
      </c>
      <c r="I1638">
        <v>219052745</v>
      </c>
      <c r="J1638">
        <v>174970788</v>
      </c>
      <c r="K1638">
        <v>251350416</v>
      </c>
      <c r="L1638">
        <v>11</v>
      </c>
      <c r="M1638">
        <v>10</v>
      </c>
      <c r="N1638">
        <v>11</v>
      </c>
      <c r="O1638">
        <v>2.0028368060927169</v>
      </c>
      <c r="P1638">
        <v>2.2865194491823542</v>
      </c>
      <c r="Q1638">
        <v>0.11335915684394129</v>
      </c>
      <c r="R1638">
        <v>0.15155224329990691</v>
      </c>
      <c r="S1638">
        <v>10.47619047619048</v>
      </c>
      <c r="T1638">
        <f t="shared" si="101"/>
        <v>-2.0171972252328314</v>
      </c>
      <c r="U1638">
        <f t="shared" si="102"/>
        <v>0.56841100568130909</v>
      </c>
      <c r="V1638">
        <f t="shared" si="103"/>
        <v>24.180045844173961</v>
      </c>
    </row>
    <row r="1639" spans="1:22" x14ac:dyDescent="0.3">
      <c r="A1639">
        <v>2023</v>
      </c>
      <c r="B1639">
        <v>1</v>
      </c>
      <c r="C1639">
        <v>11230740</v>
      </c>
      <c r="D1639" t="s">
        <v>95</v>
      </c>
      <c r="E1639" t="s">
        <v>107</v>
      </c>
      <c r="F1639">
        <v>127418</v>
      </c>
      <c r="H1639" t="str">
        <f t="shared" si="100"/>
        <v>고가</v>
      </c>
      <c r="I1639">
        <v>1915573103</v>
      </c>
      <c r="J1639">
        <v>1267995989</v>
      </c>
      <c r="K1639">
        <v>2220853961</v>
      </c>
      <c r="L1639">
        <v>37</v>
      </c>
      <c r="M1639">
        <v>37</v>
      </c>
      <c r="N1639">
        <v>38</v>
      </c>
      <c r="O1639">
        <v>4.5146461102676083</v>
      </c>
      <c r="P1639">
        <v>5.2008942733180019</v>
      </c>
      <c r="Q1639">
        <v>0.63757468400004536</v>
      </c>
      <c r="R1639">
        <v>0.22319047492924729</v>
      </c>
      <c r="S1639">
        <v>35.576923076923073</v>
      </c>
      <c r="T1639">
        <f t="shared" si="101"/>
        <v>-6.663780410889764</v>
      </c>
      <c r="U1639">
        <f t="shared" si="102"/>
        <v>0.64595110837792125</v>
      </c>
      <c r="V1639">
        <f t="shared" si="103"/>
        <v>24.278150380108464</v>
      </c>
    </row>
    <row r="1640" spans="1:22" x14ac:dyDescent="0.3">
      <c r="A1640">
        <v>2023</v>
      </c>
      <c r="B1640">
        <v>1</v>
      </c>
      <c r="C1640">
        <v>11230750</v>
      </c>
      <c r="D1640" t="s">
        <v>95</v>
      </c>
      <c r="E1640" t="s">
        <v>108</v>
      </c>
      <c r="F1640">
        <v>73509</v>
      </c>
      <c r="H1640" t="str">
        <f t="shared" si="100"/>
        <v>저가</v>
      </c>
      <c r="I1640">
        <v>78889856</v>
      </c>
      <c r="J1640">
        <v>73727606</v>
      </c>
      <c r="K1640">
        <v>78306338</v>
      </c>
      <c r="L1640">
        <v>17</v>
      </c>
      <c r="M1640">
        <v>17</v>
      </c>
      <c r="N1640">
        <v>17</v>
      </c>
      <c r="O1640">
        <v>0.70143788360093207</v>
      </c>
      <c r="P1640">
        <v>0.7765464390643706</v>
      </c>
      <c r="Q1640">
        <v>-3.079900627724166E-2</v>
      </c>
      <c r="R1640">
        <v>0.1318518808612715</v>
      </c>
      <c r="S1640">
        <v>24.637681159420289</v>
      </c>
      <c r="T1640">
        <f t="shared" si="101"/>
        <v>-4.6387360280728895</v>
      </c>
      <c r="U1640">
        <f t="shared" si="102"/>
        <v>-0.97697721271742721</v>
      </c>
      <c r="V1640">
        <f t="shared" si="103"/>
        <v>22.22480476591733</v>
      </c>
    </row>
    <row r="1641" spans="1:22" x14ac:dyDescent="0.3">
      <c r="A1641">
        <v>2023</v>
      </c>
      <c r="B1641">
        <v>1</v>
      </c>
      <c r="C1641">
        <v>11260520</v>
      </c>
      <c r="D1641" t="s">
        <v>110</v>
      </c>
      <c r="E1641" t="s">
        <v>109</v>
      </c>
      <c r="F1641">
        <v>57885</v>
      </c>
      <c r="H1641" t="str">
        <f t="shared" si="100"/>
        <v>저가</v>
      </c>
      <c r="I1641">
        <v>219189847</v>
      </c>
      <c r="J1641">
        <v>221483541</v>
      </c>
      <c r="K1641">
        <v>195089409</v>
      </c>
      <c r="L1641">
        <v>32</v>
      </c>
      <c r="M1641">
        <v>35</v>
      </c>
      <c r="N1641">
        <v>35</v>
      </c>
      <c r="O1641">
        <v>1.314806698866527</v>
      </c>
      <c r="P1641">
        <v>1.488219347572513</v>
      </c>
      <c r="Q1641">
        <v>3.6716466439373027E-2</v>
      </c>
      <c r="R1641">
        <v>0.14107840854402931</v>
      </c>
      <c r="S1641">
        <v>43.835616438356162</v>
      </c>
      <c r="T1641">
        <f t="shared" si="101"/>
        <v>-8.1926085259548795</v>
      </c>
      <c r="U1641">
        <f t="shared" si="102"/>
        <v>-1.6854572022914014</v>
      </c>
      <c r="V1641">
        <f t="shared" si="103"/>
        <v>21.328428591797664</v>
      </c>
    </row>
    <row r="1642" spans="1:22" x14ac:dyDescent="0.3">
      <c r="A1642">
        <v>2023</v>
      </c>
      <c r="B1642">
        <v>1</v>
      </c>
      <c r="C1642">
        <v>11260540</v>
      </c>
      <c r="D1642" t="s">
        <v>110</v>
      </c>
      <c r="E1642" t="s">
        <v>111</v>
      </c>
      <c r="F1642">
        <v>69811</v>
      </c>
      <c r="H1642" t="str">
        <f t="shared" si="100"/>
        <v>저가</v>
      </c>
      <c r="I1642">
        <v>261779625</v>
      </c>
      <c r="J1642">
        <v>213730657</v>
      </c>
      <c r="K1642">
        <v>261483066</v>
      </c>
      <c r="L1642">
        <v>20</v>
      </c>
      <c r="M1642">
        <v>24</v>
      </c>
      <c r="N1642">
        <v>20</v>
      </c>
      <c r="O1642">
        <v>2.083240821647018</v>
      </c>
      <c r="P1642">
        <v>2.379809747256092</v>
      </c>
      <c r="Q1642">
        <v>9.7871710561391295E-2</v>
      </c>
      <c r="R1642">
        <v>0.14943576027591979</v>
      </c>
      <c r="S1642">
        <v>18.18181818181818</v>
      </c>
      <c r="T1642">
        <f t="shared" si="101"/>
        <v>-3.4436432458106081</v>
      </c>
      <c r="U1642">
        <f t="shared" si="102"/>
        <v>0.18669905194004754</v>
      </c>
      <c r="V1642">
        <f t="shared" si="103"/>
        <v>23.697099951917945</v>
      </c>
    </row>
    <row r="1643" spans="1:22" x14ac:dyDescent="0.3">
      <c r="A1643">
        <v>2023</v>
      </c>
      <c r="B1643">
        <v>1</v>
      </c>
      <c r="C1643">
        <v>11260565</v>
      </c>
      <c r="D1643" t="s">
        <v>110</v>
      </c>
      <c r="E1643" t="s">
        <v>112</v>
      </c>
      <c r="F1643">
        <v>86921</v>
      </c>
      <c r="H1643" t="str">
        <f t="shared" si="100"/>
        <v>저가</v>
      </c>
      <c r="I1643">
        <v>267688648</v>
      </c>
      <c r="J1643">
        <v>258317099</v>
      </c>
      <c r="K1643">
        <v>227245171</v>
      </c>
      <c r="L1643">
        <v>75</v>
      </c>
      <c r="M1643">
        <v>66</v>
      </c>
      <c r="N1643">
        <v>78</v>
      </c>
      <c r="O1643">
        <v>0.45624851855686749</v>
      </c>
      <c r="P1643">
        <v>0.4920607850608878</v>
      </c>
      <c r="Q1643">
        <v>0.21481454853284801</v>
      </c>
      <c r="R1643">
        <v>0.16541693153088141</v>
      </c>
      <c r="S1643">
        <v>74.257425742574256</v>
      </c>
      <c r="T1643">
        <f t="shared" si="101"/>
        <v>-13.824215771797411</v>
      </c>
      <c r="U1643">
        <f t="shared" si="102"/>
        <v>-3.8681509527026026</v>
      </c>
      <c r="V1643">
        <f t="shared" si="103"/>
        <v>18.566861995619</v>
      </c>
    </row>
    <row r="1644" spans="1:22" x14ac:dyDescent="0.3">
      <c r="A1644">
        <v>2023</v>
      </c>
      <c r="B1644">
        <v>1</v>
      </c>
      <c r="C1644">
        <v>11260570</v>
      </c>
      <c r="D1644" t="s">
        <v>110</v>
      </c>
      <c r="E1644" t="s">
        <v>113</v>
      </c>
      <c r="F1644">
        <v>103594</v>
      </c>
      <c r="H1644" t="str">
        <f t="shared" si="100"/>
        <v>중가</v>
      </c>
      <c r="I1644">
        <v>619068633</v>
      </c>
      <c r="J1644">
        <v>599486048</v>
      </c>
      <c r="K1644">
        <v>612978739</v>
      </c>
      <c r="L1644">
        <v>33</v>
      </c>
      <c r="M1644">
        <v>30</v>
      </c>
      <c r="N1644">
        <v>32</v>
      </c>
      <c r="O1644">
        <v>2.0120915996265918</v>
      </c>
      <c r="P1644">
        <v>2.2972575005275999</v>
      </c>
      <c r="Q1644">
        <v>-1.7382114287337009E-2</v>
      </c>
      <c r="R1644">
        <v>0.13368540613156049</v>
      </c>
      <c r="S1644">
        <v>37.931034482758619</v>
      </c>
      <c r="T1644">
        <f t="shared" si="101"/>
        <v>-7.0995674713518717</v>
      </c>
      <c r="U1644">
        <f t="shared" si="102"/>
        <v>-0.95450440991544916</v>
      </c>
      <c r="V1644">
        <f t="shared" si="103"/>
        <v>22.253237587300887</v>
      </c>
    </row>
    <row r="1645" spans="1:22" x14ac:dyDescent="0.3">
      <c r="A1645">
        <v>2023</v>
      </c>
      <c r="B1645">
        <v>1</v>
      </c>
      <c r="C1645">
        <v>11260575</v>
      </c>
      <c r="D1645" t="s">
        <v>110</v>
      </c>
      <c r="E1645" t="s">
        <v>114</v>
      </c>
      <c r="F1645">
        <v>78031</v>
      </c>
      <c r="H1645" t="str">
        <f t="shared" si="100"/>
        <v>저가</v>
      </c>
      <c r="I1645">
        <v>829253418</v>
      </c>
      <c r="J1645">
        <v>571148096</v>
      </c>
      <c r="K1645">
        <v>833176343</v>
      </c>
      <c r="L1645">
        <v>85</v>
      </c>
      <c r="M1645">
        <v>87</v>
      </c>
      <c r="N1645">
        <v>84</v>
      </c>
      <c r="O1645">
        <v>1.389180448896504</v>
      </c>
      <c r="P1645">
        <v>1.5745129146453229</v>
      </c>
      <c r="Q1645">
        <v>0.77471239263310088</v>
      </c>
      <c r="R1645">
        <v>0.2419314362843395</v>
      </c>
      <c r="S1645">
        <v>50.898203592814383</v>
      </c>
      <c r="T1645">
        <f t="shared" si="101"/>
        <v>-9.5000165303803943</v>
      </c>
      <c r="U1645">
        <f t="shared" si="102"/>
        <v>-2.0143622145345885</v>
      </c>
      <c r="V1645">
        <f t="shared" si="103"/>
        <v>20.912294585386821</v>
      </c>
    </row>
    <row r="1646" spans="1:22" x14ac:dyDescent="0.3">
      <c r="A1646">
        <v>2023</v>
      </c>
      <c r="B1646">
        <v>1</v>
      </c>
      <c r="C1646">
        <v>11260580</v>
      </c>
      <c r="D1646" t="s">
        <v>110</v>
      </c>
      <c r="E1646" t="s">
        <v>115</v>
      </c>
      <c r="F1646">
        <v>92004</v>
      </c>
      <c r="H1646" t="str">
        <f t="shared" si="100"/>
        <v>저가</v>
      </c>
      <c r="I1646">
        <v>384634897</v>
      </c>
      <c r="J1646">
        <v>322586710</v>
      </c>
      <c r="K1646">
        <v>413078212</v>
      </c>
      <c r="L1646">
        <v>14</v>
      </c>
      <c r="M1646">
        <v>14</v>
      </c>
      <c r="N1646">
        <v>15</v>
      </c>
      <c r="O1646">
        <v>3.3179621676214208</v>
      </c>
      <c r="P1646">
        <v>3.8124188229330129</v>
      </c>
      <c r="Q1646">
        <v>0.23393965300058389</v>
      </c>
      <c r="R1646">
        <v>0.1680305295508176</v>
      </c>
      <c r="S1646">
        <v>16.47058823529412</v>
      </c>
      <c r="T1646">
        <f t="shared" si="101"/>
        <v>-3.1268647508244012</v>
      </c>
      <c r="U1646">
        <f t="shared" si="102"/>
        <v>1.0017560921293498</v>
      </c>
      <c r="V1646">
        <f t="shared" si="103"/>
        <v>24.728318507312164</v>
      </c>
    </row>
    <row r="1647" spans="1:22" x14ac:dyDescent="0.3">
      <c r="A1647">
        <v>2023</v>
      </c>
      <c r="B1647">
        <v>1</v>
      </c>
      <c r="C1647">
        <v>11260590</v>
      </c>
      <c r="D1647" t="s">
        <v>110</v>
      </c>
      <c r="E1647" t="s">
        <v>116</v>
      </c>
      <c r="F1647">
        <v>92433</v>
      </c>
      <c r="H1647" t="str">
        <f t="shared" si="100"/>
        <v>저가</v>
      </c>
      <c r="I1647">
        <v>1056567711</v>
      </c>
      <c r="J1647">
        <v>759525600</v>
      </c>
      <c r="K1647">
        <v>1080992895</v>
      </c>
      <c r="L1647">
        <v>120</v>
      </c>
      <c r="M1647">
        <v>108</v>
      </c>
      <c r="N1647">
        <v>119</v>
      </c>
      <c r="O1647">
        <v>1.0583919553742831</v>
      </c>
      <c r="P1647">
        <v>1.190709233357663</v>
      </c>
      <c r="Q1647">
        <v>0.40479840837491188</v>
      </c>
      <c r="R1647">
        <v>0.19137974081857539</v>
      </c>
      <c r="S1647">
        <v>176.47058823529409</v>
      </c>
      <c r="T1647">
        <f t="shared" si="101"/>
        <v>-32.745654032034892</v>
      </c>
      <c r="U1647">
        <f t="shared" si="102"/>
        <v>-9.1900656447679214</v>
      </c>
      <c r="V1647">
        <f t="shared" si="103"/>
        <v>11.833520756816583</v>
      </c>
    </row>
    <row r="1648" spans="1:22" x14ac:dyDescent="0.3">
      <c r="A1648">
        <v>2023</v>
      </c>
      <c r="B1648">
        <v>1</v>
      </c>
      <c r="C1648">
        <v>11260600</v>
      </c>
      <c r="D1648" t="s">
        <v>110</v>
      </c>
      <c r="E1648" t="s">
        <v>117</v>
      </c>
      <c r="F1648">
        <v>63389</v>
      </c>
      <c r="H1648" t="str">
        <f t="shared" si="100"/>
        <v>저가</v>
      </c>
      <c r="I1648">
        <v>61344100</v>
      </c>
      <c r="J1648">
        <v>39809229</v>
      </c>
      <c r="K1648">
        <v>68290692</v>
      </c>
      <c r="L1648">
        <v>10</v>
      </c>
      <c r="M1648">
        <v>9</v>
      </c>
      <c r="N1648">
        <v>10</v>
      </c>
      <c r="O1648">
        <v>1.0752671774457889</v>
      </c>
      <c r="P1648">
        <v>1.210289032777607</v>
      </c>
      <c r="Q1648">
        <v>0.52563715815747147</v>
      </c>
      <c r="R1648">
        <v>0.2078933194866584</v>
      </c>
      <c r="S1648">
        <v>14.705882352941179</v>
      </c>
      <c r="T1648">
        <f t="shared" si="101"/>
        <v>-2.800186927869873</v>
      </c>
      <c r="U1648">
        <f t="shared" si="102"/>
        <v>-0.19333289807482668</v>
      </c>
      <c r="V1648">
        <f t="shared" si="103"/>
        <v>23.216279617666295</v>
      </c>
    </row>
    <row r="1649" spans="1:22" x14ac:dyDescent="0.3">
      <c r="A1649">
        <v>2023</v>
      </c>
      <c r="B1649">
        <v>1</v>
      </c>
      <c r="C1649">
        <v>11260610</v>
      </c>
      <c r="D1649" t="s">
        <v>110</v>
      </c>
      <c r="E1649" t="s">
        <v>118</v>
      </c>
      <c r="F1649">
        <v>89744</v>
      </c>
      <c r="H1649" t="str">
        <f t="shared" si="100"/>
        <v>저가</v>
      </c>
      <c r="I1649">
        <v>177753449</v>
      </c>
      <c r="J1649">
        <v>197852745</v>
      </c>
      <c r="K1649">
        <v>220416559</v>
      </c>
      <c r="L1649">
        <v>64</v>
      </c>
      <c r="M1649">
        <v>64</v>
      </c>
      <c r="N1649">
        <v>64</v>
      </c>
      <c r="O1649">
        <v>0.34386670735338543</v>
      </c>
      <c r="P1649">
        <v>0.36166763749279163</v>
      </c>
      <c r="Q1649">
        <v>-0.2151306973274493</v>
      </c>
      <c r="R1649">
        <v>0.10666148550667059</v>
      </c>
      <c r="S1649">
        <v>65.306122448979593</v>
      </c>
      <c r="T1649">
        <f t="shared" si="101"/>
        <v>-12.167173484014999</v>
      </c>
      <c r="U1649">
        <f t="shared" si="102"/>
        <v>-3.4479859293567694</v>
      </c>
      <c r="V1649">
        <f t="shared" si="103"/>
        <v>19.098459107277879</v>
      </c>
    </row>
    <row r="1650" spans="1:22" x14ac:dyDescent="0.3">
      <c r="A1650">
        <v>2023</v>
      </c>
      <c r="B1650">
        <v>1</v>
      </c>
      <c r="C1650">
        <v>11260620</v>
      </c>
      <c r="D1650" t="s">
        <v>110</v>
      </c>
      <c r="E1650" t="s">
        <v>119</v>
      </c>
      <c r="F1650">
        <v>107929</v>
      </c>
      <c r="H1650" t="str">
        <f t="shared" si="100"/>
        <v>중가</v>
      </c>
      <c r="I1650">
        <v>791623689</v>
      </c>
      <c r="J1650">
        <v>819439448</v>
      </c>
      <c r="K1650">
        <v>868887263</v>
      </c>
      <c r="L1650">
        <v>34</v>
      </c>
      <c r="M1650">
        <v>32</v>
      </c>
      <c r="N1650">
        <v>33</v>
      </c>
      <c r="O1650">
        <v>2.3969512546283611</v>
      </c>
      <c r="P1650">
        <v>2.7437982819071531</v>
      </c>
      <c r="Q1650">
        <v>-2.458201768192151E-2</v>
      </c>
      <c r="R1650">
        <v>0.13270148192411041</v>
      </c>
      <c r="S1650">
        <v>28.333333333333339</v>
      </c>
      <c r="T1650">
        <f t="shared" si="101"/>
        <v>-5.3228656717965031</v>
      </c>
      <c r="U1650">
        <f t="shared" si="102"/>
        <v>-0.19842026420055237</v>
      </c>
      <c r="V1650">
        <f t="shared" si="103"/>
        <v>23.20984302968747</v>
      </c>
    </row>
    <row r="1651" spans="1:22" x14ac:dyDescent="0.3">
      <c r="A1651">
        <v>2023</v>
      </c>
      <c r="B1651">
        <v>1</v>
      </c>
      <c r="C1651">
        <v>11260630</v>
      </c>
      <c r="D1651" t="s">
        <v>110</v>
      </c>
      <c r="E1651" t="s">
        <v>120</v>
      </c>
      <c r="F1651">
        <v>90760</v>
      </c>
      <c r="H1651" t="str">
        <f t="shared" si="100"/>
        <v>저가</v>
      </c>
      <c r="I1651">
        <v>178092532</v>
      </c>
      <c r="J1651">
        <v>148910410</v>
      </c>
      <c r="K1651">
        <v>186576639</v>
      </c>
      <c r="L1651">
        <v>54</v>
      </c>
      <c r="M1651">
        <v>49</v>
      </c>
      <c r="N1651">
        <v>53</v>
      </c>
      <c r="O1651">
        <v>0.40375224668868459</v>
      </c>
      <c r="P1651">
        <v>0.43115098078580982</v>
      </c>
      <c r="Q1651">
        <v>0.55598417867494954</v>
      </c>
      <c r="R1651">
        <v>0.21204048181297391</v>
      </c>
      <c r="S1651">
        <v>77.142857142857153</v>
      </c>
      <c r="T1651">
        <f t="shared" si="101"/>
        <v>-14.358359425737206</v>
      </c>
      <c r="U1651">
        <f t="shared" si="102"/>
        <v>-4.0495242409656615</v>
      </c>
      <c r="V1651">
        <f t="shared" si="103"/>
        <v>18.337386644708236</v>
      </c>
    </row>
    <row r="1652" spans="1:22" x14ac:dyDescent="0.3">
      <c r="A1652">
        <v>2023</v>
      </c>
      <c r="B1652">
        <v>1</v>
      </c>
      <c r="C1652">
        <v>11260655</v>
      </c>
      <c r="D1652" t="s">
        <v>110</v>
      </c>
      <c r="E1652" t="s">
        <v>121</v>
      </c>
      <c r="F1652">
        <v>84653</v>
      </c>
      <c r="H1652" t="str">
        <f t="shared" si="100"/>
        <v>저가</v>
      </c>
      <c r="I1652">
        <v>629054558</v>
      </c>
      <c r="J1652">
        <v>560984557</v>
      </c>
      <c r="K1652">
        <v>660788526</v>
      </c>
      <c r="L1652">
        <v>89</v>
      </c>
      <c r="M1652">
        <v>82</v>
      </c>
      <c r="N1652">
        <v>88</v>
      </c>
      <c r="O1652">
        <v>0.92771257585844358</v>
      </c>
      <c r="P1652">
        <v>1.039085981918304</v>
      </c>
      <c r="Q1652">
        <v>0.1466469922807519</v>
      </c>
      <c r="R1652">
        <v>0.15610129143359841</v>
      </c>
      <c r="S1652">
        <v>30.902777777777779</v>
      </c>
      <c r="T1652">
        <f t="shared" si="101"/>
        <v>-5.7985146316076079</v>
      </c>
      <c r="U1652">
        <f t="shared" si="102"/>
        <v>-1.1887911402364106</v>
      </c>
      <c r="V1652">
        <f t="shared" si="103"/>
        <v>21.956815604940608</v>
      </c>
    </row>
    <row r="1653" spans="1:22" x14ac:dyDescent="0.3">
      <c r="A1653">
        <v>2023</v>
      </c>
      <c r="B1653">
        <v>1</v>
      </c>
      <c r="C1653">
        <v>11260660</v>
      </c>
      <c r="D1653" t="s">
        <v>110</v>
      </c>
      <c r="E1653" t="s">
        <v>122</v>
      </c>
      <c r="F1653">
        <v>63841</v>
      </c>
      <c r="H1653" t="str">
        <f t="shared" si="100"/>
        <v>저가</v>
      </c>
      <c r="I1653">
        <v>132014975</v>
      </c>
      <c r="J1653">
        <v>117789971</v>
      </c>
      <c r="K1653">
        <v>114944169</v>
      </c>
      <c r="L1653">
        <v>17</v>
      </c>
      <c r="M1653">
        <v>16</v>
      </c>
      <c r="N1653">
        <v>15</v>
      </c>
      <c r="O1653">
        <v>1.35154990344169</v>
      </c>
      <c r="P1653">
        <v>1.5308513539887401</v>
      </c>
      <c r="Q1653">
        <v>0.45749510372152141</v>
      </c>
      <c r="R1653">
        <v>0.19858116441589099</v>
      </c>
      <c r="S1653">
        <v>17.171717171717169</v>
      </c>
      <c r="T1653">
        <f t="shared" si="101"/>
        <v>-3.2566559397423598</v>
      </c>
      <c r="U1653">
        <f t="shared" si="102"/>
        <v>-0.1718548720451597</v>
      </c>
      <c r="V1653">
        <f t="shared" si="103"/>
        <v>23.243453837239795</v>
      </c>
    </row>
    <row r="1654" spans="1:22" x14ac:dyDescent="0.3">
      <c r="A1654">
        <v>2023</v>
      </c>
      <c r="B1654">
        <v>1</v>
      </c>
      <c r="C1654">
        <v>11260680</v>
      </c>
      <c r="D1654" t="s">
        <v>110</v>
      </c>
      <c r="E1654" t="s">
        <v>123</v>
      </c>
      <c r="F1654">
        <v>88356</v>
      </c>
      <c r="H1654" t="str">
        <f t="shared" si="100"/>
        <v>저가</v>
      </c>
      <c r="I1654">
        <v>965625090</v>
      </c>
      <c r="J1654">
        <v>914362076</v>
      </c>
      <c r="K1654">
        <v>1052612166</v>
      </c>
      <c r="L1654">
        <v>30</v>
      </c>
      <c r="M1654">
        <v>28</v>
      </c>
      <c r="N1654">
        <v>30</v>
      </c>
      <c r="O1654">
        <v>4.0477038596385331</v>
      </c>
      <c r="P1654">
        <v>4.6591155892050216</v>
      </c>
      <c r="Q1654">
        <v>0.12567952566746651</v>
      </c>
      <c r="R1654">
        <v>0.15323591993635979</v>
      </c>
      <c r="S1654">
        <v>11.85770750988142</v>
      </c>
      <c r="T1654">
        <f t="shared" si="101"/>
        <v>-2.2729401121659252</v>
      </c>
      <c r="U1654">
        <f t="shared" si="102"/>
        <v>1.6783229449400054</v>
      </c>
      <c r="V1654">
        <f t="shared" si="103"/>
        <v>25.584317852365341</v>
      </c>
    </row>
    <row r="1655" spans="1:22" x14ac:dyDescent="0.3">
      <c r="A1655">
        <v>2023</v>
      </c>
      <c r="B1655">
        <v>1</v>
      </c>
      <c r="C1655">
        <v>11260690</v>
      </c>
      <c r="D1655" t="s">
        <v>110</v>
      </c>
      <c r="E1655" t="s">
        <v>124</v>
      </c>
      <c r="F1655">
        <v>95319</v>
      </c>
      <c r="H1655" t="str">
        <f t="shared" si="100"/>
        <v>중가</v>
      </c>
      <c r="I1655">
        <v>265154227</v>
      </c>
      <c r="J1655">
        <v>246653897</v>
      </c>
      <c r="K1655">
        <v>326945948</v>
      </c>
      <c r="L1655">
        <v>10</v>
      </c>
      <c r="M1655">
        <v>10</v>
      </c>
      <c r="N1655">
        <v>10</v>
      </c>
      <c r="O1655">
        <v>3.0908403128209252</v>
      </c>
      <c r="P1655">
        <v>3.5488963435229</v>
      </c>
      <c r="Q1655">
        <v>0.19061154748347639</v>
      </c>
      <c r="R1655">
        <v>0.16210939845435021</v>
      </c>
      <c r="S1655">
        <v>10.1010101010101</v>
      </c>
      <c r="T1655">
        <f t="shared" si="101"/>
        <v>-1.9477447972646242</v>
      </c>
      <c r="U1655">
        <f t="shared" si="102"/>
        <v>1.2225466122729327</v>
      </c>
      <c r="V1655">
        <f t="shared" si="103"/>
        <v>25.007664945659997</v>
      </c>
    </row>
    <row r="1656" spans="1:22" x14ac:dyDescent="0.3">
      <c r="A1656">
        <v>2023</v>
      </c>
      <c r="B1656">
        <v>1</v>
      </c>
      <c r="C1656">
        <v>11290525</v>
      </c>
      <c r="D1656" t="s">
        <v>126</v>
      </c>
      <c r="E1656" t="s">
        <v>125</v>
      </c>
      <c r="F1656">
        <v>111305</v>
      </c>
      <c r="H1656" t="str">
        <f t="shared" si="100"/>
        <v>중가</v>
      </c>
      <c r="I1656">
        <v>1210729671</v>
      </c>
      <c r="J1656">
        <v>1086867726</v>
      </c>
      <c r="K1656">
        <v>1198035767</v>
      </c>
      <c r="L1656">
        <v>10</v>
      </c>
      <c r="M1656">
        <v>13</v>
      </c>
      <c r="N1656">
        <v>11</v>
      </c>
      <c r="O1656">
        <v>12.086206280041329</v>
      </c>
      <c r="P1656">
        <v>13.9859418888118</v>
      </c>
      <c r="Q1656">
        <v>0.34907193757264993</v>
      </c>
      <c r="R1656">
        <v>0.18376427424726699</v>
      </c>
      <c r="S1656">
        <v>3.4965034965034971</v>
      </c>
      <c r="T1656">
        <f t="shared" si="101"/>
        <v>-0.7251354883568486</v>
      </c>
      <c r="U1656">
        <f t="shared" si="102"/>
        <v>6.8121831527482986</v>
      </c>
      <c r="V1656">
        <f t="shared" si="103"/>
        <v>32.079730622325989</v>
      </c>
    </row>
    <row r="1657" spans="1:22" x14ac:dyDescent="0.3">
      <c r="A1657">
        <v>2023</v>
      </c>
      <c r="B1657">
        <v>1</v>
      </c>
      <c r="C1657">
        <v>11290555</v>
      </c>
      <c r="D1657" t="s">
        <v>126</v>
      </c>
      <c r="E1657" t="s">
        <v>127</v>
      </c>
      <c r="F1657">
        <v>97454</v>
      </c>
      <c r="H1657" t="str">
        <f t="shared" si="100"/>
        <v>중가</v>
      </c>
      <c r="I1657">
        <v>686859898</v>
      </c>
      <c r="J1657">
        <v>640248522</v>
      </c>
      <c r="K1657">
        <v>809867030</v>
      </c>
      <c r="L1657">
        <v>66</v>
      </c>
      <c r="M1657">
        <v>69</v>
      </c>
      <c r="N1657">
        <v>68</v>
      </c>
      <c r="O1657">
        <v>1.1865390795788731</v>
      </c>
      <c r="P1657">
        <v>1.339394387101817</v>
      </c>
      <c r="Q1657">
        <v>9.1542586958131236E-2</v>
      </c>
      <c r="R1657">
        <v>0.1485708350701351</v>
      </c>
      <c r="S1657">
        <v>71.739130434782609</v>
      </c>
      <c r="T1657">
        <f t="shared" si="101"/>
        <v>-13.358035408864023</v>
      </c>
      <c r="U1657">
        <f t="shared" si="102"/>
        <v>-3.3079992620942713</v>
      </c>
      <c r="V1657">
        <f t="shared" si="103"/>
        <v>19.275571679368976</v>
      </c>
    </row>
    <row r="1658" spans="1:22" x14ac:dyDescent="0.3">
      <c r="A1658">
        <v>2023</v>
      </c>
      <c r="B1658">
        <v>1</v>
      </c>
      <c r="C1658">
        <v>11290575</v>
      </c>
      <c r="D1658" t="s">
        <v>126</v>
      </c>
      <c r="E1658" t="s">
        <v>128</v>
      </c>
      <c r="F1658">
        <v>107565</v>
      </c>
      <c r="H1658" t="str">
        <f t="shared" si="100"/>
        <v>중가</v>
      </c>
      <c r="I1658">
        <v>8455467895</v>
      </c>
      <c r="J1658">
        <v>6364323786</v>
      </c>
      <c r="K1658">
        <v>9158563990</v>
      </c>
      <c r="L1658">
        <v>106</v>
      </c>
      <c r="M1658">
        <v>99</v>
      </c>
      <c r="N1658">
        <v>103</v>
      </c>
      <c r="O1658">
        <v>8.2398307015571781</v>
      </c>
      <c r="P1658">
        <v>9.5231109997500525</v>
      </c>
      <c r="Q1658">
        <v>0.2308360016553061</v>
      </c>
      <c r="R1658">
        <v>0.16760639084745649</v>
      </c>
      <c r="S1658">
        <v>145.20547945205479</v>
      </c>
      <c r="T1658">
        <f t="shared" si="101"/>
        <v>-26.957937351379336</v>
      </c>
      <c r="U1658">
        <f t="shared" si="102"/>
        <v>-3.2923044273692827</v>
      </c>
      <c r="V1658">
        <f t="shared" si="103"/>
        <v>19.295428945786178</v>
      </c>
    </row>
    <row r="1659" spans="1:22" x14ac:dyDescent="0.3">
      <c r="A1659">
        <v>2023</v>
      </c>
      <c r="B1659">
        <v>1</v>
      </c>
      <c r="C1659">
        <v>11290580</v>
      </c>
      <c r="D1659" t="s">
        <v>126</v>
      </c>
      <c r="E1659" t="s">
        <v>129</v>
      </c>
      <c r="F1659">
        <v>134798</v>
      </c>
      <c r="H1659" t="str">
        <f t="shared" si="100"/>
        <v>고가</v>
      </c>
      <c r="I1659">
        <v>23712080</v>
      </c>
      <c r="J1659">
        <v>30468867</v>
      </c>
      <c r="K1659">
        <v>27662093</v>
      </c>
      <c r="L1659">
        <v>4</v>
      </c>
      <c r="M1659">
        <v>4</v>
      </c>
      <c r="N1659">
        <v>4</v>
      </c>
      <c r="O1659">
        <v>0.48863402193570299</v>
      </c>
      <c r="P1659">
        <v>0.52963668525257945</v>
      </c>
      <c r="Q1659">
        <v>-0.25071775724381218</v>
      </c>
      <c r="R1659">
        <v>0.10179823001493379</v>
      </c>
      <c r="S1659">
        <v>8.1632653061224492</v>
      </c>
      <c r="T1659">
        <f t="shared" si="101"/>
        <v>-1.5890344550112503</v>
      </c>
      <c r="U1659">
        <f t="shared" si="102"/>
        <v>-0.19153234787409862</v>
      </c>
      <c r="V1659">
        <f t="shared" si="103"/>
        <v>23.218557692310586</v>
      </c>
    </row>
    <row r="1660" spans="1:22" x14ac:dyDescent="0.3">
      <c r="A1660">
        <v>2023</v>
      </c>
      <c r="B1660">
        <v>1</v>
      </c>
      <c r="C1660">
        <v>11290600</v>
      </c>
      <c r="D1660" t="s">
        <v>126</v>
      </c>
      <c r="E1660" t="s">
        <v>130</v>
      </c>
      <c r="F1660">
        <v>120892</v>
      </c>
      <c r="H1660" t="str">
        <f t="shared" si="100"/>
        <v>고가</v>
      </c>
      <c r="I1660">
        <v>4438254692</v>
      </c>
      <c r="J1660">
        <v>3252536147</v>
      </c>
      <c r="K1660">
        <v>4823574624</v>
      </c>
      <c r="L1660">
        <v>73</v>
      </c>
      <c r="M1660">
        <v>68</v>
      </c>
      <c r="N1660">
        <v>71</v>
      </c>
      <c r="O1660">
        <v>5.5879085353917413</v>
      </c>
      <c r="P1660">
        <v>6.446167545565884</v>
      </c>
      <c r="Q1660">
        <v>0.38313861051149761</v>
      </c>
      <c r="R1660">
        <v>0.188419756735689</v>
      </c>
      <c r="S1660">
        <v>54.887218045112782</v>
      </c>
      <c r="T1660">
        <f t="shared" si="101"/>
        <v>-10.238452646019955</v>
      </c>
      <c r="U1660">
        <f t="shared" si="102"/>
        <v>0.18923193032409369</v>
      </c>
      <c r="V1660">
        <f t="shared" si="103"/>
        <v>23.700304575716522</v>
      </c>
    </row>
    <row r="1661" spans="1:22" x14ac:dyDescent="0.3">
      <c r="A1661">
        <v>2023</v>
      </c>
      <c r="B1661">
        <v>1</v>
      </c>
      <c r="C1661">
        <v>11290610</v>
      </c>
      <c r="D1661" t="s">
        <v>126</v>
      </c>
      <c r="E1661" t="s">
        <v>131</v>
      </c>
      <c r="F1661">
        <v>90225</v>
      </c>
      <c r="H1661" t="str">
        <f t="shared" si="100"/>
        <v>저가</v>
      </c>
      <c r="I1661">
        <v>385379802</v>
      </c>
      <c r="J1661">
        <v>295507953</v>
      </c>
      <c r="K1661">
        <v>369367482</v>
      </c>
      <c r="L1661">
        <v>19</v>
      </c>
      <c r="M1661">
        <v>17</v>
      </c>
      <c r="N1661">
        <v>18</v>
      </c>
      <c r="O1661">
        <v>2.4978476615478851</v>
      </c>
      <c r="P1661">
        <v>2.8608652693107208</v>
      </c>
      <c r="Q1661">
        <v>0.30818981037711701</v>
      </c>
      <c r="R1661">
        <v>0.17817740559150211</v>
      </c>
      <c r="S1661">
        <v>33.928571428571423</v>
      </c>
      <c r="T1661">
        <f t="shared" si="101"/>
        <v>-6.3586417850531172</v>
      </c>
      <c r="U1661">
        <f t="shared" si="102"/>
        <v>-0.4415244197422743</v>
      </c>
      <c r="V1661">
        <f t="shared" si="103"/>
        <v>22.90226515019349</v>
      </c>
    </row>
    <row r="1662" spans="1:22" x14ac:dyDescent="0.3">
      <c r="A1662">
        <v>2023</v>
      </c>
      <c r="B1662">
        <v>1</v>
      </c>
      <c r="C1662">
        <v>11290620</v>
      </c>
      <c r="D1662" t="s">
        <v>126</v>
      </c>
      <c r="E1662" t="s">
        <v>132</v>
      </c>
      <c r="F1662">
        <v>100930</v>
      </c>
      <c r="H1662" t="str">
        <f t="shared" si="100"/>
        <v>중가</v>
      </c>
      <c r="I1662">
        <v>129392535</v>
      </c>
      <c r="J1662">
        <v>126325519</v>
      </c>
      <c r="K1662">
        <v>146685806</v>
      </c>
      <c r="L1662">
        <v>8</v>
      </c>
      <c r="M1662">
        <v>4</v>
      </c>
      <c r="N1662">
        <v>8</v>
      </c>
      <c r="O1662">
        <v>1.780559339806467</v>
      </c>
      <c r="P1662">
        <v>2.0286177642731551</v>
      </c>
      <c r="Q1662">
        <v>-0.20614611525957791</v>
      </c>
      <c r="R1662">
        <v>0.107889300284998</v>
      </c>
      <c r="S1662">
        <v>18.18181818181818</v>
      </c>
      <c r="T1662">
        <f t="shared" si="101"/>
        <v>-3.4436432458106081</v>
      </c>
      <c r="U1662">
        <f t="shared" si="102"/>
        <v>2.7937684503946958E-3</v>
      </c>
      <c r="V1662">
        <f t="shared" si="103"/>
        <v>23.464421094588506</v>
      </c>
    </row>
    <row r="1663" spans="1:22" x14ac:dyDescent="0.3">
      <c r="A1663">
        <v>2023</v>
      </c>
      <c r="B1663">
        <v>1</v>
      </c>
      <c r="C1663">
        <v>11290630</v>
      </c>
      <c r="D1663" t="s">
        <v>126</v>
      </c>
      <c r="E1663" t="s">
        <v>133</v>
      </c>
      <c r="F1663">
        <v>99432</v>
      </c>
      <c r="H1663" t="str">
        <f t="shared" si="100"/>
        <v>중가</v>
      </c>
      <c r="I1663">
        <v>329658244</v>
      </c>
      <c r="J1663">
        <v>313725224</v>
      </c>
      <c r="K1663">
        <v>365069569</v>
      </c>
      <c r="L1663">
        <v>13</v>
      </c>
      <c r="M1663">
        <v>13</v>
      </c>
      <c r="N1663">
        <v>13</v>
      </c>
      <c r="O1663">
        <v>2.8336871721979131</v>
      </c>
      <c r="P1663">
        <v>3.2505294899032919</v>
      </c>
      <c r="Q1663">
        <v>-4.4024502792290622E-2</v>
      </c>
      <c r="R1663">
        <v>0.13004451130871719</v>
      </c>
      <c r="S1663">
        <v>11.111111111111111</v>
      </c>
      <c r="T1663">
        <f t="shared" si="101"/>
        <v>-2.1347321033328726</v>
      </c>
      <c r="U1663">
        <f t="shared" si="102"/>
        <v>1.0108540162135276</v>
      </c>
      <c r="V1663">
        <f t="shared" si="103"/>
        <v>24.739829294494612</v>
      </c>
    </row>
    <row r="1664" spans="1:22" x14ac:dyDescent="0.3">
      <c r="A1664">
        <v>2023</v>
      </c>
      <c r="B1664">
        <v>1</v>
      </c>
      <c r="C1664">
        <v>11290640</v>
      </c>
      <c r="D1664" t="s">
        <v>126</v>
      </c>
      <c r="E1664" t="s">
        <v>134</v>
      </c>
      <c r="F1664">
        <v>66624</v>
      </c>
      <c r="H1664" t="str">
        <f t="shared" si="100"/>
        <v>저가</v>
      </c>
      <c r="I1664">
        <v>309177688</v>
      </c>
      <c r="J1664">
        <v>210173440</v>
      </c>
      <c r="K1664">
        <v>440914747</v>
      </c>
      <c r="L1664">
        <v>27</v>
      </c>
      <c r="M1664">
        <v>20</v>
      </c>
      <c r="N1664">
        <v>26</v>
      </c>
      <c r="O1664">
        <v>1.909726471855568</v>
      </c>
      <c r="P1664">
        <v>2.178486401643045</v>
      </c>
      <c r="Q1664">
        <v>1.004818330042083</v>
      </c>
      <c r="R1664">
        <v>0.27337724738577668</v>
      </c>
      <c r="S1664">
        <v>7.2776280323450138</v>
      </c>
      <c r="T1664">
        <f t="shared" si="101"/>
        <v>-1.4250875563137533</v>
      </c>
      <c r="U1664">
        <f t="shared" si="102"/>
        <v>0.7163923834045518</v>
      </c>
      <c r="V1664">
        <f t="shared" si="103"/>
        <v>24.367273406217432</v>
      </c>
    </row>
    <row r="1665" spans="1:22" x14ac:dyDescent="0.3">
      <c r="A1665">
        <v>2023</v>
      </c>
      <c r="B1665">
        <v>1</v>
      </c>
      <c r="C1665">
        <v>11290650</v>
      </c>
      <c r="D1665" t="s">
        <v>126</v>
      </c>
      <c r="E1665" t="s">
        <v>135</v>
      </c>
      <c r="F1665">
        <v>102011</v>
      </c>
      <c r="H1665" t="str">
        <f t="shared" si="100"/>
        <v>중가</v>
      </c>
      <c r="I1665">
        <v>333226215</v>
      </c>
      <c r="J1665">
        <v>260203731</v>
      </c>
      <c r="K1665">
        <v>341766287</v>
      </c>
      <c r="L1665">
        <v>18</v>
      </c>
      <c r="M1665">
        <v>19</v>
      </c>
      <c r="N1665">
        <v>18</v>
      </c>
      <c r="O1665">
        <v>2.0164020982486641</v>
      </c>
      <c r="P1665">
        <v>2.3022588390618428</v>
      </c>
      <c r="Q1665">
        <v>0.15512570801684619</v>
      </c>
      <c r="R1665">
        <v>0.15725997554415269</v>
      </c>
      <c r="S1665">
        <v>5.7507987220447294</v>
      </c>
      <c r="T1665">
        <f t="shared" si="101"/>
        <v>-1.1424448337502526</v>
      </c>
      <c r="U1665">
        <f t="shared" si="102"/>
        <v>0.83984796451467614</v>
      </c>
      <c r="V1665">
        <f t="shared" si="103"/>
        <v>24.52347067797913</v>
      </c>
    </row>
    <row r="1666" spans="1:22" x14ac:dyDescent="0.3">
      <c r="A1666">
        <v>2023</v>
      </c>
      <c r="B1666">
        <v>1</v>
      </c>
      <c r="C1666">
        <v>11290660</v>
      </c>
      <c r="D1666" t="s">
        <v>126</v>
      </c>
      <c r="E1666" t="s">
        <v>136</v>
      </c>
      <c r="F1666">
        <v>158453</v>
      </c>
      <c r="H1666" t="str">
        <f t="shared" si="100"/>
        <v>최고가</v>
      </c>
      <c r="I1666">
        <v>166176873</v>
      </c>
      <c r="J1666">
        <v>145458298</v>
      </c>
      <c r="K1666">
        <v>164948156</v>
      </c>
      <c r="L1666">
        <v>23</v>
      </c>
      <c r="M1666">
        <v>23</v>
      </c>
      <c r="N1666">
        <v>23</v>
      </c>
      <c r="O1666">
        <v>0.50664034514143408</v>
      </c>
      <c r="P1666">
        <v>0.55052886641410703</v>
      </c>
      <c r="Q1666">
        <v>0.14178579210379599</v>
      </c>
      <c r="R1666">
        <v>0.15543696966853621</v>
      </c>
      <c r="S1666">
        <v>29.11392405063291</v>
      </c>
      <c r="T1666">
        <f t="shared" si="101"/>
        <v>-5.4673666216125332</v>
      </c>
      <c r="U1666">
        <f t="shared" si="102"/>
        <v>-1.333858159342999</v>
      </c>
      <c r="V1666">
        <f t="shared" si="103"/>
        <v>21.773275319412004</v>
      </c>
    </row>
    <row r="1667" spans="1:22" x14ac:dyDescent="0.3">
      <c r="A1667">
        <v>2023</v>
      </c>
      <c r="B1667">
        <v>1</v>
      </c>
      <c r="C1667">
        <v>11290685</v>
      </c>
      <c r="D1667" t="s">
        <v>126</v>
      </c>
      <c r="E1667" t="s">
        <v>137</v>
      </c>
      <c r="F1667">
        <v>137994</v>
      </c>
      <c r="H1667" t="str">
        <f t="shared" ref="H1667:H1730" si="104">IF(F1667 &lt; $G$2, "최저가",
 IF(F1667 &lt; $G$3, "저가",
 IF(F1667 &lt; $G$4, "중가",
 IF(F1667 &lt; $G$5, "고가",
 "최고가"))))</f>
        <v>고가</v>
      </c>
      <c r="I1667">
        <v>945921980</v>
      </c>
      <c r="J1667">
        <v>530436826</v>
      </c>
      <c r="K1667">
        <v>859380576</v>
      </c>
      <c r="L1667">
        <v>9</v>
      </c>
      <c r="M1667">
        <v>11</v>
      </c>
      <c r="N1667">
        <v>10</v>
      </c>
      <c r="O1667">
        <v>8.4627223906854425</v>
      </c>
      <c r="P1667">
        <v>9.7817253484686422</v>
      </c>
      <c r="Q1667">
        <v>0.51921499696176832</v>
      </c>
      <c r="R1667">
        <v>0.2070156799520291</v>
      </c>
      <c r="S1667">
        <v>15.517241379310351</v>
      </c>
      <c r="T1667">
        <f t="shared" ref="T1667:T1730" si="105">1-(($S1667-(-5.822637658))/(534.375-(-5.822637658))*100)</f>
        <v>-2.9503836280788516</v>
      </c>
      <c r="U1667">
        <f t="shared" ref="U1667:U1730" si="106">(P1667*0.5 + R1667*0.2 +T1667*0.3)</f>
        <v>4.0471507218010707</v>
      </c>
      <c r="V1667">
        <f t="shared" ref="V1667:V1730" si="107" xml:space="preserve"> (U1667 - MIN($U$2:$U$4657)) / (MAX($U$2:$U$4657) - MIN($U$2:$U$4657)) * 100</f>
        <v>28.581383134403776</v>
      </c>
    </row>
    <row r="1668" spans="1:22" x14ac:dyDescent="0.3">
      <c r="A1668">
        <v>2023</v>
      </c>
      <c r="B1668">
        <v>1</v>
      </c>
      <c r="C1668">
        <v>11290705</v>
      </c>
      <c r="D1668" t="s">
        <v>126</v>
      </c>
      <c r="E1668" t="s">
        <v>138</v>
      </c>
      <c r="F1668">
        <v>95261</v>
      </c>
      <c r="H1668" t="str">
        <f t="shared" si="104"/>
        <v>중가</v>
      </c>
      <c r="I1668">
        <v>998849212</v>
      </c>
      <c r="J1668">
        <v>936897129</v>
      </c>
      <c r="K1668">
        <v>1243923509</v>
      </c>
      <c r="L1668">
        <v>32</v>
      </c>
      <c r="M1668">
        <v>30</v>
      </c>
      <c r="N1668">
        <v>33</v>
      </c>
      <c r="O1668">
        <v>3.6407621487865498</v>
      </c>
      <c r="P1668">
        <v>4.1869536798488909</v>
      </c>
      <c r="Q1668">
        <v>0.10302069887119911</v>
      </c>
      <c r="R1668">
        <v>0.15013941058402089</v>
      </c>
      <c r="S1668">
        <v>21.917808219178081</v>
      </c>
      <c r="T1668">
        <f t="shared" si="105"/>
        <v>-4.135240131268513</v>
      </c>
      <c r="U1668">
        <f t="shared" si="106"/>
        <v>0.88293268266069558</v>
      </c>
      <c r="V1668">
        <f t="shared" si="107"/>
        <v>24.577981906783176</v>
      </c>
    </row>
    <row r="1669" spans="1:22" x14ac:dyDescent="0.3">
      <c r="A1669">
        <v>2023</v>
      </c>
      <c r="B1669">
        <v>1</v>
      </c>
      <c r="C1669">
        <v>11290715</v>
      </c>
      <c r="D1669" t="s">
        <v>126</v>
      </c>
      <c r="E1669" t="s">
        <v>139</v>
      </c>
      <c r="F1669">
        <v>94461</v>
      </c>
      <c r="H1669" t="str">
        <f t="shared" si="104"/>
        <v>저가</v>
      </c>
      <c r="I1669">
        <v>485608081</v>
      </c>
      <c r="J1669">
        <v>445463052</v>
      </c>
      <c r="K1669">
        <v>468576181</v>
      </c>
      <c r="L1669">
        <v>9</v>
      </c>
      <c r="M1669">
        <v>8</v>
      </c>
      <c r="N1669">
        <v>9</v>
      </c>
      <c r="O1669">
        <v>6.3467055121448652</v>
      </c>
      <c r="P1669">
        <v>7.3265762621049699</v>
      </c>
      <c r="Q1669">
        <v>3.8632427364593193E-2</v>
      </c>
      <c r="R1669">
        <v>0.14134023988141509</v>
      </c>
      <c r="S1669">
        <v>11.111111111111111</v>
      </c>
      <c r="T1669">
        <f t="shared" si="105"/>
        <v>-2.1347321033328726</v>
      </c>
      <c r="U1669">
        <f t="shared" si="106"/>
        <v>3.0511365480289063</v>
      </c>
      <c r="V1669">
        <f t="shared" si="107"/>
        <v>27.321215751283024</v>
      </c>
    </row>
    <row r="1670" spans="1:22" x14ac:dyDescent="0.3">
      <c r="A1670">
        <v>2023</v>
      </c>
      <c r="B1670">
        <v>1</v>
      </c>
      <c r="C1670">
        <v>11290725</v>
      </c>
      <c r="D1670" t="s">
        <v>126</v>
      </c>
      <c r="E1670" t="s">
        <v>140</v>
      </c>
      <c r="F1670">
        <v>95284</v>
      </c>
      <c r="H1670" t="str">
        <f t="shared" si="104"/>
        <v>중가</v>
      </c>
      <c r="I1670">
        <v>814652599</v>
      </c>
      <c r="J1670">
        <v>650812794</v>
      </c>
      <c r="K1670">
        <v>957228209</v>
      </c>
      <c r="L1670">
        <v>31</v>
      </c>
      <c r="M1670">
        <v>33</v>
      </c>
      <c r="N1670">
        <v>31</v>
      </c>
      <c r="O1670">
        <v>3.0644198276000858</v>
      </c>
      <c r="P1670">
        <v>3.518241469826445</v>
      </c>
      <c r="Q1670">
        <v>0.17555775647520541</v>
      </c>
      <c r="R1670">
        <v>0.16005217788135279</v>
      </c>
      <c r="S1670">
        <v>22.794117647058819</v>
      </c>
      <c r="T1670">
        <f t="shared" si="105"/>
        <v>-4.2974602830781228</v>
      </c>
      <c r="U1670">
        <f t="shared" si="106"/>
        <v>0.50189308556605616</v>
      </c>
      <c r="V1670">
        <f t="shared" si="107"/>
        <v>24.095886687076014</v>
      </c>
    </row>
    <row r="1671" spans="1:22" x14ac:dyDescent="0.3">
      <c r="A1671">
        <v>2023</v>
      </c>
      <c r="B1671">
        <v>1</v>
      </c>
      <c r="C1671">
        <v>11290760</v>
      </c>
      <c r="D1671" t="s">
        <v>126</v>
      </c>
      <c r="E1671" t="s">
        <v>141</v>
      </c>
      <c r="F1671">
        <v>77833</v>
      </c>
      <c r="H1671" t="str">
        <f t="shared" si="104"/>
        <v>저가</v>
      </c>
      <c r="I1671">
        <v>159705349</v>
      </c>
      <c r="J1671">
        <v>156415855</v>
      </c>
      <c r="K1671">
        <v>166012316</v>
      </c>
      <c r="L1671">
        <v>29</v>
      </c>
      <c r="M1671">
        <v>28</v>
      </c>
      <c r="N1671">
        <v>28</v>
      </c>
      <c r="O1671">
        <v>0.78616767809141219</v>
      </c>
      <c r="P1671">
        <v>0.87485580494927739</v>
      </c>
      <c r="Q1671">
        <v>5.1697802630046683E-2</v>
      </c>
      <c r="R1671">
        <v>0.14312572758848199</v>
      </c>
      <c r="S1671">
        <v>41.428571428571431</v>
      </c>
      <c r="T1671">
        <f t="shared" si="105"/>
        <v>-7.7470225326098614</v>
      </c>
      <c r="U1671">
        <f t="shared" si="106"/>
        <v>-1.8580537117906233</v>
      </c>
      <c r="V1671">
        <f t="shared" si="107"/>
        <v>21.110057711704982</v>
      </c>
    </row>
    <row r="1672" spans="1:22" x14ac:dyDescent="0.3">
      <c r="A1672">
        <v>2023</v>
      </c>
      <c r="B1672">
        <v>1</v>
      </c>
      <c r="C1672">
        <v>11290770</v>
      </c>
      <c r="D1672" t="s">
        <v>126</v>
      </c>
      <c r="E1672" t="s">
        <v>142</v>
      </c>
      <c r="F1672">
        <v>88883</v>
      </c>
      <c r="H1672" t="str">
        <f t="shared" si="104"/>
        <v>저가</v>
      </c>
      <c r="I1672">
        <v>74846466</v>
      </c>
      <c r="J1672">
        <v>40956635</v>
      </c>
      <c r="K1672">
        <v>73607768</v>
      </c>
      <c r="L1672">
        <v>37</v>
      </c>
      <c r="M1672">
        <v>39</v>
      </c>
      <c r="N1672">
        <v>37</v>
      </c>
      <c r="O1672">
        <v>0.25287643549628408</v>
      </c>
      <c r="P1672">
        <v>0.2560944329104064</v>
      </c>
      <c r="Q1672">
        <v>1.1493536517343279</v>
      </c>
      <c r="R1672">
        <v>0.2931291515504294</v>
      </c>
      <c r="S1672">
        <v>55.223880597014919</v>
      </c>
      <c r="T1672">
        <f t="shared" si="105"/>
        <v>-10.300774753417855</v>
      </c>
      <c r="U1672">
        <f t="shared" si="106"/>
        <v>-2.9035593792600669</v>
      </c>
      <c r="V1672">
        <f t="shared" si="107"/>
        <v>19.787273181417508</v>
      </c>
    </row>
    <row r="1673" spans="1:22" x14ac:dyDescent="0.3">
      <c r="A1673">
        <v>2023</v>
      </c>
      <c r="B1673">
        <v>1</v>
      </c>
      <c r="C1673">
        <v>11290780</v>
      </c>
      <c r="D1673" t="s">
        <v>126</v>
      </c>
      <c r="E1673" t="s">
        <v>143</v>
      </c>
      <c r="F1673">
        <v>87034</v>
      </c>
      <c r="H1673" t="str">
        <f t="shared" si="104"/>
        <v>저가</v>
      </c>
      <c r="I1673">
        <v>122204641</v>
      </c>
      <c r="J1673">
        <v>74154431</v>
      </c>
      <c r="K1673">
        <v>129212818</v>
      </c>
      <c r="L1673">
        <v>4</v>
      </c>
      <c r="M1673">
        <v>6</v>
      </c>
      <c r="N1673">
        <v>4</v>
      </c>
      <c r="O1673">
        <v>3.9002842120448462</v>
      </c>
      <c r="P1673">
        <v>4.488069121300037</v>
      </c>
      <c r="Q1673">
        <v>0.35427645584658318</v>
      </c>
      <c r="R1673">
        <v>0.18447551316773519</v>
      </c>
      <c r="S1673">
        <v>6.1538461538461533</v>
      </c>
      <c r="T1673">
        <f t="shared" si="105"/>
        <v>-1.2170559397056242</v>
      </c>
      <c r="U1673">
        <f t="shared" si="106"/>
        <v>1.9158128813718782</v>
      </c>
      <c r="V1673">
        <f t="shared" si="107"/>
        <v>25.884792564062884</v>
      </c>
    </row>
    <row r="1674" spans="1:22" x14ac:dyDescent="0.3">
      <c r="A1674">
        <v>2023</v>
      </c>
      <c r="B1674">
        <v>1</v>
      </c>
      <c r="C1674">
        <v>11290810</v>
      </c>
      <c r="D1674" t="s">
        <v>126</v>
      </c>
      <c r="E1674" t="s">
        <v>144</v>
      </c>
      <c r="F1674">
        <v>65172</v>
      </c>
      <c r="H1674" t="str">
        <f t="shared" si="104"/>
        <v>저가</v>
      </c>
      <c r="I1674">
        <v>799430826</v>
      </c>
      <c r="J1674">
        <v>486264237</v>
      </c>
      <c r="K1674">
        <v>884675833</v>
      </c>
      <c r="L1674">
        <v>63</v>
      </c>
      <c r="M1674">
        <v>59</v>
      </c>
      <c r="N1674">
        <v>61</v>
      </c>
      <c r="O1674">
        <v>2.163399788333809</v>
      </c>
      <c r="P1674">
        <v>2.4728157226907812</v>
      </c>
      <c r="Q1674">
        <v>0.74361830356033365</v>
      </c>
      <c r="R1674">
        <v>0.2376821810831769</v>
      </c>
      <c r="S1674">
        <v>36.416184971098268</v>
      </c>
      <c r="T1674">
        <f t="shared" si="105"/>
        <v>-6.8191424183605429</v>
      </c>
      <c r="U1674">
        <f t="shared" si="106"/>
        <v>-0.76179842794613672</v>
      </c>
      <c r="V1674">
        <f t="shared" si="107"/>
        <v>22.497051178919047</v>
      </c>
    </row>
    <row r="1675" spans="1:22" x14ac:dyDescent="0.3">
      <c r="A1675">
        <v>2023</v>
      </c>
      <c r="B1675">
        <v>1</v>
      </c>
      <c r="C1675">
        <v>11305534</v>
      </c>
      <c r="D1675" t="s">
        <v>146</v>
      </c>
      <c r="E1675" t="s">
        <v>145</v>
      </c>
      <c r="F1675">
        <v>100053</v>
      </c>
      <c r="H1675" t="str">
        <f t="shared" si="104"/>
        <v>중가</v>
      </c>
      <c r="I1675">
        <v>50076050</v>
      </c>
      <c r="J1675">
        <v>77598229</v>
      </c>
      <c r="K1675">
        <v>46656367</v>
      </c>
      <c r="L1675">
        <v>17</v>
      </c>
      <c r="M1675">
        <v>18</v>
      </c>
      <c r="N1675">
        <v>16</v>
      </c>
      <c r="O1675">
        <v>0.32712107027719761</v>
      </c>
      <c r="P1675">
        <v>0.34223819154407309</v>
      </c>
      <c r="Q1675">
        <v>-0.1413390761791741</v>
      </c>
      <c r="R1675">
        <v>0.1167456989156154</v>
      </c>
      <c r="S1675">
        <v>18.681318681318679</v>
      </c>
      <c r="T1675">
        <f t="shared" si="105"/>
        <v>-3.5361094960641379</v>
      </c>
      <c r="U1675">
        <f t="shared" si="106"/>
        <v>-0.86636461326408165</v>
      </c>
      <c r="V1675">
        <f t="shared" si="107"/>
        <v>22.364752965113528</v>
      </c>
    </row>
    <row r="1676" spans="1:22" x14ac:dyDescent="0.3">
      <c r="A1676">
        <v>2023</v>
      </c>
      <c r="B1676">
        <v>1</v>
      </c>
      <c r="C1676">
        <v>11305535</v>
      </c>
      <c r="D1676" t="s">
        <v>146</v>
      </c>
      <c r="E1676" t="s">
        <v>147</v>
      </c>
      <c r="F1676">
        <v>81822</v>
      </c>
      <c r="H1676" t="str">
        <f t="shared" si="104"/>
        <v>저가</v>
      </c>
      <c r="I1676">
        <v>486686924</v>
      </c>
      <c r="J1676">
        <v>504042383</v>
      </c>
      <c r="K1676">
        <v>646994940</v>
      </c>
      <c r="L1676">
        <v>57</v>
      </c>
      <c r="M1676">
        <v>61</v>
      </c>
      <c r="N1676">
        <v>58</v>
      </c>
      <c r="O1676">
        <v>1.1594772239630331</v>
      </c>
      <c r="P1676">
        <v>1.3079953511279829</v>
      </c>
      <c r="Q1676">
        <v>-0.1318454940325921</v>
      </c>
      <c r="R1676">
        <v>0.1180430726132214</v>
      </c>
      <c r="S1676">
        <v>61.29032258064516</v>
      </c>
      <c r="T1676">
        <f t="shared" si="105"/>
        <v>-11.423778920916808</v>
      </c>
      <c r="U1676">
        <f t="shared" si="106"/>
        <v>-2.7495273861884062</v>
      </c>
      <c r="V1676">
        <f t="shared" si="107"/>
        <v>19.982156044269608</v>
      </c>
    </row>
    <row r="1677" spans="1:22" x14ac:dyDescent="0.3">
      <c r="A1677">
        <v>2023</v>
      </c>
      <c r="B1677">
        <v>1</v>
      </c>
      <c r="C1677">
        <v>11305545</v>
      </c>
      <c r="D1677" t="s">
        <v>146</v>
      </c>
      <c r="E1677" t="s">
        <v>148</v>
      </c>
      <c r="F1677">
        <v>101906</v>
      </c>
      <c r="H1677" t="str">
        <f t="shared" si="104"/>
        <v>중가</v>
      </c>
      <c r="I1677">
        <v>1376253577</v>
      </c>
      <c r="J1677">
        <v>1084129488</v>
      </c>
      <c r="K1677">
        <v>1197732585</v>
      </c>
      <c r="L1677">
        <v>98</v>
      </c>
      <c r="M1677">
        <v>93</v>
      </c>
      <c r="N1677">
        <v>96</v>
      </c>
      <c r="O1677">
        <v>1.531193654166997</v>
      </c>
      <c r="P1677">
        <v>1.7392864543591939</v>
      </c>
      <c r="Q1677">
        <v>0.19415293221873881</v>
      </c>
      <c r="R1677">
        <v>0.16259335691572899</v>
      </c>
      <c r="S1677">
        <v>97.029702970297024</v>
      </c>
      <c r="T1677">
        <f t="shared" si="105"/>
        <v>-18.039761275930093</v>
      </c>
      <c r="U1677">
        <f t="shared" si="106"/>
        <v>-4.5097664842162848</v>
      </c>
      <c r="V1677">
        <f t="shared" si="107"/>
        <v>17.755083421971733</v>
      </c>
    </row>
    <row r="1678" spans="1:22" x14ac:dyDescent="0.3">
      <c r="A1678">
        <v>2023</v>
      </c>
      <c r="B1678">
        <v>1</v>
      </c>
      <c r="C1678">
        <v>11305555</v>
      </c>
      <c r="D1678" t="s">
        <v>146</v>
      </c>
      <c r="E1678" t="s">
        <v>149</v>
      </c>
      <c r="F1678">
        <v>73874</v>
      </c>
      <c r="H1678" t="str">
        <f t="shared" si="104"/>
        <v>저가</v>
      </c>
      <c r="I1678">
        <v>370240731</v>
      </c>
      <c r="J1678">
        <v>327100330</v>
      </c>
      <c r="K1678">
        <v>391392865</v>
      </c>
      <c r="L1678">
        <v>49</v>
      </c>
      <c r="M1678">
        <v>49</v>
      </c>
      <c r="N1678">
        <v>51</v>
      </c>
      <c r="O1678">
        <v>1.1364595701561351</v>
      </c>
      <c r="P1678">
        <v>1.281288677713726</v>
      </c>
      <c r="Q1678">
        <v>-3.0307642918000108E-3</v>
      </c>
      <c r="R1678">
        <v>0.1356466325392397</v>
      </c>
      <c r="S1678">
        <v>54.444444444444443</v>
      </c>
      <c r="T1678">
        <f t="shared" si="105"/>
        <v>-10.156487533660714</v>
      </c>
      <c r="U1678">
        <f t="shared" si="106"/>
        <v>-2.3791725947335034</v>
      </c>
      <c r="V1678">
        <f t="shared" si="107"/>
        <v>20.450732737918862</v>
      </c>
    </row>
    <row r="1679" spans="1:22" x14ac:dyDescent="0.3">
      <c r="A1679">
        <v>2023</v>
      </c>
      <c r="B1679">
        <v>1</v>
      </c>
      <c r="C1679">
        <v>11305575</v>
      </c>
      <c r="D1679" t="s">
        <v>146</v>
      </c>
      <c r="E1679" t="s">
        <v>150</v>
      </c>
      <c r="F1679">
        <v>130121</v>
      </c>
      <c r="H1679" t="str">
        <f t="shared" si="104"/>
        <v>고가</v>
      </c>
      <c r="I1679">
        <v>256814822</v>
      </c>
      <c r="J1679">
        <v>260106974</v>
      </c>
      <c r="K1679">
        <v>173092892</v>
      </c>
      <c r="L1679">
        <v>10</v>
      </c>
      <c r="M1679">
        <v>12</v>
      </c>
      <c r="N1679">
        <v>12</v>
      </c>
      <c r="O1679">
        <v>2.1929573414146999</v>
      </c>
      <c r="P1679">
        <v>2.5071104394190069</v>
      </c>
      <c r="Q1679">
        <v>5.7495551810925298E-2</v>
      </c>
      <c r="R1679">
        <v>0.14391803624252331</v>
      </c>
      <c r="S1679">
        <v>16.12903225806452</v>
      </c>
      <c r="T1679">
        <f t="shared" si="105"/>
        <v>-3.0636367850912665</v>
      </c>
      <c r="U1679">
        <f t="shared" si="106"/>
        <v>0.36324779143062813</v>
      </c>
      <c r="V1679">
        <f t="shared" si="107"/>
        <v>23.920471234070007</v>
      </c>
    </row>
    <row r="1680" spans="1:22" x14ac:dyDescent="0.3">
      <c r="A1680">
        <v>2023</v>
      </c>
      <c r="B1680">
        <v>1</v>
      </c>
      <c r="C1680">
        <v>11305595</v>
      </c>
      <c r="D1680" t="s">
        <v>146</v>
      </c>
      <c r="E1680" t="s">
        <v>151</v>
      </c>
      <c r="F1680">
        <v>85303</v>
      </c>
      <c r="H1680" t="str">
        <f t="shared" si="104"/>
        <v>저가</v>
      </c>
      <c r="I1680">
        <v>671465695</v>
      </c>
      <c r="J1680">
        <v>550979219</v>
      </c>
      <c r="K1680">
        <v>687563764</v>
      </c>
      <c r="L1680">
        <v>66</v>
      </c>
      <c r="M1680">
        <v>62</v>
      </c>
      <c r="N1680">
        <v>65</v>
      </c>
      <c r="O1680">
        <v>1.3251745283825049</v>
      </c>
      <c r="P1680">
        <v>1.5002488202208051</v>
      </c>
      <c r="Q1680">
        <v>0.21319963248922461</v>
      </c>
      <c r="R1680">
        <v>0.16519624037695341</v>
      </c>
      <c r="S1680">
        <v>100</v>
      </c>
      <c r="T1680">
        <f t="shared" si="105"/>
        <v>-18.589615037338703</v>
      </c>
      <c r="U1680">
        <f t="shared" si="106"/>
        <v>-4.7937208530158175</v>
      </c>
      <c r="V1680">
        <f t="shared" si="107"/>
        <v>17.395821432254646</v>
      </c>
    </row>
    <row r="1681" spans="1:22" x14ac:dyDescent="0.3">
      <c r="A1681">
        <v>2023</v>
      </c>
      <c r="B1681">
        <v>1</v>
      </c>
      <c r="C1681">
        <v>11305603</v>
      </c>
      <c r="D1681" t="s">
        <v>146</v>
      </c>
      <c r="E1681" t="s">
        <v>152</v>
      </c>
      <c r="F1681">
        <v>50009</v>
      </c>
      <c r="H1681" t="str">
        <f t="shared" si="104"/>
        <v>저가</v>
      </c>
      <c r="I1681">
        <v>132516682</v>
      </c>
      <c r="J1681">
        <v>127631292</v>
      </c>
      <c r="K1681">
        <v>155566665</v>
      </c>
      <c r="L1681">
        <v>4</v>
      </c>
      <c r="M1681">
        <v>5</v>
      </c>
      <c r="N1681">
        <v>5</v>
      </c>
      <c r="O1681">
        <v>7.3607129605559889</v>
      </c>
      <c r="P1681">
        <v>8.503097813412051</v>
      </c>
      <c r="Q1681">
        <v>0.1134529610497087</v>
      </c>
      <c r="R1681">
        <v>0.1515650623925747</v>
      </c>
      <c r="S1681">
        <v>4.2105263157894726</v>
      </c>
      <c r="T1681">
        <f t="shared" si="105"/>
        <v>-0.85731355977189305</v>
      </c>
      <c r="U1681">
        <f t="shared" si="106"/>
        <v>4.0246678512529721</v>
      </c>
      <c r="V1681">
        <f t="shared" si="107"/>
        <v>28.552937575204211</v>
      </c>
    </row>
    <row r="1682" spans="1:22" x14ac:dyDescent="0.3">
      <c r="A1682">
        <v>2023</v>
      </c>
      <c r="B1682">
        <v>1</v>
      </c>
      <c r="C1682">
        <v>11305608</v>
      </c>
      <c r="D1682" t="s">
        <v>146</v>
      </c>
      <c r="E1682" t="s">
        <v>153</v>
      </c>
      <c r="F1682">
        <v>91766</v>
      </c>
      <c r="H1682" t="str">
        <f t="shared" si="104"/>
        <v>저가</v>
      </c>
      <c r="I1682">
        <v>106951300</v>
      </c>
      <c r="J1682">
        <v>142086420</v>
      </c>
      <c r="K1682">
        <v>101183250</v>
      </c>
      <c r="L1682">
        <v>3</v>
      </c>
      <c r="M1682">
        <v>5</v>
      </c>
      <c r="N1682">
        <v>3</v>
      </c>
      <c r="O1682">
        <v>4.3165870357858678</v>
      </c>
      <c r="P1682">
        <v>4.9710924410683184</v>
      </c>
      <c r="Q1682">
        <v>-0.27765420509574379</v>
      </c>
      <c r="R1682">
        <v>9.8117149637637568E-2</v>
      </c>
      <c r="S1682">
        <v>2.7272727272727271</v>
      </c>
      <c r="T1682">
        <f t="shared" si="105"/>
        <v>-0.58273746296641304</v>
      </c>
      <c r="U1682">
        <f t="shared" si="106"/>
        <v>2.3303484115717628</v>
      </c>
      <c r="V1682">
        <f t="shared" si="107"/>
        <v>26.409267183057672</v>
      </c>
    </row>
    <row r="1683" spans="1:22" x14ac:dyDescent="0.3">
      <c r="A1683">
        <v>2023</v>
      </c>
      <c r="B1683">
        <v>1</v>
      </c>
      <c r="C1683">
        <v>11305615</v>
      </c>
      <c r="D1683" t="s">
        <v>146</v>
      </c>
      <c r="E1683" t="s">
        <v>154</v>
      </c>
      <c r="F1683">
        <v>73294</v>
      </c>
      <c r="H1683" t="str">
        <f t="shared" si="104"/>
        <v>저가</v>
      </c>
      <c r="I1683">
        <v>140474763</v>
      </c>
      <c r="J1683">
        <v>138282474</v>
      </c>
      <c r="K1683">
        <v>132034976</v>
      </c>
      <c r="L1683">
        <v>18</v>
      </c>
      <c r="M1683">
        <v>21</v>
      </c>
      <c r="N1683">
        <v>17</v>
      </c>
      <c r="O1683">
        <v>1.1830820621969971</v>
      </c>
      <c r="P1683">
        <v>1.335383316513141</v>
      </c>
      <c r="Q1683">
        <v>-0.1072525864702131</v>
      </c>
      <c r="R1683">
        <v>0.12140388952368281</v>
      </c>
      <c r="S1683">
        <v>10.778443113772459</v>
      </c>
      <c r="T1683">
        <f t="shared" si="105"/>
        <v>-2.0731494576217733</v>
      </c>
      <c r="U1683">
        <f t="shared" si="106"/>
        <v>7.0027598874775165E-2</v>
      </c>
      <c r="V1683">
        <f t="shared" si="107"/>
        <v>23.549486028777338</v>
      </c>
    </row>
    <row r="1684" spans="1:22" x14ac:dyDescent="0.3">
      <c r="A1684">
        <v>2023</v>
      </c>
      <c r="B1684">
        <v>1</v>
      </c>
      <c r="C1684">
        <v>11305625</v>
      </c>
      <c r="D1684" t="s">
        <v>146</v>
      </c>
      <c r="E1684" t="s">
        <v>155</v>
      </c>
      <c r="F1684">
        <v>54191</v>
      </c>
      <c r="H1684" t="str">
        <f t="shared" si="104"/>
        <v>저가</v>
      </c>
      <c r="I1684">
        <v>105067264</v>
      </c>
      <c r="J1684">
        <v>98659391</v>
      </c>
      <c r="K1684">
        <v>126129759</v>
      </c>
      <c r="L1684">
        <v>28</v>
      </c>
      <c r="M1684">
        <v>28</v>
      </c>
      <c r="N1684">
        <v>29</v>
      </c>
      <c r="O1684">
        <v>0.76937791755381391</v>
      </c>
      <c r="P1684">
        <v>0.85537516390988277</v>
      </c>
      <c r="Q1684">
        <v>-0.29898792908624378</v>
      </c>
      <c r="R1684">
        <v>9.5201726149441737E-2</v>
      </c>
      <c r="S1684">
        <v>49.122807017543863</v>
      </c>
      <c r="T1684">
        <f t="shared" si="105"/>
        <v>-9.1713596737958927</v>
      </c>
      <c r="U1684">
        <f t="shared" si="106"/>
        <v>-2.3046799749539377</v>
      </c>
      <c r="V1684">
        <f t="shared" si="107"/>
        <v>20.544981567103594</v>
      </c>
    </row>
    <row r="1685" spans="1:22" x14ac:dyDescent="0.3">
      <c r="A1685">
        <v>2023</v>
      </c>
      <c r="B1685">
        <v>1</v>
      </c>
      <c r="C1685">
        <v>11305635</v>
      </c>
      <c r="D1685" t="s">
        <v>146</v>
      </c>
      <c r="E1685" t="s">
        <v>156</v>
      </c>
      <c r="F1685">
        <v>91227</v>
      </c>
      <c r="H1685" t="str">
        <f t="shared" si="104"/>
        <v>저가</v>
      </c>
      <c r="I1685">
        <v>1972421452</v>
      </c>
      <c r="J1685">
        <v>1196518768</v>
      </c>
      <c r="K1685">
        <v>2026317576</v>
      </c>
      <c r="L1685">
        <v>201</v>
      </c>
      <c r="M1685">
        <v>201</v>
      </c>
      <c r="N1685">
        <v>202</v>
      </c>
      <c r="O1685">
        <v>1.1951922188912449</v>
      </c>
      <c r="P1685">
        <v>1.3494343576201999</v>
      </c>
      <c r="Q1685">
        <v>0.46250616689031332</v>
      </c>
      <c r="R1685">
        <v>0.1992659661537233</v>
      </c>
      <c r="S1685">
        <v>279.16666666666669</v>
      </c>
      <c r="T1685">
        <f t="shared" si="105"/>
        <v>-51.756488451194215</v>
      </c>
      <c r="U1685">
        <f t="shared" si="106"/>
        <v>-14.812376163317419</v>
      </c>
      <c r="V1685">
        <f t="shared" si="107"/>
        <v>4.7201156268274582</v>
      </c>
    </row>
    <row r="1686" spans="1:22" x14ac:dyDescent="0.3">
      <c r="A1686">
        <v>2023</v>
      </c>
      <c r="B1686">
        <v>1</v>
      </c>
      <c r="C1686">
        <v>11305645</v>
      </c>
      <c r="D1686" t="s">
        <v>146</v>
      </c>
      <c r="E1686" t="s">
        <v>157</v>
      </c>
      <c r="F1686">
        <v>68963</v>
      </c>
      <c r="H1686" t="str">
        <f t="shared" si="104"/>
        <v>저가</v>
      </c>
      <c r="I1686">
        <v>1414663098</v>
      </c>
      <c r="J1686">
        <v>1323119091</v>
      </c>
      <c r="K1686">
        <v>1646264216</v>
      </c>
      <c r="L1686">
        <v>48</v>
      </c>
      <c r="M1686">
        <v>44</v>
      </c>
      <c r="N1686">
        <v>44</v>
      </c>
      <c r="O1686">
        <v>4.7484638099012839</v>
      </c>
      <c r="P1686">
        <v>5.4721857348621086</v>
      </c>
      <c r="Q1686">
        <v>0.29098138755523412</v>
      </c>
      <c r="R1686">
        <v>0.1758257374011728</v>
      </c>
      <c r="S1686">
        <v>4.6692607003891053</v>
      </c>
      <c r="T1686">
        <f t="shared" si="105"/>
        <v>-0.94223329148128232</v>
      </c>
      <c r="U1686">
        <f t="shared" si="106"/>
        <v>2.4885880274669039</v>
      </c>
      <c r="V1686">
        <f t="shared" si="107"/>
        <v>26.609473573608721</v>
      </c>
    </row>
    <row r="1687" spans="1:22" x14ac:dyDescent="0.3">
      <c r="A1687">
        <v>2023</v>
      </c>
      <c r="B1687">
        <v>1</v>
      </c>
      <c r="C1687">
        <v>11305660</v>
      </c>
      <c r="D1687" t="s">
        <v>146</v>
      </c>
      <c r="E1687" t="s">
        <v>158</v>
      </c>
      <c r="F1687">
        <v>63303</v>
      </c>
      <c r="H1687" t="str">
        <f t="shared" si="104"/>
        <v>저가</v>
      </c>
      <c r="I1687">
        <v>565178961</v>
      </c>
      <c r="J1687">
        <v>602628178</v>
      </c>
      <c r="K1687">
        <v>624122701</v>
      </c>
      <c r="L1687">
        <v>31</v>
      </c>
      <c r="M1687">
        <v>35</v>
      </c>
      <c r="N1687">
        <v>33</v>
      </c>
      <c r="O1687">
        <v>3.2000553575829782</v>
      </c>
      <c r="P1687">
        <v>3.6756151897117171</v>
      </c>
      <c r="Q1687">
        <v>0.19455576801787061</v>
      </c>
      <c r="R1687">
        <v>0.16264840763970001</v>
      </c>
      <c r="S1687">
        <v>9.4512195121951219</v>
      </c>
      <c r="T1687">
        <f t="shared" si="105"/>
        <v>-1.8274572314707211</v>
      </c>
      <c r="U1687">
        <f t="shared" si="106"/>
        <v>1.3221001069425822</v>
      </c>
      <c r="V1687">
        <f t="shared" si="107"/>
        <v>25.133621051669259</v>
      </c>
    </row>
    <row r="1688" spans="1:22" x14ac:dyDescent="0.3">
      <c r="A1688">
        <v>2023</v>
      </c>
      <c r="B1688">
        <v>1</v>
      </c>
      <c r="C1688">
        <v>11320511</v>
      </c>
      <c r="D1688" t="s">
        <v>160</v>
      </c>
      <c r="E1688" t="s">
        <v>159</v>
      </c>
      <c r="F1688">
        <v>110861</v>
      </c>
      <c r="H1688" t="str">
        <f t="shared" si="104"/>
        <v>중가</v>
      </c>
      <c r="I1688">
        <v>738090975</v>
      </c>
      <c r="J1688">
        <v>668583790</v>
      </c>
      <c r="K1688">
        <v>849052222</v>
      </c>
      <c r="L1688">
        <v>22</v>
      </c>
      <c r="M1688">
        <v>17</v>
      </c>
      <c r="N1688">
        <v>21</v>
      </c>
      <c r="O1688">
        <v>3.3625280278634482</v>
      </c>
      <c r="P1688">
        <v>3.8641272153214938</v>
      </c>
      <c r="Q1688">
        <v>0.23036760882282231</v>
      </c>
      <c r="R1688">
        <v>0.16754238123215759</v>
      </c>
      <c r="S1688">
        <v>25</v>
      </c>
      <c r="T1688">
        <f t="shared" si="105"/>
        <v>-4.7058075617712829</v>
      </c>
      <c r="U1688">
        <f t="shared" si="106"/>
        <v>0.55382981537579368</v>
      </c>
      <c r="V1688">
        <f t="shared" si="107"/>
        <v>24.161597572137332</v>
      </c>
    </row>
    <row r="1689" spans="1:22" x14ac:dyDescent="0.3">
      <c r="A1689">
        <v>2023</v>
      </c>
      <c r="B1689">
        <v>1</v>
      </c>
      <c r="C1689">
        <v>11320512</v>
      </c>
      <c r="D1689" t="s">
        <v>160</v>
      </c>
      <c r="E1689" t="s">
        <v>161</v>
      </c>
      <c r="F1689">
        <v>100846</v>
      </c>
      <c r="H1689" t="str">
        <f t="shared" si="104"/>
        <v>중가</v>
      </c>
      <c r="I1689">
        <v>121771239</v>
      </c>
      <c r="J1689">
        <v>140528223</v>
      </c>
      <c r="K1689">
        <v>126731815</v>
      </c>
      <c r="L1689">
        <v>18</v>
      </c>
      <c r="M1689">
        <v>20</v>
      </c>
      <c r="N1689">
        <v>18</v>
      </c>
      <c r="O1689">
        <v>0.74536849732742472</v>
      </c>
      <c r="P1689">
        <v>0.82751777452384123</v>
      </c>
      <c r="Q1689">
        <v>1.7973926845997329E-2</v>
      </c>
      <c r="R1689">
        <v>0.13851709106456339</v>
      </c>
      <c r="S1689">
        <v>17.142857142857139</v>
      </c>
      <c r="T1689">
        <f t="shared" si="105"/>
        <v>-3.2513134452832668</v>
      </c>
      <c r="U1689">
        <f t="shared" si="106"/>
        <v>-0.53393172811014677</v>
      </c>
      <c r="V1689">
        <f t="shared" si="107"/>
        <v>22.7853504726381</v>
      </c>
    </row>
    <row r="1690" spans="1:22" x14ac:dyDescent="0.3">
      <c r="A1690">
        <v>2023</v>
      </c>
      <c r="B1690">
        <v>1</v>
      </c>
      <c r="C1690">
        <v>11320513</v>
      </c>
      <c r="D1690" t="s">
        <v>160</v>
      </c>
      <c r="E1690" t="s">
        <v>162</v>
      </c>
      <c r="F1690">
        <v>74367</v>
      </c>
      <c r="H1690" t="str">
        <f t="shared" si="104"/>
        <v>저가</v>
      </c>
      <c r="I1690">
        <v>28576088</v>
      </c>
      <c r="J1690">
        <v>39016614</v>
      </c>
      <c r="K1690">
        <v>24806450</v>
      </c>
      <c r="L1690">
        <v>32</v>
      </c>
      <c r="M1690">
        <v>33</v>
      </c>
      <c r="N1690">
        <v>32</v>
      </c>
      <c r="O1690">
        <v>0.13342279206876409</v>
      </c>
      <c r="P1690">
        <v>0.1174960566412335</v>
      </c>
      <c r="Q1690">
        <v>-9.277524697555764E-2</v>
      </c>
      <c r="R1690">
        <v>0.1233823334009964</v>
      </c>
      <c r="S1690">
        <v>47.761194029850742</v>
      </c>
      <c r="T1690">
        <f t="shared" si="105"/>
        <v>-8.9193013727643802</v>
      </c>
      <c r="U1690">
        <f t="shared" si="106"/>
        <v>-2.592365916828498</v>
      </c>
      <c r="V1690">
        <f t="shared" si="107"/>
        <v>20.180998352728551</v>
      </c>
    </row>
    <row r="1691" spans="1:22" x14ac:dyDescent="0.3">
      <c r="A1691">
        <v>2023</v>
      </c>
      <c r="B1691">
        <v>1</v>
      </c>
      <c r="C1691">
        <v>11320514</v>
      </c>
      <c r="D1691" t="s">
        <v>160</v>
      </c>
      <c r="E1691" t="s">
        <v>163</v>
      </c>
      <c r="F1691">
        <v>146251</v>
      </c>
      <c r="H1691" t="str">
        <f t="shared" si="104"/>
        <v>최고가</v>
      </c>
      <c r="I1691">
        <v>427031831</v>
      </c>
      <c r="J1691">
        <v>382628493</v>
      </c>
      <c r="K1691">
        <v>385964089</v>
      </c>
      <c r="L1691">
        <v>36</v>
      </c>
      <c r="M1691">
        <v>36</v>
      </c>
      <c r="N1691">
        <v>36</v>
      </c>
      <c r="O1691">
        <v>0.90119006256029821</v>
      </c>
      <c r="P1691">
        <v>1.008312728192218</v>
      </c>
      <c r="Q1691">
        <v>0.27299676555974622</v>
      </c>
      <c r="R1691">
        <v>0.17336799540473019</v>
      </c>
      <c r="S1691">
        <v>37.894736842105267</v>
      </c>
      <c r="T1691">
        <f t="shared" si="105"/>
        <v>-7.0928481452898922</v>
      </c>
      <c r="U1691">
        <f t="shared" si="106"/>
        <v>-1.5890244804099127</v>
      </c>
      <c r="V1691">
        <f t="shared" si="107"/>
        <v>21.450436263957968</v>
      </c>
    </row>
    <row r="1692" spans="1:22" x14ac:dyDescent="0.3">
      <c r="A1692">
        <v>2023</v>
      </c>
      <c r="B1692">
        <v>1</v>
      </c>
      <c r="C1692">
        <v>11320515</v>
      </c>
      <c r="D1692" t="s">
        <v>160</v>
      </c>
      <c r="E1692" t="s">
        <v>164</v>
      </c>
      <c r="F1692">
        <v>132138</v>
      </c>
      <c r="H1692" t="str">
        <f t="shared" si="104"/>
        <v>고가</v>
      </c>
      <c r="I1692">
        <v>908287337</v>
      </c>
      <c r="J1692">
        <v>950965819</v>
      </c>
      <c r="K1692">
        <v>1059286013</v>
      </c>
      <c r="L1692">
        <v>42</v>
      </c>
      <c r="M1692">
        <v>40</v>
      </c>
      <c r="N1692">
        <v>42</v>
      </c>
      <c r="O1692">
        <v>1.818459907755569</v>
      </c>
      <c r="P1692">
        <v>2.072592623697282</v>
      </c>
      <c r="Q1692">
        <v>2.5911153174686289E-2</v>
      </c>
      <c r="R1692">
        <v>0.13960177633001869</v>
      </c>
      <c r="S1692">
        <v>60.000000000000007</v>
      </c>
      <c r="T1692">
        <f t="shared" si="105"/>
        <v>-11.184917717036079</v>
      </c>
      <c r="U1692">
        <f t="shared" si="106"/>
        <v>-2.2912586479961785</v>
      </c>
      <c r="V1692">
        <f t="shared" si="107"/>
        <v>20.561962368095926</v>
      </c>
    </row>
    <row r="1693" spans="1:22" x14ac:dyDescent="0.3">
      <c r="A1693">
        <v>2023</v>
      </c>
      <c r="B1693">
        <v>1</v>
      </c>
      <c r="C1693">
        <v>11320521</v>
      </c>
      <c r="D1693" t="s">
        <v>160</v>
      </c>
      <c r="E1693" t="s">
        <v>165</v>
      </c>
      <c r="F1693">
        <v>64975</v>
      </c>
      <c r="H1693" t="str">
        <f t="shared" si="104"/>
        <v>저가</v>
      </c>
      <c r="I1693">
        <v>508485983</v>
      </c>
      <c r="J1693">
        <v>528732062</v>
      </c>
      <c r="K1693">
        <v>543973838</v>
      </c>
      <c r="L1693">
        <v>53</v>
      </c>
      <c r="M1693">
        <v>51</v>
      </c>
      <c r="N1693">
        <v>55</v>
      </c>
      <c r="O1693">
        <v>1.640643863185566</v>
      </c>
      <c r="P1693">
        <v>1.866278154377951</v>
      </c>
      <c r="Q1693">
        <v>0.22702326873455239</v>
      </c>
      <c r="R1693">
        <v>0.16708535049292991</v>
      </c>
      <c r="S1693">
        <v>6.0779816513761462</v>
      </c>
      <c r="T1693">
        <f t="shared" si="105"/>
        <v>-1.2030120977519805</v>
      </c>
      <c r="U1693">
        <f t="shared" si="106"/>
        <v>0.6056525179619674</v>
      </c>
      <c r="V1693">
        <f t="shared" si="107"/>
        <v>24.227164188781888</v>
      </c>
    </row>
    <row r="1694" spans="1:22" x14ac:dyDescent="0.3">
      <c r="A1694">
        <v>2023</v>
      </c>
      <c r="B1694">
        <v>1</v>
      </c>
      <c r="C1694">
        <v>11320522</v>
      </c>
      <c r="D1694" t="s">
        <v>160</v>
      </c>
      <c r="E1694" t="s">
        <v>166</v>
      </c>
      <c r="F1694">
        <v>99061</v>
      </c>
      <c r="H1694" t="str">
        <f t="shared" si="104"/>
        <v>중가</v>
      </c>
      <c r="I1694">
        <v>263582365</v>
      </c>
      <c r="J1694">
        <v>199469809</v>
      </c>
      <c r="K1694">
        <v>288650252</v>
      </c>
      <c r="L1694">
        <v>23</v>
      </c>
      <c r="M1694">
        <v>26</v>
      </c>
      <c r="N1694">
        <v>24</v>
      </c>
      <c r="O1694">
        <v>1.2854148034585819</v>
      </c>
      <c r="P1694">
        <v>1.4541168383302041</v>
      </c>
      <c r="Q1694">
        <v>0.34016105164065202</v>
      </c>
      <c r="R1694">
        <v>0.18254653063352441</v>
      </c>
      <c r="S1694">
        <v>27.710843373493979</v>
      </c>
      <c r="T1694">
        <f t="shared" si="105"/>
        <v>-5.2076319283580581</v>
      </c>
      <c r="U1694">
        <f t="shared" si="106"/>
        <v>-0.7987218532156104</v>
      </c>
      <c r="V1694">
        <f t="shared" si="107"/>
        <v>22.450335281271258</v>
      </c>
    </row>
    <row r="1695" spans="1:22" x14ac:dyDescent="0.3">
      <c r="A1695">
        <v>2023</v>
      </c>
      <c r="B1695">
        <v>1</v>
      </c>
      <c r="C1695">
        <v>11320660</v>
      </c>
      <c r="D1695" t="s">
        <v>160</v>
      </c>
      <c r="E1695" t="s">
        <v>167</v>
      </c>
      <c r="F1695">
        <v>88401</v>
      </c>
      <c r="H1695" t="str">
        <f t="shared" si="104"/>
        <v>저가</v>
      </c>
      <c r="I1695">
        <v>372556216</v>
      </c>
      <c r="J1695">
        <v>232798433</v>
      </c>
      <c r="K1695">
        <v>513361033</v>
      </c>
      <c r="L1695">
        <v>10</v>
      </c>
      <c r="M1695">
        <v>8</v>
      </c>
      <c r="N1695">
        <v>9</v>
      </c>
      <c r="O1695">
        <v>4.6826546205485364</v>
      </c>
      <c r="P1695">
        <v>5.395829363250761</v>
      </c>
      <c r="Q1695">
        <v>0.23147280377097729</v>
      </c>
      <c r="R1695">
        <v>0.16769341493411799</v>
      </c>
      <c r="S1695">
        <v>8.064516129032258</v>
      </c>
      <c r="T1695">
        <f t="shared" si="105"/>
        <v>-1.5707542608367047</v>
      </c>
      <c r="U1695">
        <f t="shared" si="106"/>
        <v>2.2602270863611928</v>
      </c>
      <c r="V1695">
        <f t="shared" si="107"/>
        <v>26.320548960748745</v>
      </c>
    </row>
    <row r="1696" spans="1:22" x14ac:dyDescent="0.3">
      <c r="A1696">
        <v>2023</v>
      </c>
      <c r="B1696">
        <v>1</v>
      </c>
      <c r="C1696">
        <v>11320670</v>
      </c>
      <c r="D1696" t="s">
        <v>160</v>
      </c>
      <c r="E1696" t="s">
        <v>168</v>
      </c>
      <c r="F1696">
        <v>93141</v>
      </c>
      <c r="H1696" t="str">
        <f t="shared" si="104"/>
        <v>저가</v>
      </c>
      <c r="I1696">
        <v>242116864</v>
      </c>
      <c r="J1696">
        <v>237471121</v>
      </c>
      <c r="K1696">
        <v>243404125</v>
      </c>
      <c r="L1696">
        <v>22</v>
      </c>
      <c r="M1696">
        <v>22</v>
      </c>
      <c r="N1696">
        <v>21</v>
      </c>
      <c r="O1696">
        <v>1.31286162317824</v>
      </c>
      <c r="P1696">
        <v>1.485962536274156</v>
      </c>
      <c r="Q1696">
        <v>4.8693920975763621E-4</v>
      </c>
      <c r="R1696">
        <v>0.13612735477120999</v>
      </c>
      <c r="S1696">
        <v>40.74074074074074</v>
      </c>
      <c r="T1696">
        <f t="shared" si="105"/>
        <v>-7.619693081334816</v>
      </c>
      <c r="U1696">
        <f t="shared" si="106"/>
        <v>-1.5157011853091245</v>
      </c>
      <c r="V1696">
        <f t="shared" si="107"/>
        <v>21.543205651525017</v>
      </c>
    </row>
    <row r="1697" spans="1:22" x14ac:dyDescent="0.3">
      <c r="A1697">
        <v>2023</v>
      </c>
      <c r="B1697">
        <v>1</v>
      </c>
      <c r="C1697">
        <v>11320680</v>
      </c>
      <c r="D1697" t="s">
        <v>160</v>
      </c>
      <c r="E1697" t="s">
        <v>169</v>
      </c>
      <c r="F1697">
        <v>133035</v>
      </c>
      <c r="H1697" t="str">
        <f t="shared" si="104"/>
        <v>고가</v>
      </c>
      <c r="I1697">
        <v>312758266</v>
      </c>
      <c r="J1697">
        <v>306553844</v>
      </c>
      <c r="K1697">
        <v>345399088</v>
      </c>
      <c r="L1697">
        <v>23</v>
      </c>
      <c r="M1697">
        <v>20</v>
      </c>
      <c r="N1697">
        <v>22</v>
      </c>
      <c r="O1697">
        <v>1.135723304081288</v>
      </c>
      <c r="P1697">
        <v>1.2804344109073911</v>
      </c>
      <c r="Q1697">
        <v>1.8391470569848731E-2</v>
      </c>
      <c r="R1697">
        <v>0.13857415174372131</v>
      </c>
      <c r="S1697">
        <v>46</v>
      </c>
      <c r="T1697">
        <f t="shared" si="105"/>
        <v>-8.5932736549301616</v>
      </c>
      <c r="U1697">
        <f t="shared" si="106"/>
        <v>-1.9100500606766087</v>
      </c>
      <c r="V1697">
        <f t="shared" si="107"/>
        <v>21.044271395974828</v>
      </c>
    </row>
    <row r="1698" spans="1:22" x14ac:dyDescent="0.3">
      <c r="A1698">
        <v>2023</v>
      </c>
      <c r="B1698">
        <v>1</v>
      </c>
      <c r="C1698">
        <v>11320690</v>
      </c>
      <c r="D1698" t="s">
        <v>160</v>
      </c>
      <c r="E1698" t="s">
        <v>170</v>
      </c>
      <c r="F1698">
        <v>123379</v>
      </c>
      <c r="H1698" t="str">
        <f t="shared" si="104"/>
        <v>고가</v>
      </c>
      <c r="I1698">
        <v>994738730</v>
      </c>
      <c r="J1698">
        <v>954910039</v>
      </c>
      <c r="K1698">
        <v>1032944276</v>
      </c>
      <c r="L1698">
        <v>98</v>
      </c>
      <c r="M1698">
        <v>93</v>
      </c>
      <c r="N1698">
        <v>98</v>
      </c>
      <c r="O1698">
        <v>0.91411155005503653</v>
      </c>
      <c r="P1698">
        <v>1.0233051313903661</v>
      </c>
      <c r="Q1698">
        <v>9.0476938634425644E-2</v>
      </c>
      <c r="R1698">
        <v>0.1484252057297315</v>
      </c>
      <c r="S1698">
        <v>142.0289855072464</v>
      </c>
      <c r="T1698">
        <f t="shared" si="105"/>
        <v>-26.369912946352333</v>
      </c>
      <c r="U1698">
        <f t="shared" si="106"/>
        <v>-7.3696362770645703</v>
      </c>
      <c r="V1698">
        <f t="shared" si="107"/>
        <v>14.136746727755078</v>
      </c>
    </row>
    <row r="1699" spans="1:22" x14ac:dyDescent="0.3">
      <c r="A1699">
        <v>2023</v>
      </c>
      <c r="B1699">
        <v>1</v>
      </c>
      <c r="C1699">
        <v>11320700</v>
      </c>
      <c r="D1699" t="s">
        <v>160</v>
      </c>
      <c r="E1699" t="s">
        <v>171</v>
      </c>
      <c r="F1699">
        <v>84746</v>
      </c>
      <c r="H1699" t="str">
        <f t="shared" si="104"/>
        <v>저가</v>
      </c>
      <c r="I1699">
        <v>195824136</v>
      </c>
      <c r="J1699">
        <v>114143650</v>
      </c>
      <c r="K1699">
        <v>205148549</v>
      </c>
      <c r="L1699">
        <v>14</v>
      </c>
      <c r="M1699">
        <v>15</v>
      </c>
      <c r="N1699">
        <v>15</v>
      </c>
      <c r="O1699">
        <v>1.833903440308462</v>
      </c>
      <c r="P1699">
        <v>2.0905112779490449</v>
      </c>
      <c r="Q1699">
        <v>1.2009590371431089</v>
      </c>
      <c r="R1699">
        <v>0.30018143894315807</v>
      </c>
      <c r="S1699">
        <v>18.918918918918919</v>
      </c>
      <c r="T1699">
        <f t="shared" si="105"/>
        <v>-3.580093442130682</v>
      </c>
      <c r="U1699">
        <f t="shared" si="106"/>
        <v>3.1263894123949365E-2</v>
      </c>
      <c r="V1699">
        <f t="shared" si="107"/>
        <v>23.500441790590536</v>
      </c>
    </row>
    <row r="1700" spans="1:22" x14ac:dyDescent="0.3">
      <c r="A1700">
        <v>2023</v>
      </c>
      <c r="B1700">
        <v>1</v>
      </c>
      <c r="C1700">
        <v>11320710</v>
      </c>
      <c r="D1700" t="s">
        <v>160</v>
      </c>
      <c r="E1700" t="s">
        <v>172</v>
      </c>
      <c r="F1700">
        <v>87355</v>
      </c>
      <c r="H1700" t="str">
        <f t="shared" si="104"/>
        <v>저가</v>
      </c>
      <c r="I1700">
        <v>243336031</v>
      </c>
      <c r="J1700">
        <v>222595438</v>
      </c>
      <c r="K1700">
        <v>268984569</v>
      </c>
      <c r="L1700">
        <v>5</v>
      </c>
      <c r="M1700">
        <v>5</v>
      </c>
      <c r="N1700">
        <v>5</v>
      </c>
      <c r="O1700">
        <v>6.1902207722002824</v>
      </c>
      <c r="P1700">
        <v>7.1450118472833921</v>
      </c>
      <c r="Q1700">
        <v>-1.370995752392733E-2</v>
      </c>
      <c r="R1700">
        <v>0.13418723563329921</v>
      </c>
      <c r="S1700">
        <v>1.9083969465648849</v>
      </c>
      <c r="T1700">
        <f t="shared" si="105"/>
        <v>-0.43114928048971124</v>
      </c>
      <c r="U1700">
        <f t="shared" si="106"/>
        <v>3.4699985866214424</v>
      </c>
      <c r="V1700">
        <f t="shared" si="107"/>
        <v>27.851164313222387</v>
      </c>
    </row>
    <row r="1701" spans="1:22" x14ac:dyDescent="0.3">
      <c r="A1701">
        <v>2023</v>
      </c>
      <c r="B1701">
        <v>1</v>
      </c>
      <c r="C1701">
        <v>11350560</v>
      </c>
      <c r="D1701" t="s">
        <v>174</v>
      </c>
      <c r="E1701" t="s">
        <v>173</v>
      </c>
      <c r="F1701">
        <v>141701</v>
      </c>
      <c r="H1701" t="str">
        <f t="shared" si="104"/>
        <v>고가</v>
      </c>
      <c r="I1701">
        <v>690344025</v>
      </c>
      <c r="J1701">
        <v>577542335</v>
      </c>
      <c r="K1701">
        <v>823420235</v>
      </c>
      <c r="L1701">
        <v>32</v>
      </c>
      <c r="M1701">
        <v>35</v>
      </c>
      <c r="N1701">
        <v>34</v>
      </c>
      <c r="O1701">
        <v>1.691609702530916</v>
      </c>
      <c r="P1701">
        <v>1.9254122450241451</v>
      </c>
      <c r="Q1701">
        <v>0.26680738650959668</v>
      </c>
      <c r="R1701">
        <v>0.17252216740638401</v>
      </c>
      <c r="S1701">
        <v>27.58620689655173</v>
      </c>
      <c r="T1701">
        <f t="shared" si="105"/>
        <v>-5.1845595436874019</v>
      </c>
      <c r="U1701">
        <f t="shared" si="106"/>
        <v>-0.55815730711287104</v>
      </c>
      <c r="V1701">
        <f t="shared" si="107"/>
        <v>22.754700020766684</v>
      </c>
    </row>
    <row r="1702" spans="1:22" x14ac:dyDescent="0.3">
      <c r="A1702">
        <v>2023</v>
      </c>
      <c r="B1702">
        <v>1</v>
      </c>
      <c r="C1702">
        <v>11350595</v>
      </c>
      <c r="D1702" t="s">
        <v>174</v>
      </c>
      <c r="E1702" t="s">
        <v>175</v>
      </c>
      <c r="F1702">
        <v>92123</v>
      </c>
      <c r="H1702" t="str">
        <f t="shared" si="104"/>
        <v>저가</v>
      </c>
      <c r="I1702">
        <v>2586982868</v>
      </c>
      <c r="J1702">
        <v>1988130846</v>
      </c>
      <c r="K1702">
        <v>2755575054</v>
      </c>
      <c r="L1702">
        <v>59</v>
      </c>
      <c r="M1702">
        <v>51</v>
      </c>
      <c r="N1702">
        <v>57</v>
      </c>
      <c r="O1702">
        <v>5.2884811314145566</v>
      </c>
      <c r="P1702">
        <v>6.0987511687107716</v>
      </c>
      <c r="Q1702">
        <v>4.9193171665120883E-2</v>
      </c>
      <c r="R1702">
        <v>0.14278344979639751</v>
      </c>
      <c r="S1702">
        <v>41.843971631205683</v>
      </c>
      <c r="T1702">
        <f t="shared" si="105"/>
        <v>-7.823920351792335</v>
      </c>
      <c r="U1702">
        <f t="shared" si="106"/>
        <v>0.73075616877696481</v>
      </c>
      <c r="V1702">
        <f t="shared" si="107"/>
        <v>24.38544661529528</v>
      </c>
    </row>
    <row r="1703" spans="1:22" x14ac:dyDescent="0.3">
      <c r="A1703">
        <v>2023</v>
      </c>
      <c r="B1703">
        <v>1</v>
      </c>
      <c r="C1703">
        <v>11350600</v>
      </c>
      <c r="D1703" t="s">
        <v>174</v>
      </c>
      <c r="E1703" t="s">
        <v>176</v>
      </c>
      <c r="F1703">
        <v>116871</v>
      </c>
      <c r="H1703" t="str">
        <f t="shared" si="104"/>
        <v>고가</v>
      </c>
      <c r="I1703">
        <v>1115382919</v>
      </c>
      <c r="J1703">
        <v>1111490969</v>
      </c>
      <c r="K1703">
        <v>1316267959</v>
      </c>
      <c r="L1703">
        <v>29</v>
      </c>
      <c r="M1703">
        <v>30</v>
      </c>
      <c r="N1703">
        <v>30</v>
      </c>
      <c r="O1703">
        <v>3.6565938290477189</v>
      </c>
      <c r="P1703">
        <v>4.2053226899087814</v>
      </c>
      <c r="Q1703">
        <v>3.7474355763299057E-2</v>
      </c>
      <c r="R1703">
        <v>0.14118198016319011</v>
      </c>
      <c r="S1703">
        <v>4.2521994134897358</v>
      </c>
      <c r="T1703">
        <f t="shared" si="105"/>
        <v>-0.86502797664363951</v>
      </c>
      <c r="U1703">
        <f t="shared" si="106"/>
        <v>1.8713893479939367</v>
      </c>
      <c r="V1703">
        <f t="shared" si="107"/>
        <v>25.828587452449021</v>
      </c>
    </row>
    <row r="1704" spans="1:22" x14ac:dyDescent="0.3">
      <c r="A1704">
        <v>2023</v>
      </c>
      <c r="B1704">
        <v>1</v>
      </c>
      <c r="C1704">
        <v>11350611</v>
      </c>
      <c r="D1704" t="s">
        <v>174</v>
      </c>
      <c r="E1704" t="s">
        <v>177</v>
      </c>
      <c r="F1704">
        <v>88553</v>
      </c>
      <c r="H1704" t="str">
        <f t="shared" si="104"/>
        <v>저가</v>
      </c>
      <c r="I1704">
        <v>424462341</v>
      </c>
      <c r="J1704">
        <v>188599584</v>
      </c>
      <c r="K1704">
        <v>437869566</v>
      </c>
      <c r="L1704">
        <v>10</v>
      </c>
      <c r="M1704">
        <v>11</v>
      </c>
      <c r="N1704">
        <v>11</v>
      </c>
      <c r="O1704">
        <v>5.3259045242209</v>
      </c>
      <c r="P1704">
        <v>6.142172376541823</v>
      </c>
      <c r="Q1704">
        <v>1.5501866642505431</v>
      </c>
      <c r="R1704">
        <v>0.34790617876117058</v>
      </c>
      <c r="S1704">
        <v>6.4516129032258061</v>
      </c>
      <c r="T1704">
        <f t="shared" si="105"/>
        <v>-1.2721777559857927</v>
      </c>
      <c r="U1704">
        <f t="shared" si="106"/>
        <v>2.759014097227408</v>
      </c>
      <c r="V1704">
        <f t="shared" si="107"/>
        <v>26.95161942015536</v>
      </c>
    </row>
    <row r="1705" spans="1:22" x14ac:dyDescent="0.3">
      <c r="A1705">
        <v>2023</v>
      </c>
      <c r="B1705">
        <v>1</v>
      </c>
      <c r="C1705">
        <v>11350619</v>
      </c>
      <c r="D1705" t="s">
        <v>174</v>
      </c>
      <c r="E1705" t="s">
        <v>178</v>
      </c>
      <c r="F1705">
        <v>103273</v>
      </c>
      <c r="H1705" t="str">
        <f t="shared" si="104"/>
        <v>중가</v>
      </c>
      <c r="I1705">
        <v>596647693</v>
      </c>
      <c r="J1705">
        <v>557871923</v>
      </c>
      <c r="K1705">
        <v>594852885</v>
      </c>
      <c r="L1705">
        <v>14</v>
      </c>
      <c r="M1705">
        <v>16</v>
      </c>
      <c r="N1705">
        <v>15</v>
      </c>
      <c r="O1705">
        <v>4.585224744893293</v>
      </c>
      <c r="P1705">
        <v>5.2827844851000352</v>
      </c>
      <c r="Q1705">
        <v>-0.1394457666585239</v>
      </c>
      <c r="R1705">
        <v>0.1170044347579553</v>
      </c>
      <c r="S1705">
        <v>7.1065989847715736</v>
      </c>
      <c r="T1705">
        <f t="shared" si="105"/>
        <v>-1.393427098057229</v>
      </c>
      <c r="U1705">
        <f t="shared" si="106"/>
        <v>2.2467650000844399</v>
      </c>
      <c r="V1705">
        <f t="shared" si="107"/>
        <v>26.303516590646549</v>
      </c>
    </row>
    <row r="1706" spans="1:22" x14ac:dyDescent="0.3">
      <c r="A1706">
        <v>2023</v>
      </c>
      <c r="B1706">
        <v>1</v>
      </c>
      <c r="C1706">
        <v>11350624</v>
      </c>
      <c r="D1706" t="s">
        <v>174</v>
      </c>
      <c r="E1706" t="s">
        <v>179</v>
      </c>
      <c r="F1706">
        <v>100865</v>
      </c>
      <c r="H1706" t="str">
        <f t="shared" si="104"/>
        <v>중가</v>
      </c>
      <c r="I1706">
        <v>530984446</v>
      </c>
      <c r="J1706">
        <v>432689171</v>
      </c>
      <c r="K1706">
        <v>545593221</v>
      </c>
      <c r="L1706">
        <v>35</v>
      </c>
      <c r="M1706">
        <v>33</v>
      </c>
      <c r="N1706">
        <v>35</v>
      </c>
      <c r="O1706">
        <v>1.6712089505145571</v>
      </c>
      <c r="P1706">
        <v>1.9017418820029199</v>
      </c>
      <c r="Q1706">
        <v>5.5379786706055548E-2</v>
      </c>
      <c r="R1706">
        <v>0.1436289000708455</v>
      </c>
      <c r="S1706">
        <v>20.588235294117649</v>
      </c>
      <c r="T1706">
        <f t="shared" si="105"/>
        <v>-3.8891130043849653</v>
      </c>
      <c r="U1706">
        <f t="shared" si="106"/>
        <v>-0.18713718029986048</v>
      </c>
      <c r="V1706">
        <f t="shared" si="107"/>
        <v>23.224118503558312</v>
      </c>
    </row>
    <row r="1707" spans="1:22" x14ac:dyDescent="0.3">
      <c r="A1707">
        <v>2023</v>
      </c>
      <c r="B1707">
        <v>1</v>
      </c>
      <c r="C1707">
        <v>11350625</v>
      </c>
      <c r="D1707" t="s">
        <v>174</v>
      </c>
      <c r="E1707" t="s">
        <v>180</v>
      </c>
      <c r="F1707">
        <v>158015</v>
      </c>
      <c r="H1707" t="str">
        <f t="shared" si="104"/>
        <v>최고가</v>
      </c>
      <c r="I1707">
        <v>934580736</v>
      </c>
      <c r="J1707">
        <v>801431467</v>
      </c>
      <c r="K1707">
        <v>1015579554</v>
      </c>
      <c r="L1707">
        <v>14</v>
      </c>
      <c r="M1707">
        <v>11</v>
      </c>
      <c r="N1707">
        <v>15</v>
      </c>
      <c r="O1707">
        <v>4.6940527345957213</v>
      </c>
      <c r="P1707">
        <v>5.409054243247235</v>
      </c>
      <c r="Q1707">
        <v>0.17412662310650201</v>
      </c>
      <c r="R1707">
        <v>0.15985660209534769</v>
      </c>
      <c r="S1707">
        <v>15.555555555555561</v>
      </c>
      <c r="T1707">
        <f t="shared" si="105"/>
        <v>-2.9574762500331651</v>
      </c>
      <c r="U1707">
        <f t="shared" si="106"/>
        <v>1.8492555670327375</v>
      </c>
      <c r="V1707">
        <f t="shared" si="107"/>
        <v>25.800583564987456</v>
      </c>
    </row>
    <row r="1708" spans="1:22" x14ac:dyDescent="0.3">
      <c r="A1708">
        <v>2023</v>
      </c>
      <c r="B1708">
        <v>1</v>
      </c>
      <c r="C1708">
        <v>11350630</v>
      </c>
      <c r="D1708" t="s">
        <v>174</v>
      </c>
      <c r="E1708" t="s">
        <v>181</v>
      </c>
      <c r="F1708">
        <v>87625</v>
      </c>
      <c r="H1708" t="str">
        <f t="shared" si="104"/>
        <v>저가</v>
      </c>
      <c r="I1708">
        <v>976801474</v>
      </c>
      <c r="J1708">
        <v>875104350</v>
      </c>
      <c r="K1708">
        <v>957179618</v>
      </c>
      <c r="L1708">
        <v>49</v>
      </c>
      <c r="M1708">
        <v>46</v>
      </c>
      <c r="N1708">
        <v>48</v>
      </c>
      <c r="O1708">
        <v>2.5277824009109109</v>
      </c>
      <c r="P1708">
        <v>2.8955976236425811</v>
      </c>
      <c r="Q1708">
        <v>5.4167505852302067E-2</v>
      </c>
      <c r="R1708">
        <v>0.14346323222603341</v>
      </c>
      <c r="S1708">
        <v>8.7188612099644125</v>
      </c>
      <c r="T1708">
        <f t="shared" si="105"/>
        <v>-1.6918849425199931</v>
      </c>
      <c r="U1708">
        <f t="shared" si="106"/>
        <v>0.9689259755104993</v>
      </c>
      <c r="V1708">
        <f t="shared" si="107"/>
        <v>24.686781505895368</v>
      </c>
    </row>
    <row r="1709" spans="1:22" x14ac:dyDescent="0.3">
      <c r="A1709">
        <v>2023</v>
      </c>
      <c r="B1709">
        <v>1</v>
      </c>
      <c r="C1709">
        <v>11350640</v>
      </c>
      <c r="D1709" t="s">
        <v>174</v>
      </c>
      <c r="E1709" t="s">
        <v>182</v>
      </c>
      <c r="F1709">
        <v>150893</v>
      </c>
      <c r="H1709" t="str">
        <f t="shared" si="104"/>
        <v>최고가</v>
      </c>
      <c r="I1709">
        <v>5218131441</v>
      </c>
      <c r="J1709">
        <v>5768816779</v>
      </c>
      <c r="K1709">
        <v>6409463707</v>
      </c>
      <c r="L1709">
        <v>138</v>
      </c>
      <c r="M1709">
        <v>129</v>
      </c>
      <c r="N1709">
        <v>136</v>
      </c>
      <c r="O1709">
        <v>2.7843532005323159</v>
      </c>
      <c r="P1709">
        <v>3.193288804968387</v>
      </c>
      <c r="Q1709">
        <v>-0.2157660648074467</v>
      </c>
      <c r="R1709">
        <v>0.1065746574744131</v>
      </c>
      <c r="S1709">
        <v>226.2295081967213</v>
      </c>
      <c r="T1709">
        <f t="shared" si="105"/>
        <v>-41.956897564523203</v>
      </c>
      <c r="U1709">
        <f t="shared" si="106"/>
        <v>-10.969109935377885</v>
      </c>
      <c r="V1709">
        <f t="shared" si="107"/>
        <v>9.5826556113305124</v>
      </c>
    </row>
    <row r="1710" spans="1:22" x14ac:dyDescent="0.3">
      <c r="A1710">
        <v>2023</v>
      </c>
      <c r="B1710">
        <v>1</v>
      </c>
      <c r="C1710">
        <v>11350665</v>
      </c>
      <c r="D1710" t="s">
        <v>174</v>
      </c>
      <c r="E1710" t="s">
        <v>183</v>
      </c>
      <c r="F1710">
        <v>179648</v>
      </c>
      <c r="H1710" t="str">
        <f t="shared" si="104"/>
        <v>최고가</v>
      </c>
      <c r="I1710">
        <v>131587645</v>
      </c>
      <c r="J1710">
        <v>486305648</v>
      </c>
      <c r="K1710">
        <v>385092534</v>
      </c>
      <c r="L1710">
        <v>35</v>
      </c>
      <c r="M1710">
        <v>40</v>
      </c>
      <c r="N1710">
        <v>39</v>
      </c>
      <c r="O1710">
        <v>0.23253170397419151</v>
      </c>
      <c r="P1710">
        <v>0.2324890687399514</v>
      </c>
      <c r="Q1710">
        <v>-0.1087408098538062</v>
      </c>
      <c r="R1710">
        <v>0.1212005119319346</v>
      </c>
      <c r="S1710">
        <v>6.9306930693069306</v>
      </c>
      <c r="T1710">
        <f t="shared" si="105"/>
        <v>-1.3608638465355685</v>
      </c>
      <c r="U1710">
        <f t="shared" si="106"/>
        <v>-0.26777451720430789</v>
      </c>
      <c r="V1710">
        <f t="shared" si="107"/>
        <v>23.122095315028918</v>
      </c>
    </row>
    <row r="1711" spans="1:22" x14ac:dyDescent="0.3">
      <c r="A1711">
        <v>2023</v>
      </c>
      <c r="B1711">
        <v>1</v>
      </c>
      <c r="C1711">
        <v>11350670</v>
      </c>
      <c r="D1711" t="s">
        <v>174</v>
      </c>
      <c r="E1711" t="s">
        <v>184</v>
      </c>
      <c r="F1711">
        <v>89554</v>
      </c>
      <c r="H1711" t="str">
        <f t="shared" si="104"/>
        <v>저가</v>
      </c>
      <c r="I1711">
        <v>447472946</v>
      </c>
      <c r="J1711">
        <v>369355102</v>
      </c>
      <c r="K1711">
        <v>489825233</v>
      </c>
      <c r="L1711">
        <v>34</v>
      </c>
      <c r="M1711">
        <v>36</v>
      </c>
      <c r="N1711">
        <v>36</v>
      </c>
      <c r="O1711">
        <v>1.6329029288349921</v>
      </c>
      <c r="P1711">
        <v>1.8572965871271641</v>
      </c>
      <c r="Q1711">
        <v>0.2410639666756248</v>
      </c>
      <c r="R1711">
        <v>0.1690041238203758</v>
      </c>
      <c r="S1711">
        <v>33.663366336633658</v>
      </c>
      <c r="T1711">
        <f t="shared" si="105"/>
        <v>-6.3095476992130637</v>
      </c>
      <c r="U1711">
        <f t="shared" si="106"/>
        <v>-0.93041519143626183</v>
      </c>
      <c r="V1711">
        <f t="shared" si="107"/>
        <v>22.283715514434572</v>
      </c>
    </row>
    <row r="1712" spans="1:22" x14ac:dyDescent="0.3">
      <c r="A1712">
        <v>2023</v>
      </c>
      <c r="B1712">
        <v>1</v>
      </c>
      <c r="C1712">
        <v>11350695</v>
      </c>
      <c r="D1712" t="s">
        <v>174</v>
      </c>
      <c r="E1712" t="s">
        <v>185</v>
      </c>
      <c r="F1712">
        <v>164330</v>
      </c>
      <c r="H1712" t="str">
        <f t="shared" si="104"/>
        <v>최고가</v>
      </c>
      <c r="I1712">
        <v>1892735194</v>
      </c>
      <c r="J1712">
        <v>1719082928</v>
      </c>
      <c r="K1712">
        <v>2090186082</v>
      </c>
      <c r="L1712">
        <v>29</v>
      </c>
      <c r="M1712">
        <v>27</v>
      </c>
      <c r="N1712">
        <v>28</v>
      </c>
      <c r="O1712">
        <v>4.4129854444367496</v>
      </c>
      <c r="P1712">
        <v>5.0829405398837482</v>
      </c>
      <c r="Q1712">
        <v>-8.3345357961695732E-2</v>
      </c>
      <c r="R1712">
        <v>0.12467100292415779</v>
      </c>
      <c r="S1712">
        <v>26.12612612612612</v>
      </c>
      <c r="T1712">
        <f t="shared" si="105"/>
        <v>-4.9142731394825052</v>
      </c>
      <c r="U1712">
        <f t="shared" si="106"/>
        <v>1.092122528681954</v>
      </c>
      <c r="V1712">
        <f t="shared" si="107"/>
        <v>24.842651052843284</v>
      </c>
    </row>
    <row r="1713" spans="1:22" x14ac:dyDescent="0.3">
      <c r="A1713">
        <v>2023</v>
      </c>
      <c r="B1713">
        <v>1</v>
      </c>
      <c r="C1713">
        <v>11350700</v>
      </c>
      <c r="D1713" t="s">
        <v>174</v>
      </c>
      <c r="E1713" t="s">
        <v>186</v>
      </c>
      <c r="F1713">
        <v>158060</v>
      </c>
      <c r="H1713" t="str">
        <f t="shared" si="104"/>
        <v>최고가</v>
      </c>
      <c r="I1713">
        <v>378437666</v>
      </c>
      <c r="J1713">
        <v>350245068</v>
      </c>
      <c r="K1713">
        <v>380972435</v>
      </c>
      <c r="L1713">
        <v>4</v>
      </c>
      <c r="M1713">
        <v>4</v>
      </c>
      <c r="N1713">
        <v>4</v>
      </c>
      <c r="O1713">
        <v>6.6507385732562883</v>
      </c>
      <c r="P1713">
        <v>7.6793364408077434</v>
      </c>
      <c r="Q1713">
        <v>-0.13460219802438439</v>
      </c>
      <c r="R1713">
        <v>0.1176663470321062</v>
      </c>
      <c r="S1713">
        <v>5.9701492537313428</v>
      </c>
      <c r="T1713">
        <f t="shared" si="105"/>
        <v>-1.183050441104923</v>
      </c>
      <c r="U1713">
        <f t="shared" si="106"/>
        <v>3.5082863574788159</v>
      </c>
      <c r="V1713">
        <f t="shared" si="107"/>
        <v>27.899606394949128</v>
      </c>
    </row>
    <row r="1714" spans="1:22" x14ac:dyDescent="0.3">
      <c r="A1714">
        <v>2023</v>
      </c>
      <c r="B1714">
        <v>1</v>
      </c>
      <c r="C1714">
        <v>11380510</v>
      </c>
      <c r="D1714" t="s">
        <v>188</v>
      </c>
      <c r="E1714" t="s">
        <v>187</v>
      </c>
      <c r="F1714">
        <v>96638</v>
      </c>
      <c r="H1714" t="str">
        <f t="shared" si="104"/>
        <v>중가</v>
      </c>
      <c r="I1714">
        <v>451877297</v>
      </c>
      <c r="J1714">
        <v>262626640</v>
      </c>
      <c r="K1714">
        <v>385136267</v>
      </c>
      <c r="L1714">
        <v>33</v>
      </c>
      <c r="M1714">
        <v>32</v>
      </c>
      <c r="N1714">
        <v>33</v>
      </c>
      <c r="O1714">
        <v>1.574403837487717</v>
      </c>
      <c r="P1714">
        <v>1.7894218966504869</v>
      </c>
      <c r="Q1714">
        <v>0.63526248136898833</v>
      </c>
      <c r="R1714">
        <v>0.2228744940033173</v>
      </c>
      <c r="S1714">
        <v>18.435754189944131</v>
      </c>
      <c r="T1714">
        <f t="shared" si="105"/>
        <v>-3.490651227783073</v>
      </c>
      <c r="U1714">
        <f t="shared" si="106"/>
        <v>-0.10790952120901487</v>
      </c>
      <c r="V1714">
        <f t="shared" si="107"/>
        <v>23.324358153210252</v>
      </c>
    </row>
    <row r="1715" spans="1:22" x14ac:dyDescent="0.3">
      <c r="A1715">
        <v>2023</v>
      </c>
      <c r="B1715">
        <v>1</v>
      </c>
      <c r="C1715">
        <v>11380520</v>
      </c>
      <c r="D1715" t="s">
        <v>188</v>
      </c>
      <c r="E1715" t="s">
        <v>189</v>
      </c>
      <c r="F1715">
        <v>85945</v>
      </c>
      <c r="H1715" t="str">
        <f t="shared" si="104"/>
        <v>저가</v>
      </c>
      <c r="I1715">
        <v>806834887</v>
      </c>
      <c r="J1715">
        <v>679293024</v>
      </c>
      <c r="K1715">
        <v>849764768</v>
      </c>
      <c r="L1715">
        <v>33</v>
      </c>
      <c r="M1715">
        <v>38</v>
      </c>
      <c r="N1715">
        <v>33</v>
      </c>
      <c r="O1715">
        <v>3.160877050607692</v>
      </c>
      <c r="P1715">
        <v>3.6301578091250399</v>
      </c>
      <c r="Q1715">
        <v>0.18090809511978739</v>
      </c>
      <c r="R1715">
        <v>0.1607833443181719</v>
      </c>
      <c r="S1715">
        <v>10.543130990415341</v>
      </c>
      <c r="T1715">
        <f t="shared" si="105"/>
        <v>-2.0295890813903439</v>
      </c>
      <c r="U1715">
        <f t="shared" si="106"/>
        <v>1.2383588490090511</v>
      </c>
      <c r="V1715">
        <f t="shared" si="107"/>
        <v>25.027670750309916</v>
      </c>
    </row>
    <row r="1716" spans="1:22" x14ac:dyDescent="0.3">
      <c r="A1716">
        <v>2023</v>
      </c>
      <c r="B1716">
        <v>1</v>
      </c>
      <c r="C1716">
        <v>11380530</v>
      </c>
      <c r="D1716" t="s">
        <v>188</v>
      </c>
      <c r="E1716" t="s">
        <v>190</v>
      </c>
      <c r="F1716">
        <v>82396</v>
      </c>
      <c r="H1716" t="str">
        <f t="shared" si="104"/>
        <v>저가</v>
      </c>
      <c r="I1716">
        <v>193507120</v>
      </c>
      <c r="J1716">
        <v>155527027</v>
      </c>
      <c r="K1716">
        <v>176015060</v>
      </c>
      <c r="L1716">
        <v>30</v>
      </c>
      <c r="M1716">
        <v>30</v>
      </c>
      <c r="N1716">
        <v>29</v>
      </c>
      <c r="O1716">
        <v>0.86981532724529953</v>
      </c>
      <c r="P1716">
        <v>0.97190959099387553</v>
      </c>
      <c r="Q1716">
        <v>4.1720099233942147E-2</v>
      </c>
      <c r="R1716">
        <v>0.14176219486197769</v>
      </c>
      <c r="S1716">
        <v>21.739130434782609</v>
      </c>
      <c r="T1716">
        <f t="shared" si="105"/>
        <v>-4.1021637584857435</v>
      </c>
      <c r="U1716">
        <f t="shared" si="106"/>
        <v>-0.71634189307638962</v>
      </c>
      <c r="V1716">
        <f t="shared" si="107"/>
        <v>22.554563254651463</v>
      </c>
    </row>
    <row r="1717" spans="1:22" x14ac:dyDescent="0.3">
      <c r="A1717">
        <v>2023</v>
      </c>
      <c r="B1717">
        <v>1</v>
      </c>
      <c r="C1717">
        <v>11380551</v>
      </c>
      <c r="D1717" t="s">
        <v>188</v>
      </c>
      <c r="E1717" t="s">
        <v>191</v>
      </c>
      <c r="F1717">
        <v>88708</v>
      </c>
      <c r="H1717" t="str">
        <f t="shared" si="104"/>
        <v>저가</v>
      </c>
      <c r="I1717">
        <v>636357066</v>
      </c>
      <c r="J1717">
        <v>627357793</v>
      </c>
      <c r="K1717">
        <v>651226737</v>
      </c>
      <c r="L1717">
        <v>94</v>
      </c>
      <c r="M1717">
        <v>89</v>
      </c>
      <c r="N1717">
        <v>92</v>
      </c>
      <c r="O1717">
        <v>0.84794507087881288</v>
      </c>
      <c r="P1717">
        <v>0.94653420742238314</v>
      </c>
      <c r="Q1717">
        <v>-0.1712865707559641</v>
      </c>
      <c r="R1717">
        <v>0.11265313499472331</v>
      </c>
      <c r="S1717">
        <v>96.907216494845358</v>
      </c>
      <c r="T1717">
        <f t="shared" si="105"/>
        <v>-18.017086894016337</v>
      </c>
      <c r="U1717">
        <f t="shared" si="106"/>
        <v>-4.9093283374947649</v>
      </c>
      <c r="V1717">
        <f t="shared" si="107"/>
        <v>17.249553653119271</v>
      </c>
    </row>
    <row r="1718" spans="1:22" x14ac:dyDescent="0.3">
      <c r="A1718">
        <v>2023</v>
      </c>
      <c r="B1718">
        <v>1</v>
      </c>
      <c r="C1718">
        <v>11380552</v>
      </c>
      <c r="D1718" t="s">
        <v>188</v>
      </c>
      <c r="E1718" t="s">
        <v>192</v>
      </c>
      <c r="F1718">
        <v>104230</v>
      </c>
      <c r="H1718" t="str">
        <f t="shared" si="104"/>
        <v>중가</v>
      </c>
      <c r="I1718">
        <v>800589634</v>
      </c>
      <c r="J1718">
        <v>666643426</v>
      </c>
      <c r="K1718">
        <v>733522151</v>
      </c>
      <c r="L1718">
        <v>69</v>
      </c>
      <c r="M1718">
        <v>71</v>
      </c>
      <c r="N1718">
        <v>68</v>
      </c>
      <c r="O1718">
        <v>1.2368744676666541</v>
      </c>
      <c r="P1718">
        <v>1.3977969846088421</v>
      </c>
      <c r="Q1718">
        <v>0.27994547117907082</v>
      </c>
      <c r="R1718">
        <v>0.17431759143326031</v>
      </c>
      <c r="S1718">
        <v>71.875</v>
      </c>
      <c r="T1718">
        <f t="shared" si="105"/>
        <v>-13.383187234000921</v>
      </c>
      <c r="U1718">
        <f t="shared" si="106"/>
        <v>-3.2811941596092029</v>
      </c>
      <c r="V1718">
        <f t="shared" si="107"/>
        <v>19.309485770897375</v>
      </c>
    </row>
    <row r="1719" spans="1:22" x14ac:dyDescent="0.3">
      <c r="A1719">
        <v>2023</v>
      </c>
      <c r="B1719">
        <v>1</v>
      </c>
      <c r="C1719">
        <v>11380560</v>
      </c>
      <c r="D1719" t="s">
        <v>188</v>
      </c>
      <c r="E1719" t="s">
        <v>193</v>
      </c>
      <c r="F1719">
        <v>115114</v>
      </c>
      <c r="H1719" t="str">
        <f t="shared" si="104"/>
        <v>고가</v>
      </c>
      <c r="I1719">
        <v>288543210</v>
      </c>
      <c r="J1719">
        <v>194616610</v>
      </c>
      <c r="K1719">
        <v>302637337</v>
      </c>
      <c r="L1719">
        <v>10</v>
      </c>
      <c r="M1719">
        <v>9</v>
      </c>
      <c r="N1719">
        <v>9</v>
      </c>
      <c r="O1719">
        <v>2.7850962234538521</v>
      </c>
      <c r="P1719">
        <v>3.1941509115354272</v>
      </c>
      <c r="Q1719">
        <v>1.404132889787773</v>
      </c>
      <c r="R1719">
        <v>0.32794676591801059</v>
      </c>
      <c r="S1719">
        <v>7.2463768115942031</v>
      </c>
      <c r="T1719">
        <f t="shared" si="105"/>
        <v>-1.4193024105500101</v>
      </c>
      <c r="U1719">
        <f t="shared" si="106"/>
        <v>1.2368740857863125</v>
      </c>
      <c r="V1719">
        <f t="shared" si="107"/>
        <v>25.025792212600091</v>
      </c>
    </row>
    <row r="1720" spans="1:22" x14ac:dyDescent="0.3">
      <c r="A1720">
        <v>2023</v>
      </c>
      <c r="B1720">
        <v>1</v>
      </c>
      <c r="C1720">
        <v>11380570</v>
      </c>
      <c r="D1720" t="s">
        <v>188</v>
      </c>
      <c r="E1720" t="s">
        <v>194</v>
      </c>
      <c r="F1720">
        <v>107032</v>
      </c>
      <c r="H1720" t="str">
        <f t="shared" si="104"/>
        <v>중가</v>
      </c>
      <c r="I1720">
        <v>965851255</v>
      </c>
      <c r="J1720">
        <v>975010300</v>
      </c>
      <c r="K1720">
        <v>1016156219</v>
      </c>
      <c r="L1720">
        <v>75</v>
      </c>
      <c r="M1720">
        <v>72</v>
      </c>
      <c r="N1720">
        <v>74</v>
      </c>
      <c r="O1720">
        <v>1.3368812580799649</v>
      </c>
      <c r="P1720">
        <v>1.5138317774327761</v>
      </c>
      <c r="Q1720">
        <v>0.28065453770078119</v>
      </c>
      <c r="R1720">
        <v>0.17441449102720871</v>
      </c>
      <c r="S1720">
        <v>88.235294117647058</v>
      </c>
      <c r="T1720">
        <f t="shared" si="105"/>
        <v>-16.411762884308519</v>
      </c>
      <c r="U1720">
        <f t="shared" si="106"/>
        <v>-4.131730078370726</v>
      </c>
      <c r="V1720">
        <f t="shared" si="107"/>
        <v>18.233378973203262</v>
      </c>
    </row>
    <row r="1721" spans="1:22" x14ac:dyDescent="0.3">
      <c r="A1721">
        <v>2023</v>
      </c>
      <c r="B1721">
        <v>1</v>
      </c>
      <c r="C1721">
        <v>11380580</v>
      </c>
      <c r="D1721" t="s">
        <v>188</v>
      </c>
      <c r="E1721" t="s">
        <v>195</v>
      </c>
      <c r="F1721">
        <v>99759</v>
      </c>
      <c r="H1721" t="str">
        <f t="shared" si="104"/>
        <v>중가</v>
      </c>
      <c r="I1721">
        <v>544441099</v>
      </c>
      <c r="J1721">
        <v>439000171</v>
      </c>
      <c r="K1721">
        <v>524041793</v>
      </c>
      <c r="L1721">
        <v>43</v>
      </c>
      <c r="M1721">
        <v>39</v>
      </c>
      <c r="N1721">
        <v>41</v>
      </c>
      <c r="O1721">
        <v>1.4102231830908869</v>
      </c>
      <c r="P1721">
        <v>1.5989281497768899</v>
      </c>
      <c r="Q1721">
        <v>0.1056249474672756</v>
      </c>
      <c r="R1721">
        <v>0.15049530191970539</v>
      </c>
      <c r="S1721">
        <v>35.833333333333343</v>
      </c>
      <c r="T1721">
        <f t="shared" si="105"/>
        <v>-6.7112464193532464</v>
      </c>
      <c r="U1721">
        <f t="shared" si="106"/>
        <v>-1.1838107905335877</v>
      </c>
      <c r="V1721">
        <f t="shared" si="107"/>
        <v>21.963116794639809</v>
      </c>
    </row>
    <row r="1722" spans="1:22" x14ac:dyDescent="0.3">
      <c r="A1722">
        <v>2023</v>
      </c>
      <c r="B1722">
        <v>1</v>
      </c>
      <c r="C1722">
        <v>11380590</v>
      </c>
      <c r="D1722" t="s">
        <v>188</v>
      </c>
      <c r="E1722" t="s">
        <v>196</v>
      </c>
      <c r="F1722">
        <v>99976</v>
      </c>
      <c r="H1722" t="str">
        <f t="shared" si="104"/>
        <v>중가</v>
      </c>
      <c r="I1722">
        <v>29665762</v>
      </c>
      <c r="J1722">
        <v>39861307</v>
      </c>
      <c r="K1722">
        <v>38424660</v>
      </c>
      <c r="L1722">
        <v>12</v>
      </c>
      <c r="M1722">
        <v>12</v>
      </c>
      <c r="N1722">
        <v>12</v>
      </c>
      <c r="O1722">
        <v>0.27474892122257488</v>
      </c>
      <c r="P1722">
        <v>0.28147240313928412</v>
      </c>
      <c r="Q1722">
        <v>-0.13505997181677959</v>
      </c>
      <c r="R1722">
        <v>0.1176037885933065</v>
      </c>
      <c r="S1722">
        <v>15.38461538461538</v>
      </c>
      <c r="T1722">
        <f t="shared" si="105"/>
        <v>-2.9258322443908438</v>
      </c>
      <c r="U1722">
        <f t="shared" si="106"/>
        <v>-0.71349271402894976</v>
      </c>
      <c r="V1722">
        <f t="shared" si="107"/>
        <v>22.558168065304567</v>
      </c>
    </row>
    <row r="1723" spans="1:22" x14ac:dyDescent="0.3">
      <c r="A1723">
        <v>2023</v>
      </c>
      <c r="B1723">
        <v>1</v>
      </c>
      <c r="C1723">
        <v>11380600</v>
      </c>
      <c r="D1723" t="s">
        <v>188</v>
      </c>
      <c r="E1723" t="s">
        <v>197</v>
      </c>
      <c r="F1723">
        <v>94319</v>
      </c>
      <c r="H1723" t="str">
        <f t="shared" si="104"/>
        <v>저가</v>
      </c>
      <c r="I1723">
        <v>286878241</v>
      </c>
      <c r="J1723">
        <v>285383693</v>
      </c>
      <c r="K1723">
        <v>276093626</v>
      </c>
      <c r="L1723">
        <v>90</v>
      </c>
      <c r="M1723">
        <v>88</v>
      </c>
      <c r="N1723">
        <v>92</v>
      </c>
      <c r="O1723">
        <v>0.37550299292956302</v>
      </c>
      <c r="P1723">
        <v>0.39837424338804472</v>
      </c>
      <c r="Q1723">
        <v>-8.6469012088928293E-2</v>
      </c>
      <c r="R1723">
        <v>0.12424413068115001</v>
      </c>
      <c r="S1723">
        <v>142.85714285714289</v>
      </c>
      <c r="T1723">
        <f t="shared" si="105"/>
        <v>-26.523219309091516</v>
      </c>
      <c r="U1723">
        <f t="shared" si="106"/>
        <v>-7.7329298448972024</v>
      </c>
      <c r="V1723">
        <f t="shared" si="107"/>
        <v>13.677103966903189</v>
      </c>
    </row>
    <row r="1724" spans="1:22" x14ac:dyDescent="0.3">
      <c r="A1724">
        <v>2023</v>
      </c>
      <c r="B1724">
        <v>1</v>
      </c>
      <c r="C1724">
        <v>11380625</v>
      </c>
      <c r="D1724" t="s">
        <v>188</v>
      </c>
      <c r="E1724" t="s">
        <v>198</v>
      </c>
      <c r="F1724">
        <v>86234</v>
      </c>
      <c r="H1724" t="str">
        <f t="shared" si="104"/>
        <v>저가</v>
      </c>
      <c r="I1724">
        <v>469691621</v>
      </c>
      <c r="J1724">
        <v>398775127</v>
      </c>
      <c r="K1724">
        <v>488194441</v>
      </c>
      <c r="L1724">
        <v>72</v>
      </c>
      <c r="M1724">
        <v>70</v>
      </c>
      <c r="N1724">
        <v>72</v>
      </c>
      <c r="O1724">
        <v>0.84054172189251353</v>
      </c>
      <c r="P1724">
        <v>0.93794433005227429</v>
      </c>
      <c r="Q1724">
        <v>0.19901810475757181</v>
      </c>
      <c r="R1724">
        <v>0.1632582215357154</v>
      </c>
      <c r="S1724">
        <v>62.068965517241381</v>
      </c>
      <c r="T1724">
        <f t="shared" si="105"/>
        <v>-11.567919302568974</v>
      </c>
      <c r="U1724">
        <f t="shared" si="106"/>
        <v>-2.9687519814374119</v>
      </c>
      <c r="V1724">
        <f t="shared" si="107"/>
        <v>19.70479083021409</v>
      </c>
    </row>
    <row r="1725" spans="1:22" x14ac:dyDescent="0.3">
      <c r="A1725">
        <v>2023</v>
      </c>
      <c r="B1725">
        <v>1</v>
      </c>
      <c r="C1725">
        <v>11380631</v>
      </c>
      <c r="D1725" t="s">
        <v>188</v>
      </c>
      <c r="E1725" t="s">
        <v>199</v>
      </c>
      <c r="F1725">
        <v>94485</v>
      </c>
      <c r="H1725" t="str">
        <f t="shared" si="104"/>
        <v>저가</v>
      </c>
      <c r="I1725">
        <v>443508120</v>
      </c>
      <c r="J1725">
        <v>297690480</v>
      </c>
      <c r="K1725">
        <v>377582260</v>
      </c>
      <c r="L1725">
        <v>26</v>
      </c>
      <c r="M1725">
        <v>19</v>
      </c>
      <c r="N1725">
        <v>26</v>
      </c>
      <c r="O1725">
        <v>2.005962688420222</v>
      </c>
      <c r="P1725">
        <v>2.290146313985884</v>
      </c>
      <c r="Q1725">
        <v>1.228423418175818</v>
      </c>
      <c r="R1725">
        <v>0.30393466559909382</v>
      </c>
      <c r="S1725">
        <v>30.952380952380949</v>
      </c>
      <c r="T1725">
        <f t="shared" si="105"/>
        <v>-5.8076970439591724</v>
      </c>
      <c r="U1725">
        <f t="shared" si="106"/>
        <v>-0.53644902307499098</v>
      </c>
      <c r="V1725">
        <f t="shared" si="107"/>
        <v>22.782165565141881</v>
      </c>
    </row>
    <row r="1726" spans="1:22" x14ac:dyDescent="0.3">
      <c r="A1726">
        <v>2023</v>
      </c>
      <c r="B1726">
        <v>1</v>
      </c>
      <c r="C1726">
        <v>11380632</v>
      </c>
      <c r="D1726" t="s">
        <v>188</v>
      </c>
      <c r="E1726" t="s">
        <v>200</v>
      </c>
      <c r="F1726">
        <v>96657</v>
      </c>
      <c r="H1726" t="str">
        <f t="shared" si="104"/>
        <v>중가</v>
      </c>
      <c r="I1726">
        <v>137804806</v>
      </c>
      <c r="J1726">
        <v>102545124</v>
      </c>
      <c r="K1726">
        <v>133350069</v>
      </c>
      <c r="L1726">
        <v>7</v>
      </c>
      <c r="M1726">
        <v>11</v>
      </c>
      <c r="N1726">
        <v>8</v>
      </c>
      <c r="O1726">
        <v>2.26303099932325</v>
      </c>
      <c r="P1726">
        <v>2.588414742299141</v>
      </c>
      <c r="Q1726">
        <v>0.43663410071062958</v>
      </c>
      <c r="R1726">
        <v>0.19573034201880929</v>
      </c>
      <c r="S1726">
        <v>7</v>
      </c>
      <c r="T1726">
        <f t="shared" si="105"/>
        <v>-1.3736937676351029</v>
      </c>
      <c r="U1726">
        <f t="shared" si="106"/>
        <v>0.92124530926280157</v>
      </c>
      <c r="V1726">
        <f t="shared" si="107"/>
        <v>24.626455436253952</v>
      </c>
    </row>
    <row r="1727" spans="1:22" x14ac:dyDescent="0.3">
      <c r="A1727">
        <v>2023</v>
      </c>
      <c r="B1727">
        <v>1</v>
      </c>
      <c r="C1727">
        <v>11380640</v>
      </c>
      <c r="D1727" t="s">
        <v>188</v>
      </c>
      <c r="E1727" t="s">
        <v>201</v>
      </c>
      <c r="F1727">
        <v>80435</v>
      </c>
      <c r="H1727" t="str">
        <f t="shared" si="104"/>
        <v>저가</v>
      </c>
      <c r="I1727">
        <v>196596755</v>
      </c>
      <c r="J1727">
        <v>129590377</v>
      </c>
      <c r="K1727">
        <v>208565541</v>
      </c>
      <c r="L1727">
        <v>18</v>
      </c>
      <c r="M1727">
        <v>18</v>
      </c>
      <c r="N1727">
        <v>18</v>
      </c>
      <c r="O1727">
        <v>1.5087464611790671</v>
      </c>
      <c r="P1727">
        <v>1.713241669029431</v>
      </c>
      <c r="Q1727">
        <v>1.3245699717348609</v>
      </c>
      <c r="R1727">
        <v>0.31707385876949068</v>
      </c>
      <c r="S1727">
        <v>22.222222222222221</v>
      </c>
      <c r="T1727">
        <f t="shared" si="105"/>
        <v>-4.1915924700836014</v>
      </c>
      <c r="U1727">
        <f t="shared" si="106"/>
        <v>-0.33744213475646678</v>
      </c>
      <c r="V1727">
        <f t="shared" si="107"/>
        <v>23.033951128318733</v>
      </c>
    </row>
    <row r="1728" spans="1:22" x14ac:dyDescent="0.3">
      <c r="A1728">
        <v>2023</v>
      </c>
      <c r="B1728">
        <v>1</v>
      </c>
      <c r="C1728">
        <v>11380650</v>
      </c>
      <c r="D1728" t="s">
        <v>188</v>
      </c>
      <c r="E1728" t="s">
        <v>202</v>
      </c>
      <c r="F1728">
        <v>93688</v>
      </c>
      <c r="H1728" t="str">
        <f t="shared" si="104"/>
        <v>저가</v>
      </c>
      <c r="I1728">
        <v>76684190</v>
      </c>
      <c r="J1728">
        <v>86978140</v>
      </c>
      <c r="K1728">
        <v>81225356</v>
      </c>
      <c r="L1728">
        <v>24</v>
      </c>
      <c r="M1728">
        <v>24</v>
      </c>
      <c r="N1728">
        <v>23</v>
      </c>
      <c r="O1728">
        <v>0.37893796233044591</v>
      </c>
      <c r="P1728">
        <v>0.40235973238474942</v>
      </c>
      <c r="Q1728">
        <v>-0.14099919818933809</v>
      </c>
      <c r="R1728">
        <v>0.1167921459529507</v>
      </c>
      <c r="S1728">
        <v>18.604651162790699</v>
      </c>
      <c r="T1728">
        <f t="shared" si="105"/>
        <v>-3.5219170018391788</v>
      </c>
      <c r="U1728">
        <f t="shared" si="106"/>
        <v>-0.83203680516878875</v>
      </c>
      <c r="V1728">
        <f t="shared" si="107"/>
        <v>22.408184861199796</v>
      </c>
    </row>
    <row r="1729" spans="1:22" x14ac:dyDescent="0.3">
      <c r="A1729">
        <v>2023</v>
      </c>
      <c r="B1729">
        <v>1</v>
      </c>
      <c r="C1729">
        <v>11380690</v>
      </c>
      <c r="D1729" t="s">
        <v>188</v>
      </c>
      <c r="E1729" t="s">
        <v>203</v>
      </c>
      <c r="F1729">
        <v>131709</v>
      </c>
      <c r="H1729" t="str">
        <f t="shared" si="104"/>
        <v>고가</v>
      </c>
      <c r="I1729">
        <v>1203099700</v>
      </c>
      <c r="J1729">
        <v>1306367176</v>
      </c>
      <c r="K1729">
        <v>1272361586</v>
      </c>
      <c r="L1729">
        <v>20</v>
      </c>
      <c r="M1729">
        <v>15</v>
      </c>
      <c r="N1729">
        <v>20</v>
      </c>
      <c r="O1729">
        <v>5.0747384174370938</v>
      </c>
      <c r="P1729">
        <v>5.8507520935329813</v>
      </c>
      <c r="Q1729">
        <v>-0.20682150161433629</v>
      </c>
      <c r="R1729">
        <v>0.1077970033544131</v>
      </c>
      <c r="S1729">
        <v>1.7346053772766701</v>
      </c>
      <c r="T1729">
        <f t="shared" si="105"/>
        <v>-0.39897743130472052</v>
      </c>
      <c r="U1729">
        <f t="shared" si="106"/>
        <v>2.8272422180459569</v>
      </c>
      <c r="V1729">
        <f t="shared" si="107"/>
        <v>27.037942340783623</v>
      </c>
    </row>
    <row r="1730" spans="1:22" x14ac:dyDescent="0.3">
      <c r="A1730">
        <v>2023</v>
      </c>
      <c r="B1730">
        <v>1</v>
      </c>
      <c r="C1730">
        <v>11410520</v>
      </c>
      <c r="D1730" t="s">
        <v>205</v>
      </c>
      <c r="E1730" t="s">
        <v>204</v>
      </c>
      <c r="F1730">
        <v>126679</v>
      </c>
      <c r="H1730" t="str">
        <f t="shared" si="104"/>
        <v>고가</v>
      </c>
      <c r="I1730">
        <v>207357502</v>
      </c>
      <c r="J1730">
        <v>171303605</v>
      </c>
      <c r="K1730">
        <v>256168578</v>
      </c>
      <c r="L1730">
        <v>27</v>
      </c>
      <c r="M1730">
        <v>23</v>
      </c>
      <c r="N1730">
        <v>26</v>
      </c>
      <c r="O1730">
        <v>0.67361050647537668</v>
      </c>
      <c r="P1730">
        <v>0.74425919210591274</v>
      </c>
      <c r="Q1730">
        <v>-0.14254451329264201</v>
      </c>
      <c r="R1730">
        <v>0.11658096632248199</v>
      </c>
      <c r="S1730">
        <v>27.83505154639175</v>
      </c>
      <c r="T1730">
        <f t="shared" si="105"/>
        <v>-5.2306250264834535</v>
      </c>
      <c r="U1730">
        <f t="shared" si="106"/>
        <v>-1.1737417186275831</v>
      </c>
      <c r="V1730">
        <f t="shared" si="107"/>
        <v>21.975856288040983</v>
      </c>
    </row>
    <row r="1731" spans="1:22" x14ac:dyDescent="0.3">
      <c r="A1731">
        <v>2023</v>
      </c>
      <c r="B1731">
        <v>1</v>
      </c>
      <c r="C1731">
        <v>11410555</v>
      </c>
      <c r="D1731" t="s">
        <v>205</v>
      </c>
      <c r="E1731" t="s">
        <v>206</v>
      </c>
      <c r="F1731">
        <v>92080</v>
      </c>
      <c r="H1731" t="str">
        <f t="shared" ref="H1731:H1794" si="108">IF(F1731 &lt; $G$2, "최저가",
 IF(F1731 &lt; $G$3, "저가",
 IF(F1731 &lt; $G$4, "중가",
 IF(F1731 &lt; $G$5, "고가",
 "최고가"))))</f>
        <v>저가</v>
      </c>
      <c r="I1731">
        <v>16281259</v>
      </c>
      <c r="J1731">
        <v>20093931</v>
      </c>
      <c r="K1731">
        <v>21082117</v>
      </c>
      <c r="L1731">
        <v>16</v>
      </c>
      <c r="M1731">
        <v>17</v>
      </c>
      <c r="N1731">
        <v>16</v>
      </c>
      <c r="O1731">
        <v>0.1227892035307462</v>
      </c>
      <c r="P1731">
        <v>0.1051582320006815</v>
      </c>
      <c r="Q1731">
        <v>-0.38503267479120928</v>
      </c>
      <c r="R1731">
        <v>8.3443025569280502E-2</v>
      </c>
      <c r="S1731">
        <v>34.782608695652172</v>
      </c>
      <c r="T1731">
        <f t="shared" ref="T1731:T1794" si="109">1-(($S1731-(-5.822637658))/(534.375-(-5.822637658))*100)</f>
        <v>-6.5167389716279027</v>
      </c>
      <c r="U1731">
        <f t="shared" ref="U1731:U1794" si="110">(P1731*0.5 + R1731*0.2 +T1731*0.3)</f>
        <v>-1.8857539703741739</v>
      </c>
      <c r="V1731">
        <f t="shared" ref="V1731:V1794" si="111" xml:space="preserve"> (U1731 - MIN($U$2:$U$4657)) / (MAX($U$2:$U$4657) - MIN($U$2:$U$4657)) * 100</f>
        <v>21.075011059468299</v>
      </c>
    </row>
    <row r="1732" spans="1:22" x14ac:dyDescent="0.3">
      <c r="A1732">
        <v>2023</v>
      </c>
      <c r="B1732">
        <v>1</v>
      </c>
      <c r="C1732">
        <v>11410565</v>
      </c>
      <c r="D1732" t="s">
        <v>205</v>
      </c>
      <c r="E1732" t="s">
        <v>207</v>
      </c>
      <c r="F1732">
        <v>128797</v>
      </c>
      <c r="H1732" t="str">
        <f t="shared" si="108"/>
        <v>고가</v>
      </c>
      <c r="I1732">
        <v>1946733932</v>
      </c>
      <c r="J1732">
        <v>2530418633</v>
      </c>
      <c r="K1732">
        <v>2300289567</v>
      </c>
      <c r="L1732">
        <v>49</v>
      </c>
      <c r="M1732">
        <v>50</v>
      </c>
      <c r="N1732">
        <v>49</v>
      </c>
      <c r="O1732">
        <v>3.427380030277392</v>
      </c>
      <c r="P1732">
        <v>3.9393729924654202</v>
      </c>
      <c r="Q1732">
        <v>-0.2052887120042006</v>
      </c>
      <c r="R1732">
        <v>0.1080064712763681</v>
      </c>
      <c r="S1732">
        <v>43.749999999999993</v>
      </c>
      <c r="T1732">
        <f t="shared" si="109"/>
        <v>-8.1767594306631359</v>
      </c>
      <c r="U1732">
        <f t="shared" si="110"/>
        <v>-0.46174003871095692</v>
      </c>
      <c r="V1732">
        <f t="shared" si="111"/>
        <v>22.876688141025593</v>
      </c>
    </row>
    <row r="1733" spans="1:22" x14ac:dyDescent="0.3">
      <c r="A1733">
        <v>2023</v>
      </c>
      <c r="B1733">
        <v>1</v>
      </c>
      <c r="C1733">
        <v>11410585</v>
      </c>
      <c r="D1733" t="s">
        <v>205</v>
      </c>
      <c r="E1733" t="s">
        <v>208</v>
      </c>
      <c r="F1733">
        <v>165289</v>
      </c>
      <c r="H1733" t="str">
        <f t="shared" si="108"/>
        <v>최고가</v>
      </c>
      <c r="I1733">
        <v>8630434628</v>
      </c>
      <c r="J1733">
        <v>7163963931</v>
      </c>
      <c r="K1733">
        <v>10579358031</v>
      </c>
      <c r="L1733">
        <v>218</v>
      </c>
      <c r="M1733">
        <v>225</v>
      </c>
      <c r="N1733">
        <v>219</v>
      </c>
      <c r="O1733">
        <v>2.6612747416629041</v>
      </c>
      <c r="P1733">
        <v>3.0504846671995538</v>
      </c>
      <c r="Q1733">
        <v>0.3838476340033935</v>
      </c>
      <c r="R1733">
        <v>0.18851665044927021</v>
      </c>
      <c r="S1733">
        <v>82.889733840304189</v>
      </c>
      <c r="T1733">
        <f t="shared" si="109"/>
        <v>-15.422206487779597</v>
      </c>
      <c r="U1733">
        <f t="shared" si="110"/>
        <v>-3.0637162826442483</v>
      </c>
      <c r="V1733">
        <f t="shared" si="111"/>
        <v>19.584641019003588</v>
      </c>
    </row>
    <row r="1734" spans="1:22" x14ac:dyDescent="0.3">
      <c r="A1734">
        <v>2023</v>
      </c>
      <c r="B1734">
        <v>1</v>
      </c>
      <c r="C1734">
        <v>11410615</v>
      </c>
      <c r="D1734" t="s">
        <v>205</v>
      </c>
      <c r="E1734" t="s">
        <v>209</v>
      </c>
      <c r="F1734">
        <v>119783</v>
      </c>
      <c r="H1734" t="str">
        <f t="shared" si="108"/>
        <v>고가</v>
      </c>
      <c r="I1734">
        <v>4048477391</v>
      </c>
      <c r="J1734">
        <v>3567812671</v>
      </c>
      <c r="K1734">
        <v>3747667148</v>
      </c>
      <c r="L1734">
        <v>58</v>
      </c>
      <c r="M1734">
        <v>62</v>
      </c>
      <c r="N1734">
        <v>61</v>
      </c>
      <c r="O1734">
        <v>6.4747950996186816</v>
      </c>
      <c r="P1734">
        <v>7.4751946577559218</v>
      </c>
      <c r="Q1734">
        <v>9.649470326689133E-2</v>
      </c>
      <c r="R1734">
        <v>0.14924758124953</v>
      </c>
      <c r="S1734">
        <v>19.016393442622949</v>
      </c>
      <c r="T1734">
        <f t="shared" si="109"/>
        <v>-3.5981376757424064</v>
      </c>
      <c r="U1734">
        <f t="shared" si="110"/>
        <v>2.6880055424051452</v>
      </c>
      <c r="V1734">
        <f t="shared" si="111"/>
        <v>26.861778665810803</v>
      </c>
    </row>
    <row r="1735" spans="1:22" x14ac:dyDescent="0.3">
      <c r="A1735">
        <v>2023</v>
      </c>
      <c r="B1735">
        <v>1</v>
      </c>
      <c r="C1735">
        <v>11410620</v>
      </c>
      <c r="D1735" t="s">
        <v>205</v>
      </c>
      <c r="E1735" t="s">
        <v>210</v>
      </c>
      <c r="F1735">
        <v>87658</v>
      </c>
      <c r="H1735" t="str">
        <f t="shared" si="108"/>
        <v>저가</v>
      </c>
      <c r="I1735">
        <v>234986130</v>
      </c>
      <c r="J1735">
        <v>116875721</v>
      </c>
      <c r="K1735">
        <v>261061150</v>
      </c>
      <c r="L1735">
        <v>18</v>
      </c>
      <c r="M1735">
        <v>14</v>
      </c>
      <c r="N1735">
        <v>16</v>
      </c>
      <c r="O1735">
        <v>1.654762447998662</v>
      </c>
      <c r="P1735">
        <v>1.8826595126535659</v>
      </c>
      <c r="Q1735">
        <v>0.87036803820016651</v>
      </c>
      <c r="R1735">
        <v>0.25500354296336752</v>
      </c>
      <c r="S1735">
        <v>14.634146341463421</v>
      </c>
      <c r="T1735">
        <f t="shared" si="109"/>
        <v>-2.7869073415709087</v>
      </c>
      <c r="U1735">
        <f t="shared" si="110"/>
        <v>0.15625826244818386</v>
      </c>
      <c r="V1735">
        <f t="shared" si="111"/>
        <v>23.658585951771936</v>
      </c>
    </row>
    <row r="1736" spans="1:22" x14ac:dyDescent="0.3">
      <c r="A1736">
        <v>2023</v>
      </c>
      <c r="B1736">
        <v>1</v>
      </c>
      <c r="C1736">
        <v>11410640</v>
      </c>
      <c r="D1736" t="s">
        <v>205</v>
      </c>
      <c r="E1736" t="s">
        <v>211</v>
      </c>
      <c r="F1736">
        <v>100751</v>
      </c>
      <c r="H1736" t="str">
        <f t="shared" si="108"/>
        <v>중가</v>
      </c>
      <c r="I1736">
        <v>160324471</v>
      </c>
      <c r="J1736">
        <v>143474401</v>
      </c>
      <c r="K1736">
        <v>188888155</v>
      </c>
      <c r="L1736">
        <v>33</v>
      </c>
      <c r="M1736">
        <v>31</v>
      </c>
      <c r="N1736">
        <v>32</v>
      </c>
      <c r="O1736">
        <v>0.53578925635480901</v>
      </c>
      <c r="P1736">
        <v>0.58434944859366489</v>
      </c>
      <c r="Q1736">
        <v>0.383612460594974</v>
      </c>
      <c r="R1736">
        <v>0.18848451212784961</v>
      </c>
      <c r="S1736">
        <v>40.74074074074074</v>
      </c>
      <c r="T1736">
        <f t="shared" si="109"/>
        <v>-7.619693081334816</v>
      </c>
      <c r="U1736">
        <f t="shared" si="110"/>
        <v>-1.9560362976780421</v>
      </c>
      <c r="V1736">
        <f t="shared" si="111"/>
        <v>20.98608913565398</v>
      </c>
    </row>
    <row r="1737" spans="1:22" x14ac:dyDescent="0.3">
      <c r="A1737">
        <v>2023</v>
      </c>
      <c r="B1737">
        <v>1</v>
      </c>
      <c r="C1737">
        <v>11410655</v>
      </c>
      <c r="D1737" t="s">
        <v>205</v>
      </c>
      <c r="E1737" t="s">
        <v>212</v>
      </c>
      <c r="F1737">
        <v>121510</v>
      </c>
      <c r="H1737" t="str">
        <f t="shared" si="108"/>
        <v>고가</v>
      </c>
      <c r="I1737">
        <v>331604119</v>
      </c>
      <c r="J1737">
        <v>253825929</v>
      </c>
      <c r="K1737">
        <v>346031997</v>
      </c>
      <c r="L1737">
        <v>11</v>
      </c>
      <c r="M1737">
        <v>10</v>
      </c>
      <c r="N1737">
        <v>11</v>
      </c>
      <c r="O1737">
        <v>2.7565933302243071</v>
      </c>
      <c r="P1737">
        <v>3.161079884087147</v>
      </c>
      <c r="Q1737">
        <v>8.9390765117617274E-2</v>
      </c>
      <c r="R1737">
        <v>0.14827677145803239</v>
      </c>
      <c r="S1737">
        <v>10.47619047619048</v>
      </c>
      <c r="T1737">
        <f t="shared" si="109"/>
        <v>-2.0171972252328314</v>
      </c>
      <c r="U1737">
        <f t="shared" si="110"/>
        <v>1.0050361287653304</v>
      </c>
      <c r="V1737">
        <f t="shared" si="111"/>
        <v>24.732468443420455</v>
      </c>
    </row>
    <row r="1738" spans="1:22" x14ac:dyDescent="0.3">
      <c r="A1738">
        <v>2023</v>
      </c>
      <c r="B1738">
        <v>1</v>
      </c>
      <c r="C1738">
        <v>11410660</v>
      </c>
      <c r="D1738" t="s">
        <v>205</v>
      </c>
      <c r="E1738" t="s">
        <v>213</v>
      </c>
      <c r="F1738">
        <v>105857</v>
      </c>
      <c r="H1738" t="str">
        <f t="shared" si="108"/>
        <v>중가</v>
      </c>
      <c r="I1738">
        <v>238168563</v>
      </c>
      <c r="J1738">
        <v>220898508</v>
      </c>
      <c r="K1738">
        <v>178655992</v>
      </c>
      <c r="L1738">
        <v>14</v>
      </c>
      <c r="M1738">
        <v>15</v>
      </c>
      <c r="N1738">
        <v>14</v>
      </c>
      <c r="O1738">
        <v>1.7856416585357511</v>
      </c>
      <c r="P1738">
        <v>2.0345146218603292</v>
      </c>
      <c r="Q1738">
        <v>-4.5167444046294782E-2</v>
      </c>
      <c r="R1738">
        <v>0.12988831927309161</v>
      </c>
      <c r="S1738">
        <v>8.8607594936708853</v>
      </c>
      <c r="T1738">
        <f t="shared" si="109"/>
        <v>-1.7181527885479144</v>
      </c>
      <c r="U1738">
        <f t="shared" si="110"/>
        <v>0.52778913822040863</v>
      </c>
      <c r="V1738">
        <f t="shared" si="111"/>
        <v>24.128650639403119</v>
      </c>
    </row>
    <row r="1739" spans="1:22" x14ac:dyDescent="0.3">
      <c r="A1739">
        <v>2023</v>
      </c>
      <c r="B1739">
        <v>1</v>
      </c>
      <c r="C1739">
        <v>11410685</v>
      </c>
      <c r="D1739" t="s">
        <v>205</v>
      </c>
      <c r="E1739" t="s">
        <v>214</v>
      </c>
      <c r="F1739">
        <v>90205</v>
      </c>
      <c r="H1739" t="str">
        <f t="shared" si="108"/>
        <v>저가</v>
      </c>
      <c r="I1739">
        <v>632296390</v>
      </c>
      <c r="J1739">
        <v>441412236</v>
      </c>
      <c r="K1739">
        <v>752291237</v>
      </c>
      <c r="L1739">
        <v>29</v>
      </c>
      <c r="M1739">
        <v>29</v>
      </c>
      <c r="N1739">
        <v>29</v>
      </c>
      <c r="O1739">
        <v>2.6856510532310289</v>
      </c>
      <c r="P1739">
        <v>3.0787677492875729</v>
      </c>
      <c r="Q1739">
        <v>-4.5122947158175289E-2</v>
      </c>
      <c r="R1739">
        <v>0.12989440012764999</v>
      </c>
      <c r="S1739">
        <v>14.07766990291262</v>
      </c>
      <c r="T1739">
        <f t="shared" si="109"/>
        <v>-2.6838938517371926</v>
      </c>
      <c r="U1739">
        <f t="shared" si="110"/>
        <v>0.76019459914815879</v>
      </c>
      <c r="V1739">
        <f t="shared" si="111"/>
        <v>24.422692420366054</v>
      </c>
    </row>
    <row r="1740" spans="1:22" x14ac:dyDescent="0.3">
      <c r="A1740">
        <v>2023</v>
      </c>
      <c r="B1740">
        <v>1</v>
      </c>
      <c r="C1740">
        <v>11410690</v>
      </c>
      <c r="D1740" t="s">
        <v>205</v>
      </c>
      <c r="E1740" t="s">
        <v>215</v>
      </c>
      <c r="F1740">
        <v>123986</v>
      </c>
      <c r="H1740" t="str">
        <f t="shared" si="108"/>
        <v>고가</v>
      </c>
      <c r="I1740">
        <v>27000000</v>
      </c>
      <c r="J1740">
        <v>27000000</v>
      </c>
      <c r="K1740">
        <v>27000000</v>
      </c>
      <c r="L1740">
        <v>26</v>
      </c>
      <c r="M1740">
        <v>23</v>
      </c>
      <c r="N1740">
        <v>26</v>
      </c>
      <c r="O1740">
        <v>9.3062616250718141E-2</v>
      </c>
      <c r="P1740">
        <v>7.0667390107393993E-2</v>
      </c>
      <c r="Q1740">
        <v>0</v>
      </c>
      <c r="R1740">
        <v>0.1360608106455766</v>
      </c>
      <c r="S1740">
        <v>50.980392156862742</v>
      </c>
      <c r="T1740">
        <f t="shared" si="109"/>
        <v>-9.515231066379604</v>
      </c>
      <c r="U1740">
        <f t="shared" si="110"/>
        <v>-2.7920234627310689</v>
      </c>
      <c r="V1740">
        <f t="shared" si="111"/>
        <v>19.928389570880125</v>
      </c>
    </row>
    <row r="1741" spans="1:22" x14ac:dyDescent="0.3">
      <c r="A1741">
        <v>2023</v>
      </c>
      <c r="B1741">
        <v>1</v>
      </c>
      <c r="C1741">
        <v>11410700</v>
      </c>
      <c r="D1741" t="s">
        <v>205</v>
      </c>
      <c r="E1741" t="s">
        <v>216</v>
      </c>
      <c r="F1741">
        <v>121769</v>
      </c>
      <c r="H1741" t="str">
        <f t="shared" si="108"/>
        <v>고가</v>
      </c>
      <c r="I1741">
        <v>549782350</v>
      </c>
      <c r="J1741">
        <v>440001407</v>
      </c>
      <c r="K1741">
        <v>622260116</v>
      </c>
      <c r="L1741">
        <v>40</v>
      </c>
      <c r="M1741">
        <v>34</v>
      </c>
      <c r="N1741">
        <v>36</v>
      </c>
      <c r="O1741">
        <v>1.254155979308728</v>
      </c>
      <c r="P1741">
        <v>1.417848189279896</v>
      </c>
      <c r="Q1741">
        <v>0.65848172844592745</v>
      </c>
      <c r="R1741">
        <v>0.22604758925553281</v>
      </c>
      <c r="S1741">
        <v>51.948051948051948</v>
      </c>
      <c r="T1741">
        <f t="shared" si="109"/>
        <v>-9.6943617629491872</v>
      </c>
      <c r="U1741">
        <f t="shared" si="110"/>
        <v>-2.1541749163937012</v>
      </c>
      <c r="V1741">
        <f t="shared" si="111"/>
        <v>20.73540211611445</v>
      </c>
    </row>
    <row r="1742" spans="1:22" x14ac:dyDescent="0.3">
      <c r="A1742">
        <v>2023</v>
      </c>
      <c r="B1742">
        <v>1</v>
      </c>
      <c r="C1742">
        <v>11410720</v>
      </c>
      <c r="D1742" t="s">
        <v>205</v>
      </c>
      <c r="E1742" t="s">
        <v>217</v>
      </c>
      <c r="F1742">
        <v>87215</v>
      </c>
      <c r="H1742" t="str">
        <f t="shared" si="108"/>
        <v>저가</v>
      </c>
      <c r="I1742">
        <v>471084367</v>
      </c>
      <c r="J1742">
        <v>460020891</v>
      </c>
      <c r="K1742">
        <v>477781784</v>
      </c>
      <c r="L1742">
        <v>47</v>
      </c>
      <c r="M1742">
        <v>47</v>
      </c>
      <c r="N1742">
        <v>47</v>
      </c>
      <c r="O1742">
        <v>1.2769301455914019</v>
      </c>
      <c r="P1742">
        <v>1.444272351633537</v>
      </c>
      <c r="Q1742">
        <v>9.3303253916787884E-2</v>
      </c>
      <c r="R1742">
        <v>0.14881144424875031</v>
      </c>
      <c r="S1742">
        <v>55.952380952380963</v>
      </c>
      <c r="T1742">
        <f t="shared" si="109"/>
        <v>-10.435632869148316</v>
      </c>
      <c r="U1742">
        <f t="shared" si="110"/>
        <v>-2.3787913960779763</v>
      </c>
      <c r="V1742">
        <f t="shared" si="111"/>
        <v>20.451215034380937</v>
      </c>
    </row>
    <row r="1743" spans="1:22" x14ac:dyDescent="0.3">
      <c r="A1743">
        <v>2023</v>
      </c>
      <c r="B1743">
        <v>1</v>
      </c>
      <c r="C1743">
        <v>11440555</v>
      </c>
      <c r="D1743" t="s">
        <v>219</v>
      </c>
      <c r="E1743" t="s">
        <v>218</v>
      </c>
      <c r="F1743">
        <v>163786</v>
      </c>
      <c r="H1743" t="str">
        <f t="shared" si="108"/>
        <v>최고가</v>
      </c>
      <c r="I1743">
        <v>1247593339</v>
      </c>
      <c r="J1743">
        <v>1271905690</v>
      </c>
      <c r="K1743">
        <v>1258755395</v>
      </c>
      <c r="L1743">
        <v>27</v>
      </c>
      <c r="M1743">
        <v>30</v>
      </c>
      <c r="N1743">
        <v>28</v>
      </c>
      <c r="O1743">
        <v>3.1346567881737082</v>
      </c>
      <c r="P1743">
        <v>3.5997352477495328</v>
      </c>
      <c r="Q1743">
        <v>-2.230005591059192E-2</v>
      </c>
      <c r="R1743">
        <v>0.13301333019543249</v>
      </c>
      <c r="S1743">
        <v>35.526315789473678</v>
      </c>
      <c r="T1743">
        <f t="shared" si="109"/>
        <v>-6.6544121197456576</v>
      </c>
      <c r="U1743">
        <f t="shared" si="110"/>
        <v>-0.16985334600984414</v>
      </c>
      <c r="V1743">
        <f t="shared" si="111"/>
        <v>23.245986188578346</v>
      </c>
    </row>
    <row r="1744" spans="1:22" x14ac:dyDescent="0.3">
      <c r="A1744">
        <v>2023</v>
      </c>
      <c r="B1744">
        <v>1</v>
      </c>
      <c r="C1744">
        <v>11440565</v>
      </c>
      <c r="D1744" t="s">
        <v>219</v>
      </c>
      <c r="E1744" t="s">
        <v>220</v>
      </c>
      <c r="F1744">
        <v>137962</v>
      </c>
      <c r="H1744" t="str">
        <f t="shared" si="108"/>
        <v>고가</v>
      </c>
      <c r="I1744">
        <v>1093966914</v>
      </c>
      <c r="J1744">
        <v>813317319</v>
      </c>
      <c r="K1744">
        <v>1088300421</v>
      </c>
      <c r="L1744">
        <v>52</v>
      </c>
      <c r="M1744">
        <v>61</v>
      </c>
      <c r="N1744">
        <v>54</v>
      </c>
      <c r="O1744">
        <v>1.6943333244122589</v>
      </c>
      <c r="P1744">
        <v>1.92857237944528</v>
      </c>
      <c r="Q1744">
        <v>0.28184235555421627</v>
      </c>
      <c r="R1744">
        <v>0.1745768158079711</v>
      </c>
      <c r="S1744">
        <v>51.485148514851488</v>
      </c>
      <c r="T1744">
        <f t="shared" si="109"/>
        <v>-9.6086702676647278</v>
      </c>
      <c r="U1744">
        <f t="shared" si="110"/>
        <v>-1.8833995274151842</v>
      </c>
      <c r="V1744">
        <f t="shared" si="111"/>
        <v>21.077989924930726</v>
      </c>
    </row>
    <row r="1745" spans="1:22" x14ac:dyDescent="0.3">
      <c r="A1745">
        <v>2023</v>
      </c>
      <c r="B1745">
        <v>1</v>
      </c>
      <c r="C1745">
        <v>11440585</v>
      </c>
      <c r="D1745" t="s">
        <v>219</v>
      </c>
      <c r="E1745" t="s">
        <v>221</v>
      </c>
      <c r="F1745">
        <v>129164</v>
      </c>
      <c r="H1745" t="str">
        <f t="shared" si="108"/>
        <v>고가</v>
      </c>
      <c r="I1745">
        <v>1688455822</v>
      </c>
      <c r="J1745">
        <v>1403349949</v>
      </c>
      <c r="K1745">
        <v>1676646758</v>
      </c>
      <c r="L1745">
        <v>79</v>
      </c>
      <c r="M1745">
        <v>73</v>
      </c>
      <c r="N1745">
        <v>80</v>
      </c>
      <c r="O1745">
        <v>1.8385634203483869</v>
      </c>
      <c r="P1745">
        <v>2.095918108987834</v>
      </c>
      <c r="Q1745">
        <v>0.6001996897496592</v>
      </c>
      <c r="R1745">
        <v>0.2180828839546344</v>
      </c>
      <c r="S1745">
        <v>127.41935483870969</v>
      </c>
      <c r="T1745">
        <f t="shared" si="109"/>
        <v>-23.665415619804211</v>
      </c>
      <c r="U1745">
        <f t="shared" si="110"/>
        <v>-6.0080490546564196</v>
      </c>
      <c r="V1745">
        <f t="shared" si="111"/>
        <v>15.859440894299359</v>
      </c>
    </row>
    <row r="1746" spans="1:22" x14ac:dyDescent="0.3">
      <c r="A1746">
        <v>2023</v>
      </c>
      <c r="B1746">
        <v>1</v>
      </c>
      <c r="C1746">
        <v>11440590</v>
      </c>
      <c r="D1746" t="s">
        <v>219</v>
      </c>
      <c r="E1746" t="s">
        <v>222</v>
      </c>
      <c r="F1746">
        <v>163977</v>
      </c>
      <c r="H1746" t="str">
        <f t="shared" si="108"/>
        <v>최고가</v>
      </c>
      <c r="I1746">
        <v>1355143170</v>
      </c>
      <c r="J1746">
        <v>974136513</v>
      </c>
      <c r="K1746">
        <v>1402898820</v>
      </c>
      <c r="L1746">
        <v>56</v>
      </c>
      <c r="M1746">
        <v>59</v>
      </c>
      <c r="N1746">
        <v>57</v>
      </c>
      <c r="O1746">
        <v>1.6397276026225509</v>
      </c>
      <c r="P1746">
        <v>1.8652150455214149</v>
      </c>
      <c r="Q1746">
        <v>0.38326956747590879</v>
      </c>
      <c r="R1746">
        <v>0.1884376530490639</v>
      </c>
      <c r="S1746">
        <v>66.666666666666671</v>
      </c>
      <c r="T1746">
        <f t="shared" si="109"/>
        <v>-12.419033937086519</v>
      </c>
      <c r="U1746">
        <f t="shared" si="110"/>
        <v>-2.7554151277554353</v>
      </c>
      <c r="V1746">
        <f t="shared" si="111"/>
        <v>19.974706813045401</v>
      </c>
    </row>
    <row r="1747" spans="1:22" x14ac:dyDescent="0.3">
      <c r="A1747">
        <v>2023</v>
      </c>
      <c r="B1747">
        <v>1</v>
      </c>
      <c r="C1747">
        <v>11440600</v>
      </c>
      <c r="D1747" t="s">
        <v>219</v>
      </c>
      <c r="E1747" t="s">
        <v>223</v>
      </c>
      <c r="F1747">
        <v>167553</v>
      </c>
      <c r="H1747" t="str">
        <f t="shared" si="108"/>
        <v>최고가</v>
      </c>
      <c r="I1747">
        <v>1445062935</v>
      </c>
      <c r="J1747">
        <v>1257997254</v>
      </c>
      <c r="K1747">
        <v>1724161596</v>
      </c>
      <c r="L1747">
        <v>33</v>
      </c>
      <c r="M1747">
        <v>29</v>
      </c>
      <c r="N1747">
        <v>33</v>
      </c>
      <c r="O1747">
        <v>2.903876246725972</v>
      </c>
      <c r="P1747">
        <v>3.3319677071254201</v>
      </c>
      <c r="Q1747">
        <v>0.16567052856221889</v>
      </c>
      <c r="R1747">
        <v>0.15870100935102491</v>
      </c>
      <c r="S1747">
        <v>37.931034482758619</v>
      </c>
      <c r="T1747">
        <f t="shared" si="109"/>
        <v>-7.0995674713518717</v>
      </c>
      <c r="U1747">
        <f t="shared" si="110"/>
        <v>-0.43214618597264631</v>
      </c>
      <c r="V1747">
        <f t="shared" si="111"/>
        <v>22.914130588074773</v>
      </c>
    </row>
    <row r="1748" spans="1:22" x14ac:dyDescent="0.3">
      <c r="A1748">
        <v>2023</v>
      </c>
      <c r="B1748">
        <v>1</v>
      </c>
      <c r="C1748">
        <v>11440610</v>
      </c>
      <c r="D1748" t="s">
        <v>219</v>
      </c>
      <c r="E1748" t="s">
        <v>224</v>
      </c>
      <c r="F1748">
        <v>195899</v>
      </c>
      <c r="H1748" t="str">
        <f t="shared" si="108"/>
        <v>최고가</v>
      </c>
      <c r="I1748">
        <v>1156818608</v>
      </c>
      <c r="J1748">
        <v>1084697302</v>
      </c>
      <c r="K1748">
        <v>1336925417</v>
      </c>
      <c r="L1748">
        <v>16</v>
      </c>
      <c r="M1748">
        <v>16</v>
      </c>
      <c r="N1748">
        <v>15</v>
      </c>
      <c r="O1748">
        <v>4.1008185623997857</v>
      </c>
      <c r="P1748">
        <v>4.7207429397612737</v>
      </c>
      <c r="Q1748">
        <v>0.43207927791084338</v>
      </c>
      <c r="R1748">
        <v>0.19510788916524369</v>
      </c>
      <c r="S1748">
        <v>36.363636363636367</v>
      </c>
      <c r="T1748">
        <f t="shared" si="109"/>
        <v>-6.8094147550390751</v>
      </c>
      <c r="U1748">
        <f t="shared" si="110"/>
        <v>0.35656862120196342</v>
      </c>
      <c r="V1748">
        <f t="shared" si="111"/>
        <v>23.912020679158122</v>
      </c>
    </row>
    <row r="1749" spans="1:22" x14ac:dyDescent="0.3">
      <c r="A1749">
        <v>2023</v>
      </c>
      <c r="B1749">
        <v>1</v>
      </c>
      <c r="C1749">
        <v>11440630</v>
      </c>
      <c r="D1749" t="s">
        <v>219</v>
      </c>
      <c r="E1749" t="s">
        <v>225</v>
      </c>
      <c r="F1749">
        <v>163170</v>
      </c>
      <c r="H1749" t="str">
        <f t="shared" si="108"/>
        <v>최고가</v>
      </c>
      <c r="I1749">
        <v>972856273</v>
      </c>
      <c r="J1749">
        <v>1033220254</v>
      </c>
      <c r="K1749">
        <v>936319027</v>
      </c>
      <c r="L1749">
        <v>18</v>
      </c>
      <c r="M1749">
        <v>18</v>
      </c>
      <c r="N1749">
        <v>18</v>
      </c>
      <c r="O1749">
        <v>3.6803858771848188</v>
      </c>
      <c r="P1749">
        <v>4.2329278691674697</v>
      </c>
      <c r="Q1749">
        <v>-8.5820204991839039E-2</v>
      </c>
      <c r="R1749">
        <v>0.1243327953442442</v>
      </c>
      <c r="S1749">
        <v>23.07692307692308</v>
      </c>
      <c r="T1749">
        <f t="shared" si="109"/>
        <v>-4.3498124982951953</v>
      </c>
      <c r="U1749">
        <f t="shared" si="110"/>
        <v>0.83638674416402514</v>
      </c>
      <c r="V1749">
        <f t="shared" si="111"/>
        <v>24.51909150637039</v>
      </c>
    </row>
    <row r="1750" spans="1:22" x14ac:dyDescent="0.3">
      <c r="A1750">
        <v>2023</v>
      </c>
      <c r="B1750">
        <v>1</v>
      </c>
      <c r="C1750">
        <v>11440655</v>
      </c>
      <c r="D1750" t="s">
        <v>219</v>
      </c>
      <c r="E1750" t="s">
        <v>226</v>
      </c>
      <c r="F1750">
        <v>190352</v>
      </c>
      <c r="H1750" t="str">
        <f t="shared" si="108"/>
        <v>최고가</v>
      </c>
      <c r="I1750">
        <v>4013378933</v>
      </c>
      <c r="J1750">
        <v>3011831680</v>
      </c>
      <c r="K1750">
        <v>4655270978</v>
      </c>
      <c r="L1750">
        <v>101</v>
      </c>
      <c r="M1750">
        <v>96</v>
      </c>
      <c r="N1750">
        <v>102</v>
      </c>
      <c r="O1750">
        <v>2.3194704243371298</v>
      </c>
      <c r="P1750">
        <v>2.653899665488074</v>
      </c>
      <c r="Q1750">
        <v>0.27346543848028049</v>
      </c>
      <c r="R1750">
        <v>0.1734320432962945</v>
      </c>
      <c r="S1750">
        <v>69.65517241379311</v>
      </c>
      <c r="T1750">
        <f t="shared" si="109"/>
        <v>-12.97225844952292</v>
      </c>
      <c r="U1750">
        <f t="shared" si="110"/>
        <v>-2.5300412934535799</v>
      </c>
      <c r="V1750">
        <f t="shared" si="111"/>
        <v>20.259852107635385</v>
      </c>
    </row>
    <row r="1751" spans="1:22" x14ac:dyDescent="0.3">
      <c r="A1751">
        <v>2023</v>
      </c>
      <c r="B1751">
        <v>1</v>
      </c>
      <c r="C1751">
        <v>11440660</v>
      </c>
      <c r="D1751" t="s">
        <v>219</v>
      </c>
      <c r="E1751" t="s">
        <v>227</v>
      </c>
      <c r="F1751">
        <v>190553</v>
      </c>
      <c r="H1751" t="str">
        <f t="shared" si="108"/>
        <v>최고가</v>
      </c>
      <c r="I1751">
        <v>27294732948</v>
      </c>
      <c r="J1751">
        <v>21702382439</v>
      </c>
      <c r="K1751">
        <v>27106482984</v>
      </c>
      <c r="L1751">
        <v>568</v>
      </c>
      <c r="M1751">
        <v>562</v>
      </c>
      <c r="N1751">
        <v>566</v>
      </c>
      <c r="O1751">
        <v>2.802026342208491</v>
      </c>
      <c r="P1751">
        <v>3.213794405882763</v>
      </c>
      <c r="Q1751">
        <v>0.26907257732709428</v>
      </c>
      <c r="R1751">
        <v>0.17283172379314141</v>
      </c>
      <c r="S1751">
        <v>344.24242424242419</v>
      </c>
      <c r="T1751">
        <f t="shared" si="109"/>
        <v>-63.803145644641077</v>
      </c>
      <c r="U1751">
        <f t="shared" si="110"/>
        <v>-17.499480145692313</v>
      </c>
      <c r="V1751">
        <f t="shared" si="111"/>
        <v>1.320364014038357</v>
      </c>
    </row>
    <row r="1752" spans="1:22" x14ac:dyDescent="0.3">
      <c r="A1752">
        <v>2023</v>
      </c>
      <c r="B1752">
        <v>1</v>
      </c>
      <c r="C1752">
        <v>11440680</v>
      </c>
      <c r="D1752" t="s">
        <v>219</v>
      </c>
      <c r="E1752" t="s">
        <v>228</v>
      </c>
      <c r="F1752">
        <v>179518</v>
      </c>
      <c r="H1752" t="str">
        <f t="shared" si="108"/>
        <v>최고가</v>
      </c>
      <c r="I1752">
        <v>4399665177</v>
      </c>
      <c r="J1752">
        <v>4175945749</v>
      </c>
      <c r="K1752">
        <v>4626882340</v>
      </c>
      <c r="L1752">
        <v>119</v>
      </c>
      <c r="M1752">
        <v>110</v>
      </c>
      <c r="N1752">
        <v>116</v>
      </c>
      <c r="O1752">
        <v>2.2883484464764861</v>
      </c>
      <c r="P1752">
        <v>2.6177897949642208</v>
      </c>
      <c r="Q1752">
        <v>0.16874896810351259</v>
      </c>
      <c r="R1752">
        <v>0.15912170266034459</v>
      </c>
      <c r="S1752">
        <v>69.186046511627907</v>
      </c>
      <c r="T1752">
        <f t="shared" si="109"/>
        <v>-12.885415066756741</v>
      </c>
      <c r="U1752">
        <f t="shared" si="110"/>
        <v>-2.5249052820128428</v>
      </c>
      <c r="V1752">
        <f t="shared" si="111"/>
        <v>20.266350242167384</v>
      </c>
    </row>
    <row r="1753" spans="1:22" x14ac:dyDescent="0.3">
      <c r="A1753">
        <v>2023</v>
      </c>
      <c r="B1753">
        <v>1</v>
      </c>
      <c r="C1753">
        <v>11440690</v>
      </c>
      <c r="D1753" t="s">
        <v>219</v>
      </c>
      <c r="E1753" t="s">
        <v>229</v>
      </c>
      <c r="F1753">
        <v>148075</v>
      </c>
      <c r="H1753" t="str">
        <f t="shared" si="108"/>
        <v>최고가</v>
      </c>
      <c r="I1753">
        <v>2228458423</v>
      </c>
      <c r="J1753">
        <v>1815700389</v>
      </c>
      <c r="K1753">
        <v>2250348472</v>
      </c>
      <c r="L1753">
        <v>55</v>
      </c>
      <c r="M1753">
        <v>54</v>
      </c>
      <c r="N1753">
        <v>53</v>
      </c>
      <c r="O1753">
        <v>3.040308092575255</v>
      </c>
      <c r="P1753">
        <v>3.490265367737087</v>
      </c>
      <c r="Q1753">
        <v>5.0768338520194037E-2</v>
      </c>
      <c r="R1753">
        <v>0.14299870890676911</v>
      </c>
      <c r="S1753">
        <v>48.67256637168142</v>
      </c>
      <c r="T1753">
        <f t="shared" si="109"/>
        <v>-9.0880122811981678</v>
      </c>
      <c r="U1753">
        <f t="shared" si="110"/>
        <v>-0.95267125870955316</v>
      </c>
      <c r="V1753">
        <f t="shared" si="111"/>
        <v>22.255556909072435</v>
      </c>
    </row>
    <row r="1754" spans="1:22" x14ac:dyDescent="0.3">
      <c r="A1754">
        <v>2023</v>
      </c>
      <c r="B1754">
        <v>1</v>
      </c>
      <c r="C1754">
        <v>11440700</v>
      </c>
      <c r="D1754" t="s">
        <v>219</v>
      </c>
      <c r="E1754" t="s">
        <v>230</v>
      </c>
      <c r="F1754">
        <v>137910</v>
      </c>
      <c r="H1754" t="str">
        <f t="shared" si="108"/>
        <v>고가</v>
      </c>
      <c r="I1754">
        <v>600812859</v>
      </c>
      <c r="J1754">
        <v>581492264</v>
      </c>
      <c r="K1754">
        <v>678697759</v>
      </c>
      <c r="L1754">
        <v>25</v>
      </c>
      <c r="M1754">
        <v>26</v>
      </c>
      <c r="N1754">
        <v>26</v>
      </c>
      <c r="O1754">
        <v>1.936247823459744</v>
      </c>
      <c r="P1754">
        <v>2.209258307491468</v>
      </c>
      <c r="Q1754">
        <v>0.1045580272758366</v>
      </c>
      <c r="R1754">
        <v>0.15034949876843481</v>
      </c>
      <c r="S1754">
        <v>37.31343283582089</v>
      </c>
      <c r="T1754">
        <f t="shared" si="109"/>
        <v>-6.9852386398495154</v>
      </c>
      <c r="U1754">
        <f t="shared" si="110"/>
        <v>-0.96087253845543352</v>
      </c>
      <c r="V1754">
        <f t="shared" si="111"/>
        <v>22.245180565534607</v>
      </c>
    </row>
    <row r="1755" spans="1:22" x14ac:dyDescent="0.3">
      <c r="A1755">
        <v>2023</v>
      </c>
      <c r="B1755">
        <v>1</v>
      </c>
      <c r="C1755">
        <v>11440710</v>
      </c>
      <c r="D1755" t="s">
        <v>219</v>
      </c>
      <c r="E1755" t="s">
        <v>231</v>
      </c>
      <c r="F1755">
        <v>172207</v>
      </c>
      <c r="H1755" t="str">
        <f t="shared" si="108"/>
        <v>최고가</v>
      </c>
      <c r="I1755">
        <v>4819139553</v>
      </c>
      <c r="J1755">
        <v>4517464984</v>
      </c>
      <c r="K1755">
        <v>5132318139</v>
      </c>
      <c r="L1755">
        <v>156</v>
      </c>
      <c r="M1755">
        <v>145</v>
      </c>
      <c r="N1755">
        <v>155</v>
      </c>
      <c r="O1755">
        <v>1.993203283873378</v>
      </c>
      <c r="P1755">
        <v>2.275341970630488</v>
      </c>
      <c r="Q1755">
        <v>7.0337595117040533E-2</v>
      </c>
      <c r="R1755">
        <v>0.1456730038566045</v>
      </c>
      <c r="S1755">
        <v>243.75</v>
      </c>
      <c r="T1755">
        <f t="shared" si="109"/>
        <v>-45.20024603217626</v>
      </c>
      <c r="U1755">
        <f t="shared" si="110"/>
        <v>-12.393268223566313</v>
      </c>
      <c r="V1755">
        <f t="shared" si="111"/>
        <v>7.7807958884118831</v>
      </c>
    </row>
    <row r="1756" spans="1:22" x14ac:dyDescent="0.3">
      <c r="A1756">
        <v>2023</v>
      </c>
      <c r="B1756">
        <v>1</v>
      </c>
      <c r="C1756">
        <v>11440720</v>
      </c>
      <c r="D1756" t="s">
        <v>219</v>
      </c>
      <c r="E1756" t="s">
        <v>232</v>
      </c>
      <c r="F1756">
        <v>141763</v>
      </c>
      <c r="H1756" t="str">
        <f t="shared" si="108"/>
        <v>고가</v>
      </c>
      <c r="I1756">
        <v>520787000</v>
      </c>
      <c r="J1756">
        <v>385484690</v>
      </c>
      <c r="K1756">
        <v>603323777</v>
      </c>
      <c r="L1756">
        <v>24</v>
      </c>
      <c r="M1756">
        <v>23</v>
      </c>
      <c r="N1756">
        <v>23</v>
      </c>
      <c r="O1756">
        <v>1.700761782641399</v>
      </c>
      <c r="P1756">
        <v>1.9360311211538459</v>
      </c>
      <c r="Q1756">
        <v>0.72826919014604707</v>
      </c>
      <c r="R1756">
        <v>0.23558460234863821</v>
      </c>
      <c r="S1756">
        <v>30</v>
      </c>
      <c r="T1756">
        <f t="shared" si="109"/>
        <v>-5.6313947268091118</v>
      </c>
      <c r="U1756">
        <f t="shared" si="110"/>
        <v>-0.67428593699608275</v>
      </c>
      <c r="V1756">
        <f t="shared" si="111"/>
        <v>22.607772883102481</v>
      </c>
    </row>
    <row r="1757" spans="1:22" x14ac:dyDescent="0.3">
      <c r="A1757">
        <v>2023</v>
      </c>
      <c r="B1757">
        <v>1</v>
      </c>
      <c r="C1757">
        <v>11440730</v>
      </c>
      <c r="D1757" t="s">
        <v>219</v>
      </c>
      <c r="E1757" t="s">
        <v>233</v>
      </c>
      <c r="F1757">
        <v>183415</v>
      </c>
      <c r="H1757" t="str">
        <f t="shared" si="108"/>
        <v>최고가</v>
      </c>
      <c r="I1757">
        <v>1385567771</v>
      </c>
      <c r="J1757">
        <v>1222774724</v>
      </c>
      <c r="K1757">
        <v>1607163511</v>
      </c>
      <c r="L1757">
        <v>25</v>
      </c>
      <c r="M1757">
        <v>23</v>
      </c>
      <c r="N1757">
        <v>28</v>
      </c>
      <c r="O1757">
        <v>3.357456577827453</v>
      </c>
      <c r="P1757">
        <v>3.858242968343748</v>
      </c>
      <c r="Q1757">
        <v>0.71693071486812976</v>
      </c>
      <c r="R1757">
        <v>0.23403510929434121</v>
      </c>
      <c r="S1757">
        <v>12.07729468599034</v>
      </c>
      <c r="T1757">
        <f t="shared" si="109"/>
        <v>-2.3135895265285882</v>
      </c>
      <c r="U1757">
        <f t="shared" si="110"/>
        <v>1.2818516480721658</v>
      </c>
      <c r="V1757">
        <f t="shared" si="111"/>
        <v>25.082698287290029</v>
      </c>
    </row>
    <row r="1758" spans="1:22" x14ac:dyDescent="0.3">
      <c r="A1758">
        <v>2023</v>
      </c>
      <c r="B1758">
        <v>1</v>
      </c>
      <c r="C1758">
        <v>11440740</v>
      </c>
      <c r="D1758" t="s">
        <v>219</v>
      </c>
      <c r="E1758" t="s">
        <v>234</v>
      </c>
      <c r="F1758">
        <v>134175</v>
      </c>
      <c r="H1758" t="str">
        <f t="shared" si="108"/>
        <v>고가</v>
      </c>
      <c r="I1758">
        <v>7620804520</v>
      </c>
      <c r="J1758">
        <v>6665803822</v>
      </c>
      <c r="K1758">
        <v>8226796916</v>
      </c>
      <c r="L1758">
        <v>64</v>
      </c>
      <c r="M1758">
        <v>54</v>
      </c>
      <c r="N1758">
        <v>62</v>
      </c>
      <c r="O1758">
        <v>9.8606770283419252</v>
      </c>
      <c r="P1758">
        <v>11.40372897529574</v>
      </c>
      <c r="Q1758">
        <v>1.9054969121772031E-2</v>
      </c>
      <c r="R1758">
        <v>0.13866482411126119</v>
      </c>
      <c r="S1758">
        <v>7.6190476190476186</v>
      </c>
      <c r="T1758">
        <f t="shared" si="109"/>
        <v>-1.4882902737826433</v>
      </c>
      <c r="U1758">
        <f t="shared" si="110"/>
        <v>5.2831103703353302</v>
      </c>
      <c r="V1758">
        <f t="shared" si="111"/>
        <v>30.14513200158861</v>
      </c>
    </row>
    <row r="1759" spans="1:22" x14ac:dyDescent="0.3">
      <c r="A1759">
        <v>2023</v>
      </c>
      <c r="B1759">
        <v>1</v>
      </c>
      <c r="C1759">
        <v>11470510</v>
      </c>
      <c r="D1759" t="s">
        <v>236</v>
      </c>
      <c r="E1759" t="s">
        <v>235</v>
      </c>
      <c r="F1759">
        <v>142569</v>
      </c>
      <c r="H1759" t="str">
        <f t="shared" si="108"/>
        <v>고가</v>
      </c>
      <c r="I1759">
        <v>4048763038</v>
      </c>
      <c r="J1759">
        <v>3756160761</v>
      </c>
      <c r="K1759">
        <v>4354100934</v>
      </c>
      <c r="L1759">
        <v>61</v>
      </c>
      <c r="M1759">
        <v>61</v>
      </c>
      <c r="N1759">
        <v>60</v>
      </c>
      <c r="O1759">
        <v>5.1727907623191456</v>
      </c>
      <c r="P1759">
        <v>5.9645192035188987</v>
      </c>
      <c r="Q1759">
        <v>-4.9973338188546178E-2</v>
      </c>
      <c r="R1759">
        <v>0.12923155551865559</v>
      </c>
      <c r="S1759">
        <v>43.262411347517727</v>
      </c>
      <c r="T1759">
        <f t="shared" si="109"/>
        <v>-8.086498270952001</v>
      </c>
      <c r="U1759">
        <f t="shared" si="110"/>
        <v>0.58215643157758024</v>
      </c>
      <c r="V1759">
        <f t="shared" si="111"/>
        <v>24.197436698478757</v>
      </c>
    </row>
    <row r="1760" spans="1:22" x14ac:dyDescent="0.3">
      <c r="A1760">
        <v>2023</v>
      </c>
      <c r="B1760">
        <v>1</v>
      </c>
      <c r="C1760">
        <v>11470520</v>
      </c>
      <c r="D1760" t="s">
        <v>236</v>
      </c>
      <c r="E1760" t="s">
        <v>237</v>
      </c>
      <c r="F1760">
        <v>114852</v>
      </c>
      <c r="H1760" t="str">
        <f t="shared" si="108"/>
        <v>고가</v>
      </c>
      <c r="I1760">
        <v>503904822</v>
      </c>
      <c r="J1760">
        <v>501963300</v>
      </c>
      <c r="K1760">
        <v>525422082</v>
      </c>
      <c r="L1760">
        <v>24</v>
      </c>
      <c r="M1760">
        <v>24</v>
      </c>
      <c r="N1760">
        <v>20</v>
      </c>
      <c r="O1760">
        <v>2.0312164302271141</v>
      </c>
      <c r="P1760">
        <v>2.319447451303474</v>
      </c>
      <c r="Q1760">
        <v>-0.23619130322874199</v>
      </c>
      <c r="R1760">
        <v>0.10378338578307771</v>
      </c>
      <c r="S1760">
        <v>23.300970873786412</v>
      </c>
      <c r="T1760">
        <f t="shared" si="109"/>
        <v>-4.3912876513215364</v>
      </c>
      <c r="U1760">
        <f t="shared" si="110"/>
        <v>-0.13690589258810837</v>
      </c>
      <c r="V1760">
        <f t="shared" si="111"/>
        <v>23.287671645725727</v>
      </c>
    </row>
    <row r="1761" spans="1:22" x14ac:dyDescent="0.3">
      <c r="A1761">
        <v>2023</v>
      </c>
      <c r="B1761">
        <v>1</v>
      </c>
      <c r="C1761">
        <v>11470530</v>
      </c>
      <c r="D1761" t="s">
        <v>236</v>
      </c>
      <c r="E1761" t="s">
        <v>238</v>
      </c>
      <c r="F1761">
        <v>91147</v>
      </c>
      <c r="H1761" t="str">
        <f t="shared" si="108"/>
        <v>저가</v>
      </c>
      <c r="I1761">
        <v>581616940</v>
      </c>
      <c r="J1761">
        <v>520629500</v>
      </c>
      <c r="K1761">
        <v>587041480</v>
      </c>
      <c r="L1761">
        <v>41</v>
      </c>
      <c r="M1761">
        <v>43</v>
      </c>
      <c r="N1761">
        <v>41</v>
      </c>
      <c r="O1761">
        <v>1.729291879465801</v>
      </c>
      <c r="P1761">
        <v>1.969133712093768</v>
      </c>
      <c r="Q1761">
        <v>1.365316602305478E-2</v>
      </c>
      <c r="R1761">
        <v>0.1379266246464316</v>
      </c>
      <c r="S1761">
        <v>77.35849056603773</v>
      </c>
      <c r="T1761">
        <f t="shared" si="109"/>
        <v>-14.398276931507029</v>
      </c>
      <c r="U1761">
        <f t="shared" si="110"/>
        <v>-3.3073308984759384</v>
      </c>
      <c r="V1761">
        <f t="shared" si="111"/>
        <v>19.276417299897343</v>
      </c>
    </row>
    <row r="1762" spans="1:22" x14ac:dyDescent="0.3">
      <c r="A1762">
        <v>2023</v>
      </c>
      <c r="B1762">
        <v>1</v>
      </c>
      <c r="C1762">
        <v>11470540</v>
      </c>
      <c r="D1762" t="s">
        <v>236</v>
      </c>
      <c r="E1762" t="s">
        <v>239</v>
      </c>
      <c r="F1762">
        <v>97843</v>
      </c>
      <c r="H1762" t="str">
        <f t="shared" si="108"/>
        <v>중가</v>
      </c>
      <c r="I1762">
        <v>107749384</v>
      </c>
      <c r="J1762">
        <v>87617748</v>
      </c>
      <c r="K1762">
        <v>120810851</v>
      </c>
      <c r="L1762">
        <v>31</v>
      </c>
      <c r="M1762">
        <v>35</v>
      </c>
      <c r="N1762">
        <v>32</v>
      </c>
      <c r="O1762">
        <v>0.39471245665052529</v>
      </c>
      <c r="P1762">
        <v>0.42066239136188538</v>
      </c>
      <c r="Q1762">
        <v>0.2712237821953607</v>
      </c>
      <c r="R1762">
        <v>0.17312570309106701</v>
      </c>
      <c r="S1762">
        <v>54.385964912280713</v>
      </c>
      <c r="T1762">
        <f t="shared" si="109"/>
        <v>-10.145661952783081</v>
      </c>
      <c r="U1762">
        <f t="shared" si="110"/>
        <v>-2.7987422495357679</v>
      </c>
      <c r="V1762">
        <f t="shared" si="111"/>
        <v>19.919888892668531</v>
      </c>
    </row>
    <row r="1763" spans="1:22" x14ac:dyDescent="0.3">
      <c r="A1763">
        <v>2023</v>
      </c>
      <c r="B1763">
        <v>1</v>
      </c>
      <c r="C1763">
        <v>11470550</v>
      </c>
      <c r="D1763" t="s">
        <v>236</v>
      </c>
      <c r="E1763" t="s">
        <v>240</v>
      </c>
      <c r="F1763">
        <v>166900</v>
      </c>
      <c r="H1763" t="str">
        <f t="shared" si="108"/>
        <v>최고가</v>
      </c>
      <c r="I1763">
        <v>1121472737</v>
      </c>
      <c r="J1763">
        <v>770175098</v>
      </c>
      <c r="K1763">
        <v>1080853083</v>
      </c>
      <c r="L1763">
        <v>13</v>
      </c>
      <c r="M1763">
        <v>13</v>
      </c>
      <c r="N1763">
        <v>14</v>
      </c>
      <c r="O1763">
        <v>5.7431018983679252</v>
      </c>
      <c r="P1763">
        <v>6.6262336155414117</v>
      </c>
      <c r="Q1763">
        <v>0.32761755820882182</v>
      </c>
      <c r="R1763">
        <v>0.18083236224025781</v>
      </c>
      <c r="S1763">
        <v>7.1823204419889501</v>
      </c>
      <c r="T1763">
        <f t="shared" si="109"/>
        <v>-1.4074444598409022</v>
      </c>
      <c r="U1763">
        <f t="shared" si="110"/>
        <v>2.9270499422664868</v>
      </c>
      <c r="V1763">
        <f t="shared" si="111"/>
        <v>27.16422010063706</v>
      </c>
    </row>
    <row r="1764" spans="1:22" x14ac:dyDescent="0.3">
      <c r="A1764">
        <v>2023</v>
      </c>
      <c r="B1764">
        <v>1</v>
      </c>
      <c r="C1764">
        <v>11470560</v>
      </c>
      <c r="D1764" t="s">
        <v>236</v>
      </c>
      <c r="E1764" t="s">
        <v>241</v>
      </c>
      <c r="F1764">
        <v>107380</v>
      </c>
      <c r="H1764" t="str">
        <f t="shared" si="108"/>
        <v>중가</v>
      </c>
      <c r="I1764">
        <v>79207428</v>
      </c>
      <c r="J1764">
        <v>67118589</v>
      </c>
      <c r="K1764">
        <v>56344822</v>
      </c>
      <c r="L1764">
        <v>57</v>
      </c>
      <c r="M1764">
        <v>56</v>
      </c>
      <c r="N1764">
        <v>57</v>
      </c>
      <c r="O1764">
        <v>0.14378882887357461</v>
      </c>
      <c r="P1764">
        <v>0.1295234492620787</v>
      </c>
      <c r="Q1764">
        <v>0.40951786099079052</v>
      </c>
      <c r="R1764">
        <v>0.19202469164918931</v>
      </c>
      <c r="S1764">
        <v>87.692307692307693</v>
      </c>
      <c r="T1764">
        <f t="shared" si="109"/>
        <v>-16.311246631091741</v>
      </c>
      <c r="U1764">
        <f t="shared" si="110"/>
        <v>-4.7902073263666454</v>
      </c>
      <c r="V1764">
        <f t="shared" si="111"/>
        <v>17.400266782330583</v>
      </c>
    </row>
    <row r="1765" spans="1:22" x14ac:dyDescent="0.3">
      <c r="A1765">
        <v>2023</v>
      </c>
      <c r="B1765">
        <v>1</v>
      </c>
      <c r="C1765">
        <v>11470570</v>
      </c>
      <c r="D1765" t="s">
        <v>236</v>
      </c>
      <c r="E1765" t="s">
        <v>242</v>
      </c>
      <c r="F1765">
        <v>99271</v>
      </c>
      <c r="H1765" t="str">
        <f t="shared" si="108"/>
        <v>중가</v>
      </c>
      <c r="I1765">
        <v>163832059</v>
      </c>
      <c r="J1765">
        <v>124827703</v>
      </c>
      <c r="K1765">
        <v>165547426</v>
      </c>
      <c r="L1765">
        <v>14</v>
      </c>
      <c r="M1765">
        <v>14</v>
      </c>
      <c r="N1765">
        <v>14</v>
      </c>
      <c r="O1765">
        <v>1.309802899646358</v>
      </c>
      <c r="P1765">
        <v>1.482413593748745</v>
      </c>
      <c r="Q1765">
        <v>7.725469401611916E-2</v>
      </c>
      <c r="R1765">
        <v>0.1466182805747962</v>
      </c>
      <c r="S1765">
        <v>22.95081967213115</v>
      </c>
      <c r="T1765">
        <f t="shared" si="109"/>
        <v>-4.3264685597066004</v>
      </c>
      <c r="U1765">
        <f t="shared" si="110"/>
        <v>-0.52741011492264822</v>
      </c>
      <c r="V1765">
        <f t="shared" si="111"/>
        <v>22.793601684760002</v>
      </c>
    </row>
    <row r="1766" spans="1:22" x14ac:dyDescent="0.3">
      <c r="A1766">
        <v>2023</v>
      </c>
      <c r="B1766">
        <v>1</v>
      </c>
      <c r="C1766">
        <v>11470580</v>
      </c>
      <c r="D1766" t="s">
        <v>236</v>
      </c>
      <c r="E1766" t="s">
        <v>243</v>
      </c>
      <c r="F1766">
        <v>88467</v>
      </c>
      <c r="H1766" t="str">
        <f t="shared" si="108"/>
        <v>저가</v>
      </c>
      <c r="I1766">
        <v>139832625</v>
      </c>
      <c r="J1766">
        <v>152578247</v>
      </c>
      <c r="K1766">
        <v>150905232</v>
      </c>
      <c r="L1766">
        <v>19</v>
      </c>
      <c r="M1766">
        <v>19</v>
      </c>
      <c r="N1766">
        <v>19</v>
      </c>
      <c r="O1766">
        <v>0.92433862244996101</v>
      </c>
      <c r="P1766">
        <v>1.035171287894699</v>
      </c>
      <c r="Q1766">
        <v>0.1604172513530058</v>
      </c>
      <c r="R1766">
        <v>0.1579831071332703</v>
      </c>
      <c r="S1766">
        <v>21.83908045977012</v>
      </c>
      <c r="T1766">
        <f t="shared" si="109"/>
        <v>-4.1206662505404736</v>
      </c>
      <c r="U1766">
        <f t="shared" si="110"/>
        <v>-0.68701760978813853</v>
      </c>
      <c r="V1766">
        <f t="shared" si="111"/>
        <v>22.591664639658159</v>
      </c>
    </row>
    <row r="1767" spans="1:22" x14ac:dyDescent="0.3">
      <c r="A1767">
        <v>2023</v>
      </c>
      <c r="B1767">
        <v>1</v>
      </c>
      <c r="C1767">
        <v>11470590</v>
      </c>
      <c r="D1767" t="s">
        <v>236</v>
      </c>
      <c r="E1767" t="s">
        <v>244</v>
      </c>
      <c r="F1767">
        <v>97777</v>
      </c>
      <c r="H1767" t="str">
        <f t="shared" si="108"/>
        <v>중가</v>
      </c>
      <c r="I1767">
        <v>194183586</v>
      </c>
      <c r="J1767">
        <v>189510644</v>
      </c>
      <c r="K1767">
        <v>193441770</v>
      </c>
      <c r="L1767">
        <v>35</v>
      </c>
      <c r="M1767">
        <v>38</v>
      </c>
      <c r="N1767">
        <v>35</v>
      </c>
      <c r="O1767">
        <v>0.63047120342353369</v>
      </c>
      <c r="P1767">
        <v>0.69420599000331573</v>
      </c>
      <c r="Q1767">
        <v>0.12585969577518821</v>
      </c>
      <c r="R1767">
        <v>0.1532605416181701</v>
      </c>
      <c r="S1767">
        <v>67.307692307692307</v>
      </c>
      <c r="T1767">
        <f t="shared" si="109"/>
        <v>-12.537698958245212</v>
      </c>
      <c r="U1767">
        <f t="shared" si="110"/>
        <v>-3.3835545841482713</v>
      </c>
      <c r="V1767">
        <f t="shared" si="111"/>
        <v>19.179978308329847</v>
      </c>
    </row>
    <row r="1768" spans="1:22" x14ac:dyDescent="0.3">
      <c r="A1768">
        <v>2023</v>
      </c>
      <c r="B1768">
        <v>1</v>
      </c>
      <c r="C1768">
        <v>11470600</v>
      </c>
      <c r="D1768" t="s">
        <v>236</v>
      </c>
      <c r="E1768" t="s">
        <v>245</v>
      </c>
      <c r="F1768">
        <v>74969</v>
      </c>
      <c r="H1768" t="str">
        <f t="shared" si="108"/>
        <v>저가</v>
      </c>
      <c r="I1768">
        <v>222437174</v>
      </c>
      <c r="J1768">
        <v>159973585</v>
      </c>
      <c r="K1768">
        <v>207225660</v>
      </c>
      <c r="L1768">
        <v>20</v>
      </c>
      <c r="M1768">
        <v>19</v>
      </c>
      <c r="N1768">
        <v>20</v>
      </c>
      <c r="O1768">
        <v>1.648364094195971</v>
      </c>
      <c r="P1768">
        <v>1.875235700182021</v>
      </c>
      <c r="Q1768">
        <v>0.83551051881471561</v>
      </c>
      <c r="R1768">
        <v>0.25023998500218658</v>
      </c>
      <c r="S1768">
        <v>28.985507246376809</v>
      </c>
      <c r="T1768">
        <f t="shared" si="109"/>
        <v>-5.4435944324536099</v>
      </c>
      <c r="U1768">
        <f t="shared" si="110"/>
        <v>-0.64541248264463513</v>
      </c>
      <c r="V1768">
        <f t="shared" si="111"/>
        <v>22.644303874698636</v>
      </c>
    </row>
    <row r="1769" spans="1:22" x14ac:dyDescent="0.3">
      <c r="A1769">
        <v>2023</v>
      </c>
      <c r="B1769">
        <v>1</v>
      </c>
      <c r="C1769">
        <v>11470610</v>
      </c>
      <c r="D1769" t="s">
        <v>236</v>
      </c>
      <c r="E1769" t="s">
        <v>246</v>
      </c>
      <c r="F1769">
        <v>132659</v>
      </c>
      <c r="H1769" t="str">
        <f t="shared" si="108"/>
        <v>고가</v>
      </c>
      <c r="I1769">
        <v>57160904</v>
      </c>
      <c r="J1769">
        <v>70159189</v>
      </c>
      <c r="K1769">
        <v>58831904</v>
      </c>
      <c r="L1769">
        <v>12</v>
      </c>
      <c r="M1769">
        <v>13</v>
      </c>
      <c r="N1769">
        <v>12</v>
      </c>
      <c r="O1769">
        <v>0.39896850543847728</v>
      </c>
      <c r="P1769">
        <v>0.42560055343385628</v>
      </c>
      <c r="Q1769">
        <v>-0.22583988249921191</v>
      </c>
      <c r="R1769">
        <v>0.1051979899630375</v>
      </c>
      <c r="S1769">
        <v>29.26829268292683</v>
      </c>
      <c r="T1769">
        <f t="shared" si="109"/>
        <v>-5.4959429465596745</v>
      </c>
      <c r="U1769">
        <f t="shared" si="110"/>
        <v>-1.4149430092583668</v>
      </c>
      <c r="V1769">
        <f t="shared" si="111"/>
        <v>21.670685932815626</v>
      </c>
    </row>
    <row r="1770" spans="1:22" x14ac:dyDescent="0.3">
      <c r="A1770">
        <v>2023</v>
      </c>
      <c r="B1770">
        <v>1</v>
      </c>
      <c r="C1770">
        <v>11470611</v>
      </c>
      <c r="D1770" t="s">
        <v>236</v>
      </c>
      <c r="E1770" t="s">
        <v>247</v>
      </c>
      <c r="F1770">
        <v>77411</v>
      </c>
      <c r="H1770" t="str">
        <f t="shared" si="108"/>
        <v>저가</v>
      </c>
      <c r="I1770">
        <v>103240231</v>
      </c>
      <c r="J1770">
        <v>109249181</v>
      </c>
      <c r="K1770">
        <v>98621652</v>
      </c>
      <c r="L1770">
        <v>21</v>
      </c>
      <c r="M1770">
        <v>25</v>
      </c>
      <c r="N1770">
        <v>21</v>
      </c>
      <c r="O1770">
        <v>0.70564210314504194</v>
      </c>
      <c r="P1770">
        <v>0.78142446526410136</v>
      </c>
      <c r="Q1770">
        <v>3.9491042042685887E-2</v>
      </c>
      <c r="R1770">
        <v>0.14145757642335849</v>
      </c>
      <c r="S1770">
        <v>17.647058823529409</v>
      </c>
      <c r="T1770">
        <f t="shared" si="109"/>
        <v>-3.3446499661274185</v>
      </c>
      <c r="U1770">
        <f t="shared" si="110"/>
        <v>-0.58439124192150316</v>
      </c>
      <c r="V1770">
        <f t="shared" si="111"/>
        <v>22.721508576460682</v>
      </c>
    </row>
    <row r="1771" spans="1:22" x14ac:dyDescent="0.3">
      <c r="A1771">
        <v>2023</v>
      </c>
      <c r="B1771">
        <v>1</v>
      </c>
      <c r="C1771">
        <v>11470620</v>
      </c>
      <c r="D1771" t="s">
        <v>236</v>
      </c>
      <c r="E1771" t="s">
        <v>248</v>
      </c>
      <c r="F1771">
        <v>107387</v>
      </c>
      <c r="H1771" t="str">
        <f t="shared" si="108"/>
        <v>중가</v>
      </c>
      <c r="I1771">
        <v>433427017</v>
      </c>
      <c r="J1771">
        <v>444862920</v>
      </c>
      <c r="K1771">
        <v>382387988</v>
      </c>
      <c r="L1771">
        <v>42</v>
      </c>
      <c r="M1771">
        <v>40</v>
      </c>
      <c r="N1771">
        <v>40</v>
      </c>
      <c r="O1771">
        <v>1.067757102913593</v>
      </c>
      <c r="P1771">
        <v>1.201575325050021</v>
      </c>
      <c r="Q1771">
        <v>-5.940128028652062E-2</v>
      </c>
      <c r="R1771">
        <v>0.1279431520570741</v>
      </c>
      <c r="S1771">
        <v>60.000000000000007</v>
      </c>
      <c r="T1771">
        <f t="shared" si="109"/>
        <v>-11.184917717036079</v>
      </c>
      <c r="U1771">
        <f t="shared" si="110"/>
        <v>-2.729099022174398</v>
      </c>
      <c r="V1771">
        <f t="shared" si="111"/>
        <v>20.008002220658316</v>
      </c>
    </row>
    <row r="1772" spans="1:22" x14ac:dyDescent="0.3">
      <c r="A1772">
        <v>2023</v>
      </c>
      <c r="B1772">
        <v>1</v>
      </c>
      <c r="C1772">
        <v>11470630</v>
      </c>
      <c r="D1772" t="s">
        <v>236</v>
      </c>
      <c r="E1772" t="s">
        <v>249</v>
      </c>
      <c r="F1772">
        <v>84983</v>
      </c>
      <c r="H1772" t="str">
        <f t="shared" si="108"/>
        <v>저가</v>
      </c>
      <c r="I1772">
        <v>270728953</v>
      </c>
      <c r="J1772">
        <v>204876029</v>
      </c>
      <c r="K1772">
        <v>287605050</v>
      </c>
      <c r="L1772">
        <v>16</v>
      </c>
      <c r="M1772">
        <v>15</v>
      </c>
      <c r="N1772">
        <v>16</v>
      </c>
      <c r="O1772">
        <v>2.2122803073686632</v>
      </c>
      <c r="P1772">
        <v>2.5295302805312532</v>
      </c>
      <c r="Q1772">
        <v>0.31846548529110741</v>
      </c>
      <c r="R1772">
        <v>0.17958165850180749</v>
      </c>
      <c r="S1772">
        <v>30.76923076923077</v>
      </c>
      <c r="T1772">
        <f t="shared" si="109"/>
        <v>-5.7737927521995465</v>
      </c>
      <c r="U1772">
        <f t="shared" si="110"/>
        <v>-0.4314563536938758</v>
      </c>
      <c r="V1772">
        <f t="shared" si="111"/>
        <v>22.91500337097327</v>
      </c>
    </row>
    <row r="1773" spans="1:22" x14ac:dyDescent="0.3">
      <c r="A1773">
        <v>2023</v>
      </c>
      <c r="B1773">
        <v>1</v>
      </c>
      <c r="C1773">
        <v>11470640</v>
      </c>
      <c r="D1773" t="s">
        <v>236</v>
      </c>
      <c r="E1773" t="s">
        <v>250</v>
      </c>
      <c r="F1773">
        <v>119701</v>
      </c>
      <c r="H1773" t="str">
        <f t="shared" si="108"/>
        <v>고가</v>
      </c>
      <c r="I1773">
        <v>769689853</v>
      </c>
      <c r="J1773">
        <v>817530723</v>
      </c>
      <c r="K1773">
        <v>820011580</v>
      </c>
      <c r="L1773">
        <v>18</v>
      </c>
      <c r="M1773">
        <v>17</v>
      </c>
      <c r="N1773">
        <v>19</v>
      </c>
      <c r="O1773">
        <v>3.9691998664161252</v>
      </c>
      <c r="P1773">
        <v>4.5680298284105092</v>
      </c>
      <c r="Q1773">
        <v>-5.4327527700754073E-2</v>
      </c>
      <c r="R1773">
        <v>0.12863652080359131</v>
      </c>
      <c r="S1773">
        <v>6.617647058823529</v>
      </c>
      <c r="T1773">
        <f t="shared" si="109"/>
        <v>-1.3029135726616219</v>
      </c>
      <c r="U1773">
        <f t="shared" si="110"/>
        <v>1.9188681465674864</v>
      </c>
      <c r="V1773">
        <f t="shared" si="111"/>
        <v>25.888658117031589</v>
      </c>
    </row>
    <row r="1774" spans="1:22" x14ac:dyDescent="0.3">
      <c r="A1774">
        <v>2023</v>
      </c>
      <c r="B1774">
        <v>1</v>
      </c>
      <c r="C1774">
        <v>11470650</v>
      </c>
      <c r="D1774" t="s">
        <v>236</v>
      </c>
      <c r="E1774" t="s">
        <v>251</v>
      </c>
      <c r="F1774">
        <v>123772</v>
      </c>
      <c r="H1774" t="str">
        <f t="shared" si="108"/>
        <v>고가</v>
      </c>
      <c r="I1774">
        <v>1119365093</v>
      </c>
      <c r="J1774">
        <v>971231982</v>
      </c>
      <c r="K1774">
        <v>1239314991</v>
      </c>
      <c r="L1774">
        <v>82</v>
      </c>
      <c r="M1774">
        <v>84</v>
      </c>
      <c r="N1774">
        <v>79</v>
      </c>
      <c r="O1774">
        <v>1.2254426433795089</v>
      </c>
      <c r="P1774">
        <v>1.3845329916611999</v>
      </c>
      <c r="Q1774">
        <v>2.125957071294219E-2</v>
      </c>
      <c r="R1774">
        <v>0.13896610049713151</v>
      </c>
      <c r="S1774">
        <v>81.188118811881182</v>
      </c>
      <c r="T1774">
        <f t="shared" si="109"/>
        <v>-15.107207881750835</v>
      </c>
      <c r="U1774">
        <f t="shared" si="110"/>
        <v>-3.8121026485952241</v>
      </c>
      <c r="V1774">
        <f t="shared" si="111"/>
        <v>18.637774886795892</v>
      </c>
    </row>
    <row r="1775" spans="1:22" x14ac:dyDescent="0.3">
      <c r="A1775">
        <v>2023</v>
      </c>
      <c r="B1775">
        <v>1</v>
      </c>
      <c r="C1775">
        <v>11470680</v>
      </c>
      <c r="D1775" t="s">
        <v>236</v>
      </c>
      <c r="E1775" t="s">
        <v>252</v>
      </c>
      <c r="F1775">
        <v>131718</v>
      </c>
      <c r="H1775" t="str">
        <f t="shared" si="108"/>
        <v>고가</v>
      </c>
      <c r="I1775">
        <v>924578691</v>
      </c>
      <c r="J1775">
        <v>735218595</v>
      </c>
      <c r="K1775">
        <v>943442295</v>
      </c>
      <c r="L1775">
        <v>10</v>
      </c>
      <c r="M1775">
        <v>8</v>
      </c>
      <c r="N1775">
        <v>10</v>
      </c>
      <c r="O1775">
        <v>7.7993110787186763</v>
      </c>
      <c r="P1775">
        <v>9.0119896752910726</v>
      </c>
      <c r="Q1775">
        <v>0.42220198470361048</v>
      </c>
      <c r="R1775">
        <v>0.19375807829167149</v>
      </c>
      <c r="S1775">
        <v>8.2644628099173563</v>
      </c>
      <c r="T1775">
        <f t="shared" si="109"/>
        <v>-1.607767877140537</v>
      </c>
      <c r="U1775">
        <f t="shared" si="110"/>
        <v>4.0624160901617099</v>
      </c>
      <c r="V1775">
        <f t="shared" si="111"/>
        <v>28.600697035556955</v>
      </c>
    </row>
    <row r="1776" spans="1:22" x14ac:dyDescent="0.3">
      <c r="A1776">
        <v>2023</v>
      </c>
      <c r="B1776">
        <v>1</v>
      </c>
      <c r="C1776">
        <v>11500510</v>
      </c>
      <c r="D1776" t="s">
        <v>254</v>
      </c>
      <c r="E1776" t="s">
        <v>253</v>
      </c>
      <c r="F1776">
        <v>103508</v>
      </c>
      <c r="H1776" t="str">
        <f t="shared" si="108"/>
        <v>중가</v>
      </c>
      <c r="I1776">
        <v>1932580192</v>
      </c>
      <c r="J1776">
        <v>1758856775</v>
      </c>
      <c r="K1776">
        <v>1899272290</v>
      </c>
      <c r="L1776">
        <v>22</v>
      </c>
      <c r="M1776">
        <v>25</v>
      </c>
      <c r="N1776">
        <v>21</v>
      </c>
      <c r="O1776">
        <v>9.4297117326216533</v>
      </c>
      <c r="P1776">
        <v>10.903693241756679</v>
      </c>
      <c r="Q1776">
        <v>0.26597035679610692</v>
      </c>
      <c r="R1776">
        <v>0.1724077806219618</v>
      </c>
      <c r="S1776">
        <v>12.64367816091954</v>
      </c>
      <c r="T1776">
        <f t="shared" si="109"/>
        <v>-2.4184369815053866</v>
      </c>
      <c r="U1776">
        <f t="shared" si="110"/>
        <v>4.7607970825511163</v>
      </c>
      <c r="V1776">
        <f t="shared" si="111"/>
        <v>29.484295854505032</v>
      </c>
    </row>
    <row r="1777" spans="1:22" x14ac:dyDescent="0.3">
      <c r="A1777">
        <v>2023</v>
      </c>
      <c r="B1777">
        <v>1</v>
      </c>
      <c r="C1777">
        <v>11500520</v>
      </c>
      <c r="D1777" t="s">
        <v>254</v>
      </c>
      <c r="E1777" t="s">
        <v>255</v>
      </c>
      <c r="F1777">
        <v>124975</v>
      </c>
      <c r="H1777" t="str">
        <f t="shared" si="108"/>
        <v>고가</v>
      </c>
      <c r="I1777">
        <v>1641395218</v>
      </c>
      <c r="J1777">
        <v>1732953242</v>
      </c>
      <c r="K1777">
        <v>1682052142</v>
      </c>
      <c r="L1777">
        <v>28</v>
      </c>
      <c r="M1777">
        <v>28</v>
      </c>
      <c r="N1777">
        <v>27</v>
      </c>
      <c r="O1777">
        <v>5.2118208340080709</v>
      </c>
      <c r="P1777">
        <v>6.0098045912771783</v>
      </c>
      <c r="Q1777">
        <v>0.13496706392958749</v>
      </c>
      <c r="R1777">
        <v>0.154505136094259</v>
      </c>
      <c r="S1777">
        <v>43.75</v>
      </c>
      <c r="T1777">
        <f t="shared" si="109"/>
        <v>-8.1767594306631377</v>
      </c>
      <c r="U1777">
        <f t="shared" si="110"/>
        <v>0.58277549365849968</v>
      </c>
      <c r="V1777">
        <f t="shared" si="111"/>
        <v>24.198219942194605</v>
      </c>
    </row>
    <row r="1778" spans="1:22" x14ac:dyDescent="0.3">
      <c r="A1778">
        <v>2023</v>
      </c>
      <c r="B1778">
        <v>1</v>
      </c>
      <c r="C1778">
        <v>11500530</v>
      </c>
      <c r="D1778" t="s">
        <v>254</v>
      </c>
      <c r="E1778" t="s">
        <v>256</v>
      </c>
      <c r="F1778">
        <v>129526</v>
      </c>
      <c r="H1778" t="str">
        <f t="shared" si="108"/>
        <v>고가</v>
      </c>
      <c r="I1778">
        <v>185395552</v>
      </c>
      <c r="J1778">
        <v>163012845</v>
      </c>
      <c r="K1778">
        <v>193166878</v>
      </c>
      <c r="L1778">
        <v>9</v>
      </c>
      <c r="M1778">
        <v>10</v>
      </c>
      <c r="N1778">
        <v>9</v>
      </c>
      <c r="O1778">
        <v>1.7670845817122749</v>
      </c>
      <c r="P1778">
        <v>2.012983418271745</v>
      </c>
      <c r="Q1778">
        <v>1.0100134133601559</v>
      </c>
      <c r="R1778">
        <v>0.27408719694429667</v>
      </c>
      <c r="S1778">
        <v>9.7826086956521738</v>
      </c>
      <c r="T1778">
        <f t="shared" si="109"/>
        <v>-1.8888031464387636</v>
      </c>
      <c r="U1778">
        <f t="shared" si="110"/>
        <v>0.4946682045931029</v>
      </c>
      <c r="V1778">
        <f t="shared" si="111"/>
        <v>24.086745693314288</v>
      </c>
    </row>
    <row r="1779" spans="1:22" x14ac:dyDescent="0.3">
      <c r="A1779">
        <v>2023</v>
      </c>
      <c r="B1779">
        <v>1</v>
      </c>
      <c r="C1779">
        <v>11500535</v>
      </c>
      <c r="D1779" t="s">
        <v>254</v>
      </c>
      <c r="E1779" t="s">
        <v>257</v>
      </c>
      <c r="F1779">
        <v>133912</v>
      </c>
      <c r="H1779" t="str">
        <f t="shared" si="108"/>
        <v>고가</v>
      </c>
      <c r="I1779">
        <v>961109921</v>
      </c>
      <c r="J1779">
        <v>739997065</v>
      </c>
      <c r="K1779">
        <v>1031466316</v>
      </c>
      <c r="L1779">
        <v>23</v>
      </c>
      <c r="M1779">
        <v>24</v>
      </c>
      <c r="N1779">
        <v>23</v>
      </c>
      <c r="O1779">
        <v>3.4672345246268881</v>
      </c>
      <c r="P1779">
        <v>3.985614932396039</v>
      </c>
      <c r="Q1779">
        <v>0.36807106930890332</v>
      </c>
      <c r="R1779">
        <v>0.1863606570889999</v>
      </c>
      <c r="S1779">
        <v>29.11392405063291</v>
      </c>
      <c r="T1779">
        <f t="shared" si="109"/>
        <v>-5.4673666216125332</v>
      </c>
      <c r="U1779">
        <f t="shared" si="110"/>
        <v>0.38986961113205987</v>
      </c>
      <c r="V1779">
        <f t="shared" si="111"/>
        <v>23.954153434334298</v>
      </c>
    </row>
    <row r="1780" spans="1:22" x14ac:dyDescent="0.3">
      <c r="A1780">
        <v>2023</v>
      </c>
      <c r="B1780">
        <v>1</v>
      </c>
      <c r="C1780">
        <v>11500540</v>
      </c>
      <c r="D1780" t="s">
        <v>254</v>
      </c>
      <c r="E1780" t="s">
        <v>258</v>
      </c>
      <c r="F1780">
        <v>95861</v>
      </c>
      <c r="H1780" t="str">
        <f t="shared" si="108"/>
        <v>중가</v>
      </c>
      <c r="I1780">
        <v>1902378555</v>
      </c>
      <c r="J1780">
        <v>1795582495</v>
      </c>
      <c r="K1780">
        <v>2034874649</v>
      </c>
      <c r="L1780">
        <v>165</v>
      </c>
      <c r="M1780">
        <v>165</v>
      </c>
      <c r="N1780">
        <v>168</v>
      </c>
      <c r="O1780">
        <v>1.3363755854831469</v>
      </c>
      <c r="P1780">
        <v>1.5132450611231529</v>
      </c>
      <c r="Q1780">
        <v>3.9371051008157661E-3</v>
      </c>
      <c r="R1780">
        <v>0.13659884745019291</v>
      </c>
      <c r="S1780">
        <v>147.32142857142861</v>
      </c>
      <c r="T1780">
        <f t="shared" si="109"/>
        <v>-27.349636420732438</v>
      </c>
      <c r="U1780">
        <f t="shared" si="110"/>
        <v>-7.4209486261681157</v>
      </c>
      <c r="V1780">
        <f t="shared" si="111"/>
        <v>14.071825815589037</v>
      </c>
    </row>
    <row r="1781" spans="1:22" x14ac:dyDescent="0.3">
      <c r="A1781">
        <v>2023</v>
      </c>
      <c r="B1781">
        <v>1</v>
      </c>
      <c r="C1781">
        <v>11500550</v>
      </c>
      <c r="D1781" t="s">
        <v>254</v>
      </c>
      <c r="E1781" t="s">
        <v>259</v>
      </c>
      <c r="F1781">
        <v>107530</v>
      </c>
      <c r="H1781" t="str">
        <f t="shared" si="108"/>
        <v>중가</v>
      </c>
      <c r="I1781">
        <v>24725373</v>
      </c>
      <c r="J1781">
        <v>56173124</v>
      </c>
      <c r="K1781">
        <v>46640581</v>
      </c>
      <c r="L1781">
        <v>10</v>
      </c>
      <c r="M1781">
        <v>12</v>
      </c>
      <c r="N1781">
        <v>11</v>
      </c>
      <c r="O1781">
        <v>0.2554881118447565</v>
      </c>
      <c r="P1781">
        <v>0.25912468038426029</v>
      </c>
      <c r="Q1781">
        <v>-0.18712178087157841</v>
      </c>
      <c r="R1781">
        <v>0.11048912727004589</v>
      </c>
      <c r="S1781">
        <v>22.222222222222221</v>
      </c>
      <c r="T1781">
        <f t="shared" si="109"/>
        <v>-4.1915924700836014</v>
      </c>
      <c r="U1781">
        <f t="shared" si="110"/>
        <v>-1.105817575378941</v>
      </c>
      <c r="V1781">
        <f t="shared" si="111"/>
        <v>22.061794613119414</v>
      </c>
    </row>
    <row r="1782" spans="1:22" x14ac:dyDescent="0.3">
      <c r="A1782">
        <v>2023</v>
      </c>
      <c r="B1782">
        <v>1</v>
      </c>
      <c r="C1782">
        <v>11500560</v>
      </c>
      <c r="D1782" t="s">
        <v>254</v>
      </c>
      <c r="E1782" t="s">
        <v>260</v>
      </c>
      <c r="F1782">
        <v>140940</v>
      </c>
      <c r="H1782" t="str">
        <f t="shared" si="108"/>
        <v>고가</v>
      </c>
      <c r="I1782">
        <v>837541340</v>
      </c>
      <c r="J1782">
        <v>777167781</v>
      </c>
      <c r="K1782">
        <v>865368655</v>
      </c>
      <c r="L1782">
        <v>43</v>
      </c>
      <c r="M1782">
        <v>44</v>
      </c>
      <c r="N1782">
        <v>44</v>
      </c>
      <c r="O1782">
        <v>1.535539597732317</v>
      </c>
      <c r="P1782">
        <v>1.744328918567297</v>
      </c>
      <c r="Q1782">
        <v>1.9180392399720438E-2</v>
      </c>
      <c r="R1782">
        <v>0.13868196420225801</v>
      </c>
      <c r="S1782">
        <v>81.132075471698116</v>
      </c>
      <c r="T1782">
        <f t="shared" si="109"/>
        <v>-15.096833282478975</v>
      </c>
      <c r="U1782">
        <f t="shared" si="110"/>
        <v>-3.6291491326195926</v>
      </c>
      <c r="V1782">
        <f t="shared" si="111"/>
        <v>18.869249558071498</v>
      </c>
    </row>
    <row r="1783" spans="1:22" x14ac:dyDescent="0.3">
      <c r="A1783">
        <v>2023</v>
      </c>
      <c r="B1783">
        <v>1</v>
      </c>
      <c r="C1783">
        <v>11500570</v>
      </c>
      <c r="D1783" t="s">
        <v>254</v>
      </c>
      <c r="E1783" t="s">
        <v>261</v>
      </c>
      <c r="F1783">
        <v>95474</v>
      </c>
      <c r="H1783" t="str">
        <f t="shared" si="108"/>
        <v>중가</v>
      </c>
      <c r="I1783">
        <v>358932989</v>
      </c>
      <c r="J1783">
        <v>296903011</v>
      </c>
      <c r="K1783">
        <v>386495546</v>
      </c>
      <c r="L1783">
        <v>36</v>
      </c>
      <c r="M1783">
        <v>38</v>
      </c>
      <c r="N1783">
        <v>38</v>
      </c>
      <c r="O1783">
        <v>1.1603346118146829</v>
      </c>
      <c r="P1783">
        <v>1.3089901517942659</v>
      </c>
      <c r="Q1783">
        <v>0.27333077467510092</v>
      </c>
      <c r="R1783">
        <v>0.17341364041357199</v>
      </c>
      <c r="S1783">
        <v>43.902439024390247</v>
      </c>
      <c r="T1783">
        <f t="shared" si="109"/>
        <v>-8.2049785515484395</v>
      </c>
      <c r="U1783">
        <f t="shared" si="110"/>
        <v>-1.7723157614846841</v>
      </c>
      <c r="V1783">
        <f t="shared" si="111"/>
        <v>21.218534248802829</v>
      </c>
    </row>
    <row r="1784" spans="1:22" x14ac:dyDescent="0.3">
      <c r="A1784">
        <v>2023</v>
      </c>
      <c r="B1784">
        <v>1</v>
      </c>
      <c r="C1784">
        <v>11500590</v>
      </c>
      <c r="D1784" t="s">
        <v>254</v>
      </c>
      <c r="E1784" t="s">
        <v>262</v>
      </c>
      <c r="F1784">
        <v>110049</v>
      </c>
      <c r="H1784" t="str">
        <f t="shared" si="108"/>
        <v>중가</v>
      </c>
      <c r="I1784">
        <v>263107091</v>
      </c>
      <c r="J1784">
        <v>296868852</v>
      </c>
      <c r="K1784">
        <v>300689765</v>
      </c>
      <c r="L1784">
        <v>55</v>
      </c>
      <c r="M1784">
        <v>54</v>
      </c>
      <c r="N1784">
        <v>54</v>
      </c>
      <c r="O1784">
        <v>0.48299346360955281</v>
      </c>
      <c r="P1784">
        <v>0.52309211948778278</v>
      </c>
      <c r="Q1784">
        <v>-0.18528004750057109</v>
      </c>
      <c r="R1784">
        <v>0.1107408148202936</v>
      </c>
      <c r="S1784">
        <v>56.122448979591837</v>
      </c>
      <c r="T1784">
        <f t="shared" si="109"/>
        <v>-10.467115425782252</v>
      </c>
      <c r="U1784">
        <f t="shared" si="110"/>
        <v>-2.8564404050267256</v>
      </c>
      <c r="V1784">
        <f t="shared" si="111"/>
        <v>19.84688859254171</v>
      </c>
    </row>
    <row r="1785" spans="1:22" x14ac:dyDescent="0.3">
      <c r="A1785">
        <v>2023</v>
      </c>
      <c r="B1785">
        <v>1</v>
      </c>
      <c r="C1785">
        <v>11500591</v>
      </c>
      <c r="D1785" t="s">
        <v>254</v>
      </c>
      <c r="E1785" t="s">
        <v>263</v>
      </c>
      <c r="F1785">
        <v>144691</v>
      </c>
      <c r="H1785" t="str">
        <f t="shared" si="108"/>
        <v>최고가</v>
      </c>
      <c r="I1785">
        <v>965670317</v>
      </c>
      <c r="J1785">
        <v>864835699</v>
      </c>
      <c r="K1785">
        <v>1028238360</v>
      </c>
      <c r="L1785">
        <v>127</v>
      </c>
      <c r="M1785">
        <v>128</v>
      </c>
      <c r="N1785">
        <v>131</v>
      </c>
      <c r="O1785">
        <v>0.58390357408888727</v>
      </c>
      <c r="P1785">
        <v>0.64017500670892291</v>
      </c>
      <c r="Q1785">
        <v>-1.370692261397965E-2</v>
      </c>
      <c r="R1785">
        <v>0.13418765037794239</v>
      </c>
      <c r="S1785">
        <v>114.4144144144144</v>
      </c>
      <c r="T1785">
        <f t="shared" si="109"/>
        <v>-21.257974432042349</v>
      </c>
      <c r="U1785">
        <f t="shared" si="110"/>
        <v>-6.0304672961826551</v>
      </c>
      <c r="V1785">
        <f t="shared" si="111"/>
        <v>15.831077104403388</v>
      </c>
    </row>
    <row r="1786" spans="1:22" x14ac:dyDescent="0.3">
      <c r="A1786">
        <v>2023</v>
      </c>
      <c r="B1786">
        <v>1</v>
      </c>
      <c r="C1786">
        <v>11500593</v>
      </c>
      <c r="D1786" t="s">
        <v>254</v>
      </c>
      <c r="E1786" t="s">
        <v>264</v>
      </c>
      <c r="F1786">
        <v>131627</v>
      </c>
      <c r="H1786" t="str">
        <f t="shared" si="108"/>
        <v>고가</v>
      </c>
      <c r="I1786">
        <v>224851798</v>
      </c>
      <c r="J1786">
        <v>191490917</v>
      </c>
      <c r="K1786">
        <v>204726815</v>
      </c>
      <c r="L1786">
        <v>29</v>
      </c>
      <c r="M1786">
        <v>29</v>
      </c>
      <c r="N1786">
        <v>28</v>
      </c>
      <c r="O1786">
        <v>0.65450184366615671</v>
      </c>
      <c r="P1786">
        <v>0.72208800031936848</v>
      </c>
      <c r="Q1786">
        <v>0.39418000175956119</v>
      </c>
      <c r="R1786">
        <v>0.18992865088850069</v>
      </c>
      <c r="S1786">
        <v>54.716981132075468</v>
      </c>
      <c r="T1786">
        <f t="shared" si="109"/>
        <v>-10.206938825675355</v>
      </c>
      <c r="U1786">
        <f t="shared" si="110"/>
        <v>-2.6630519173652218</v>
      </c>
      <c r="V1786">
        <f t="shared" si="111"/>
        <v>20.091565697385626</v>
      </c>
    </row>
    <row r="1787" spans="1:22" x14ac:dyDescent="0.3">
      <c r="A1787">
        <v>2023</v>
      </c>
      <c r="B1787">
        <v>1</v>
      </c>
      <c r="C1787">
        <v>11500603</v>
      </c>
      <c r="D1787" t="s">
        <v>254</v>
      </c>
      <c r="E1787" t="s">
        <v>265</v>
      </c>
      <c r="F1787">
        <v>187046</v>
      </c>
      <c r="H1787" t="str">
        <f t="shared" si="108"/>
        <v>최고가</v>
      </c>
      <c r="I1787">
        <v>2005908013</v>
      </c>
      <c r="J1787">
        <v>2145038424</v>
      </c>
      <c r="K1787">
        <v>2112375344</v>
      </c>
      <c r="L1787">
        <v>226</v>
      </c>
      <c r="M1787">
        <v>192</v>
      </c>
      <c r="N1787">
        <v>223</v>
      </c>
      <c r="O1787">
        <v>0.52724399182651271</v>
      </c>
      <c r="P1787">
        <v>0.57443464185835547</v>
      </c>
      <c r="Q1787">
        <v>-9.4316574349625731E-2</v>
      </c>
      <c r="R1787">
        <v>0.123171698725524</v>
      </c>
      <c r="S1787">
        <v>48.085106382978722</v>
      </c>
      <c r="T1787">
        <f t="shared" si="109"/>
        <v>-8.9792631960948714</v>
      </c>
      <c r="U1787">
        <f t="shared" si="110"/>
        <v>-2.3819272981541788</v>
      </c>
      <c r="V1787">
        <f t="shared" si="111"/>
        <v>20.447247458801037</v>
      </c>
    </row>
    <row r="1788" spans="1:22" x14ac:dyDescent="0.3">
      <c r="A1788">
        <v>2023</v>
      </c>
      <c r="B1788">
        <v>1</v>
      </c>
      <c r="C1788">
        <v>11500604</v>
      </c>
      <c r="D1788" t="s">
        <v>254</v>
      </c>
      <c r="E1788" t="s">
        <v>266</v>
      </c>
      <c r="F1788" t="s">
        <v>430</v>
      </c>
      <c r="H1788" t="str">
        <f t="shared" si="108"/>
        <v>최고가</v>
      </c>
      <c r="I1788">
        <v>142997902</v>
      </c>
      <c r="J1788">
        <v>71971677</v>
      </c>
      <c r="K1788">
        <v>161168601</v>
      </c>
      <c r="L1788">
        <v>8</v>
      </c>
      <c r="M1788">
        <v>8</v>
      </c>
      <c r="N1788">
        <v>8</v>
      </c>
      <c r="O1788">
        <v>1.8290809774424699</v>
      </c>
      <c r="P1788">
        <v>2.0849159231012</v>
      </c>
      <c r="Q1788">
        <v>0.91931227335441967</v>
      </c>
      <c r="R1788">
        <v>0.26169216295507791</v>
      </c>
      <c r="S1788">
        <v>8</v>
      </c>
      <c r="T1788">
        <f t="shared" si="109"/>
        <v>-1.5588112006426682</v>
      </c>
      <c r="U1788">
        <f t="shared" si="110"/>
        <v>0.62715303394881516</v>
      </c>
      <c r="V1788">
        <f t="shared" si="111"/>
        <v>24.254366862880673</v>
      </c>
    </row>
    <row r="1789" spans="1:22" x14ac:dyDescent="0.3">
      <c r="A1789">
        <v>2023</v>
      </c>
      <c r="B1789">
        <v>1</v>
      </c>
      <c r="C1789">
        <v>11500611</v>
      </c>
      <c r="D1789" t="s">
        <v>254</v>
      </c>
      <c r="E1789" t="s">
        <v>267</v>
      </c>
      <c r="F1789">
        <v>127329</v>
      </c>
      <c r="H1789" t="str">
        <f t="shared" si="108"/>
        <v>고가</v>
      </c>
      <c r="I1789">
        <v>2205938803</v>
      </c>
      <c r="J1789">
        <v>1640031400</v>
      </c>
      <c r="K1789">
        <v>2413496361</v>
      </c>
      <c r="L1789">
        <v>28</v>
      </c>
      <c r="M1789">
        <v>30</v>
      </c>
      <c r="N1789">
        <v>28</v>
      </c>
      <c r="O1789">
        <v>6.8748874244910114</v>
      </c>
      <c r="P1789">
        <v>7.9394094359239036</v>
      </c>
      <c r="Q1789">
        <v>0.31069841772541668</v>
      </c>
      <c r="R1789">
        <v>0.1785202267880803</v>
      </c>
      <c r="S1789">
        <v>9.5238095238095237</v>
      </c>
      <c r="T1789">
        <f t="shared" si="109"/>
        <v>-1.8408949080827681</v>
      </c>
      <c r="U1789">
        <f t="shared" si="110"/>
        <v>3.4531402908947371</v>
      </c>
      <c r="V1789">
        <f t="shared" si="111"/>
        <v>27.829835023972073</v>
      </c>
    </row>
    <row r="1790" spans="1:22" x14ac:dyDescent="0.3">
      <c r="A1790">
        <v>2023</v>
      </c>
      <c r="B1790">
        <v>1</v>
      </c>
      <c r="C1790">
        <v>11500615</v>
      </c>
      <c r="D1790" t="s">
        <v>254</v>
      </c>
      <c r="E1790" t="s">
        <v>268</v>
      </c>
      <c r="F1790">
        <v>124290</v>
      </c>
      <c r="H1790" t="str">
        <f t="shared" si="108"/>
        <v>고가</v>
      </c>
      <c r="I1790">
        <v>629691899</v>
      </c>
      <c r="J1790">
        <v>316039429</v>
      </c>
      <c r="K1790">
        <v>581412343</v>
      </c>
      <c r="L1790">
        <v>18</v>
      </c>
      <c r="M1790">
        <v>20</v>
      </c>
      <c r="N1790">
        <v>17</v>
      </c>
      <c r="O1790">
        <v>3.127352989672699</v>
      </c>
      <c r="P1790">
        <v>3.5912608757354949</v>
      </c>
      <c r="Q1790">
        <v>0.94031214693784304</v>
      </c>
      <c r="R1790">
        <v>0.26456196312318347</v>
      </c>
      <c r="S1790">
        <v>13.23529411764706</v>
      </c>
      <c r="T1790">
        <f t="shared" si="109"/>
        <v>-2.5279554087411</v>
      </c>
      <c r="U1790">
        <f t="shared" si="110"/>
        <v>1.090156207870054</v>
      </c>
      <c r="V1790">
        <f t="shared" si="111"/>
        <v>24.840163243515704</v>
      </c>
    </row>
    <row r="1791" spans="1:22" x14ac:dyDescent="0.3">
      <c r="A1791">
        <v>2023</v>
      </c>
      <c r="B1791">
        <v>1</v>
      </c>
      <c r="C1791">
        <v>11500620</v>
      </c>
      <c r="D1791" t="s">
        <v>254</v>
      </c>
      <c r="E1791" t="s">
        <v>269</v>
      </c>
      <c r="F1791">
        <v>104020</v>
      </c>
      <c r="H1791" t="str">
        <f t="shared" si="108"/>
        <v>중가</v>
      </c>
      <c r="I1791">
        <v>404522685</v>
      </c>
      <c r="J1791">
        <v>339013040</v>
      </c>
      <c r="K1791">
        <v>443647240</v>
      </c>
      <c r="L1791">
        <v>66</v>
      </c>
      <c r="M1791">
        <v>67</v>
      </c>
      <c r="N1791">
        <v>67</v>
      </c>
      <c r="O1791">
        <v>0.65469584811778625</v>
      </c>
      <c r="P1791">
        <v>0.72231309769784369</v>
      </c>
      <c r="Q1791">
        <v>0.2060708992196878</v>
      </c>
      <c r="R1791">
        <v>0.16422204213456759</v>
      </c>
      <c r="S1791">
        <v>6.0717571297148121</v>
      </c>
      <c r="T1791">
        <f t="shared" si="109"/>
        <v>-1.2018598302803341</v>
      </c>
      <c r="U1791">
        <f t="shared" si="110"/>
        <v>3.3443008191735124E-2</v>
      </c>
      <c r="V1791">
        <f t="shared" si="111"/>
        <v>23.503198828135417</v>
      </c>
    </row>
    <row r="1792" spans="1:22" x14ac:dyDescent="0.3">
      <c r="A1792">
        <v>2023</v>
      </c>
      <c r="B1792">
        <v>1</v>
      </c>
      <c r="C1792">
        <v>11500630</v>
      </c>
      <c r="D1792" t="s">
        <v>254</v>
      </c>
      <c r="E1792" t="s">
        <v>270</v>
      </c>
      <c r="F1792">
        <v>117915</v>
      </c>
      <c r="H1792" t="str">
        <f t="shared" si="108"/>
        <v>고가</v>
      </c>
      <c r="I1792">
        <v>668139698</v>
      </c>
      <c r="J1792">
        <v>557452259</v>
      </c>
      <c r="K1792">
        <v>640695293</v>
      </c>
      <c r="L1792">
        <v>33</v>
      </c>
      <c r="M1792">
        <v>35</v>
      </c>
      <c r="N1792">
        <v>34</v>
      </c>
      <c r="O1792">
        <v>1.9078392170585701</v>
      </c>
      <c r="P1792">
        <v>2.1762966781405662</v>
      </c>
      <c r="Q1792">
        <v>7.7423541304547844E-2</v>
      </c>
      <c r="R1792">
        <v>0.1466413549030674</v>
      </c>
      <c r="S1792">
        <v>22.297297297297298</v>
      </c>
      <c r="T1792">
        <f t="shared" si="109"/>
        <v>-4.205490175264349</v>
      </c>
      <c r="U1792">
        <f t="shared" si="110"/>
        <v>-0.14417044252840805</v>
      </c>
      <c r="V1792">
        <f t="shared" si="111"/>
        <v>23.278480462378255</v>
      </c>
    </row>
    <row r="1793" spans="1:22" x14ac:dyDescent="0.3">
      <c r="A1793">
        <v>2023</v>
      </c>
      <c r="B1793">
        <v>1</v>
      </c>
      <c r="C1793">
        <v>11500640</v>
      </c>
      <c r="D1793" t="s">
        <v>254</v>
      </c>
      <c r="E1793" t="s">
        <v>271</v>
      </c>
      <c r="F1793">
        <v>97374</v>
      </c>
      <c r="H1793" t="str">
        <f t="shared" si="108"/>
        <v>중가</v>
      </c>
      <c r="I1793">
        <v>280192318</v>
      </c>
      <c r="J1793">
        <v>274123229</v>
      </c>
      <c r="K1793">
        <v>295139252</v>
      </c>
      <c r="L1793">
        <v>57</v>
      </c>
      <c r="M1793">
        <v>57</v>
      </c>
      <c r="N1793">
        <v>57</v>
      </c>
      <c r="O1793">
        <v>0.56091344275729382</v>
      </c>
      <c r="P1793">
        <v>0.61350026677344927</v>
      </c>
      <c r="Q1793">
        <v>0.2225184572008671</v>
      </c>
      <c r="R1793">
        <v>0.1664697320776429</v>
      </c>
      <c r="S1793">
        <v>8.8923556942277688</v>
      </c>
      <c r="T1793">
        <f t="shared" si="109"/>
        <v>-1.7240017960877969</v>
      </c>
      <c r="U1793">
        <f t="shared" si="110"/>
        <v>-0.17715645902408589</v>
      </c>
      <c r="V1793">
        <f t="shared" si="111"/>
        <v>23.236746214832856</v>
      </c>
    </row>
    <row r="1794" spans="1:22" x14ac:dyDescent="0.3">
      <c r="A1794">
        <v>2023</v>
      </c>
      <c r="B1794">
        <v>1</v>
      </c>
      <c r="C1794">
        <v>11500641</v>
      </c>
      <c r="D1794" t="s">
        <v>254</v>
      </c>
      <c r="E1794" t="s">
        <v>272</v>
      </c>
      <c r="F1794">
        <v>176799</v>
      </c>
      <c r="H1794" t="str">
        <f t="shared" si="108"/>
        <v>최고가</v>
      </c>
      <c r="I1794">
        <v>506030377</v>
      </c>
      <c r="J1794">
        <v>470304587</v>
      </c>
      <c r="K1794">
        <v>525803199</v>
      </c>
      <c r="L1794">
        <v>11</v>
      </c>
      <c r="M1794">
        <v>11</v>
      </c>
      <c r="N1794">
        <v>11</v>
      </c>
      <c r="O1794">
        <v>2.8910898531637339</v>
      </c>
      <c r="P1794">
        <v>3.3171320492483112</v>
      </c>
      <c r="Q1794">
        <v>0.20404081238527241</v>
      </c>
      <c r="R1794">
        <v>0.16394461458170489</v>
      </c>
      <c r="S1794">
        <v>4.3137254901960791</v>
      </c>
      <c r="T1794">
        <f t="shared" si="109"/>
        <v>-0.8764175260265441</v>
      </c>
      <c r="U1794">
        <f t="shared" si="110"/>
        <v>1.4284296897325333</v>
      </c>
      <c r="V1794">
        <f t="shared" si="111"/>
        <v>25.268150334104334</v>
      </c>
    </row>
    <row r="1795" spans="1:22" x14ac:dyDescent="0.3">
      <c r="A1795">
        <v>2023</v>
      </c>
      <c r="B1795">
        <v>1</v>
      </c>
      <c r="C1795">
        <v>11530510</v>
      </c>
      <c r="D1795" t="s">
        <v>274</v>
      </c>
      <c r="E1795" t="s">
        <v>273</v>
      </c>
      <c r="F1795">
        <v>159821</v>
      </c>
      <c r="H1795" t="str">
        <f t="shared" ref="H1795:H1858" si="112">IF(F1795 &lt; $G$2, "최저가",
 IF(F1795 &lt; $G$3, "저가",
 IF(F1795 &lt; $G$4, "중가",
 IF(F1795 &lt; $G$5, "고가",
 "최고가"))))</f>
        <v>최고가</v>
      </c>
      <c r="I1795">
        <v>743720398</v>
      </c>
      <c r="J1795">
        <v>632837609</v>
      </c>
      <c r="K1795">
        <v>788170357</v>
      </c>
      <c r="L1795">
        <v>25</v>
      </c>
      <c r="M1795">
        <v>23</v>
      </c>
      <c r="N1795">
        <v>24</v>
      </c>
      <c r="O1795">
        <v>2.068203797442834</v>
      </c>
      <c r="P1795">
        <v>2.3623627520969639</v>
      </c>
      <c r="Q1795">
        <v>0.36507566351038412</v>
      </c>
      <c r="R1795">
        <v>0.1859513110027016</v>
      </c>
      <c r="S1795">
        <v>17.006802721088441</v>
      </c>
      <c r="T1795">
        <f t="shared" ref="T1795:T1858" si="113">1-(($S1795-(-5.822637658))/(534.375-(-5.822637658))*100)</f>
        <v>-3.2261273999761171</v>
      </c>
      <c r="U1795">
        <f t="shared" ref="U1795:U1858" si="114">(P1795*0.5 + R1795*0.2 +T1795*0.3)</f>
        <v>0.25053341825618713</v>
      </c>
      <c r="V1795">
        <f t="shared" ref="V1795:V1858" si="115" xml:space="preserve"> (U1795 - MIN($U$2:$U$4657)) / (MAX($U$2:$U$4657) - MIN($U$2:$U$4657)) * 100</f>
        <v>23.777863849131503</v>
      </c>
    </row>
    <row r="1796" spans="1:22" x14ac:dyDescent="0.3">
      <c r="A1796">
        <v>2023</v>
      </c>
      <c r="B1796">
        <v>1</v>
      </c>
      <c r="C1796">
        <v>11530520</v>
      </c>
      <c r="D1796" t="s">
        <v>274</v>
      </c>
      <c r="E1796" t="s">
        <v>275</v>
      </c>
      <c r="F1796">
        <v>113772</v>
      </c>
      <c r="H1796" t="str">
        <f t="shared" si="112"/>
        <v>중가</v>
      </c>
      <c r="I1796">
        <v>56470009</v>
      </c>
      <c r="J1796">
        <v>48893207</v>
      </c>
      <c r="K1796">
        <v>56889890</v>
      </c>
      <c r="L1796">
        <v>12</v>
      </c>
      <c r="M1796">
        <v>12</v>
      </c>
      <c r="N1796">
        <v>11</v>
      </c>
      <c r="O1796">
        <v>0.45957744761778258</v>
      </c>
      <c r="P1796">
        <v>0.49592323872340882</v>
      </c>
      <c r="Q1796">
        <v>0.89629545061341553</v>
      </c>
      <c r="R1796">
        <v>0.25854673060240257</v>
      </c>
      <c r="S1796">
        <v>11.76470588235294</v>
      </c>
      <c r="T1796">
        <f t="shared" si="113"/>
        <v>-2.2557238896123266</v>
      </c>
      <c r="U1796">
        <f t="shared" si="114"/>
        <v>-0.37704620140151307</v>
      </c>
      <c r="V1796">
        <f t="shared" si="115"/>
        <v>22.983843655614795</v>
      </c>
    </row>
    <row r="1797" spans="1:22" x14ac:dyDescent="0.3">
      <c r="A1797">
        <v>2023</v>
      </c>
      <c r="B1797">
        <v>1</v>
      </c>
      <c r="C1797">
        <v>11530530</v>
      </c>
      <c r="D1797" t="s">
        <v>274</v>
      </c>
      <c r="E1797" t="s">
        <v>276</v>
      </c>
      <c r="F1797">
        <v>123620</v>
      </c>
      <c r="H1797" t="str">
        <f t="shared" si="112"/>
        <v>고가</v>
      </c>
      <c r="I1797">
        <v>1043992437</v>
      </c>
      <c r="J1797">
        <v>811262432</v>
      </c>
      <c r="K1797">
        <v>845953870</v>
      </c>
      <c r="L1797">
        <v>111</v>
      </c>
      <c r="M1797">
        <v>108</v>
      </c>
      <c r="N1797">
        <v>109</v>
      </c>
      <c r="O1797">
        <v>0.84536278472292059</v>
      </c>
      <c r="P1797">
        <v>0.94353806048203315</v>
      </c>
      <c r="Q1797">
        <v>0.25458716791658359</v>
      </c>
      <c r="R1797">
        <v>0.17085217709748049</v>
      </c>
      <c r="S1797">
        <v>63.06818181818182</v>
      </c>
      <c r="T1797">
        <f t="shared" si="113"/>
        <v>-11.752891659218383</v>
      </c>
      <c r="U1797">
        <f t="shared" si="114"/>
        <v>-3.0199280321050024</v>
      </c>
      <c r="V1797">
        <f t="shared" si="115"/>
        <v>19.640042364231931</v>
      </c>
    </row>
    <row r="1798" spans="1:22" x14ac:dyDescent="0.3">
      <c r="A1798">
        <v>2023</v>
      </c>
      <c r="B1798">
        <v>1</v>
      </c>
      <c r="C1798">
        <v>11530540</v>
      </c>
      <c r="D1798" t="s">
        <v>274</v>
      </c>
      <c r="E1798" t="s">
        <v>277</v>
      </c>
      <c r="F1798">
        <v>190076</v>
      </c>
      <c r="H1798" t="str">
        <f t="shared" si="112"/>
        <v>최고가</v>
      </c>
      <c r="I1798">
        <v>6220193279</v>
      </c>
      <c r="J1798">
        <v>5533853509</v>
      </c>
      <c r="K1798">
        <v>6435525488</v>
      </c>
      <c r="L1798">
        <v>97</v>
      </c>
      <c r="M1798">
        <v>95</v>
      </c>
      <c r="N1798">
        <v>104</v>
      </c>
      <c r="O1798">
        <v>3.7485417474657212</v>
      </c>
      <c r="P1798">
        <v>4.3120070222439271</v>
      </c>
      <c r="Q1798">
        <v>1.131248394959997E-2</v>
      </c>
      <c r="R1798">
        <v>0.13760675177761661</v>
      </c>
      <c r="S1798">
        <v>95.098039215686271</v>
      </c>
      <c r="T1798">
        <f t="shared" si="113"/>
        <v>-17.682176640242794</v>
      </c>
      <c r="U1798">
        <f t="shared" si="114"/>
        <v>-3.1211281305953511</v>
      </c>
      <c r="V1798">
        <f t="shared" si="115"/>
        <v>19.512002958122721</v>
      </c>
    </row>
    <row r="1799" spans="1:22" x14ac:dyDescent="0.3">
      <c r="A1799">
        <v>2023</v>
      </c>
      <c r="B1799">
        <v>1</v>
      </c>
      <c r="C1799">
        <v>11530550</v>
      </c>
      <c r="D1799" t="s">
        <v>274</v>
      </c>
      <c r="E1799" t="s">
        <v>278</v>
      </c>
      <c r="F1799">
        <v>122336</v>
      </c>
      <c r="H1799" t="str">
        <f t="shared" si="112"/>
        <v>고가</v>
      </c>
      <c r="I1799">
        <v>510853024</v>
      </c>
      <c r="J1799">
        <v>567141263</v>
      </c>
      <c r="K1799">
        <v>508032998</v>
      </c>
      <c r="L1799">
        <v>118</v>
      </c>
      <c r="M1799">
        <v>122</v>
      </c>
      <c r="N1799">
        <v>118</v>
      </c>
      <c r="O1799">
        <v>0.39320331938760977</v>
      </c>
      <c r="P1799">
        <v>0.41891138596593608</v>
      </c>
      <c r="Q1799">
        <v>-0.2365747297071559</v>
      </c>
      <c r="R1799">
        <v>0.10373098749754341</v>
      </c>
      <c r="S1799">
        <v>256.52173913043481</v>
      </c>
      <c r="T1799">
        <f t="shared" si="113"/>
        <v>-47.564517595044634</v>
      </c>
      <c r="U1799">
        <f t="shared" si="114"/>
        <v>-14.039153388030913</v>
      </c>
      <c r="V1799">
        <f t="shared" si="115"/>
        <v>5.6984050397299795</v>
      </c>
    </row>
    <row r="1800" spans="1:22" x14ac:dyDescent="0.3">
      <c r="A1800">
        <v>2023</v>
      </c>
      <c r="B1800">
        <v>1</v>
      </c>
      <c r="C1800">
        <v>11530560</v>
      </c>
      <c r="D1800" t="s">
        <v>274</v>
      </c>
      <c r="E1800" t="s">
        <v>279</v>
      </c>
      <c r="F1800">
        <v>135322</v>
      </c>
      <c r="H1800" t="str">
        <f t="shared" si="112"/>
        <v>고가</v>
      </c>
      <c r="I1800">
        <v>2045861851</v>
      </c>
      <c r="J1800">
        <v>1624118781</v>
      </c>
      <c r="K1800">
        <v>2242373921</v>
      </c>
      <c r="L1800">
        <v>66</v>
      </c>
      <c r="M1800">
        <v>61</v>
      </c>
      <c r="N1800">
        <v>64</v>
      </c>
      <c r="O1800">
        <v>2.545197285268006</v>
      </c>
      <c r="P1800">
        <v>2.915803576559147</v>
      </c>
      <c r="Q1800">
        <v>0.17045908540602001</v>
      </c>
      <c r="R1800">
        <v>0.15935540382538829</v>
      </c>
      <c r="S1800">
        <v>64.077669902912618</v>
      </c>
      <c r="T1800">
        <f t="shared" si="113"/>
        <v>-11.939765502115472</v>
      </c>
      <c r="U1800">
        <f t="shared" si="114"/>
        <v>-2.0921567815899902</v>
      </c>
      <c r="V1800">
        <f t="shared" si="115"/>
        <v>20.813868098526761</v>
      </c>
    </row>
    <row r="1801" spans="1:22" x14ac:dyDescent="0.3">
      <c r="A1801">
        <v>2023</v>
      </c>
      <c r="B1801">
        <v>1</v>
      </c>
      <c r="C1801">
        <v>11530595</v>
      </c>
      <c r="D1801" t="s">
        <v>274</v>
      </c>
      <c r="E1801" t="s">
        <v>280</v>
      </c>
      <c r="F1801">
        <v>146408</v>
      </c>
      <c r="H1801" t="str">
        <f t="shared" si="112"/>
        <v>최고가</v>
      </c>
      <c r="I1801">
        <v>75753123</v>
      </c>
      <c r="J1801">
        <v>83193665</v>
      </c>
      <c r="K1801">
        <v>73713620</v>
      </c>
      <c r="L1801">
        <v>64</v>
      </c>
      <c r="M1801">
        <v>64</v>
      </c>
      <c r="N1801">
        <v>66</v>
      </c>
      <c r="O1801">
        <v>8.9828314396526596E-2</v>
      </c>
      <c r="P1801">
        <v>6.6914729472749429E-2</v>
      </c>
      <c r="Q1801">
        <v>-0.20807364358812661</v>
      </c>
      <c r="R1801">
        <v>0.1076258881697144</v>
      </c>
      <c r="S1801">
        <v>160</v>
      </c>
      <c r="T1801">
        <f t="shared" si="113"/>
        <v>-29.696661017792636</v>
      </c>
      <c r="U1801">
        <f t="shared" si="114"/>
        <v>-8.8540157629674727</v>
      </c>
      <c r="V1801">
        <f t="shared" si="115"/>
        <v>12.258694525722586</v>
      </c>
    </row>
    <row r="1802" spans="1:22" x14ac:dyDescent="0.3">
      <c r="A1802">
        <v>2023</v>
      </c>
      <c r="B1802">
        <v>1</v>
      </c>
      <c r="C1802">
        <v>11530720</v>
      </c>
      <c r="D1802" t="s">
        <v>274</v>
      </c>
      <c r="E1802" t="s">
        <v>281</v>
      </c>
      <c r="F1802">
        <v>119678</v>
      </c>
      <c r="H1802" t="str">
        <f t="shared" si="112"/>
        <v>고가</v>
      </c>
      <c r="I1802">
        <v>611325108</v>
      </c>
      <c r="J1802">
        <v>490390253</v>
      </c>
      <c r="K1802">
        <v>784161244</v>
      </c>
      <c r="L1802">
        <v>43</v>
      </c>
      <c r="M1802">
        <v>42</v>
      </c>
      <c r="N1802">
        <v>45</v>
      </c>
      <c r="O1802">
        <v>1.319917981467325</v>
      </c>
      <c r="P1802">
        <v>1.4941498110460141</v>
      </c>
      <c r="Q1802">
        <v>0.27466299172141168</v>
      </c>
      <c r="R1802">
        <v>0.1735956984954109</v>
      </c>
      <c r="S1802">
        <v>37.068965517241381</v>
      </c>
      <c r="T1802">
        <f t="shared" si="113"/>
        <v>-6.9399834773798332</v>
      </c>
      <c r="U1802">
        <f t="shared" si="114"/>
        <v>-1.3002009979918605</v>
      </c>
      <c r="V1802">
        <f t="shared" si="115"/>
        <v>21.815858706335611</v>
      </c>
    </row>
    <row r="1803" spans="1:22" x14ac:dyDescent="0.3">
      <c r="A1803">
        <v>2023</v>
      </c>
      <c r="B1803">
        <v>1</v>
      </c>
      <c r="C1803">
        <v>11530730</v>
      </c>
      <c r="D1803" t="s">
        <v>274</v>
      </c>
      <c r="E1803" t="s">
        <v>282</v>
      </c>
      <c r="F1803">
        <v>95423</v>
      </c>
      <c r="H1803" t="str">
        <f t="shared" si="112"/>
        <v>중가</v>
      </c>
      <c r="I1803">
        <v>130110896</v>
      </c>
      <c r="J1803">
        <v>94178640</v>
      </c>
      <c r="K1803">
        <v>125754097</v>
      </c>
      <c r="L1803">
        <v>36</v>
      </c>
      <c r="M1803">
        <v>34</v>
      </c>
      <c r="N1803">
        <v>37</v>
      </c>
      <c r="O1803">
        <v>0.42083862329435551</v>
      </c>
      <c r="P1803">
        <v>0.45097577629576402</v>
      </c>
      <c r="Q1803">
        <v>1.146491327545184</v>
      </c>
      <c r="R1803">
        <v>0.2927379921271811</v>
      </c>
      <c r="S1803">
        <v>35.294117647058833</v>
      </c>
      <c r="T1803">
        <f t="shared" si="113"/>
        <v>-6.611428195672695</v>
      </c>
      <c r="U1803">
        <f t="shared" si="114"/>
        <v>-1.6993929721284902</v>
      </c>
      <c r="V1803">
        <f t="shared" si="115"/>
        <v>21.310796912380027</v>
      </c>
    </row>
    <row r="1804" spans="1:22" x14ac:dyDescent="0.3">
      <c r="A1804">
        <v>2023</v>
      </c>
      <c r="B1804">
        <v>1</v>
      </c>
      <c r="C1804">
        <v>11530740</v>
      </c>
      <c r="D1804" t="s">
        <v>274</v>
      </c>
      <c r="E1804" t="s">
        <v>283</v>
      </c>
      <c r="F1804">
        <v>98507</v>
      </c>
      <c r="H1804" t="str">
        <f t="shared" si="112"/>
        <v>중가</v>
      </c>
      <c r="I1804">
        <v>330105037</v>
      </c>
      <c r="J1804">
        <v>340522235</v>
      </c>
      <c r="K1804">
        <v>362336851</v>
      </c>
      <c r="L1804">
        <v>34</v>
      </c>
      <c r="M1804">
        <v>36</v>
      </c>
      <c r="N1804">
        <v>36</v>
      </c>
      <c r="O1804">
        <v>1.095124844649572</v>
      </c>
      <c r="P1804">
        <v>1.2333292712497641</v>
      </c>
      <c r="Q1804">
        <v>-1.3784712178927169E-2</v>
      </c>
      <c r="R1804">
        <v>0.13417701981363561</v>
      </c>
      <c r="S1804">
        <v>25.954198473282439</v>
      </c>
      <c r="T1804">
        <f t="shared" si="113"/>
        <v>-4.882446333725067</v>
      </c>
      <c r="U1804">
        <f t="shared" si="114"/>
        <v>-0.82123386052991099</v>
      </c>
      <c r="V1804">
        <f t="shared" si="115"/>
        <v>22.421852857935235</v>
      </c>
    </row>
    <row r="1805" spans="1:22" x14ac:dyDescent="0.3">
      <c r="A1805">
        <v>2023</v>
      </c>
      <c r="B1805">
        <v>1</v>
      </c>
      <c r="C1805">
        <v>11530750</v>
      </c>
      <c r="D1805" t="s">
        <v>274</v>
      </c>
      <c r="E1805" t="s">
        <v>284</v>
      </c>
      <c r="F1805">
        <v>169669</v>
      </c>
      <c r="H1805" t="str">
        <f t="shared" si="112"/>
        <v>최고가</v>
      </c>
      <c r="I1805">
        <v>695720206</v>
      </c>
      <c r="J1805">
        <v>733937035</v>
      </c>
      <c r="K1805">
        <v>782516378</v>
      </c>
      <c r="L1805">
        <v>33</v>
      </c>
      <c r="M1805">
        <v>31</v>
      </c>
      <c r="N1805">
        <v>31</v>
      </c>
      <c r="O1805">
        <v>1.380624790677305</v>
      </c>
      <c r="P1805">
        <v>1.564586048431196</v>
      </c>
      <c r="Q1805">
        <v>2.9104240529298261E-2</v>
      </c>
      <c r="R1805">
        <v>0.1400381371771752</v>
      </c>
      <c r="S1805">
        <v>41.25</v>
      </c>
      <c r="T1805">
        <f t="shared" si="113"/>
        <v>-7.713965848144225</v>
      </c>
      <c r="U1805">
        <f t="shared" si="114"/>
        <v>-1.5038891027922343</v>
      </c>
      <c r="V1805">
        <f t="shared" si="115"/>
        <v>21.558150419889248</v>
      </c>
    </row>
    <row r="1806" spans="1:22" x14ac:dyDescent="0.3">
      <c r="A1806">
        <v>2023</v>
      </c>
      <c r="B1806">
        <v>1</v>
      </c>
      <c r="C1806">
        <v>11530760</v>
      </c>
      <c r="D1806" t="s">
        <v>274</v>
      </c>
      <c r="E1806" t="s">
        <v>285</v>
      </c>
      <c r="F1806">
        <v>91362</v>
      </c>
      <c r="H1806" t="str">
        <f t="shared" si="112"/>
        <v>저가</v>
      </c>
      <c r="I1806">
        <v>214609885</v>
      </c>
      <c r="J1806">
        <v>247471534</v>
      </c>
      <c r="K1806">
        <v>218289788</v>
      </c>
      <c r="L1806">
        <v>30</v>
      </c>
      <c r="M1806">
        <v>28</v>
      </c>
      <c r="N1806">
        <v>30</v>
      </c>
      <c r="O1806">
        <v>0.87000221747107753</v>
      </c>
      <c r="P1806">
        <v>0.97212643395563192</v>
      </c>
      <c r="Q1806">
        <v>-0.18331223097360361</v>
      </c>
      <c r="R1806">
        <v>0.1110097326391299</v>
      </c>
      <c r="S1806">
        <v>37.037037037037038</v>
      </c>
      <c r="T1806">
        <f t="shared" si="113"/>
        <v>-6.9340729590845731</v>
      </c>
      <c r="U1806">
        <f t="shared" si="114"/>
        <v>-1.5719567242197297</v>
      </c>
      <c r="V1806">
        <f t="shared" si="115"/>
        <v>21.47203056474233</v>
      </c>
    </row>
    <row r="1807" spans="1:22" x14ac:dyDescent="0.3">
      <c r="A1807">
        <v>2023</v>
      </c>
      <c r="B1807">
        <v>1</v>
      </c>
      <c r="C1807">
        <v>11530770</v>
      </c>
      <c r="D1807" t="s">
        <v>274</v>
      </c>
      <c r="E1807" t="s">
        <v>286</v>
      </c>
      <c r="F1807">
        <v>132769</v>
      </c>
      <c r="H1807" t="str">
        <f t="shared" si="112"/>
        <v>고가</v>
      </c>
      <c r="I1807">
        <v>311446896</v>
      </c>
      <c r="J1807">
        <v>436425384</v>
      </c>
      <c r="K1807">
        <v>293177865</v>
      </c>
      <c r="L1807">
        <v>38</v>
      </c>
      <c r="M1807">
        <v>36</v>
      </c>
      <c r="N1807">
        <v>38</v>
      </c>
      <c r="O1807">
        <v>0.68590065346315121</v>
      </c>
      <c r="P1807">
        <v>0.75851907039626043</v>
      </c>
      <c r="Q1807">
        <v>-0.1623354566378751</v>
      </c>
      <c r="R1807">
        <v>0.1138763761108556</v>
      </c>
      <c r="S1807">
        <v>64.406779661016955</v>
      </c>
      <c r="T1807">
        <f t="shared" si="113"/>
        <v>-12.000689455713488</v>
      </c>
      <c r="U1807">
        <f t="shared" si="114"/>
        <v>-3.1981720262937445</v>
      </c>
      <c r="V1807">
        <f t="shared" si="115"/>
        <v>19.414526228389075</v>
      </c>
    </row>
    <row r="1808" spans="1:22" x14ac:dyDescent="0.3">
      <c r="A1808">
        <v>2023</v>
      </c>
      <c r="B1808">
        <v>1</v>
      </c>
      <c r="C1808">
        <v>11530780</v>
      </c>
      <c r="D1808" t="s">
        <v>274</v>
      </c>
      <c r="E1808" t="s">
        <v>287</v>
      </c>
      <c r="F1808">
        <v>141586</v>
      </c>
      <c r="H1808" t="str">
        <f t="shared" si="112"/>
        <v>고가</v>
      </c>
      <c r="I1808">
        <v>359718309</v>
      </c>
      <c r="J1808">
        <v>350460509</v>
      </c>
      <c r="K1808">
        <v>387888503</v>
      </c>
      <c r="L1808">
        <v>14</v>
      </c>
      <c r="M1808">
        <v>15</v>
      </c>
      <c r="N1808">
        <v>14</v>
      </c>
      <c r="O1808">
        <v>2.0163767705039439</v>
      </c>
      <c r="P1808">
        <v>2.302229452061229</v>
      </c>
      <c r="Q1808">
        <v>-0.1872430083128139</v>
      </c>
      <c r="R1808">
        <v>0.11047256057359151</v>
      </c>
      <c r="S1808">
        <v>4.375</v>
      </c>
      <c r="T1808">
        <f t="shared" si="113"/>
        <v>-0.88776050599024292</v>
      </c>
      <c r="U1808">
        <f t="shared" si="114"/>
        <v>0.90688108634825992</v>
      </c>
      <c r="V1808">
        <f t="shared" si="115"/>
        <v>24.608281673593304</v>
      </c>
    </row>
    <row r="1809" spans="1:22" x14ac:dyDescent="0.3">
      <c r="A1809">
        <v>2023</v>
      </c>
      <c r="B1809">
        <v>1</v>
      </c>
      <c r="C1809">
        <v>11530790</v>
      </c>
      <c r="D1809" t="s">
        <v>274</v>
      </c>
      <c r="E1809" t="s">
        <v>288</v>
      </c>
      <c r="F1809">
        <v>80810</v>
      </c>
      <c r="H1809" t="str">
        <f t="shared" si="112"/>
        <v>저가</v>
      </c>
      <c r="I1809">
        <v>254310321</v>
      </c>
      <c r="J1809">
        <v>322074006</v>
      </c>
      <c r="K1809">
        <v>323343347</v>
      </c>
      <c r="L1809">
        <v>15</v>
      </c>
      <c r="M1809">
        <v>18</v>
      </c>
      <c r="N1809">
        <v>15</v>
      </c>
      <c r="O1809">
        <v>2.3311225783387641</v>
      </c>
      <c r="P1809">
        <v>2.6674193002043221</v>
      </c>
      <c r="Q1809">
        <v>-0.2468127216699382</v>
      </c>
      <c r="R1809">
        <v>0.10233188426298639</v>
      </c>
      <c r="S1809">
        <v>5.617977528089888</v>
      </c>
      <c r="T1809">
        <f t="shared" si="113"/>
        <v>-1.117857315276332</v>
      </c>
      <c r="U1809">
        <f t="shared" si="114"/>
        <v>1.0188188323718586</v>
      </c>
      <c r="V1809">
        <f t="shared" si="115"/>
        <v>24.749906461867912</v>
      </c>
    </row>
    <row r="1810" spans="1:22" x14ac:dyDescent="0.3">
      <c r="A1810">
        <v>2023</v>
      </c>
      <c r="B1810">
        <v>1</v>
      </c>
      <c r="C1810">
        <v>11545510</v>
      </c>
      <c r="D1810" t="s">
        <v>290</v>
      </c>
      <c r="E1810" t="s">
        <v>289</v>
      </c>
      <c r="F1810">
        <v>121402</v>
      </c>
      <c r="H1810" t="str">
        <f t="shared" si="112"/>
        <v>고가</v>
      </c>
      <c r="I1810">
        <v>20682837286</v>
      </c>
      <c r="J1810">
        <v>19245287111</v>
      </c>
      <c r="K1810">
        <v>20790384755</v>
      </c>
      <c r="L1810">
        <v>90</v>
      </c>
      <c r="M1810">
        <v>84</v>
      </c>
      <c r="N1810">
        <v>90</v>
      </c>
      <c r="O1810">
        <v>21.03290474601167</v>
      </c>
      <c r="P1810">
        <v>24.36652003422244</v>
      </c>
      <c r="Q1810">
        <v>-0.40423566248348708</v>
      </c>
      <c r="R1810">
        <v>8.0818784185707135E-2</v>
      </c>
      <c r="S1810">
        <v>35.714285714285722</v>
      </c>
      <c r="T1810">
        <f t="shared" si="113"/>
        <v>-6.689208629709487</v>
      </c>
      <c r="U1810">
        <f t="shared" si="114"/>
        <v>10.192661185035515</v>
      </c>
      <c r="V1810">
        <f t="shared" si="115"/>
        <v>36.356746218912299</v>
      </c>
    </row>
    <row r="1811" spans="1:22" x14ac:dyDescent="0.3">
      <c r="A1811">
        <v>2023</v>
      </c>
      <c r="B1811">
        <v>1</v>
      </c>
      <c r="C1811">
        <v>11545610</v>
      </c>
      <c r="D1811" t="s">
        <v>290</v>
      </c>
      <c r="E1811" t="s">
        <v>291</v>
      </c>
      <c r="F1811">
        <v>88209</v>
      </c>
      <c r="H1811" t="str">
        <f t="shared" si="112"/>
        <v>저가</v>
      </c>
      <c r="I1811">
        <v>819765733</v>
      </c>
      <c r="J1811">
        <v>693430947</v>
      </c>
      <c r="K1811">
        <v>750763846</v>
      </c>
      <c r="L1811">
        <v>64</v>
      </c>
      <c r="M1811">
        <v>65</v>
      </c>
      <c r="N1811">
        <v>66</v>
      </c>
      <c r="O1811">
        <v>1.6134457907576829</v>
      </c>
      <c r="P1811">
        <v>1.8347210702405961</v>
      </c>
      <c r="Q1811">
        <v>0.40052902917238847</v>
      </c>
      <c r="R1811">
        <v>0.1907962961085663</v>
      </c>
      <c r="S1811">
        <v>30.62200956937799</v>
      </c>
      <c r="T1811">
        <f t="shared" si="113"/>
        <v>-5.7465395415985068</v>
      </c>
      <c r="U1811">
        <f t="shared" si="114"/>
        <v>-0.76844206813754079</v>
      </c>
      <c r="V1811">
        <f t="shared" si="115"/>
        <v>22.488645576975962</v>
      </c>
    </row>
    <row r="1812" spans="1:22" x14ac:dyDescent="0.3">
      <c r="A1812">
        <v>2023</v>
      </c>
      <c r="B1812">
        <v>1</v>
      </c>
      <c r="C1812">
        <v>11545620</v>
      </c>
      <c r="D1812" t="s">
        <v>290</v>
      </c>
      <c r="E1812" t="s">
        <v>292</v>
      </c>
      <c r="F1812">
        <v>66880</v>
      </c>
      <c r="H1812" t="str">
        <f t="shared" si="112"/>
        <v>저가</v>
      </c>
      <c r="I1812">
        <v>124848925</v>
      </c>
      <c r="J1812">
        <v>139166181</v>
      </c>
      <c r="K1812">
        <v>79470535</v>
      </c>
      <c r="L1812">
        <v>32</v>
      </c>
      <c r="M1812">
        <v>34</v>
      </c>
      <c r="N1812">
        <v>35</v>
      </c>
      <c r="O1812">
        <v>0.64818063966141681</v>
      </c>
      <c r="P1812">
        <v>0.71475370237763403</v>
      </c>
      <c r="Q1812">
        <v>-0.19369935142504199</v>
      </c>
      <c r="R1812">
        <v>0.1095902498075189</v>
      </c>
      <c r="S1812">
        <v>53.333333333333343</v>
      </c>
      <c r="T1812">
        <f t="shared" si="113"/>
        <v>-9.950801496985644</v>
      </c>
      <c r="U1812">
        <f t="shared" si="114"/>
        <v>-2.6059455479453724</v>
      </c>
      <c r="V1812">
        <f t="shared" si="115"/>
        <v>20.163817263684926</v>
      </c>
    </row>
    <row r="1813" spans="1:22" x14ac:dyDescent="0.3">
      <c r="A1813">
        <v>2023</v>
      </c>
      <c r="B1813">
        <v>1</v>
      </c>
      <c r="C1813">
        <v>11545630</v>
      </c>
      <c r="D1813" t="s">
        <v>290</v>
      </c>
      <c r="E1813" t="s">
        <v>293</v>
      </c>
      <c r="F1813">
        <v>88449</v>
      </c>
      <c r="H1813" t="str">
        <f t="shared" si="112"/>
        <v>저가</v>
      </c>
      <c r="I1813">
        <v>180977888</v>
      </c>
      <c r="J1813">
        <v>186907735</v>
      </c>
      <c r="K1813">
        <v>223437847</v>
      </c>
      <c r="L1813">
        <v>62</v>
      </c>
      <c r="M1813">
        <v>66</v>
      </c>
      <c r="N1813">
        <v>64</v>
      </c>
      <c r="O1813">
        <v>0.36668942850285191</v>
      </c>
      <c r="P1813">
        <v>0.38814813656002578</v>
      </c>
      <c r="Q1813">
        <v>-0.159477503699887</v>
      </c>
      <c r="R1813">
        <v>0.11426693816777921</v>
      </c>
      <c r="S1813">
        <v>67.391304347826079</v>
      </c>
      <c r="T1813">
        <f t="shared" si="113"/>
        <v>-12.553177004483302</v>
      </c>
      <c r="U1813">
        <f t="shared" si="114"/>
        <v>-3.549025645431422</v>
      </c>
      <c r="V1813">
        <f t="shared" si="115"/>
        <v>18.970622618651579</v>
      </c>
    </row>
    <row r="1814" spans="1:22" x14ac:dyDescent="0.3">
      <c r="A1814">
        <v>2023</v>
      </c>
      <c r="B1814">
        <v>1</v>
      </c>
      <c r="C1814">
        <v>11545640</v>
      </c>
      <c r="D1814" t="s">
        <v>290</v>
      </c>
      <c r="E1814" t="s">
        <v>294</v>
      </c>
      <c r="F1814">
        <v>65107</v>
      </c>
      <c r="H1814" t="str">
        <f t="shared" si="112"/>
        <v>저가</v>
      </c>
      <c r="I1814">
        <v>167328321</v>
      </c>
      <c r="J1814">
        <v>134328537</v>
      </c>
      <c r="K1814">
        <v>184288127</v>
      </c>
      <c r="L1814">
        <v>46</v>
      </c>
      <c r="M1814">
        <v>47</v>
      </c>
      <c r="N1814">
        <v>46</v>
      </c>
      <c r="O1814">
        <v>0.62078530481483885</v>
      </c>
      <c r="P1814">
        <v>0.68296774074315414</v>
      </c>
      <c r="Q1814">
        <v>0.37579380470733481</v>
      </c>
      <c r="R1814">
        <v>0.18741603045858771</v>
      </c>
      <c r="S1814">
        <v>77.966101694915253</v>
      </c>
      <c r="T1814">
        <f t="shared" si="113"/>
        <v>-14.510756343951664</v>
      </c>
      <c r="U1814">
        <f t="shared" si="114"/>
        <v>-3.9742598267222045</v>
      </c>
      <c r="V1814">
        <f t="shared" si="115"/>
        <v>18.432611956191593</v>
      </c>
    </row>
    <row r="1815" spans="1:22" x14ac:dyDescent="0.3">
      <c r="A1815">
        <v>2023</v>
      </c>
      <c r="B1815">
        <v>1</v>
      </c>
      <c r="C1815">
        <v>11545670</v>
      </c>
      <c r="D1815" t="s">
        <v>290</v>
      </c>
      <c r="E1815" t="s">
        <v>295</v>
      </c>
      <c r="F1815">
        <v>109021</v>
      </c>
      <c r="H1815" t="str">
        <f t="shared" si="112"/>
        <v>중가</v>
      </c>
      <c r="I1815">
        <v>1264662939</v>
      </c>
      <c r="J1815">
        <v>1120613738</v>
      </c>
      <c r="K1815">
        <v>1339309078</v>
      </c>
      <c r="L1815">
        <v>105</v>
      </c>
      <c r="M1815">
        <v>101</v>
      </c>
      <c r="N1815">
        <v>104</v>
      </c>
      <c r="O1815">
        <v>1.227531998713514</v>
      </c>
      <c r="P1815">
        <v>1.3869572061801829</v>
      </c>
      <c r="Q1815">
        <v>0.13224964854036081</v>
      </c>
      <c r="R1815">
        <v>0.1541337796139528</v>
      </c>
      <c r="S1815">
        <v>61.403508771929829</v>
      </c>
      <c r="T1815">
        <f t="shared" si="113"/>
        <v>-11.444731658099331</v>
      </c>
      <c r="U1815">
        <f t="shared" si="114"/>
        <v>-2.7091141384169166</v>
      </c>
      <c r="V1815">
        <f t="shared" si="115"/>
        <v>20.033287301262401</v>
      </c>
    </row>
    <row r="1816" spans="1:22" x14ac:dyDescent="0.3">
      <c r="A1816">
        <v>2023</v>
      </c>
      <c r="B1816">
        <v>1</v>
      </c>
      <c r="C1816">
        <v>11545680</v>
      </c>
      <c r="D1816" t="s">
        <v>290</v>
      </c>
      <c r="E1816" t="s">
        <v>296</v>
      </c>
      <c r="F1816">
        <v>66203</v>
      </c>
      <c r="H1816" t="str">
        <f t="shared" si="112"/>
        <v>저가</v>
      </c>
      <c r="I1816">
        <v>105923308</v>
      </c>
      <c r="J1816">
        <v>100131973</v>
      </c>
      <c r="K1816">
        <v>99930371</v>
      </c>
      <c r="L1816">
        <v>5</v>
      </c>
      <c r="M1816">
        <v>4</v>
      </c>
      <c r="N1816">
        <v>4</v>
      </c>
      <c r="O1816">
        <v>3.5555054739043381</v>
      </c>
      <c r="P1816">
        <v>4.0880329909043711</v>
      </c>
      <c r="Q1816">
        <v>-2.4515266467385E-2</v>
      </c>
      <c r="R1816">
        <v>0.1327106040098191</v>
      </c>
      <c r="S1816">
        <v>3.9682539682539679</v>
      </c>
      <c r="T1816">
        <f t="shared" si="113"/>
        <v>-0.81246472470740394</v>
      </c>
      <c r="U1816">
        <f t="shared" si="114"/>
        <v>1.826819198841928</v>
      </c>
      <c r="V1816">
        <f t="shared" si="115"/>
        <v>25.77219684104891</v>
      </c>
    </row>
    <row r="1817" spans="1:22" x14ac:dyDescent="0.3">
      <c r="A1817">
        <v>2023</v>
      </c>
      <c r="B1817">
        <v>1</v>
      </c>
      <c r="C1817">
        <v>11545690</v>
      </c>
      <c r="D1817" t="s">
        <v>290</v>
      </c>
      <c r="E1817" t="s">
        <v>297</v>
      </c>
      <c r="F1817">
        <v>81203</v>
      </c>
      <c r="H1817" t="str">
        <f t="shared" si="112"/>
        <v>저가</v>
      </c>
      <c r="I1817">
        <v>64195225</v>
      </c>
      <c r="J1817">
        <v>52122464</v>
      </c>
      <c r="K1817">
        <v>57909211</v>
      </c>
      <c r="L1817">
        <v>12</v>
      </c>
      <c r="M1817">
        <v>14</v>
      </c>
      <c r="N1817">
        <v>12</v>
      </c>
      <c r="O1817">
        <v>0.73199294543487492</v>
      </c>
      <c r="P1817">
        <v>0.81199853441680925</v>
      </c>
      <c r="Q1817">
        <v>0.1287297929737167</v>
      </c>
      <c r="R1817">
        <v>0.153652763285129</v>
      </c>
      <c r="S1817">
        <v>11.21495327102804</v>
      </c>
      <c r="T1817">
        <f t="shared" si="113"/>
        <v>-2.1539550974146553</v>
      </c>
      <c r="U1817">
        <f t="shared" si="114"/>
        <v>-0.20945670935896615</v>
      </c>
      <c r="V1817">
        <f t="shared" si="115"/>
        <v>23.195879605691648</v>
      </c>
    </row>
    <row r="1818" spans="1:22" x14ac:dyDescent="0.3">
      <c r="A1818">
        <v>2023</v>
      </c>
      <c r="B1818">
        <v>1</v>
      </c>
      <c r="C1818">
        <v>11545700</v>
      </c>
      <c r="D1818" t="s">
        <v>290</v>
      </c>
      <c r="E1818" t="s">
        <v>298</v>
      </c>
      <c r="F1818">
        <v>102829</v>
      </c>
      <c r="H1818" t="str">
        <f t="shared" si="112"/>
        <v>중가</v>
      </c>
      <c r="I1818">
        <v>126974481</v>
      </c>
      <c r="J1818">
        <v>115865017</v>
      </c>
      <c r="K1818">
        <v>129806309</v>
      </c>
      <c r="L1818">
        <v>19</v>
      </c>
      <c r="M1818">
        <v>17</v>
      </c>
      <c r="N1818">
        <v>18</v>
      </c>
      <c r="O1818">
        <v>0.72211226848593646</v>
      </c>
      <c r="P1818">
        <v>0.80053428985909481</v>
      </c>
      <c r="Q1818">
        <v>-4.5717820073335858E-2</v>
      </c>
      <c r="R1818">
        <v>0.1298131060005617</v>
      </c>
      <c r="S1818">
        <v>21.83908045977012</v>
      </c>
      <c r="T1818">
        <f t="shared" si="113"/>
        <v>-4.1206662505404736</v>
      </c>
      <c r="U1818">
        <f t="shared" si="114"/>
        <v>-0.80997010903248245</v>
      </c>
      <c r="V1818">
        <f t="shared" si="115"/>
        <v>22.436103872250502</v>
      </c>
    </row>
    <row r="1819" spans="1:22" x14ac:dyDescent="0.3">
      <c r="A1819">
        <v>2023</v>
      </c>
      <c r="B1819">
        <v>1</v>
      </c>
      <c r="C1819">
        <v>11545710</v>
      </c>
      <c r="D1819" t="s">
        <v>290</v>
      </c>
      <c r="E1819" t="s">
        <v>299</v>
      </c>
      <c r="F1819">
        <v>93882</v>
      </c>
      <c r="H1819" t="str">
        <f t="shared" si="112"/>
        <v>저가</v>
      </c>
      <c r="I1819">
        <v>158470133</v>
      </c>
      <c r="J1819">
        <v>152013484</v>
      </c>
      <c r="K1819">
        <v>167270913</v>
      </c>
      <c r="L1819">
        <v>26</v>
      </c>
      <c r="M1819">
        <v>28</v>
      </c>
      <c r="N1819">
        <v>27</v>
      </c>
      <c r="O1819">
        <v>0.72135530836400008</v>
      </c>
      <c r="P1819">
        <v>0.79965601238851636</v>
      </c>
      <c r="Q1819">
        <v>7.0717983149442193E-2</v>
      </c>
      <c r="R1819">
        <v>0.14572498691426411</v>
      </c>
      <c r="S1819">
        <v>18.705035971223019</v>
      </c>
      <c r="T1819">
        <f t="shared" si="113"/>
        <v>-3.540499979889125</v>
      </c>
      <c r="U1819">
        <f t="shared" si="114"/>
        <v>-0.63317699038962638</v>
      </c>
      <c r="V1819">
        <f t="shared" si="115"/>
        <v>22.659784345421048</v>
      </c>
    </row>
    <row r="1820" spans="1:22" x14ac:dyDescent="0.3">
      <c r="A1820">
        <v>2023</v>
      </c>
      <c r="B1820">
        <v>1</v>
      </c>
      <c r="C1820">
        <v>11560515</v>
      </c>
      <c r="D1820" t="s">
        <v>301</v>
      </c>
      <c r="E1820" t="s">
        <v>300</v>
      </c>
      <c r="F1820">
        <v>109684</v>
      </c>
      <c r="H1820" t="str">
        <f t="shared" si="112"/>
        <v>중가</v>
      </c>
      <c r="I1820">
        <v>798564817</v>
      </c>
      <c r="J1820">
        <v>733344899</v>
      </c>
      <c r="K1820">
        <v>755404015</v>
      </c>
      <c r="L1820">
        <v>26</v>
      </c>
      <c r="M1820">
        <v>29</v>
      </c>
      <c r="N1820">
        <v>28</v>
      </c>
      <c r="O1820">
        <v>3.1113655210601889</v>
      </c>
      <c r="P1820">
        <v>3.572711109258988</v>
      </c>
      <c r="Q1820">
        <v>0.11498170249084939</v>
      </c>
      <c r="R1820">
        <v>0.15177397709995841</v>
      </c>
      <c r="S1820">
        <v>25.490196078431371</v>
      </c>
      <c r="T1820">
        <f t="shared" si="113"/>
        <v>-4.7965514014808743</v>
      </c>
      <c r="U1820">
        <f t="shared" si="114"/>
        <v>0.37774492960522332</v>
      </c>
      <c r="V1820">
        <f t="shared" si="115"/>
        <v>23.938813162485577</v>
      </c>
    </row>
    <row r="1821" spans="1:22" x14ac:dyDescent="0.3">
      <c r="A1821">
        <v>2023</v>
      </c>
      <c r="B1821">
        <v>1</v>
      </c>
      <c r="C1821">
        <v>11560535</v>
      </c>
      <c r="D1821" t="s">
        <v>301</v>
      </c>
      <c r="E1821" t="s">
        <v>302</v>
      </c>
      <c r="F1821">
        <v>119575</v>
      </c>
      <c r="H1821" t="str">
        <f t="shared" si="112"/>
        <v>고가</v>
      </c>
      <c r="I1821">
        <v>3342574919</v>
      </c>
      <c r="J1821">
        <v>2262530090</v>
      </c>
      <c r="K1821">
        <v>3327562129</v>
      </c>
      <c r="L1821">
        <v>129</v>
      </c>
      <c r="M1821">
        <v>134</v>
      </c>
      <c r="N1821">
        <v>130</v>
      </c>
      <c r="O1821">
        <v>2.407734195704244</v>
      </c>
      <c r="P1821">
        <v>2.7563093956885449</v>
      </c>
      <c r="Q1821">
        <v>0.58564792170344127</v>
      </c>
      <c r="R1821">
        <v>0.21609426882229221</v>
      </c>
      <c r="S1821">
        <v>102.38095238095239</v>
      </c>
      <c r="T1821">
        <f t="shared" si="113"/>
        <v>-19.030370830213862</v>
      </c>
      <c r="U1821">
        <f t="shared" si="114"/>
        <v>-4.2877376974554275</v>
      </c>
      <c r="V1821">
        <f t="shared" si="115"/>
        <v>18.03599652798734</v>
      </c>
    </row>
    <row r="1822" spans="1:22" x14ac:dyDescent="0.3">
      <c r="A1822">
        <v>2023</v>
      </c>
      <c r="B1822">
        <v>1</v>
      </c>
      <c r="C1822">
        <v>11560540</v>
      </c>
      <c r="D1822" t="s">
        <v>301</v>
      </c>
      <c r="E1822" t="s">
        <v>303</v>
      </c>
      <c r="F1822">
        <v>182586</v>
      </c>
      <c r="H1822" t="str">
        <f t="shared" si="112"/>
        <v>최고가</v>
      </c>
      <c r="I1822">
        <v>20199627959</v>
      </c>
      <c r="J1822">
        <v>15549997848</v>
      </c>
      <c r="K1822">
        <v>20007857598</v>
      </c>
      <c r="L1822">
        <v>162</v>
      </c>
      <c r="M1822">
        <v>157</v>
      </c>
      <c r="N1822">
        <v>157</v>
      </c>
      <c r="O1822">
        <v>7.5878436265229441</v>
      </c>
      <c r="P1822">
        <v>8.7666305161467051</v>
      </c>
      <c r="Q1822">
        <v>0.24331248351179829</v>
      </c>
      <c r="R1822">
        <v>0.16931140157463501</v>
      </c>
      <c r="S1822">
        <v>19.285714285714281</v>
      </c>
      <c r="T1822">
        <f t="shared" si="113"/>
        <v>-3.6479936588709077</v>
      </c>
      <c r="U1822">
        <f t="shared" si="114"/>
        <v>3.3227794407270075</v>
      </c>
      <c r="V1822">
        <f t="shared" si="115"/>
        <v>27.664901134733221</v>
      </c>
    </row>
    <row r="1823" spans="1:22" x14ac:dyDescent="0.3">
      <c r="A1823">
        <v>2023</v>
      </c>
      <c r="B1823">
        <v>1</v>
      </c>
      <c r="C1823">
        <v>11560550</v>
      </c>
      <c r="D1823" t="s">
        <v>301</v>
      </c>
      <c r="E1823" t="s">
        <v>304</v>
      </c>
      <c r="F1823">
        <v>93734</v>
      </c>
      <c r="H1823" t="str">
        <f t="shared" si="112"/>
        <v>저가</v>
      </c>
      <c r="I1823">
        <v>1946303224</v>
      </c>
      <c r="J1823">
        <v>1784770420</v>
      </c>
      <c r="K1823">
        <v>1915791037</v>
      </c>
      <c r="L1823">
        <v>103</v>
      </c>
      <c r="M1823">
        <v>100</v>
      </c>
      <c r="N1823">
        <v>103</v>
      </c>
      <c r="O1823">
        <v>2.2399257243103108</v>
      </c>
      <c r="P1823">
        <v>2.5616064047034</v>
      </c>
      <c r="Q1823">
        <v>0.12576135814711681</v>
      </c>
      <c r="R1823">
        <v>0.15324710299719699</v>
      </c>
      <c r="S1823">
        <v>137.33333333333329</v>
      </c>
      <c r="T1823">
        <f t="shared" si="113"/>
        <v>-25.500665869621145</v>
      </c>
      <c r="U1823">
        <f t="shared" si="114"/>
        <v>-6.3387471379352034</v>
      </c>
      <c r="V1823">
        <f t="shared" si="115"/>
        <v>15.441038275960917</v>
      </c>
    </row>
    <row r="1824" spans="1:22" x14ac:dyDescent="0.3">
      <c r="A1824">
        <v>2023</v>
      </c>
      <c r="B1824">
        <v>1</v>
      </c>
      <c r="C1824">
        <v>11560560</v>
      </c>
      <c r="D1824" t="s">
        <v>301</v>
      </c>
      <c r="E1824" t="s">
        <v>305</v>
      </c>
      <c r="F1824">
        <v>114584</v>
      </c>
      <c r="H1824" t="str">
        <f t="shared" si="112"/>
        <v>고가</v>
      </c>
      <c r="I1824">
        <v>5385951773</v>
      </c>
      <c r="J1824">
        <v>5342229672</v>
      </c>
      <c r="K1824">
        <v>6293039794</v>
      </c>
      <c r="L1824">
        <v>43</v>
      </c>
      <c r="M1824">
        <v>45</v>
      </c>
      <c r="N1824">
        <v>43</v>
      </c>
      <c r="O1824">
        <v>12.145838898910529</v>
      </c>
      <c r="P1824">
        <v>14.05513177629283</v>
      </c>
      <c r="Q1824">
        <v>-0.1044870734265953</v>
      </c>
      <c r="R1824">
        <v>0.1217818189319692</v>
      </c>
      <c r="S1824">
        <v>27.741935483870972</v>
      </c>
      <c r="T1824">
        <f t="shared" si="113"/>
        <v>-5.2133876200178353</v>
      </c>
      <c r="U1824">
        <f t="shared" si="114"/>
        <v>5.4879059659274585</v>
      </c>
      <c r="V1824">
        <f t="shared" si="115"/>
        <v>30.404241496782426</v>
      </c>
    </row>
    <row r="1825" spans="1:22" x14ac:dyDescent="0.3">
      <c r="A1825">
        <v>2023</v>
      </c>
      <c r="B1825">
        <v>1</v>
      </c>
      <c r="C1825">
        <v>11560585</v>
      </c>
      <c r="D1825" t="s">
        <v>301</v>
      </c>
      <c r="E1825" t="s">
        <v>306</v>
      </c>
      <c r="F1825">
        <v>91783</v>
      </c>
      <c r="H1825" t="str">
        <f t="shared" si="112"/>
        <v>저가</v>
      </c>
      <c r="I1825">
        <v>105338798</v>
      </c>
      <c r="J1825">
        <v>55538584</v>
      </c>
      <c r="K1825">
        <v>104050989</v>
      </c>
      <c r="L1825">
        <v>26</v>
      </c>
      <c r="M1825">
        <v>24</v>
      </c>
      <c r="N1825">
        <v>25</v>
      </c>
      <c r="O1825">
        <v>0.49046751949577089</v>
      </c>
      <c r="P1825">
        <v>0.53176403589193522</v>
      </c>
      <c r="Q1825">
        <v>0.41955308043143491</v>
      </c>
      <c r="R1825">
        <v>0.19339608440178521</v>
      </c>
      <c r="S1825">
        <v>29.213483146067411</v>
      </c>
      <c r="T1825">
        <f t="shared" si="113"/>
        <v>-5.485796745791923</v>
      </c>
      <c r="U1825">
        <f t="shared" si="114"/>
        <v>-1.3411777889112522</v>
      </c>
      <c r="V1825">
        <f t="shared" si="115"/>
        <v>21.764014448752398</v>
      </c>
    </row>
    <row r="1826" spans="1:22" x14ac:dyDescent="0.3">
      <c r="A1826">
        <v>2023</v>
      </c>
      <c r="B1826">
        <v>1</v>
      </c>
      <c r="C1826">
        <v>11560605</v>
      </c>
      <c r="D1826" t="s">
        <v>301</v>
      </c>
      <c r="E1826" t="s">
        <v>307</v>
      </c>
      <c r="F1826">
        <v>108261</v>
      </c>
      <c r="H1826" t="str">
        <f t="shared" si="112"/>
        <v>중가</v>
      </c>
      <c r="I1826">
        <v>3632218199</v>
      </c>
      <c r="J1826">
        <v>2907494813</v>
      </c>
      <c r="K1826">
        <v>3630835775</v>
      </c>
      <c r="L1826">
        <v>92</v>
      </c>
      <c r="M1826">
        <v>78</v>
      </c>
      <c r="N1826">
        <v>83</v>
      </c>
      <c r="O1826">
        <v>4.0520011410517256</v>
      </c>
      <c r="P1826">
        <v>4.6641015922196676</v>
      </c>
      <c r="Q1826">
        <v>0.35294155759513651</v>
      </c>
      <c r="R1826">
        <v>0.18429308867783589</v>
      </c>
      <c r="S1826">
        <v>61.744966442953022</v>
      </c>
      <c r="T1826">
        <f t="shared" si="113"/>
        <v>-11.507941425639885</v>
      </c>
      <c r="U1826">
        <f t="shared" si="114"/>
        <v>-1.0834730138465645</v>
      </c>
      <c r="V1826">
        <f t="shared" si="115"/>
        <v>22.090065182328882</v>
      </c>
    </row>
    <row r="1827" spans="1:22" x14ac:dyDescent="0.3">
      <c r="A1827">
        <v>2023</v>
      </c>
      <c r="B1827">
        <v>1</v>
      </c>
      <c r="C1827">
        <v>11560610</v>
      </c>
      <c r="D1827" t="s">
        <v>301</v>
      </c>
      <c r="E1827" t="s">
        <v>308</v>
      </c>
      <c r="F1827">
        <v>129588</v>
      </c>
      <c r="H1827" t="str">
        <f t="shared" si="112"/>
        <v>고가</v>
      </c>
      <c r="I1827">
        <v>833286850</v>
      </c>
      <c r="J1827">
        <v>907901834</v>
      </c>
      <c r="K1827">
        <v>823575311</v>
      </c>
      <c r="L1827">
        <v>29</v>
      </c>
      <c r="M1827">
        <v>28</v>
      </c>
      <c r="N1827">
        <v>30</v>
      </c>
      <c r="O1827">
        <v>2.4637080002559251</v>
      </c>
      <c r="P1827">
        <v>2.821254073823694</v>
      </c>
      <c r="Q1827">
        <v>5.4203299472572707E-2</v>
      </c>
      <c r="R1827">
        <v>0.14346812370964451</v>
      </c>
      <c r="S1827">
        <v>32.954545454545453</v>
      </c>
      <c r="T1827">
        <f t="shared" si="113"/>
        <v>-6.1783325970587368</v>
      </c>
      <c r="U1827">
        <f t="shared" si="114"/>
        <v>-0.41417911746384495</v>
      </c>
      <c r="V1827">
        <f t="shared" si="115"/>
        <v>22.936862708059909</v>
      </c>
    </row>
    <row r="1828" spans="1:22" x14ac:dyDescent="0.3">
      <c r="A1828">
        <v>2023</v>
      </c>
      <c r="B1828">
        <v>1</v>
      </c>
      <c r="C1828">
        <v>11560620</v>
      </c>
      <c r="D1828" t="s">
        <v>301</v>
      </c>
      <c r="E1828" t="s">
        <v>309</v>
      </c>
      <c r="F1828">
        <v>117896</v>
      </c>
      <c r="H1828" t="str">
        <f t="shared" si="112"/>
        <v>고가</v>
      </c>
      <c r="I1828">
        <v>2518063051</v>
      </c>
      <c r="J1828">
        <v>2088021278</v>
      </c>
      <c r="K1828">
        <v>2417690457</v>
      </c>
      <c r="L1828">
        <v>34</v>
      </c>
      <c r="M1828">
        <v>29</v>
      </c>
      <c r="N1828">
        <v>32</v>
      </c>
      <c r="O1828">
        <v>6.9798502230391604</v>
      </c>
      <c r="P1828">
        <v>8.0611945320500737</v>
      </c>
      <c r="Q1828">
        <v>0.14603990639984271</v>
      </c>
      <c r="R1828">
        <v>0.1560183283073602</v>
      </c>
      <c r="S1828">
        <v>11.33333333333333</v>
      </c>
      <c r="T1828">
        <f t="shared" si="113"/>
        <v>-2.1758693106678866</v>
      </c>
      <c r="U1828">
        <f t="shared" si="114"/>
        <v>3.4090401384861431</v>
      </c>
      <c r="V1828">
        <f t="shared" si="115"/>
        <v>27.774039057288697</v>
      </c>
    </row>
    <row r="1829" spans="1:22" x14ac:dyDescent="0.3">
      <c r="A1829">
        <v>2023</v>
      </c>
      <c r="B1829">
        <v>1</v>
      </c>
      <c r="C1829">
        <v>11560630</v>
      </c>
      <c r="D1829" t="s">
        <v>301</v>
      </c>
      <c r="E1829" t="s">
        <v>310</v>
      </c>
      <c r="F1829">
        <v>79815</v>
      </c>
      <c r="H1829" t="str">
        <f t="shared" si="112"/>
        <v>저가</v>
      </c>
      <c r="I1829">
        <v>327287330</v>
      </c>
      <c r="J1829">
        <v>293656261</v>
      </c>
      <c r="K1829">
        <v>341355378</v>
      </c>
      <c r="L1829">
        <v>24</v>
      </c>
      <c r="M1829">
        <v>28</v>
      </c>
      <c r="N1829">
        <v>25</v>
      </c>
      <c r="O1829">
        <v>1.8984139827981841</v>
      </c>
      <c r="P1829">
        <v>2.16536086967995</v>
      </c>
      <c r="Q1829">
        <v>6.003999689964043E-2</v>
      </c>
      <c r="R1829">
        <v>0.14426575495208219</v>
      </c>
      <c r="S1829">
        <v>36.36363636363636</v>
      </c>
      <c r="T1829">
        <f t="shared" si="113"/>
        <v>-6.8094147550390733</v>
      </c>
      <c r="U1829">
        <f t="shared" si="114"/>
        <v>-0.9312908406813305</v>
      </c>
      <c r="V1829">
        <f t="shared" si="115"/>
        <v>22.282607633997976</v>
      </c>
    </row>
    <row r="1830" spans="1:22" x14ac:dyDescent="0.3">
      <c r="A1830">
        <v>2023</v>
      </c>
      <c r="B1830">
        <v>1</v>
      </c>
      <c r="C1830">
        <v>11560650</v>
      </c>
      <c r="D1830" t="s">
        <v>301</v>
      </c>
      <c r="E1830" t="s">
        <v>311</v>
      </c>
      <c r="F1830">
        <v>97715</v>
      </c>
      <c r="H1830" t="str">
        <f t="shared" si="112"/>
        <v>중가</v>
      </c>
      <c r="I1830">
        <v>34631578</v>
      </c>
      <c r="J1830">
        <v>29297708</v>
      </c>
      <c r="K1830">
        <v>36266385</v>
      </c>
      <c r="L1830">
        <v>17</v>
      </c>
      <c r="M1830">
        <v>16</v>
      </c>
      <c r="N1830">
        <v>17</v>
      </c>
      <c r="O1830">
        <v>0.23164323083102489</v>
      </c>
      <c r="P1830">
        <v>0.23145820076917761</v>
      </c>
      <c r="Q1830">
        <v>0.50540448420060713</v>
      </c>
      <c r="R1830">
        <v>0.20512836326480441</v>
      </c>
      <c r="S1830">
        <v>32.692307692307693</v>
      </c>
      <c r="T1830">
        <f t="shared" si="113"/>
        <v>-6.129787815675634</v>
      </c>
      <c r="U1830">
        <f t="shared" si="114"/>
        <v>-1.6821815716651405</v>
      </c>
      <c r="V1830">
        <f t="shared" si="115"/>
        <v>21.33257295337711</v>
      </c>
    </row>
    <row r="1831" spans="1:22" x14ac:dyDescent="0.3">
      <c r="A1831">
        <v>2023</v>
      </c>
      <c r="B1831">
        <v>1</v>
      </c>
      <c r="C1831">
        <v>11560660</v>
      </c>
      <c r="D1831" t="s">
        <v>301</v>
      </c>
      <c r="E1831" t="s">
        <v>312</v>
      </c>
      <c r="F1831">
        <v>104184</v>
      </c>
      <c r="H1831" t="str">
        <f t="shared" si="112"/>
        <v>중가</v>
      </c>
      <c r="I1831">
        <v>153562398</v>
      </c>
      <c r="J1831">
        <v>171684368</v>
      </c>
      <c r="K1831">
        <v>162125855</v>
      </c>
      <c r="L1831">
        <v>12</v>
      </c>
      <c r="M1831">
        <v>12</v>
      </c>
      <c r="N1831">
        <v>12</v>
      </c>
      <c r="O1831">
        <v>1.3647719952733199</v>
      </c>
      <c r="P1831">
        <v>1.5461925391226841</v>
      </c>
      <c r="Q1831">
        <v>-0.21550069136172029</v>
      </c>
      <c r="R1831">
        <v>0.10661092287173229</v>
      </c>
      <c r="S1831">
        <v>31.578947368421051</v>
      </c>
      <c r="T1831">
        <f t="shared" si="113"/>
        <v>-5.9236854105052679</v>
      </c>
      <c r="U1831">
        <f t="shared" si="114"/>
        <v>-0.98268716901589181</v>
      </c>
      <c r="V1831">
        <f t="shared" si="115"/>
        <v>22.217580470444585</v>
      </c>
    </row>
    <row r="1832" spans="1:22" x14ac:dyDescent="0.3">
      <c r="A1832">
        <v>2023</v>
      </c>
      <c r="B1832">
        <v>1</v>
      </c>
      <c r="C1832">
        <v>11560670</v>
      </c>
      <c r="D1832" t="s">
        <v>301</v>
      </c>
      <c r="E1832" t="s">
        <v>313</v>
      </c>
      <c r="F1832">
        <v>93822</v>
      </c>
      <c r="H1832" t="str">
        <f t="shared" si="112"/>
        <v>저가</v>
      </c>
      <c r="I1832">
        <v>96093045</v>
      </c>
      <c r="J1832">
        <v>39999413</v>
      </c>
      <c r="K1832">
        <v>92304600</v>
      </c>
      <c r="L1832">
        <v>13</v>
      </c>
      <c r="M1832">
        <v>14</v>
      </c>
      <c r="N1832">
        <v>14</v>
      </c>
      <c r="O1832">
        <v>0.87538964946715792</v>
      </c>
      <c r="P1832">
        <v>0.9783773050508312</v>
      </c>
      <c r="Q1832">
        <v>1.0571508636889251</v>
      </c>
      <c r="R1832">
        <v>0.2805289053831681</v>
      </c>
      <c r="S1832">
        <v>27.659574468085111</v>
      </c>
      <c r="T1832">
        <f t="shared" si="113"/>
        <v>-5.19814116019566</v>
      </c>
      <c r="U1832">
        <f t="shared" si="114"/>
        <v>-1.0141479144566485</v>
      </c>
      <c r="V1832">
        <f t="shared" si="115"/>
        <v>22.177776011535173</v>
      </c>
    </row>
    <row r="1833" spans="1:22" x14ac:dyDescent="0.3">
      <c r="A1833">
        <v>2023</v>
      </c>
      <c r="B1833">
        <v>1</v>
      </c>
      <c r="C1833">
        <v>11560680</v>
      </c>
      <c r="D1833" t="s">
        <v>301</v>
      </c>
      <c r="E1833" t="s">
        <v>314</v>
      </c>
      <c r="F1833">
        <v>106903</v>
      </c>
      <c r="H1833" t="str">
        <f t="shared" si="112"/>
        <v>중가</v>
      </c>
      <c r="I1833">
        <v>895143698</v>
      </c>
      <c r="J1833">
        <v>701906601</v>
      </c>
      <c r="K1833">
        <v>877927641</v>
      </c>
      <c r="L1833">
        <v>20</v>
      </c>
      <c r="M1833">
        <v>19</v>
      </c>
      <c r="N1833">
        <v>19</v>
      </c>
      <c r="O1833">
        <v>4.6518998947124439</v>
      </c>
      <c r="P1833">
        <v>5.3601456039180251</v>
      </c>
      <c r="Q1833">
        <v>0.21825614943889091</v>
      </c>
      <c r="R1833">
        <v>0.16588725373636889</v>
      </c>
      <c r="S1833">
        <v>30.76923076923077</v>
      </c>
      <c r="T1833">
        <f t="shared" si="113"/>
        <v>-5.7737927521995465</v>
      </c>
      <c r="U1833">
        <f t="shared" si="114"/>
        <v>0.98111242704642265</v>
      </c>
      <c r="V1833">
        <f t="shared" si="115"/>
        <v>24.702199929795292</v>
      </c>
    </row>
    <row r="1834" spans="1:22" x14ac:dyDescent="0.3">
      <c r="A1834">
        <v>2023</v>
      </c>
      <c r="B1834">
        <v>1</v>
      </c>
      <c r="C1834">
        <v>11560690</v>
      </c>
      <c r="D1834" t="s">
        <v>301</v>
      </c>
      <c r="E1834" t="s">
        <v>315</v>
      </c>
      <c r="F1834">
        <v>103467</v>
      </c>
      <c r="H1834" t="str">
        <f t="shared" si="112"/>
        <v>중가</v>
      </c>
      <c r="I1834">
        <v>216394787</v>
      </c>
      <c r="J1834">
        <v>218256865</v>
      </c>
      <c r="K1834">
        <v>269790406</v>
      </c>
      <c r="L1834">
        <v>13</v>
      </c>
      <c r="M1834">
        <v>14</v>
      </c>
      <c r="N1834">
        <v>14</v>
      </c>
      <c r="O1834">
        <v>1.7875536103463849</v>
      </c>
      <c r="P1834">
        <v>2.0367330005456101</v>
      </c>
      <c r="Q1834">
        <v>0.1009711882373093</v>
      </c>
      <c r="R1834">
        <v>0.14985932861408399</v>
      </c>
      <c r="S1834">
        <v>20.3125</v>
      </c>
      <c r="T1834">
        <f t="shared" si="113"/>
        <v>-3.838069594548319</v>
      </c>
      <c r="U1834">
        <f t="shared" si="114"/>
        <v>-0.10308251236887389</v>
      </c>
      <c r="V1834">
        <f t="shared" si="115"/>
        <v>23.330465334471885</v>
      </c>
    </row>
    <row r="1835" spans="1:22" x14ac:dyDescent="0.3">
      <c r="A1835">
        <v>2023</v>
      </c>
      <c r="B1835">
        <v>1</v>
      </c>
      <c r="C1835">
        <v>11560700</v>
      </c>
      <c r="D1835" t="s">
        <v>301</v>
      </c>
      <c r="E1835" t="s">
        <v>316</v>
      </c>
      <c r="F1835">
        <v>83760</v>
      </c>
      <c r="H1835" t="str">
        <f t="shared" si="112"/>
        <v>저가</v>
      </c>
      <c r="I1835">
        <v>224424504</v>
      </c>
      <c r="J1835">
        <v>454398818</v>
      </c>
      <c r="K1835">
        <v>363497198</v>
      </c>
      <c r="L1835">
        <v>25</v>
      </c>
      <c r="M1835">
        <v>27</v>
      </c>
      <c r="N1835">
        <v>26</v>
      </c>
      <c r="O1835">
        <v>1.190833619866285</v>
      </c>
      <c r="P1835">
        <v>1.344377209672809</v>
      </c>
      <c r="Q1835">
        <v>-0.16237685283767619</v>
      </c>
      <c r="R1835">
        <v>0.11387071899007931</v>
      </c>
      <c r="S1835">
        <v>51.020408163265309</v>
      </c>
      <c r="T1835">
        <f t="shared" si="113"/>
        <v>-9.5226387267640629</v>
      </c>
      <c r="U1835">
        <f t="shared" si="114"/>
        <v>-2.1618288693947982</v>
      </c>
      <c r="V1835">
        <f t="shared" si="115"/>
        <v>20.725718256006921</v>
      </c>
    </row>
    <row r="1836" spans="1:22" x14ac:dyDescent="0.3">
      <c r="A1836">
        <v>2023</v>
      </c>
      <c r="B1836">
        <v>1</v>
      </c>
      <c r="C1836">
        <v>11560710</v>
      </c>
      <c r="D1836" t="s">
        <v>301</v>
      </c>
      <c r="E1836" t="s">
        <v>317</v>
      </c>
      <c r="F1836">
        <v>142839</v>
      </c>
      <c r="H1836" t="str">
        <f t="shared" si="112"/>
        <v>고가</v>
      </c>
      <c r="I1836">
        <v>214163483</v>
      </c>
      <c r="J1836">
        <v>167696040</v>
      </c>
      <c r="K1836">
        <v>196966239</v>
      </c>
      <c r="L1836">
        <v>90</v>
      </c>
      <c r="M1836">
        <v>86</v>
      </c>
      <c r="N1836">
        <v>87</v>
      </c>
      <c r="O1836">
        <v>0.1851030612986615</v>
      </c>
      <c r="P1836">
        <v>0.17745907823599641</v>
      </c>
      <c r="Q1836">
        <v>0.35420482201010828</v>
      </c>
      <c r="R1836">
        <v>0.18446572383280699</v>
      </c>
      <c r="S1836">
        <v>163.6363636363636</v>
      </c>
      <c r="T1836">
        <f t="shared" si="113"/>
        <v>-30.369815319638324</v>
      </c>
      <c r="U1836">
        <f t="shared" si="114"/>
        <v>-8.9853219120069365</v>
      </c>
      <c r="V1836">
        <f t="shared" si="115"/>
        <v>12.092564634622688</v>
      </c>
    </row>
    <row r="1837" spans="1:22" x14ac:dyDescent="0.3">
      <c r="A1837">
        <v>2023</v>
      </c>
      <c r="B1837">
        <v>1</v>
      </c>
      <c r="C1837">
        <v>11560720</v>
      </c>
      <c r="D1837" t="s">
        <v>301</v>
      </c>
      <c r="E1837" t="s">
        <v>318</v>
      </c>
      <c r="F1837">
        <v>119377</v>
      </c>
      <c r="H1837" t="str">
        <f t="shared" si="112"/>
        <v>고가</v>
      </c>
      <c r="I1837">
        <v>541728585</v>
      </c>
      <c r="J1837">
        <v>443172512</v>
      </c>
      <c r="K1837">
        <v>544283001</v>
      </c>
      <c r="L1837">
        <v>80</v>
      </c>
      <c r="M1837">
        <v>79</v>
      </c>
      <c r="N1837">
        <v>81</v>
      </c>
      <c r="O1837">
        <v>0.63027284359633762</v>
      </c>
      <c r="P1837">
        <v>0.69397583921697259</v>
      </c>
      <c r="Q1837">
        <v>0.14777482408475731</v>
      </c>
      <c r="R1837">
        <v>0.15625541864240619</v>
      </c>
      <c r="S1837">
        <v>84.21052631578948</v>
      </c>
      <c r="T1837">
        <f t="shared" si="113"/>
        <v>-15.666708200377141</v>
      </c>
      <c r="U1837">
        <f t="shared" si="114"/>
        <v>-4.3217734567761745</v>
      </c>
      <c r="V1837">
        <f t="shared" si="115"/>
        <v>17.992934135016249</v>
      </c>
    </row>
    <row r="1838" spans="1:22" x14ac:dyDescent="0.3">
      <c r="A1838">
        <v>2023</v>
      </c>
      <c r="B1838">
        <v>1</v>
      </c>
      <c r="C1838">
        <v>11590510</v>
      </c>
      <c r="D1838" t="s">
        <v>320</v>
      </c>
      <c r="E1838" t="s">
        <v>319</v>
      </c>
      <c r="F1838">
        <v>144987</v>
      </c>
      <c r="H1838" t="str">
        <f t="shared" si="112"/>
        <v>최고가</v>
      </c>
      <c r="I1838">
        <v>1842155417</v>
      </c>
      <c r="J1838">
        <v>1716469129</v>
      </c>
      <c r="K1838">
        <v>2054687184</v>
      </c>
      <c r="L1838">
        <v>45</v>
      </c>
      <c r="M1838">
        <v>47</v>
      </c>
      <c r="N1838">
        <v>45</v>
      </c>
      <c r="O1838">
        <v>3.137199813657197</v>
      </c>
      <c r="P1838">
        <v>3.6026858417432321</v>
      </c>
      <c r="Q1838">
        <v>-5.0991208359798007E-2</v>
      </c>
      <c r="R1838">
        <v>0.12909245544374501</v>
      </c>
      <c r="S1838">
        <v>28.481012658227851</v>
      </c>
      <c r="T1838">
        <f t="shared" si="113"/>
        <v>-5.3502036893292662</v>
      </c>
      <c r="U1838">
        <f t="shared" si="114"/>
        <v>0.22210030516158508</v>
      </c>
      <c r="V1838">
        <f t="shared" si="115"/>
        <v>23.741889981825278</v>
      </c>
    </row>
    <row r="1839" spans="1:22" x14ac:dyDescent="0.3">
      <c r="A1839">
        <v>2023</v>
      </c>
      <c r="B1839">
        <v>1</v>
      </c>
      <c r="C1839">
        <v>11590520</v>
      </c>
      <c r="D1839" t="s">
        <v>320</v>
      </c>
      <c r="E1839" t="s">
        <v>321</v>
      </c>
      <c r="F1839">
        <v>190061</v>
      </c>
      <c r="H1839" t="str">
        <f t="shared" si="112"/>
        <v>최고가</v>
      </c>
      <c r="I1839">
        <v>729586749</v>
      </c>
      <c r="J1839">
        <v>521595764</v>
      </c>
      <c r="K1839">
        <v>817327487</v>
      </c>
      <c r="L1839">
        <v>26</v>
      </c>
      <c r="M1839">
        <v>26</v>
      </c>
      <c r="N1839">
        <v>26</v>
      </c>
      <c r="O1839">
        <v>1.640469159766385</v>
      </c>
      <c r="P1839">
        <v>1.866075451391819</v>
      </c>
      <c r="Q1839">
        <v>0.24913392701555759</v>
      </c>
      <c r="R1839">
        <v>0.17010694824682501</v>
      </c>
      <c r="S1839">
        <v>40.625</v>
      </c>
      <c r="T1839">
        <f t="shared" si="113"/>
        <v>-7.5982674525144951</v>
      </c>
      <c r="U1839">
        <f t="shared" si="114"/>
        <v>-1.3124211204090739</v>
      </c>
      <c r="V1839">
        <f t="shared" si="115"/>
        <v>21.800397681690157</v>
      </c>
    </row>
    <row r="1840" spans="1:22" x14ac:dyDescent="0.3">
      <c r="A1840">
        <v>2023</v>
      </c>
      <c r="B1840">
        <v>1</v>
      </c>
      <c r="C1840">
        <v>11590530</v>
      </c>
      <c r="D1840" t="s">
        <v>320</v>
      </c>
      <c r="E1840" t="s">
        <v>322</v>
      </c>
      <c r="F1840">
        <v>151021</v>
      </c>
      <c r="H1840" t="str">
        <f t="shared" si="112"/>
        <v>최고가</v>
      </c>
      <c r="I1840">
        <v>2229761881</v>
      </c>
      <c r="J1840">
        <v>1459689190</v>
      </c>
      <c r="K1840">
        <v>2453248360</v>
      </c>
      <c r="L1840">
        <v>51</v>
      </c>
      <c r="M1840">
        <v>52</v>
      </c>
      <c r="N1840">
        <v>50</v>
      </c>
      <c r="O1840">
        <v>3.2166844490411881</v>
      </c>
      <c r="P1840">
        <v>3.694909411376357</v>
      </c>
      <c r="Q1840">
        <v>0.54837871821192286</v>
      </c>
      <c r="R1840">
        <v>0.21100113499840351</v>
      </c>
      <c r="S1840">
        <v>33.774834437086092</v>
      </c>
      <c r="T1840">
        <f t="shared" si="113"/>
        <v>-6.330182387831047</v>
      </c>
      <c r="U1840">
        <f t="shared" si="114"/>
        <v>-9.3997836614549968E-3</v>
      </c>
      <c r="V1840">
        <f t="shared" si="115"/>
        <v>23.448993686966844</v>
      </c>
    </row>
    <row r="1841" spans="1:22" x14ac:dyDescent="0.3">
      <c r="A1841">
        <v>2023</v>
      </c>
      <c r="B1841">
        <v>1</v>
      </c>
      <c r="C1841">
        <v>11590540</v>
      </c>
      <c r="D1841" t="s">
        <v>320</v>
      </c>
      <c r="E1841" t="s">
        <v>323</v>
      </c>
      <c r="F1841">
        <v>115038</v>
      </c>
      <c r="H1841" t="str">
        <f t="shared" si="112"/>
        <v>고가</v>
      </c>
      <c r="I1841">
        <v>389540981</v>
      </c>
      <c r="J1841">
        <v>338683402</v>
      </c>
      <c r="K1841">
        <v>354353525</v>
      </c>
      <c r="L1841">
        <v>20</v>
      </c>
      <c r="M1841">
        <v>22</v>
      </c>
      <c r="N1841">
        <v>20</v>
      </c>
      <c r="O1841">
        <v>1.881218867775093</v>
      </c>
      <c r="P1841">
        <v>2.1454099083398028</v>
      </c>
      <c r="Q1841">
        <v>0.2749422364666102</v>
      </c>
      <c r="R1841">
        <v>0.17363385951640611</v>
      </c>
      <c r="S1841">
        <v>20.408163265306118</v>
      </c>
      <c r="T1841">
        <f t="shared" si="113"/>
        <v>-3.8557785326549103</v>
      </c>
      <c r="U1841">
        <f t="shared" si="114"/>
        <v>-4.9301833723290223E-2</v>
      </c>
      <c r="V1841">
        <f t="shared" si="115"/>
        <v>23.398509202577287</v>
      </c>
    </row>
    <row r="1842" spans="1:22" x14ac:dyDescent="0.3">
      <c r="A1842">
        <v>2023</v>
      </c>
      <c r="B1842">
        <v>1</v>
      </c>
      <c r="C1842">
        <v>11590550</v>
      </c>
      <c r="D1842" t="s">
        <v>320</v>
      </c>
      <c r="E1842" t="s">
        <v>324</v>
      </c>
      <c r="F1842">
        <v>134669</v>
      </c>
      <c r="H1842" t="str">
        <f t="shared" si="112"/>
        <v>고가</v>
      </c>
      <c r="I1842">
        <v>373836752</v>
      </c>
      <c r="J1842">
        <v>333333168</v>
      </c>
      <c r="K1842">
        <v>343593855</v>
      </c>
      <c r="L1842">
        <v>23</v>
      </c>
      <c r="M1842">
        <v>22</v>
      </c>
      <c r="N1842">
        <v>23</v>
      </c>
      <c r="O1842">
        <v>1.341047046716761</v>
      </c>
      <c r="P1842">
        <v>1.518665213436684</v>
      </c>
      <c r="Q1842">
        <v>0.1000946416469423</v>
      </c>
      <c r="R1842">
        <v>0.14973954153334779</v>
      </c>
      <c r="S1842">
        <v>38.333333333333343</v>
      </c>
      <c r="T1842">
        <f t="shared" si="113"/>
        <v>-7.1740400018721591</v>
      </c>
      <c r="U1842">
        <f t="shared" si="114"/>
        <v>-1.3629314855366359</v>
      </c>
      <c r="V1842">
        <f t="shared" si="115"/>
        <v>21.73649144790414</v>
      </c>
    </row>
    <row r="1843" spans="1:22" x14ac:dyDescent="0.3">
      <c r="A1843">
        <v>2023</v>
      </c>
      <c r="B1843">
        <v>1</v>
      </c>
      <c r="C1843">
        <v>11590560</v>
      </c>
      <c r="D1843" t="s">
        <v>320</v>
      </c>
      <c r="E1843" t="s">
        <v>325</v>
      </c>
      <c r="F1843">
        <v>85417</v>
      </c>
      <c r="H1843" t="str">
        <f t="shared" si="112"/>
        <v>저가</v>
      </c>
      <c r="I1843">
        <v>324583945</v>
      </c>
      <c r="J1843">
        <v>240205737</v>
      </c>
      <c r="K1843">
        <v>283718192</v>
      </c>
      <c r="L1843">
        <v>19</v>
      </c>
      <c r="M1843">
        <v>18</v>
      </c>
      <c r="N1843">
        <v>17</v>
      </c>
      <c r="O1843">
        <v>2.2222177378580361</v>
      </c>
      <c r="P1843">
        <v>2.5410603744705851</v>
      </c>
      <c r="Q1843">
        <v>0.1445951351278508</v>
      </c>
      <c r="R1843">
        <v>0.15582088879312861</v>
      </c>
      <c r="S1843">
        <v>25.333333333333329</v>
      </c>
      <c r="T1843">
        <f t="shared" si="113"/>
        <v>-4.7675133727738039</v>
      </c>
      <c r="U1843">
        <f t="shared" si="114"/>
        <v>-0.12855964683822285</v>
      </c>
      <c r="V1843">
        <f t="shared" si="115"/>
        <v>23.298231401743738</v>
      </c>
    </row>
    <row r="1844" spans="1:22" x14ac:dyDescent="0.3">
      <c r="A1844">
        <v>2023</v>
      </c>
      <c r="B1844">
        <v>1</v>
      </c>
      <c r="C1844">
        <v>11590605</v>
      </c>
      <c r="D1844" t="s">
        <v>320</v>
      </c>
      <c r="E1844" t="s">
        <v>326</v>
      </c>
      <c r="F1844">
        <v>113468</v>
      </c>
      <c r="H1844" t="str">
        <f t="shared" si="112"/>
        <v>중가</v>
      </c>
      <c r="I1844">
        <v>1595283421</v>
      </c>
      <c r="J1844">
        <v>1158959225</v>
      </c>
      <c r="K1844">
        <v>1793479911</v>
      </c>
      <c r="L1844">
        <v>71</v>
      </c>
      <c r="M1844">
        <v>71</v>
      </c>
      <c r="N1844">
        <v>71</v>
      </c>
      <c r="O1844">
        <v>2.2002072613193731</v>
      </c>
      <c r="P1844">
        <v>2.5155222977603469</v>
      </c>
      <c r="Q1844">
        <v>0.461228568244064</v>
      </c>
      <c r="R1844">
        <v>0.19909137211175379</v>
      </c>
      <c r="S1844">
        <v>42.261904761904773</v>
      </c>
      <c r="T1844">
        <f t="shared" si="113"/>
        <v>-7.9012870601161662</v>
      </c>
      <c r="U1844">
        <f t="shared" si="114"/>
        <v>-1.0728066947323256</v>
      </c>
      <c r="V1844">
        <f t="shared" si="115"/>
        <v>22.103560319044472</v>
      </c>
    </row>
    <row r="1845" spans="1:22" x14ac:dyDescent="0.3">
      <c r="A1845">
        <v>2023</v>
      </c>
      <c r="B1845">
        <v>1</v>
      </c>
      <c r="C1845">
        <v>11590620</v>
      </c>
      <c r="D1845" t="s">
        <v>320</v>
      </c>
      <c r="E1845" t="s">
        <v>327</v>
      </c>
      <c r="F1845">
        <v>153889</v>
      </c>
      <c r="H1845" t="str">
        <f t="shared" si="112"/>
        <v>최고가</v>
      </c>
      <c r="I1845">
        <v>2459083005</v>
      </c>
      <c r="J1845">
        <v>1621079281</v>
      </c>
      <c r="K1845">
        <v>2451386465</v>
      </c>
      <c r="L1845">
        <v>92</v>
      </c>
      <c r="M1845">
        <v>85</v>
      </c>
      <c r="N1845">
        <v>90</v>
      </c>
      <c r="O1845">
        <v>1.9299020793361219</v>
      </c>
      <c r="P1845">
        <v>2.2018955364070729</v>
      </c>
      <c r="Q1845">
        <v>0.41341353988966317</v>
      </c>
      <c r="R1845">
        <v>0.19255706723299729</v>
      </c>
      <c r="S1845">
        <v>116.4556962025316</v>
      </c>
      <c r="T1845">
        <f t="shared" si="113"/>
        <v>-21.635851276703697</v>
      </c>
      <c r="U1845">
        <f t="shared" si="114"/>
        <v>-5.3512962013609737</v>
      </c>
      <c r="V1845">
        <f t="shared" si="115"/>
        <v>16.690371363250421</v>
      </c>
    </row>
    <row r="1846" spans="1:22" x14ac:dyDescent="0.3">
      <c r="A1846">
        <v>2023</v>
      </c>
      <c r="B1846">
        <v>1</v>
      </c>
      <c r="C1846">
        <v>11590630</v>
      </c>
      <c r="D1846" t="s">
        <v>320</v>
      </c>
      <c r="E1846" t="s">
        <v>328</v>
      </c>
      <c r="F1846">
        <v>157381</v>
      </c>
      <c r="H1846" t="str">
        <f t="shared" si="112"/>
        <v>최고가</v>
      </c>
      <c r="I1846">
        <v>1709859695</v>
      </c>
      <c r="J1846">
        <v>1250716722</v>
      </c>
      <c r="K1846">
        <v>1612385688</v>
      </c>
      <c r="L1846">
        <v>96</v>
      </c>
      <c r="M1846">
        <v>95</v>
      </c>
      <c r="N1846">
        <v>97</v>
      </c>
      <c r="O1846">
        <v>1.2574607332653689</v>
      </c>
      <c r="P1846">
        <v>1.4216825933149431</v>
      </c>
      <c r="Q1846">
        <v>0.56641512865292931</v>
      </c>
      <c r="R1846">
        <v>0.2134659542988625</v>
      </c>
      <c r="S1846">
        <v>34.909090909090907</v>
      </c>
      <c r="T1846">
        <f t="shared" si="113"/>
        <v>-6.5401530343007961</v>
      </c>
      <c r="U1846">
        <f t="shared" si="114"/>
        <v>-1.2085114227729947</v>
      </c>
      <c r="V1846">
        <f t="shared" si="115"/>
        <v>21.931865300524343</v>
      </c>
    </row>
    <row r="1847" spans="1:22" x14ac:dyDescent="0.3">
      <c r="A1847">
        <v>2023</v>
      </c>
      <c r="B1847">
        <v>1</v>
      </c>
      <c r="C1847">
        <v>11590640</v>
      </c>
      <c r="D1847" t="s">
        <v>320</v>
      </c>
      <c r="E1847" t="s">
        <v>329</v>
      </c>
      <c r="F1847">
        <v>138025</v>
      </c>
      <c r="H1847" t="str">
        <f t="shared" si="112"/>
        <v>고가</v>
      </c>
      <c r="I1847">
        <v>351984362</v>
      </c>
      <c r="J1847">
        <v>359949703</v>
      </c>
      <c r="K1847">
        <v>371588919</v>
      </c>
      <c r="L1847">
        <v>7</v>
      </c>
      <c r="M1847">
        <v>6</v>
      </c>
      <c r="N1847">
        <v>8</v>
      </c>
      <c r="O1847">
        <v>4.0478560877227787</v>
      </c>
      <c r="P1847">
        <v>4.6592922147535898</v>
      </c>
      <c r="Q1847">
        <v>7.8584251533609401E-2</v>
      </c>
      <c r="R1847">
        <v>0.14679997521081589</v>
      </c>
      <c r="S1847">
        <v>7.6086956521739131</v>
      </c>
      <c r="T1847">
        <f t="shared" si="113"/>
        <v>-1.4863739442484034</v>
      </c>
      <c r="U1847">
        <f t="shared" si="114"/>
        <v>1.9130939191444372</v>
      </c>
      <c r="V1847">
        <f t="shared" si="115"/>
        <v>25.88135250507057</v>
      </c>
    </row>
    <row r="1848" spans="1:22" x14ac:dyDescent="0.3">
      <c r="A1848">
        <v>2023</v>
      </c>
      <c r="B1848">
        <v>1</v>
      </c>
      <c r="C1848">
        <v>11590650</v>
      </c>
      <c r="D1848" t="s">
        <v>320</v>
      </c>
      <c r="E1848" t="s">
        <v>330</v>
      </c>
      <c r="F1848">
        <v>121959</v>
      </c>
      <c r="H1848" t="str">
        <f t="shared" si="112"/>
        <v>고가</v>
      </c>
      <c r="I1848">
        <v>50265449</v>
      </c>
      <c r="J1848">
        <v>57735589</v>
      </c>
      <c r="K1848">
        <v>58236363</v>
      </c>
      <c r="L1848">
        <v>13</v>
      </c>
      <c r="M1848">
        <v>12</v>
      </c>
      <c r="N1848">
        <v>13</v>
      </c>
      <c r="O1848">
        <v>0.35226528769686721</v>
      </c>
      <c r="P1848">
        <v>0.37141225109496329</v>
      </c>
      <c r="Q1848">
        <v>0.28457355826057312</v>
      </c>
      <c r="R1848">
        <v>0.17495005643509659</v>
      </c>
      <c r="S1848">
        <v>34.210526315789473</v>
      </c>
      <c r="T1848">
        <f t="shared" si="113"/>
        <v>-6.4108365499988604</v>
      </c>
      <c r="U1848">
        <f t="shared" si="114"/>
        <v>-1.702554828165157</v>
      </c>
      <c r="V1848">
        <f t="shared" si="115"/>
        <v>21.306796499582241</v>
      </c>
    </row>
    <row r="1849" spans="1:22" x14ac:dyDescent="0.3">
      <c r="A1849">
        <v>2023</v>
      </c>
      <c r="B1849">
        <v>1</v>
      </c>
      <c r="C1849">
        <v>11590651</v>
      </c>
      <c r="D1849" t="s">
        <v>320</v>
      </c>
      <c r="E1849" t="s">
        <v>331</v>
      </c>
      <c r="F1849">
        <v>94627</v>
      </c>
      <c r="H1849" t="str">
        <f t="shared" si="112"/>
        <v>저가</v>
      </c>
      <c r="I1849">
        <v>345372494</v>
      </c>
      <c r="J1849">
        <v>217841563</v>
      </c>
      <c r="K1849">
        <v>310627491</v>
      </c>
      <c r="L1849">
        <v>3</v>
      </c>
      <c r="M1849">
        <v>3</v>
      </c>
      <c r="N1849">
        <v>3</v>
      </c>
      <c r="O1849">
        <v>13.51789008618243</v>
      </c>
      <c r="P1849">
        <v>15.64708042898889</v>
      </c>
      <c r="Q1849">
        <v>-8.1716123199134405E-2</v>
      </c>
      <c r="R1849">
        <v>0.1248936508451992</v>
      </c>
      <c r="S1849">
        <v>5.2631578947368416</v>
      </c>
      <c r="T1849">
        <f t="shared" si="113"/>
        <v>-1.0521740155693307</v>
      </c>
      <c r="U1849">
        <f t="shared" si="114"/>
        <v>7.5328667399926852</v>
      </c>
      <c r="V1849">
        <f t="shared" si="115"/>
        <v>32.991546913811398</v>
      </c>
    </row>
    <row r="1850" spans="1:22" x14ac:dyDescent="0.3">
      <c r="A1850">
        <v>2023</v>
      </c>
      <c r="B1850">
        <v>1</v>
      </c>
      <c r="C1850">
        <v>11590660</v>
      </c>
      <c r="D1850" t="s">
        <v>320</v>
      </c>
      <c r="E1850" t="s">
        <v>332</v>
      </c>
      <c r="F1850">
        <v>98816</v>
      </c>
      <c r="H1850" t="str">
        <f t="shared" si="112"/>
        <v>중가</v>
      </c>
      <c r="I1850">
        <v>862944803</v>
      </c>
      <c r="J1850">
        <v>904632734</v>
      </c>
      <c r="K1850">
        <v>900236683</v>
      </c>
      <c r="L1850">
        <v>32</v>
      </c>
      <c r="M1850">
        <v>34</v>
      </c>
      <c r="N1850">
        <v>32</v>
      </c>
      <c r="O1850">
        <v>3.0322378172844249</v>
      </c>
      <c r="P1850">
        <v>3.4809016763563969</v>
      </c>
      <c r="Q1850">
        <v>-7.0751409488571518E-2</v>
      </c>
      <c r="R1850">
        <v>0.12639206640112149</v>
      </c>
      <c r="S1850">
        <v>20.64516129032258</v>
      </c>
      <c r="T1850">
        <f t="shared" si="113"/>
        <v>-3.8996509986738204</v>
      </c>
      <c r="U1850">
        <f t="shared" si="114"/>
        <v>0.59583395185627674</v>
      </c>
      <c r="V1850">
        <f t="shared" si="115"/>
        <v>24.214741637897351</v>
      </c>
    </row>
    <row r="1851" spans="1:22" x14ac:dyDescent="0.3">
      <c r="A1851">
        <v>2023</v>
      </c>
      <c r="B1851">
        <v>1</v>
      </c>
      <c r="C1851">
        <v>11590670</v>
      </c>
      <c r="D1851" t="s">
        <v>320</v>
      </c>
      <c r="E1851" t="s">
        <v>333</v>
      </c>
      <c r="F1851">
        <v>96215</v>
      </c>
      <c r="H1851" t="str">
        <f t="shared" si="112"/>
        <v>중가</v>
      </c>
      <c r="I1851">
        <v>336012972</v>
      </c>
      <c r="J1851">
        <v>186259871</v>
      </c>
      <c r="K1851">
        <v>349219343</v>
      </c>
      <c r="L1851">
        <v>19</v>
      </c>
      <c r="M1851">
        <v>20</v>
      </c>
      <c r="N1851">
        <v>19</v>
      </c>
      <c r="O1851">
        <v>2.042288770306997</v>
      </c>
      <c r="P1851">
        <v>2.332294345818692</v>
      </c>
      <c r="Q1851">
        <v>1.002412886885335</v>
      </c>
      <c r="R1851">
        <v>0.27304852439855581</v>
      </c>
      <c r="S1851">
        <v>30.64516129032258</v>
      </c>
      <c r="T1851">
        <f t="shared" si="113"/>
        <v>-5.7508253287494764</v>
      </c>
      <c r="U1851">
        <f t="shared" si="114"/>
        <v>-0.50449072083578561</v>
      </c>
      <c r="V1851">
        <f t="shared" si="115"/>
        <v>22.822599538033284</v>
      </c>
    </row>
    <row r="1852" spans="1:22" x14ac:dyDescent="0.3">
      <c r="A1852">
        <v>2023</v>
      </c>
      <c r="B1852">
        <v>1</v>
      </c>
      <c r="C1852">
        <v>11590680</v>
      </c>
      <c r="D1852" t="s">
        <v>320</v>
      </c>
      <c r="E1852" t="s">
        <v>334</v>
      </c>
      <c r="F1852">
        <v>115206</v>
      </c>
      <c r="H1852" t="str">
        <f t="shared" si="112"/>
        <v>고가</v>
      </c>
      <c r="I1852">
        <v>2539404042</v>
      </c>
      <c r="J1852">
        <v>2066391224</v>
      </c>
      <c r="K1852">
        <v>2164936301</v>
      </c>
      <c r="L1852">
        <v>22</v>
      </c>
      <c r="M1852">
        <v>22</v>
      </c>
      <c r="N1852">
        <v>22</v>
      </c>
      <c r="O1852">
        <v>11.13246961043169</v>
      </c>
      <c r="P1852">
        <v>12.87935066226231</v>
      </c>
      <c r="Q1852">
        <v>0.2058173234866584</v>
      </c>
      <c r="R1852">
        <v>0.1641873889887577</v>
      </c>
      <c r="S1852">
        <v>21.359223300970871</v>
      </c>
      <c r="T1852">
        <f t="shared" si="113"/>
        <v>-4.031836325093253</v>
      </c>
      <c r="U1852">
        <f t="shared" si="114"/>
        <v>5.2629619114009305</v>
      </c>
      <c r="V1852">
        <f t="shared" si="115"/>
        <v>30.119639963987254</v>
      </c>
    </row>
    <row r="1853" spans="1:22" x14ac:dyDescent="0.3">
      <c r="A1853">
        <v>2023</v>
      </c>
      <c r="B1853">
        <v>1</v>
      </c>
      <c r="C1853">
        <v>11620525</v>
      </c>
      <c r="D1853" t="s">
        <v>336</v>
      </c>
      <c r="E1853" t="s">
        <v>335</v>
      </c>
      <c r="F1853">
        <v>96445</v>
      </c>
      <c r="H1853" t="str">
        <f t="shared" si="112"/>
        <v>중가</v>
      </c>
      <c r="I1853">
        <v>1131149800</v>
      </c>
      <c r="J1853">
        <v>725656668</v>
      </c>
      <c r="K1853">
        <v>1253625217</v>
      </c>
      <c r="L1853">
        <v>37</v>
      </c>
      <c r="M1853">
        <v>29</v>
      </c>
      <c r="N1853">
        <v>36</v>
      </c>
      <c r="O1853">
        <v>3.5220553126095151</v>
      </c>
      <c r="P1853">
        <v>4.0492218009868566</v>
      </c>
      <c r="Q1853">
        <v>0.55597763073266493</v>
      </c>
      <c r="R1853">
        <v>0.21203958698445061</v>
      </c>
      <c r="S1853">
        <v>48.684210526315788</v>
      </c>
      <c r="T1853">
        <f t="shared" si="113"/>
        <v>-9.0901678172136258</v>
      </c>
      <c r="U1853">
        <f t="shared" si="114"/>
        <v>-0.66003152727376913</v>
      </c>
      <c r="V1853">
        <f t="shared" si="115"/>
        <v>22.625807708982183</v>
      </c>
    </row>
    <row r="1854" spans="1:22" x14ac:dyDescent="0.3">
      <c r="A1854">
        <v>2023</v>
      </c>
      <c r="B1854">
        <v>1</v>
      </c>
      <c r="C1854">
        <v>11620545</v>
      </c>
      <c r="D1854" t="s">
        <v>336</v>
      </c>
      <c r="E1854" t="s">
        <v>337</v>
      </c>
      <c r="F1854">
        <v>137783</v>
      </c>
      <c r="H1854" t="str">
        <f t="shared" si="112"/>
        <v>고가</v>
      </c>
      <c r="I1854">
        <v>64645910</v>
      </c>
      <c r="J1854">
        <v>90476433</v>
      </c>
      <c r="K1854">
        <v>63302792</v>
      </c>
      <c r="L1854">
        <v>8</v>
      </c>
      <c r="M1854">
        <v>9</v>
      </c>
      <c r="N1854">
        <v>10</v>
      </c>
      <c r="O1854">
        <v>0.65164778028574721</v>
      </c>
      <c r="P1854">
        <v>0.71877651865213843</v>
      </c>
      <c r="Q1854">
        <v>-0.4235204763211653</v>
      </c>
      <c r="R1854">
        <v>7.8183360606922339E-2</v>
      </c>
      <c r="S1854">
        <v>26.666666666666671</v>
      </c>
      <c r="T1854">
        <f t="shared" si="113"/>
        <v>-5.0143366167838934</v>
      </c>
      <c r="U1854">
        <f t="shared" si="114"/>
        <v>-1.1292760535877144</v>
      </c>
      <c r="V1854">
        <f t="shared" si="115"/>
        <v>22.032114705067119</v>
      </c>
    </row>
    <row r="1855" spans="1:22" x14ac:dyDescent="0.3">
      <c r="A1855">
        <v>2023</v>
      </c>
      <c r="B1855">
        <v>1</v>
      </c>
      <c r="C1855">
        <v>11620575</v>
      </c>
      <c r="D1855" t="s">
        <v>336</v>
      </c>
      <c r="E1855" t="s">
        <v>338</v>
      </c>
      <c r="F1855">
        <v>122273</v>
      </c>
      <c r="H1855" t="str">
        <f t="shared" si="112"/>
        <v>고가</v>
      </c>
      <c r="I1855">
        <v>1346705264</v>
      </c>
      <c r="J1855">
        <v>1350282773</v>
      </c>
      <c r="K1855">
        <v>1795374191</v>
      </c>
      <c r="L1855">
        <v>36</v>
      </c>
      <c r="M1855">
        <v>37</v>
      </c>
      <c r="N1855">
        <v>37</v>
      </c>
      <c r="O1855">
        <v>3.3993585897091441</v>
      </c>
      <c r="P1855">
        <v>3.9068605796829758</v>
      </c>
      <c r="Q1855">
        <v>-0.36328118806563492</v>
      </c>
      <c r="R1855">
        <v>8.6415539666264127E-2</v>
      </c>
      <c r="S1855">
        <v>50</v>
      </c>
      <c r="T1855">
        <f t="shared" si="113"/>
        <v>-9.3337433869604229</v>
      </c>
      <c r="U1855">
        <f t="shared" si="114"/>
        <v>-0.82940961831338633</v>
      </c>
      <c r="V1855">
        <f t="shared" si="115"/>
        <v>22.4115088050469</v>
      </c>
    </row>
    <row r="1856" spans="1:22" x14ac:dyDescent="0.3">
      <c r="A1856">
        <v>2023</v>
      </c>
      <c r="B1856">
        <v>1</v>
      </c>
      <c r="C1856">
        <v>11620585</v>
      </c>
      <c r="D1856" t="s">
        <v>336</v>
      </c>
      <c r="E1856" t="s">
        <v>339</v>
      </c>
      <c r="F1856">
        <v>131579</v>
      </c>
      <c r="H1856" t="str">
        <f t="shared" si="112"/>
        <v>고가</v>
      </c>
      <c r="I1856">
        <v>1017336233</v>
      </c>
      <c r="J1856">
        <v>856736851</v>
      </c>
      <c r="K1856">
        <v>1097824473</v>
      </c>
      <c r="L1856">
        <v>108</v>
      </c>
      <c r="M1856">
        <v>102</v>
      </c>
      <c r="N1856">
        <v>109</v>
      </c>
      <c r="O1856">
        <v>0.79544776523653171</v>
      </c>
      <c r="P1856">
        <v>0.88562320369112002</v>
      </c>
      <c r="Q1856">
        <v>0.17663599251434561</v>
      </c>
      <c r="R1856">
        <v>0.1601995274334389</v>
      </c>
      <c r="S1856">
        <v>47.577092511013213</v>
      </c>
      <c r="T1856">
        <f t="shared" si="113"/>
        <v>-8.8852209721843813</v>
      </c>
      <c r="U1856">
        <f t="shared" si="114"/>
        <v>-2.1907147843230663</v>
      </c>
      <c r="V1856">
        <f t="shared" si="115"/>
        <v>20.689171499160743</v>
      </c>
    </row>
    <row r="1857" spans="1:22" x14ac:dyDescent="0.3">
      <c r="A1857">
        <v>2023</v>
      </c>
      <c r="B1857">
        <v>1</v>
      </c>
      <c r="C1857">
        <v>11620595</v>
      </c>
      <c r="D1857" t="s">
        <v>336</v>
      </c>
      <c r="E1857" t="s">
        <v>340</v>
      </c>
      <c r="F1857">
        <v>130593</v>
      </c>
      <c r="H1857" t="str">
        <f t="shared" si="112"/>
        <v>고가</v>
      </c>
      <c r="I1857">
        <v>1332931612</v>
      </c>
      <c r="J1857">
        <v>1221988030</v>
      </c>
      <c r="K1857">
        <v>1411279209</v>
      </c>
      <c r="L1857">
        <v>55</v>
      </c>
      <c r="M1857">
        <v>53</v>
      </c>
      <c r="N1857">
        <v>56</v>
      </c>
      <c r="O1857">
        <v>2.0619720316965959</v>
      </c>
      <c r="P1857">
        <v>2.3551322266066088</v>
      </c>
      <c r="Q1857">
        <v>-1.119525941673913E-2</v>
      </c>
      <c r="R1857">
        <v>0.13453088918064429</v>
      </c>
      <c r="S1857">
        <v>46.610169491525433</v>
      </c>
      <c r="T1857">
        <f t="shared" si="113"/>
        <v>-8.7062266649008802</v>
      </c>
      <c r="U1857">
        <f t="shared" si="114"/>
        <v>-1.4073957083308308</v>
      </c>
      <c r="V1857">
        <f t="shared" si="115"/>
        <v>21.680234855622071</v>
      </c>
    </row>
    <row r="1858" spans="1:22" x14ac:dyDescent="0.3">
      <c r="A1858">
        <v>2023</v>
      </c>
      <c r="B1858">
        <v>1</v>
      </c>
      <c r="C1858">
        <v>11620605</v>
      </c>
      <c r="D1858" t="s">
        <v>336</v>
      </c>
      <c r="E1858" t="s">
        <v>341</v>
      </c>
      <c r="F1858">
        <v>101587</v>
      </c>
      <c r="H1858" t="str">
        <f t="shared" si="112"/>
        <v>중가</v>
      </c>
      <c r="I1858">
        <v>514262386</v>
      </c>
      <c r="J1858">
        <v>517954400</v>
      </c>
      <c r="K1858">
        <v>550347037</v>
      </c>
      <c r="L1858">
        <v>24</v>
      </c>
      <c r="M1858">
        <v>28</v>
      </c>
      <c r="N1858">
        <v>24</v>
      </c>
      <c r="O1858">
        <v>2.3436506439107658</v>
      </c>
      <c r="P1858">
        <v>2.6819552280860579</v>
      </c>
      <c r="Q1858">
        <v>0.11610171860688891</v>
      </c>
      <c r="R1858">
        <v>0.15192703623268719</v>
      </c>
      <c r="S1858">
        <v>30.76923076923077</v>
      </c>
      <c r="T1858">
        <f t="shared" si="113"/>
        <v>-5.7737927521995465</v>
      </c>
      <c r="U1858">
        <f t="shared" si="114"/>
        <v>-0.36077480437029741</v>
      </c>
      <c r="V1858">
        <f t="shared" si="115"/>
        <v>23.004430394595516</v>
      </c>
    </row>
    <row r="1859" spans="1:22" x14ac:dyDescent="0.3">
      <c r="A1859">
        <v>2023</v>
      </c>
      <c r="B1859">
        <v>1</v>
      </c>
      <c r="C1859">
        <v>11620615</v>
      </c>
      <c r="D1859" t="s">
        <v>336</v>
      </c>
      <c r="E1859" t="s">
        <v>342</v>
      </c>
      <c r="F1859">
        <v>113777</v>
      </c>
      <c r="H1859" t="str">
        <f t="shared" ref="H1859:H1922" si="116">IF(F1859 &lt; $G$2, "최저가",
 IF(F1859 &lt; $G$3, "저가",
 IF(F1859 &lt; $G$4, "중가",
 IF(F1859 &lt; $G$5, "고가",
 "최고가"))))</f>
        <v>중가</v>
      </c>
      <c r="I1859">
        <v>578042383</v>
      </c>
      <c r="J1859">
        <v>354001511</v>
      </c>
      <c r="K1859">
        <v>579853465</v>
      </c>
      <c r="L1859">
        <v>36</v>
      </c>
      <c r="M1859">
        <v>35</v>
      </c>
      <c r="N1859">
        <v>36</v>
      </c>
      <c r="O1859">
        <v>1.568051037566772</v>
      </c>
      <c r="P1859">
        <v>1.782050938942193</v>
      </c>
      <c r="Q1859">
        <v>0.69485811884006332</v>
      </c>
      <c r="R1859">
        <v>0.2310187130508003</v>
      </c>
      <c r="S1859">
        <v>92.307692307692307</v>
      </c>
      <c r="T1859">
        <f t="shared" ref="T1859:T1922" si="117">1-(($S1859-(-5.822637658))/(534.375-(-5.822637658))*100)</f>
        <v>-17.165634783434353</v>
      </c>
      <c r="U1859">
        <f t="shared" ref="U1859:U1922" si="118">(P1859*0.5 + R1859*0.2 +T1859*0.3)</f>
        <v>-4.2124612229490488</v>
      </c>
      <c r="V1859">
        <f t="shared" ref="V1859:V1922" si="119" xml:space="preserve"> (U1859 - MIN($U$2:$U$4657)) / (MAX($U$2:$U$4657) - MIN($U$2:$U$4657)) * 100</f>
        <v>18.131237098239463</v>
      </c>
    </row>
    <row r="1860" spans="1:22" x14ac:dyDescent="0.3">
      <c r="A1860">
        <v>2023</v>
      </c>
      <c r="B1860">
        <v>1</v>
      </c>
      <c r="C1860">
        <v>11620625</v>
      </c>
      <c r="D1860" t="s">
        <v>336</v>
      </c>
      <c r="E1860" t="s">
        <v>343</v>
      </c>
      <c r="F1860">
        <v>116237</v>
      </c>
      <c r="H1860" t="str">
        <f t="shared" si="116"/>
        <v>고가</v>
      </c>
      <c r="I1860">
        <v>1018904918</v>
      </c>
      <c r="J1860">
        <v>647069117</v>
      </c>
      <c r="K1860">
        <v>1063342124</v>
      </c>
      <c r="L1860">
        <v>20</v>
      </c>
      <c r="M1860">
        <v>20</v>
      </c>
      <c r="N1860">
        <v>19</v>
      </c>
      <c r="O1860">
        <v>4.8698631913915342</v>
      </c>
      <c r="P1860">
        <v>5.6130416909622669</v>
      </c>
      <c r="Q1860">
        <v>0.54922658748988018</v>
      </c>
      <c r="R1860">
        <v>0.21111700309573969</v>
      </c>
      <c r="S1860">
        <v>18.518518518518519</v>
      </c>
      <c r="T1860">
        <f t="shared" si="117"/>
        <v>-3.5059723478333575</v>
      </c>
      <c r="U1860">
        <f t="shared" si="118"/>
        <v>1.7969525417502743</v>
      </c>
      <c r="V1860">
        <f t="shared" si="119"/>
        <v>25.734409239124322</v>
      </c>
    </row>
    <row r="1861" spans="1:22" x14ac:dyDescent="0.3">
      <c r="A1861">
        <v>2023</v>
      </c>
      <c r="B1861">
        <v>1</v>
      </c>
      <c r="C1861">
        <v>11620630</v>
      </c>
      <c r="D1861" t="s">
        <v>336</v>
      </c>
      <c r="E1861" t="s">
        <v>344</v>
      </c>
      <c r="F1861">
        <v>158551</v>
      </c>
      <c r="H1861" t="str">
        <f t="shared" si="116"/>
        <v>최고가</v>
      </c>
      <c r="I1861">
        <v>548382188</v>
      </c>
      <c r="J1861">
        <v>462319979</v>
      </c>
      <c r="K1861">
        <v>575844089</v>
      </c>
      <c r="L1861">
        <v>51</v>
      </c>
      <c r="M1861">
        <v>47</v>
      </c>
      <c r="N1861">
        <v>50</v>
      </c>
      <c r="O1861">
        <v>0.75353194601727358</v>
      </c>
      <c r="P1861">
        <v>0.83698957212419056</v>
      </c>
      <c r="Q1861">
        <v>0.72878805655076395</v>
      </c>
      <c r="R1861">
        <v>0.23565550958003481</v>
      </c>
      <c r="S1861">
        <v>15.596330275229359</v>
      </c>
      <c r="T1861">
        <f t="shared" si="117"/>
        <v>-2.9650243614707823</v>
      </c>
      <c r="U1861">
        <f t="shared" si="118"/>
        <v>-0.42388142046313249</v>
      </c>
      <c r="V1861">
        <f t="shared" si="119"/>
        <v>22.924587254454114</v>
      </c>
    </row>
    <row r="1862" spans="1:22" x14ac:dyDescent="0.3">
      <c r="A1862">
        <v>2023</v>
      </c>
      <c r="B1862">
        <v>1</v>
      </c>
      <c r="C1862">
        <v>11620645</v>
      </c>
      <c r="D1862" t="s">
        <v>336</v>
      </c>
      <c r="E1862" t="s">
        <v>345</v>
      </c>
      <c r="F1862">
        <v>129679</v>
      </c>
      <c r="H1862" t="str">
        <f t="shared" si="116"/>
        <v>고가</v>
      </c>
      <c r="I1862">
        <v>3028742089</v>
      </c>
      <c r="J1862">
        <v>2761240774</v>
      </c>
      <c r="K1862">
        <v>2983632887</v>
      </c>
      <c r="L1862">
        <v>123</v>
      </c>
      <c r="M1862">
        <v>122</v>
      </c>
      <c r="N1862">
        <v>127</v>
      </c>
      <c r="O1862">
        <v>2.109818125505134</v>
      </c>
      <c r="P1862">
        <v>2.4106465727781399</v>
      </c>
      <c r="Q1862">
        <v>0.102215230434664</v>
      </c>
      <c r="R1862">
        <v>0.15002933689974901</v>
      </c>
      <c r="S1862">
        <v>189.2307692307692</v>
      </c>
      <c r="T1862">
        <f t="shared" si="117"/>
        <v>-35.107785982629167</v>
      </c>
      <c r="U1862">
        <f t="shared" si="118"/>
        <v>-9.2970066410197312</v>
      </c>
      <c r="V1862">
        <f t="shared" si="119"/>
        <v>11.698217907777211</v>
      </c>
    </row>
    <row r="1863" spans="1:22" x14ac:dyDescent="0.3">
      <c r="A1863">
        <v>2023</v>
      </c>
      <c r="B1863">
        <v>1</v>
      </c>
      <c r="C1863">
        <v>11620655</v>
      </c>
      <c r="D1863" t="s">
        <v>336</v>
      </c>
      <c r="E1863" t="s">
        <v>346</v>
      </c>
      <c r="F1863">
        <v>88964</v>
      </c>
      <c r="H1863" t="str">
        <f t="shared" si="116"/>
        <v>저가</v>
      </c>
      <c r="I1863">
        <v>118923316</v>
      </c>
      <c r="J1863">
        <v>94599532</v>
      </c>
      <c r="K1863">
        <v>128679271</v>
      </c>
      <c r="L1863">
        <v>21</v>
      </c>
      <c r="M1863">
        <v>22</v>
      </c>
      <c r="N1863">
        <v>22</v>
      </c>
      <c r="O1863">
        <v>0.70727923000302839</v>
      </c>
      <c r="P1863">
        <v>0.78332397303760226</v>
      </c>
      <c r="Q1863">
        <v>0.38900806612869931</v>
      </c>
      <c r="R1863">
        <v>0.1892218646460066</v>
      </c>
      <c r="S1863">
        <v>38.18181818181818</v>
      </c>
      <c r="T1863">
        <f t="shared" si="117"/>
        <v>-7.145991905961921</v>
      </c>
      <c r="U1863">
        <f t="shared" si="118"/>
        <v>-1.7142912123405738</v>
      </c>
      <c r="V1863">
        <f t="shared" si="119"/>
        <v>21.29194750553869</v>
      </c>
    </row>
    <row r="1864" spans="1:22" x14ac:dyDescent="0.3">
      <c r="A1864">
        <v>2023</v>
      </c>
      <c r="B1864">
        <v>1</v>
      </c>
      <c r="C1864">
        <v>11620665</v>
      </c>
      <c r="D1864" t="s">
        <v>336</v>
      </c>
      <c r="E1864" t="s">
        <v>347</v>
      </c>
      <c r="F1864">
        <v>80712</v>
      </c>
      <c r="H1864" t="str">
        <f t="shared" si="116"/>
        <v>저가</v>
      </c>
      <c r="I1864">
        <v>252650932</v>
      </c>
      <c r="J1864">
        <v>263812440</v>
      </c>
      <c r="K1864">
        <v>277040829</v>
      </c>
      <c r="L1864">
        <v>13</v>
      </c>
      <c r="M1864">
        <v>12</v>
      </c>
      <c r="N1864">
        <v>13</v>
      </c>
      <c r="O1864">
        <v>2.6754505838210858</v>
      </c>
      <c r="P1864">
        <v>3.066932459405777</v>
      </c>
      <c r="Q1864">
        <v>3.9611293538697419E-2</v>
      </c>
      <c r="R1864">
        <v>0.14147400974911631</v>
      </c>
      <c r="S1864">
        <v>13.13131313131313</v>
      </c>
      <c r="T1864">
        <f t="shared" si="117"/>
        <v>-2.5087067154693683</v>
      </c>
      <c r="U1864">
        <f t="shared" si="118"/>
        <v>0.80914901701190123</v>
      </c>
      <c r="V1864">
        <f t="shared" si="119"/>
        <v>24.484630053660887</v>
      </c>
    </row>
    <row r="1865" spans="1:22" x14ac:dyDescent="0.3">
      <c r="A1865">
        <v>2023</v>
      </c>
      <c r="B1865">
        <v>1</v>
      </c>
      <c r="C1865">
        <v>11620695</v>
      </c>
      <c r="D1865" t="s">
        <v>336</v>
      </c>
      <c r="E1865" t="s">
        <v>348</v>
      </c>
      <c r="F1865">
        <v>134624</v>
      </c>
      <c r="H1865" t="str">
        <f t="shared" si="116"/>
        <v>고가</v>
      </c>
      <c r="I1865">
        <v>1530494514</v>
      </c>
      <c r="J1865">
        <v>1074835984</v>
      </c>
      <c r="K1865">
        <v>1545774902</v>
      </c>
      <c r="L1865">
        <v>128</v>
      </c>
      <c r="M1865">
        <v>125</v>
      </c>
      <c r="N1865">
        <v>127</v>
      </c>
      <c r="O1865">
        <v>0.98686286666939027</v>
      </c>
      <c r="P1865">
        <v>1.107716239037426</v>
      </c>
      <c r="Q1865">
        <v>0.50932356298930903</v>
      </c>
      <c r="R1865">
        <v>0.2056639366301371</v>
      </c>
      <c r="S1865">
        <v>237.03703703703701</v>
      </c>
      <c r="T1865">
        <f t="shared" si="117"/>
        <v>-43.95755956059768</v>
      </c>
      <c r="U1865">
        <f t="shared" si="118"/>
        <v>-12.592276961334562</v>
      </c>
      <c r="V1865">
        <f t="shared" si="119"/>
        <v>7.5290079852921981</v>
      </c>
    </row>
    <row r="1866" spans="1:22" x14ac:dyDescent="0.3">
      <c r="A1866">
        <v>2023</v>
      </c>
      <c r="B1866">
        <v>1</v>
      </c>
      <c r="C1866">
        <v>11620715</v>
      </c>
      <c r="D1866" t="s">
        <v>336</v>
      </c>
      <c r="E1866" t="s">
        <v>349</v>
      </c>
      <c r="F1866">
        <v>40762</v>
      </c>
      <c r="H1866" t="str">
        <f t="shared" si="116"/>
        <v>저가</v>
      </c>
      <c r="I1866">
        <v>36456241</v>
      </c>
      <c r="J1866">
        <v>29092341</v>
      </c>
      <c r="K1866">
        <v>66839766</v>
      </c>
      <c r="L1866">
        <v>5</v>
      </c>
      <c r="M1866">
        <v>6</v>
      </c>
      <c r="N1866">
        <v>6</v>
      </c>
      <c r="O1866">
        <v>1.9874851304864549</v>
      </c>
      <c r="P1866">
        <v>2.2687073737111692</v>
      </c>
      <c r="Q1866">
        <v>0.35129080880772018</v>
      </c>
      <c r="R1866">
        <v>0.18406750069375549</v>
      </c>
      <c r="S1866">
        <v>6.25</v>
      </c>
      <c r="T1866">
        <f t="shared" si="117"/>
        <v>-1.2348556928794285</v>
      </c>
      <c r="U1866">
        <f t="shared" si="118"/>
        <v>0.80071047913050708</v>
      </c>
      <c r="V1866">
        <f t="shared" si="119"/>
        <v>24.473953528688266</v>
      </c>
    </row>
    <row r="1867" spans="1:22" x14ac:dyDescent="0.3">
      <c r="A1867">
        <v>2023</v>
      </c>
      <c r="B1867">
        <v>1</v>
      </c>
      <c r="C1867">
        <v>11620725</v>
      </c>
      <c r="D1867" t="s">
        <v>336</v>
      </c>
      <c r="E1867" t="s">
        <v>350</v>
      </c>
      <c r="F1867">
        <v>105473</v>
      </c>
      <c r="H1867" t="str">
        <f t="shared" si="116"/>
        <v>중가</v>
      </c>
      <c r="I1867">
        <v>845201292</v>
      </c>
      <c r="J1867">
        <v>598735546</v>
      </c>
      <c r="K1867">
        <v>835745352</v>
      </c>
      <c r="L1867">
        <v>68</v>
      </c>
      <c r="M1867">
        <v>70</v>
      </c>
      <c r="N1867">
        <v>66</v>
      </c>
      <c r="O1867">
        <v>1.309385210191327</v>
      </c>
      <c r="P1867">
        <v>1.481928961563481</v>
      </c>
      <c r="Q1867">
        <v>0.3086030639644034</v>
      </c>
      <c r="R1867">
        <v>0.17823387998929091</v>
      </c>
      <c r="S1867">
        <v>101.49253731343281</v>
      </c>
      <c r="T1867">
        <f t="shared" si="117"/>
        <v>-18.865909713469392</v>
      </c>
      <c r="U1867">
        <f t="shared" si="118"/>
        <v>-4.8831616572612191</v>
      </c>
      <c r="V1867">
        <f t="shared" si="119"/>
        <v>17.282660006244733</v>
      </c>
    </row>
    <row r="1868" spans="1:22" x14ac:dyDescent="0.3">
      <c r="A1868">
        <v>2023</v>
      </c>
      <c r="B1868">
        <v>1</v>
      </c>
      <c r="C1868">
        <v>11620735</v>
      </c>
      <c r="D1868" t="s">
        <v>336</v>
      </c>
      <c r="E1868" t="s">
        <v>351</v>
      </c>
      <c r="F1868">
        <v>90746</v>
      </c>
      <c r="H1868" t="str">
        <f t="shared" si="116"/>
        <v>저가</v>
      </c>
      <c r="I1868">
        <v>2011157632</v>
      </c>
      <c r="J1868">
        <v>1862141920</v>
      </c>
      <c r="K1868">
        <v>2111424472</v>
      </c>
      <c r="L1868">
        <v>61</v>
      </c>
      <c r="M1868">
        <v>56</v>
      </c>
      <c r="N1868">
        <v>63</v>
      </c>
      <c r="O1868">
        <v>4.0368840556059578</v>
      </c>
      <c r="P1868">
        <v>4.6465617044725267</v>
      </c>
      <c r="Q1868">
        <v>2.3614993856107382E-3</v>
      </c>
      <c r="R1868">
        <v>0.136383528366085</v>
      </c>
      <c r="S1868">
        <v>7.3493975903614448</v>
      </c>
      <c r="T1868">
        <f t="shared" si="117"/>
        <v>-1.4383733526618423</v>
      </c>
      <c r="U1868">
        <f t="shared" si="118"/>
        <v>1.9190455521109275</v>
      </c>
      <c r="V1868">
        <f t="shared" si="119"/>
        <v>25.888882572350912</v>
      </c>
    </row>
    <row r="1869" spans="1:22" x14ac:dyDescent="0.3">
      <c r="A1869">
        <v>2023</v>
      </c>
      <c r="B1869">
        <v>1</v>
      </c>
      <c r="C1869">
        <v>11620745</v>
      </c>
      <c r="D1869" t="s">
        <v>336</v>
      </c>
      <c r="E1869" t="s">
        <v>352</v>
      </c>
      <c r="F1869">
        <v>75953</v>
      </c>
      <c r="H1869" t="str">
        <f t="shared" si="116"/>
        <v>저가</v>
      </c>
      <c r="I1869">
        <v>3288670</v>
      </c>
      <c r="J1869">
        <v>125841933</v>
      </c>
      <c r="K1869">
        <v>85401737</v>
      </c>
      <c r="L1869">
        <v>11</v>
      </c>
      <c r="M1869">
        <v>12</v>
      </c>
      <c r="N1869">
        <v>10</v>
      </c>
      <c r="O1869">
        <v>4.373611165969598E-2</v>
      </c>
      <c r="P1869">
        <v>1.343536898869324E-2</v>
      </c>
      <c r="Q1869">
        <v>-0.97794882092283186</v>
      </c>
      <c r="R1869">
        <v>2.4163065711146239E-3</v>
      </c>
      <c r="S1869">
        <v>4.1353383458646613</v>
      </c>
      <c r="T1869">
        <f t="shared" si="117"/>
        <v>-0.84339495578636203</v>
      </c>
      <c r="U1869">
        <f t="shared" si="118"/>
        <v>-0.24581754092733904</v>
      </c>
      <c r="V1869">
        <f t="shared" si="119"/>
        <v>23.149875507384419</v>
      </c>
    </row>
    <row r="1870" spans="1:22" x14ac:dyDescent="0.3">
      <c r="A1870">
        <v>2023</v>
      </c>
      <c r="B1870">
        <v>1</v>
      </c>
      <c r="C1870">
        <v>11620765</v>
      </c>
      <c r="D1870" t="s">
        <v>336</v>
      </c>
      <c r="E1870" t="s">
        <v>353</v>
      </c>
      <c r="F1870">
        <v>101140</v>
      </c>
      <c r="H1870" t="str">
        <f t="shared" si="116"/>
        <v>중가</v>
      </c>
      <c r="I1870">
        <v>319469642</v>
      </c>
      <c r="J1870">
        <v>286848789</v>
      </c>
      <c r="K1870">
        <v>287190088</v>
      </c>
      <c r="L1870">
        <v>27</v>
      </c>
      <c r="M1870">
        <v>27</v>
      </c>
      <c r="N1870">
        <v>25</v>
      </c>
      <c r="O1870">
        <v>1.2998713513680671</v>
      </c>
      <c r="P1870">
        <v>1.470890324757413</v>
      </c>
      <c r="Q1870">
        <v>0.13494933388057639</v>
      </c>
      <c r="R1870">
        <v>0.1545027131416907</v>
      </c>
      <c r="S1870">
        <v>19.565217391304351</v>
      </c>
      <c r="T1870">
        <f t="shared" si="117"/>
        <v>-3.6997345562953843</v>
      </c>
      <c r="U1870">
        <f t="shared" si="118"/>
        <v>-0.3435746618815706</v>
      </c>
      <c r="V1870">
        <f t="shared" si="119"/>
        <v>23.026192191887247</v>
      </c>
    </row>
    <row r="1871" spans="1:22" x14ac:dyDescent="0.3">
      <c r="A1871">
        <v>2023</v>
      </c>
      <c r="B1871">
        <v>1</v>
      </c>
      <c r="C1871">
        <v>11620775</v>
      </c>
      <c r="D1871" t="s">
        <v>336</v>
      </c>
      <c r="E1871" t="s">
        <v>354</v>
      </c>
      <c r="F1871">
        <v>158648</v>
      </c>
      <c r="H1871" t="str">
        <f t="shared" si="116"/>
        <v>최고가</v>
      </c>
      <c r="I1871">
        <v>327000000</v>
      </c>
      <c r="J1871">
        <v>330696223</v>
      </c>
      <c r="K1871">
        <v>327000000</v>
      </c>
      <c r="L1871">
        <v>21</v>
      </c>
      <c r="M1871">
        <v>23</v>
      </c>
      <c r="N1871">
        <v>21</v>
      </c>
      <c r="O1871">
        <v>1.090564476172867</v>
      </c>
      <c r="P1871">
        <v>1.228038016433882</v>
      </c>
      <c r="Q1871">
        <v>8.0230734900168479E-2</v>
      </c>
      <c r="R1871">
        <v>0.14702498029112571</v>
      </c>
      <c r="S1871">
        <v>21.875</v>
      </c>
      <c r="T1871">
        <f t="shared" si="117"/>
        <v>-4.1273155836226412</v>
      </c>
      <c r="U1871">
        <f t="shared" si="118"/>
        <v>-0.59477067081162616</v>
      </c>
      <c r="V1871">
        <f t="shared" si="119"/>
        <v>22.708376416209163</v>
      </c>
    </row>
    <row r="1872" spans="1:22" x14ac:dyDescent="0.3">
      <c r="A1872">
        <v>2023</v>
      </c>
      <c r="B1872">
        <v>1</v>
      </c>
      <c r="C1872">
        <v>11650510</v>
      </c>
      <c r="D1872" t="s">
        <v>356</v>
      </c>
      <c r="E1872" t="s">
        <v>355</v>
      </c>
      <c r="F1872">
        <v>141289</v>
      </c>
      <c r="H1872" t="str">
        <f t="shared" si="116"/>
        <v>고가</v>
      </c>
      <c r="I1872">
        <v>2486891051</v>
      </c>
      <c r="J1872">
        <v>1731898597</v>
      </c>
      <c r="K1872">
        <v>2208295528</v>
      </c>
      <c r="L1872">
        <v>25</v>
      </c>
      <c r="M1872">
        <v>24</v>
      </c>
      <c r="N1872">
        <v>25</v>
      </c>
      <c r="O1872">
        <v>7.8228659807596888</v>
      </c>
      <c r="P1872">
        <v>9.0393197012525217</v>
      </c>
      <c r="Q1872">
        <v>0.52299110500405355</v>
      </c>
      <c r="R1872">
        <v>0.2075317152248837</v>
      </c>
      <c r="S1872">
        <v>17.6056338028169</v>
      </c>
      <c r="T1872">
        <f t="shared" si="117"/>
        <v>-3.3369814726308338</v>
      </c>
      <c r="U1872">
        <f t="shared" si="118"/>
        <v>3.5600717518819875</v>
      </c>
      <c r="V1872">
        <f t="shared" si="119"/>
        <v>27.965125808896591</v>
      </c>
    </row>
    <row r="1873" spans="1:22" x14ac:dyDescent="0.3">
      <c r="A1873">
        <v>2023</v>
      </c>
      <c r="B1873">
        <v>1</v>
      </c>
      <c r="C1873">
        <v>11650520</v>
      </c>
      <c r="D1873" t="s">
        <v>356</v>
      </c>
      <c r="E1873" t="s">
        <v>357</v>
      </c>
      <c r="F1873">
        <v>224294</v>
      </c>
      <c r="H1873" t="str">
        <f t="shared" si="116"/>
        <v>최고가</v>
      </c>
      <c r="I1873">
        <v>7746693544</v>
      </c>
      <c r="J1873">
        <v>6450639587</v>
      </c>
      <c r="K1873">
        <v>8059382984</v>
      </c>
      <c r="L1873">
        <v>48</v>
      </c>
      <c r="M1873">
        <v>41</v>
      </c>
      <c r="N1873">
        <v>47</v>
      </c>
      <c r="O1873">
        <v>7.9949356565407381</v>
      </c>
      <c r="P1873">
        <v>9.2389668361922492</v>
      </c>
      <c r="Q1873">
        <v>4.5325066771553298E-2</v>
      </c>
      <c r="R1873">
        <v>0.14225484242027631</v>
      </c>
      <c r="S1873">
        <v>38.70967741935484</v>
      </c>
      <c r="T1873">
        <f t="shared" si="117"/>
        <v>-7.2437078530040377</v>
      </c>
      <c r="U1873">
        <f t="shared" si="118"/>
        <v>2.4748220306789683</v>
      </c>
      <c r="V1873">
        <f t="shared" si="119"/>
        <v>26.592056692800085</v>
      </c>
    </row>
    <row r="1874" spans="1:22" x14ac:dyDescent="0.3">
      <c r="A1874">
        <v>2023</v>
      </c>
      <c r="B1874">
        <v>1</v>
      </c>
      <c r="C1874">
        <v>11650530</v>
      </c>
      <c r="D1874" t="s">
        <v>356</v>
      </c>
      <c r="E1874" t="s">
        <v>358</v>
      </c>
      <c r="F1874">
        <v>133297</v>
      </c>
      <c r="H1874" t="str">
        <f t="shared" si="116"/>
        <v>고가</v>
      </c>
      <c r="I1874">
        <v>8549824515</v>
      </c>
      <c r="J1874">
        <v>6386372115</v>
      </c>
      <c r="K1874">
        <v>7941896061</v>
      </c>
      <c r="L1874">
        <v>131</v>
      </c>
      <c r="M1874">
        <v>132</v>
      </c>
      <c r="N1874">
        <v>136</v>
      </c>
      <c r="O1874">
        <v>5.4403021483659639</v>
      </c>
      <c r="P1874">
        <v>6.2749044096604063</v>
      </c>
      <c r="Q1874">
        <v>0.43228890570213818</v>
      </c>
      <c r="R1874">
        <v>0.19513653647439569</v>
      </c>
      <c r="S1874">
        <v>44.709897610921502</v>
      </c>
      <c r="T1874">
        <f t="shared" si="117"/>
        <v>-8.3544532123470212</v>
      </c>
      <c r="U1874">
        <f t="shared" si="118"/>
        <v>0.67014354842097612</v>
      </c>
      <c r="V1874">
        <f t="shared" si="119"/>
        <v>24.308758904227055</v>
      </c>
    </row>
    <row r="1875" spans="1:22" x14ac:dyDescent="0.3">
      <c r="A1875">
        <v>2023</v>
      </c>
      <c r="B1875">
        <v>1</v>
      </c>
      <c r="C1875">
        <v>11650531</v>
      </c>
      <c r="D1875" t="s">
        <v>356</v>
      </c>
      <c r="E1875" t="s">
        <v>359</v>
      </c>
      <c r="F1875">
        <v>161138</v>
      </c>
      <c r="H1875" t="str">
        <f t="shared" si="116"/>
        <v>최고가</v>
      </c>
      <c r="I1875">
        <v>5940856749</v>
      </c>
      <c r="J1875">
        <v>4778994450</v>
      </c>
      <c r="K1875">
        <v>5975320382</v>
      </c>
      <c r="L1875">
        <v>65</v>
      </c>
      <c r="M1875">
        <v>71</v>
      </c>
      <c r="N1875">
        <v>67</v>
      </c>
      <c r="O1875">
        <v>6.3022444625422196</v>
      </c>
      <c r="P1875">
        <v>7.2749894782670284</v>
      </c>
      <c r="Q1875">
        <v>0.1611641576608234</v>
      </c>
      <c r="R1875">
        <v>0.15808517783570661</v>
      </c>
      <c r="S1875">
        <v>73.86363636363636</v>
      </c>
      <c r="T1875">
        <f t="shared" si="117"/>
        <v>-13.751318492822785</v>
      </c>
      <c r="U1875">
        <f t="shared" si="118"/>
        <v>-0.45628377314617996</v>
      </c>
      <c r="V1875">
        <f t="shared" si="119"/>
        <v>22.883591464371218</v>
      </c>
    </row>
    <row r="1876" spans="1:22" x14ac:dyDescent="0.3">
      <c r="A1876">
        <v>2023</v>
      </c>
      <c r="B1876">
        <v>1</v>
      </c>
      <c r="C1876">
        <v>11650540</v>
      </c>
      <c r="D1876" t="s">
        <v>356</v>
      </c>
      <c r="E1876" t="s">
        <v>360</v>
      </c>
      <c r="F1876">
        <v>117211</v>
      </c>
      <c r="H1876" t="str">
        <f t="shared" si="116"/>
        <v>고가</v>
      </c>
      <c r="I1876">
        <v>3358971777</v>
      </c>
      <c r="J1876">
        <v>2406187545</v>
      </c>
      <c r="K1876">
        <v>3309328180</v>
      </c>
      <c r="L1876">
        <v>55</v>
      </c>
      <c r="M1876">
        <v>58</v>
      </c>
      <c r="N1876">
        <v>55</v>
      </c>
      <c r="O1876">
        <v>5.7893897071921314</v>
      </c>
      <c r="P1876">
        <v>6.6799399317324744</v>
      </c>
      <c r="Q1876">
        <v>0.24642272761826631</v>
      </c>
      <c r="R1876">
        <v>0.16973644123138021</v>
      </c>
      <c r="S1876">
        <v>31.25</v>
      </c>
      <c r="T1876">
        <f t="shared" si="117"/>
        <v>-5.862791518068569</v>
      </c>
      <c r="U1876">
        <f t="shared" si="118"/>
        <v>1.6150797986919427</v>
      </c>
      <c r="V1876">
        <f t="shared" si="119"/>
        <v>25.504301972866443</v>
      </c>
    </row>
    <row r="1877" spans="1:22" x14ac:dyDescent="0.3">
      <c r="A1877">
        <v>2023</v>
      </c>
      <c r="B1877">
        <v>1</v>
      </c>
      <c r="C1877">
        <v>11650560</v>
      </c>
      <c r="D1877" t="s">
        <v>356</v>
      </c>
      <c r="E1877" t="s">
        <v>361</v>
      </c>
      <c r="F1877">
        <v>149065</v>
      </c>
      <c r="H1877" t="str">
        <f t="shared" si="116"/>
        <v>최고가</v>
      </c>
      <c r="I1877">
        <v>1705092911</v>
      </c>
      <c r="J1877">
        <v>1530139292</v>
      </c>
      <c r="K1877">
        <v>1734187650</v>
      </c>
      <c r="L1877">
        <v>43</v>
      </c>
      <c r="M1877">
        <v>42</v>
      </c>
      <c r="N1877">
        <v>41</v>
      </c>
      <c r="O1877">
        <v>2.9557071308659459</v>
      </c>
      <c r="P1877">
        <v>3.3921054825525441</v>
      </c>
      <c r="Q1877">
        <v>7.2865103577772844E-2</v>
      </c>
      <c r="R1877">
        <v>0.1460184080409051</v>
      </c>
      <c r="S1877">
        <v>43</v>
      </c>
      <c r="T1877">
        <f t="shared" si="117"/>
        <v>-8.0379213559074643</v>
      </c>
      <c r="U1877">
        <f t="shared" si="118"/>
        <v>-0.68611998388778606</v>
      </c>
      <c r="V1877">
        <f t="shared" si="119"/>
        <v>22.592800325185188</v>
      </c>
    </row>
    <row r="1878" spans="1:22" x14ac:dyDescent="0.3">
      <c r="A1878">
        <v>2023</v>
      </c>
      <c r="B1878">
        <v>1</v>
      </c>
      <c r="C1878">
        <v>11650580</v>
      </c>
      <c r="D1878" t="s">
        <v>356</v>
      </c>
      <c r="E1878" t="s">
        <v>362</v>
      </c>
      <c r="F1878">
        <v>139919</v>
      </c>
      <c r="H1878" t="str">
        <f t="shared" si="116"/>
        <v>고가</v>
      </c>
      <c r="I1878">
        <v>709878581</v>
      </c>
      <c r="J1878">
        <v>439915312</v>
      </c>
      <c r="K1878">
        <v>736436171</v>
      </c>
      <c r="L1878">
        <v>6</v>
      </c>
      <c r="M1878">
        <v>6</v>
      </c>
      <c r="N1878">
        <v>6</v>
      </c>
      <c r="O1878">
        <v>9.3953642093983998</v>
      </c>
      <c r="P1878">
        <v>10.86384087048515</v>
      </c>
      <c r="Q1878">
        <v>0.660232833632306</v>
      </c>
      <c r="R1878">
        <v>0.2262868917417252</v>
      </c>
      <c r="S1878">
        <v>4.6875</v>
      </c>
      <c r="T1878">
        <f t="shared" si="117"/>
        <v>-0.94560970380510723</v>
      </c>
      <c r="U1878">
        <f t="shared" si="118"/>
        <v>5.1934949024493884</v>
      </c>
      <c r="V1878">
        <f t="shared" si="119"/>
        <v>30.031749589343136</v>
      </c>
    </row>
    <row r="1879" spans="1:22" x14ac:dyDescent="0.3">
      <c r="A1879">
        <v>2023</v>
      </c>
      <c r="B1879">
        <v>1</v>
      </c>
      <c r="C1879">
        <v>11650581</v>
      </c>
      <c r="D1879" t="s">
        <v>356</v>
      </c>
      <c r="E1879" t="s">
        <v>363</v>
      </c>
      <c r="F1879">
        <v>195065</v>
      </c>
      <c r="H1879" t="str">
        <f t="shared" si="116"/>
        <v>최고가</v>
      </c>
      <c r="I1879">
        <v>3018428245</v>
      </c>
      <c r="J1879">
        <v>2505225551</v>
      </c>
      <c r="K1879">
        <v>2946141189</v>
      </c>
      <c r="L1879">
        <v>26</v>
      </c>
      <c r="M1879">
        <v>24</v>
      </c>
      <c r="N1879">
        <v>25</v>
      </c>
      <c r="O1879">
        <v>6.6128039393399654</v>
      </c>
      <c r="P1879">
        <v>7.6353220556930861</v>
      </c>
      <c r="Q1879">
        <v>0.1386670936121232</v>
      </c>
      <c r="R1879">
        <v>0.15501077465264149</v>
      </c>
      <c r="S1879">
        <v>18.18181818181818</v>
      </c>
      <c r="T1879">
        <f t="shared" si="117"/>
        <v>-3.4436432458106081</v>
      </c>
      <c r="U1879">
        <f t="shared" si="118"/>
        <v>2.815570209033889</v>
      </c>
      <c r="V1879">
        <f t="shared" si="119"/>
        <v>27.023174794859255</v>
      </c>
    </row>
    <row r="1880" spans="1:22" x14ac:dyDescent="0.3">
      <c r="A1880">
        <v>2023</v>
      </c>
      <c r="B1880">
        <v>1</v>
      </c>
      <c r="C1880">
        <v>11650590</v>
      </c>
      <c r="D1880" t="s">
        <v>356</v>
      </c>
      <c r="E1880" t="s">
        <v>364</v>
      </c>
      <c r="F1880">
        <v>102606</v>
      </c>
      <c r="H1880" t="str">
        <f t="shared" si="116"/>
        <v>중가</v>
      </c>
      <c r="I1880">
        <v>4771946176</v>
      </c>
      <c r="J1880">
        <v>4341636532</v>
      </c>
      <c r="K1880">
        <v>5047570792</v>
      </c>
      <c r="L1880">
        <v>31</v>
      </c>
      <c r="M1880">
        <v>30</v>
      </c>
      <c r="N1880">
        <v>31</v>
      </c>
      <c r="O1880">
        <v>16.66934656332673</v>
      </c>
      <c r="P1880">
        <v>19.303618129157019</v>
      </c>
      <c r="Q1880">
        <v>2.9046127208144659E-2</v>
      </c>
      <c r="R1880">
        <v>0.14003019552847179</v>
      </c>
      <c r="S1880">
        <v>46.268656716417908</v>
      </c>
      <c r="T1880">
        <f t="shared" si="117"/>
        <v>-8.6430066966336856</v>
      </c>
      <c r="U1880">
        <f t="shared" si="118"/>
        <v>7.0869130946940988</v>
      </c>
      <c r="V1880">
        <f t="shared" si="119"/>
        <v>32.4273217722547</v>
      </c>
    </row>
    <row r="1881" spans="1:22" x14ac:dyDescent="0.3">
      <c r="A1881">
        <v>2023</v>
      </c>
      <c r="B1881">
        <v>1</v>
      </c>
      <c r="C1881">
        <v>11650600</v>
      </c>
      <c r="D1881" t="s">
        <v>356</v>
      </c>
      <c r="E1881" t="s">
        <v>365</v>
      </c>
      <c r="F1881">
        <v>109902</v>
      </c>
      <c r="H1881" t="str">
        <f t="shared" si="116"/>
        <v>중가</v>
      </c>
      <c r="I1881">
        <v>1980494942</v>
      </c>
      <c r="J1881">
        <v>1535174709</v>
      </c>
      <c r="K1881">
        <v>1981566941</v>
      </c>
      <c r="L1881">
        <v>25</v>
      </c>
      <c r="M1881">
        <v>26</v>
      </c>
      <c r="N1881">
        <v>25</v>
      </c>
      <c r="O1881">
        <v>8.0091351769960717</v>
      </c>
      <c r="P1881">
        <v>9.2554421015959747</v>
      </c>
      <c r="Q1881">
        <v>0.37138300328786877</v>
      </c>
      <c r="R1881">
        <v>0.18681325927500031</v>
      </c>
      <c r="S1881">
        <v>35.714285714285722</v>
      </c>
      <c r="T1881">
        <f t="shared" si="117"/>
        <v>-6.689208629709487</v>
      </c>
      <c r="U1881">
        <f t="shared" si="118"/>
        <v>2.6583211137401412</v>
      </c>
      <c r="V1881">
        <f t="shared" si="119"/>
        <v>26.824221621167009</v>
      </c>
    </row>
    <row r="1882" spans="1:22" x14ac:dyDescent="0.3">
      <c r="A1882">
        <v>2023</v>
      </c>
      <c r="B1882">
        <v>1</v>
      </c>
      <c r="C1882">
        <v>11650610</v>
      </c>
      <c r="D1882" t="s">
        <v>356</v>
      </c>
      <c r="E1882" t="s">
        <v>366</v>
      </c>
      <c r="F1882">
        <v>138670</v>
      </c>
      <c r="H1882" t="str">
        <f t="shared" si="116"/>
        <v>고가</v>
      </c>
      <c r="I1882">
        <v>2867275238</v>
      </c>
      <c r="J1882">
        <v>2135654498</v>
      </c>
      <c r="K1882">
        <v>3442963761</v>
      </c>
      <c r="L1882">
        <v>44</v>
      </c>
      <c r="M1882">
        <v>40</v>
      </c>
      <c r="N1882">
        <v>42</v>
      </c>
      <c r="O1882">
        <v>5.2214567212472316</v>
      </c>
      <c r="P1882">
        <v>6.0209848138885622</v>
      </c>
      <c r="Q1882">
        <v>0.32099133199774721</v>
      </c>
      <c r="R1882">
        <v>0.17992683559416131</v>
      </c>
      <c r="S1882">
        <v>22.797927461139899</v>
      </c>
      <c r="T1882">
        <f t="shared" si="117"/>
        <v>-4.2981655460810479</v>
      </c>
      <c r="U1882">
        <f t="shared" si="118"/>
        <v>1.7570281102387992</v>
      </c>
      <c r="V1882">
        <f t="shared" si="119"/>
        <v>25.68389643749434</v>
      </c>
    </row>
    <row r="1883" spans="1:22" x14ac:dyDescent="0.3">
      <c r="A1883">
        <v>2023</v>
      </c>
      <c r="B1883">
        <v>1</v>
      </c>
      <c r="C1883">
        <v>11650620</v>
      </c>
      <c r="D1883" t="s">
        <v>356</v>
      </c>
      <c r="E1883" t="s">
        <v>367</v>
      </c>
      <c r="F1883">
        <v>111952</v>
      </c>
      <c r="H1883" t="str">
        <f t="shared" si="116"/>
        <v>중가</v>
      </c>
      <c r="I1883">
        <v>301746886</v>
      </c>
      <c r="J1883">
        <v>319220051</v>
      </c>
      <c r="K1883">
        <v>355641621</v>
      </c>
      <c r="L1883">
        <v>6</v>
      </c>
      <c r="M1883">
        <v>6</v>
      </c>
      <c r="N1883">
        <v>6</v>
      </c>
      <c r="O1883">
        <v>4.9913403032516577</v>
      </c>
      <c r="P1883">
        <v>5.7539878352119196</v>
      </c>
      <c r="Q1883">
        <v>2.1429252262101791E-2</v>
      </c>
      <c r="R1883">
        <v>0.1389892888337835</v>
      </c>
      <c r="S1883">
        <v>2.5</v>
      </c>
      <c r="T1883">
        <f t="shared" si="117"/>
        <v>-0.54066531910105753</v>
      </c>
      <c r="U1883">
        <f t="shared" si="118"/>
        <v>2.7425921796423993</v>
      </c>
      <c r="V1883">
        <f t="shared" si="119"/>
        <v>26.930842241020901</v>
      </c>
    </row>
    <row r="1884" spans="1:22" x14ac:dyDescent="0.3">
      <c r="A1884">
        <v>2023</v>
      </c>
      <c r="B1884">
        <v>1</v>
      </c>
      <c r="C1884">
        <v>11650621</v>
      </c>
      <c r="D1884" t="s">
        <v>356</v>
      </c>
      <c r="E1884" t="s">
        <v>368</v>
      </c>
      <c r="F1884">
        <v>97638</v>
      </c>
      <c r="H1884" t="str">
        <f t="shared" si="116"/>
        <v>중가</v>
      </c>
      <c r="I1884">
        <v>1663145475</v>
      </c>
      <c r="J1884">
        <v>1537485693</v>
      </c>
      <c r="K1884">
        <v>1672727413</v>
      </c>
      <c r="L1884">
        <v>21</v>
      </c>
      <c r="M1884">
        <v>19</v>
      </c>
      <c r="N1884">
        <v>20</v>
      </c>
      <c r="O1884">
        <v>9.0125888567325294</v>
      </c>
      <c r="P1884">
        <v>10.4197184407868</v>
      </c>
      <c r="Q1884">
        <v>4.1080702921376708E-2</v>
      </c>
      <c r="R1884">
        <v>0.14167481625762579</v>
      </c>
      <c r="S1884">
        <v>22.10526315789474</v>
      </c>
      <c r="T1884">
        <f t="shared" si="117"/>
        <v>-4.1699413083283305</v>
      </c>
      <c r="U1884">
        <f t="shared" si="118"/>
        <v>3.987211791146426</v>
      </c>
      <c r="V1884">
        <f t="shared" si="119"/>
        <v>28.505547782478956</v>
      </c>
    </row>
    <row r="1885" spans="1:22" x14ac:dyDescent="0.3">
      <c r="A1885">
        <v>2023</v>
      </c>
      <c r="B1885">
        <v>1</v>
      </c>
      <c r="C1885">
        <v>11650651</v>
      </c>
      <c r="D1885" t="s">
        <v>356</v>
      </c>
      <c r="E1885" t="s">
        <v>369</v>
      </c>
      <c r="F1885">
        <v>113881</v>
      </c>
      <c r="H1885" t="str">
        <f t="shared" si="116"/>
        <v>중가</v>
      </c>
      <c r="I1885">
        <v>3999745144</v>
      </c>
      <c r="J1885">
        <v>3785424581</v>
      </c>
      <c r="K1885">
        <v>4320770223</v>
      </c>
      <c r="L1885">
        <v>67</v>
      </c>
      <c r="M1885">
        <v>70</v>
      </c>
      <c r="N1885">
        <v>69</v>
      </c>
      <c r="O1885">
        <v>5.8245682107168308</v>
      </c>
      <c r="P1885">
        <v>6.720756463804693</v>
      </c>
      <c r="Q1885">
        <v>5.7222800075646257E-2</v>
      </c>
      <c r="R1885">
        <v>0.14388076254310569</v>
      </c>
      <c r="S1885">
        <v>11.631944444444439</v>
      </c>
      <c r="T1885">
        <f t="shared" si="117"/>
        <v>-2.2311474330243124</v>
      </c>
      <c r="U1885">
        <f t="shared" si="118"/>
        <v>2.7198101545036737</v>
      </c>
      <c r="V1885">
        <f t="shared" si="119"/>
        <v>26.902018188354532</v>
      </c>
    </row>
    <row r="1886" spans="1:22" x14ac:dyDescent="0.3">
      <c r="A1886">
        <v>2023</v>
      </c>
      <c r="B1886">
        <v>1</v>
      </c>
      <c r="C1886">
        <v>11650652</v>
      </c>
      <c r="D1886" t="s">
        <v>356</v>
      </c>
      <c r="E1886" t="s">
        <v>370</v>
      </c>
      <c r="F1886">
        <v>113608</v>
      </c>
      <c r="H1886" t="str">
        <f t="shared" si="116"/>
        <v>중가</v>
      </c>
      <c r="I1886">
        <v>6148368851</v>
      </c>
      <c r="J1886">
        <v>3646605995</v>
      </c>
      <c r="K1886">
        <v>6290760139</v>
      </c>
      <c r="L1886">
        <v>58</v>
      </c>
      <c r="M1886">
        <v>62</v>
      </c>
      <c r="N1886">
        <v>58</v>
      </c>
      <c r="O1886">
        <v>10.367654028667779</v>
      </c>
      <c r="P1886">
        <v>11.991958744056319</v>
      </c>
      <c r="Q1886">
        <v>0.84224787685075919</v>
      </c>
      <c r="R1886">
        <v>0.25116069869827701</v>
      </c>
      <c r="S1886">
        <v>7.6517150395778364</v>
      </c>
      <c r="T1886">
        <f t="shared" si="117"/>
        <v>-1.4943375828141758</v>
      </c>
      <c r="U1886">
        <f t="shared" si="118"/>
        <v>5.5979102369235623</v>
      </c>
      <c r="V1886">
        <f t="shared" si="119"/>
        <v>30.543420032553914</v>
      </c>
    </row>
    <row r="1887" spans="1:22" x14ac:dyDescent="0.3">
      <c r="A1887">
        <v>2023</v>
      </c>
      <c r="B1887">
        <v>1</v>
      </c>
      <c r="C1887">
        <v>11680521</v>
      </c>
      <c r="D1887" t="s">
        <v>372</v>
      </c>
      <c r="E1887" t="s">
        <v>371</v>
      </c>
      <c r="F1887">
        <v>174228</v>
      </c>
      <c r="H1887" t="str">
        <f t="shared" si="116"/>
        <v>최고가</v>
      </c>
      <c r="I1887">
        <v>7004464724</v>
      </c>
      <c r="J1887">
        <v>6492333557</v>
      </c>
      <c r="K1887">
        <v>7174397952</v>
      </c>
      <c r="L1887">
        <v>145</v>
      </c>
      <c r="M1887">
        <v>140</v>
      </c>
      <c r="N1887">
        <v>147</v>
      </c>
      <c r="O1887">
        <v>3.080679293095224</v>
      </c>
      <c r="P1887">
        <v>3.537106825892359</v>
      </c>
      <c r="Q1887">
        <v>-8.3059390320231505E-2</v>
      </c>
      <c r="R1887">
        <v>0.12471008268253279</v>
      </c>
      <c r="S1887">
        <v>116</v>
      </c>
      <c r="T1887">
        <f t="shared" si="117"/>
        <v>-21.551493965459755</v>
      </c>
      <c r="U1887">
        <f t="shared" si="118"/>
        <v>-4.6719527601552402</v>
      </c>
      <c r="V1887">
        <f t="shared" si="119"/>
        <v>17.549883676516263</v>
      </c>
    </row>
    <row r="1888" spans="1:22" x14ac:dyDescent="0.3">
      <c r="A1888">
        <v>2023</v>
      </c>
      <c r="B1888">
        <v>1</v>
      </c>
      <c r="C1888">
        <v>11680531</v>
      </c>
      <c r="D1888" t="s">
        <v>372</v>
      </c>
      <c r="E1888" t="s">
        <v>373</v>
      </c>
      <c r="F1888">
        <v>161685</v>
      </c>
      <c r="H1888" t="str">
        <f t="shared" si="116"/>
        <v>최고가</v>
      </c>
      <c r="I1888">
        <v>7848278539</v>
      </c>
      <c r="J1888">
        <v>7016190608</v>
      </c>
      <c r="K1888">
        <v>8072921346</v>
      </c>
      <c r="L1888">
        <v>118</v>
      </c>
      <c r="M1888">
        <v>109</v>
      </c>
      <c r="N1888">
        <v>115</v>
      </c>
      <c r="O1888">
        <v>4.570673090424191</v>
      </c>
      <c r="P1888">
        <v>5.2659006494665803</v>
      </c>
      <c r="Q1888">
        <v>6.2228318241835313E-2</v>
      </c>
      <c r="R1888">
        <v>0.14456480651211909</v>
      </c>
      <c r="S1888">
        <v>80.27210884353741</v>
      </c>
      <c r="T1888">
        <f t="shared" si="117"/>
        <v>-14.937638467801696</v>
      </c>
      <c r="U1888">
        <f t="shared" si="118"/>
        <v>-1.8194282543047948</v>
      </c>
      <c r="V1888">
        <f t="shared" si="119"/>
        <v>21.158927038029343</v>
      </c>
    </row>
    <row r="1889" spans="1:22" x14ac:dyDescent="0.3">
      <c r="A1889">
        <v>2023</v>
      </c>
      <c r="B1889">
        <v>1</v>
      </c>
      <c r="C1889">
        <v>11680545</v>
      </c>
      <c r="D1889" t="s">
        <v>372</v>
      </c>
      <c r="E1889" t="s">
        <v>374</v>
      </c>
      <c r="F1889">
        <v>185519</v>
      </c>
      <c r="H1889" t="str">
        <f t="shared" si="116"/>
        <v>최고가</v>
      </c>
      <c r="I1889">
        <v>5908059687</v>
      </c>
      <c r="J1889">
        <v>4643831278</v>
      </c>
      <c r="K1889">
        <v>6349169964</v>
      </c>
      <c r="L1889">
        <v>177</v>
      </c>
      <c r="M1889">
        <v>155</v>
      </c>
      <c r="N1889">
        <v>163</v>
      </c>
      <c r="O1889">
        <v>1.9991284683111581</v>
      </c>
      <c r="P1889">
        <v>2.2822167792893788</v>
      </c>
      <c r="Q1889">
        <v>0.51083608468688213</v>
      </c>
      <c r="R1889">
        <v>0.20587063478023379</v>
      </c>
      <c r="S1889">
        <v>69.960474308300405</v>
      </c>
      <c r="T1889">
        <f t="shared" si="117"/>
        <v>-13.02877515252646</v>
      </c>
      <c r="U1889">
        <f t="shared" si="118"/>
        <v>-2.7263500291572016</v>
      </c>
      <c r="V1889">
        <f t="shared" si="119"/>
        <v>20.011480274914895</v>
      </c>
    </row>
    <row r="1890" spans="1:22" x14ac:dyDescent="0.3">
      <c r="A1890">
        <v>2023</v>
      </c>
      <c r="B1890">
        <v>1</v>
      </c>
      <c r="C1890">
        <v>11680565</v>
      </c>
      <c r="D1890" t="s">
        <v>372</v>
      </c>
      <c r="E1890" t="s">
        <v>375</v>
      </c>
      <c r="F1890">
        <v>171914</v>
      </c>
      <c r="H1890" t="str">
        <f t="shared" si="116"/>
        <v>최고가</v>
      </c>
      <c r="I1890">
        <v>4157528299</v>
      </c>
      <c r="J1890">
        <v>2246887161</v>
      </c>
      <c r="K1890">
        <v>3096338997</v>
      </c>
      <c r="L1890">
        <v>106</v>
      </c>
      <c r="M1890">
        <v>105</v>
      </c>
      <c r="N1890">
        <v>104</v>
      </c>
      <c r="O1890">
        <v>2.534986167819417</v>
      </c>
      <c r="P1890">
        <v>2.9039559320866961</v>
      </c>
      <c r="Q1890">
        <v>0.56885348324797336</v>
      </c>
      <c r="R1890">
        <v>0.21379917489654651</v>
      </c>
      <c r="S1890">
        <v>45.493562231759647</v>
      </c>
      <c r="T1890">
        <f t="shared" si="117"/>
        <v>-8.499523195295426</v>
      </c>
      <c r="U1890">
        <f t="shared" si="118"/>
        <v>-1.0551191575659704</v>
      </c>
      <c r="V1890">
        <f t="shared" si="119"/>
        <v>22.125938773098358</v>
      </c>
    </row>
    <row r="1891" spans="1:22" x14ac:dyDescent="0.3">
      <c r="A1891">
        <v>2023</v>
      </c>
      <c r="B1891">
        <v>1</v>
      </c>
      <c r="C1891">
        <v>11680580</v>
      </c>
      <c r="D1891" t="s">
        <v>372</v>
      </c>
      <c r="E1891" t="s">
        <v>376</v>
      </c>
      <c r="F1891">
        <v>221293</v>
      </c>
      <c r="H1891" t="str">
        <f t="shared" si="116"/>
        <v>최고가</v>
      </c>
      <c r="I1891">
        <v>8365683958</v>
      </c>
      <c r="J1891">
        <v>6286548791</v>
      </c>
      <c r="K1891">
        <v>7808492416</v>
      </c>
      <c r="L1891">
        <v>63</v>
      </c>
      <c r="M1891">
        <v>52</v>
      </c>
      <c r="N1891">
        <v>62</v>
      </c>
      <c r="O1891">
        <v>6.6673110739541519</v>
      </c>
      <c r="P1891">
        <v>7.6985650019594782</v>
      </c>
      <c r="Q1891">
        <v>0.33054640218094189</v>
      </c>
      <c r="R1891">
        <v>0.18123261212224659</v>
      </c>
      <c r="S1891">
        <v>32.47422680412371</v>
      </c>
      <c r="T1891">
        <f t="shared" si="117"/>
        <v>-6.0894172414670056</v>
      </c>
      <c r="U1891">
        <f t="shared" si="118"/>
        <v>2.0587038509640867</v>
      </c>
      <c r="V1891">
        <f t="shared" si="119"/>
        <v>26.065579689351114</v>
      </c>
    </row>
    <row r="1892" spans="1:22" x14ac:dyDescent="0.3">
      <c r="A1892">
        <v>2023</v>
      </c>
      <c r="B1892">
        <v>1</v>
      </c>
      <c r="C1892">
        <v>11680590</v>
      </c>
      <c r="D1892" t="s">
        <v>372</v>
      </c>
      <c r="E1892" t="s">
        <v>377</v>
      </c>
      <c r="F1892">
        <v>173437</v>
      </c>
      <c r="H1892" t="str">
        <f t="shared" si="116"/>
        <v>최고가</v>
      </c>
      <c r="I1892">
        <v>3871899589</v>
      </c>
      <c r="J1892">
        <v>3459880570</v>
      </c>
      <c r="K1892">
        <v>4181403611</v>
      </c>
      <c r="L1892">
        <v>45</v>
      </c>
      <c r="M1892">
        <v>47</v>
      </c>
      <c r="N1892">
        <v>44</v>
      </c>
      <c r="O1892">
        <v>5.5122297426532008</v>
      </c>
      <c r="P1892">
        <v>6.3583597777104206</v>
      </c>
      <c r="Q1892">
        <v>0.19289376049185419</v>
      </c>
      <c r="R1892">
        <v>0.1624212810592181</v>
      </c>
      <c r="S1892">
        <v>36.29032258064516</v>
      </c>
      <c r="T1892">
        <f t="shared" si="117"/>
        <v>-6.7958430957276681</v>
      </c>
      <c r="U1892">
        <f t="shared" si="118"/>
        <v>1.1729112163487536</v>
      </c>
      <c r="V1892">
        <f t="shared" si="119"/>
        <v>24.944865731914827</v>
      </c>
    </row>
    <row r="1893" spans="1:22" x14ac:dyDescent="0.3">
      <c r="A1893">
        <v>2023</v>
      </c>
      <c r="B1893">
        <v>1</v>
      </c>
      <c r="C1893">
        <v>11680600</v>
      </c>
      <c r="D1893" t="s">
        <v>372</v>
      </c>
      <c r="E1893" t="s">
        <v>378</v>
      </c>
      <c r="F1893">
        <v>255221</v>
      </c>
      <c r="H1893" t="str">
        <f t="shared" si="116"/>
        <v>최고가</v>
      </c>
      <c r="I1893">
        <v>2259637572</v>
      </c>
      <c r="J1893">
        <v>1915109772</v>
      </c>
      <c r="K1893">
        <v>2373151311</v>
      </c>
      <c r="L1893">
        <v>6</v>
      </c>
      <c r="M1893">
        <v>6</v>
      </c>
      <c r="N1893">
        <v>6</v>
      </c>
      <c r="O1893">
        <v>16.395649347907199</v>
      </c>
      <c r="P1893">
        <v>18.98605569608182</v>
      </c>
      <c r="Q1893">
        <v>0.18292363086537469</v>
      </c>
      <c r="R1893">
        <v>0.16105878334872281</v>
      </c>
      <c r="S1893">
        <v>7.5949367088607591</v>
      </c>
      <c r="T1893">
        <f t="shared" si="117"/>
        <v>-1.4838269239813759</v>
      </c>
      <c r="U1893">
        <f t="shared" si="118"/>
        <v>9.0800915275162417</v>
      </c>
      <c r="V1893">
        <f t="shared" si="119"/>
        <v>34.94911163822578</v>
      </c>
    </row>
    <row r="1894" spans="1:22" x14ac:dyDescent="0.3">
      <c r="A1894">
        <v>2023</v>
      </c>
      <c r="B1894">
        <v>1</v>
      </c>
      <c r="C1894">
        <v>11680610</v>
      </c>
      <c r="D1894" t="s">
        <v>372</v>
      </c>
      <c r="E1894" t="s">
        <v>379</v>
      </c>
      <c r="F1894">
        <v>200171</v>
      </c>
      <c r="H1894" t="str">
        <f t="shared" si="116"/>
        <v>최고가</v>
      </c>
      <c r="I1894">
        <v>5089515726</v>
      </c>
      <c r="J1894">
        <v>4241968322</v>
      </c>
      <c r="K1894">
        <v>5129660325</v>
      </c>
      <c r="L1894">
        <v>34</v>
      </c>
      <c r="M1894">
        <v>34</v>
      </c>
      <c r="N1894">
        <v>35</v>
      </c>
      <c r="O1894">
        <v>8.3090978879724506</v>
      </c>
      <c r="P1894">
        <v>9.603479578643304</v>
      </c>
      <c r="Q1894">
        <v>0.2168608497685052</v>
      </c>
      <c r="R1894">
        <v>0.1656965749109596</v>
      </c>
      <c r="S1894">
        <v>17</v>
      </c>
      <c r="T1894">
        <f t="shared" si="117"/>
        <v>-3.2248680977107584</v>
      </c>
      <c r="U1894">
        <f t="shared" si="118"/>
        <v>3.8674186749906161</v>
      </c>
      <c r="V1894">
        <f t="shared" si="119"/>
        <v>28.353984299069658</v>
      </c>
    </row>
    <row r="1895" spans="1:22" x14ac:dyDescent="0.3">
      <c r="A1895">
        <v>2023</v>
      </c>
      <c r="B1895">
        <v>1</v>
      </c>
      <c r="C1895">
        <v>11680630</v>
      </c>
      <c r="D1895" t="s">
        <v>372</v>
      </c>
      <c r="E1895" t="s">
        <v>380</v>
      </c>
      <c r="F1895">
        <v>168903</v>
      </c>
      <c r="H1895" t="str">
        <f t="shared" si="116"/>
        <v>최고가</v>
      </c>
      <c r="I1895">
        <v>8317154254</v>
      </c>
      <c r="J1895">
        <v>6858175575</v>
      </c>
      <c r="K1895">
        <v>8583597383</v>
      </c>
      <c r="L1895">
        <v>69</v>
      </c>
      <c r="M1895">
        <v>65</v>
      </c>
      <c r="N1895">
        <v>71</v>
      </c>
      <c r="O1895">
        <v>7.9294998016136384</v>
      </c>
      <c r="P1895">
        <v>9.1630436329943166</v>
      </c>
      <c r="Q1895">
        <v>0.14981322448864251</v>
      </c>
      <c r="R1895">
        <v>0.1565339823108253</v>
      </c>
      <c r="S1895">
        <v>94.520547945205479</v>
      </c>
      <c r="T1895">
        <f t="shared" si="117"/>
        <v>-17.575272938667112</v>
      </c>
      <c r="U1895">
        <f t="shared" si="118"/>
        <v>-0.65975326864080941</v>
      </c>
      <c r="V1895">
        <f t="shared" si="119"/>
        <v>22.626159764668298</v>
      </c>
    </row>
    <row r="1896" spans="1:22" x14ac:dyDescent="0.3">
      <c r="A1896">
        <v>2023</v>
      </c>
      <c r="B1896">
        <v>1</v>
      </c>
      <c r="C1896">
        <v>11680640</v>
      </c>
      <c r="D1896" t="s">
        <v>372</v>
      </c>
      <c r="E1896" t="s">
        <v>381</v>
      </c>
      <c r="F1896">
        <v>167232</v>
      </c>
      <c r="H1896" t="str">
        <f t="shared" si="116"/>
        <v>최고가</v>
      </c>
      <c r="I1896">
        <v>33945555636</v>
      </c>
      <c r="J1896">
        <v>26391009553</v>
      </c>
      <c r="K1896">
        <v>33508006321</v>
      </c>
      <c r="L1896">
        <v>273</v>
      </c>
      <c r="M1896">
        <v>270</v>
      </c>
      <c r="N1896">
        <v>276</v>
      </c>
      <c r="O1896">
        <v>8.2614900017382809</v>
      </c>
      <c r="P1896">
        <v>9.5482416173695039</v>
      </c>
      <c r="Q1896">
        <v>0.25288155038545518</v>
      </c>
      <c r="R1896">
        <v>0.1706190908620748</v>
      </c>
      <c r="S1896">
        <v>116.1702127659574</v>
      </c>
      <c r="T1896">
        <f t="shared" si="117"/>
        <v>-21.583003315758905</v>
      </c>
      <c r="U1896">
        <f t="shared" si="118"/>
        <v>-1.6666563678705044</v>
      </c>
      <c r="V1896">
        <f t="shared" si="119"/>
        <v>21.352215600995475</v>
      </c>
    </row>
    <row r="1897" spans="1:22" x14ac:dyDescent="0.3">
      <c r="A1897">
        <v>2023</v>
      </c>
      <c r="B1897">
        <v>1</v>
      </c>
      <c r="C1897">
        <v>11680650</v>
      </c>
      <c r="D1897" t="s">
        <v>372</v>
      </c>
      <c r="E1897" t="s">
        <v>382</v>
      </c>
      <c r="F1897">
        <v>173621</v>
      </c>
      <c r="H1897" t="str">
        <f t="shared" si="116"/>
        <v>최고가</v>
      </c>
      <c r="I1897">
        <v>4015296455</v>
      </c>
      <c r="J1897">
        <v>3333300424</v>
      </c>
      <c r="K1897">
        <v>3973526348</v>
      </c>
      <c r="L1897">
        <v>27</v>
      </c>
      <c r="M1897">
        <v>23</v>
      </c>
      <c r="N1897">
        <v>24</v>
      </c>
      <c r="O1897">
        <v>9.5171976456072915</v>
      </c>
      <c r="P1897">
        <v>11.00520044688092</v>
      </c>
      <c r="Q1897">
        <v>0.16652599627785611</v>
      </c>
      <c r="R1897">
        <v>0.1588179158354564</v>
      </c>
      <c r="S1897">
        <v>23.478260869565219</v>
      </c>
      <c r="T1897">
        <f t="shared" si="117"/>
        <v>-4.4241071202380313</v>
      </c>
      <c r="U1897">
        <f t="shared" si="118"/>
        <v>4.2071316705361417</v>
      </c>
      <c r="V1897">
        <f t="shared" si="119"/>
        <v>28.783792677184806</v>
      </c>
    </row>
    <row r="1898" spans="1:22" x14ac:dyDescent="0.3">
      <c r="A1898">
        <v>2023</v>
      </c>
      <c r="B1898">
        <v>1</v>
      </c>
      <c r="C1898">
        <v>11680655</v>
      </c>
      <c r="D1898" t="s">
        <v>372</v>
      </c>
      <c r="E1898" t="s">
        <v>383</v>
      </c>
      <c r="F1898">
        <v>174770</v>
      </c>
      <c r="H1898" t="str">
        <f t="shared" si="116"/>
        <v>최고가</v>
      </c>
      <c r="I1898">
        <v>1050004564</v>
      </c>
      <c r="J1898">
        <v>629737148</v>
      </c>
      <c r="K1898">
        <v>1092453871</v>
      </c>
      <c r="L1898">
        <v>20</v>
      </c>
      <c r="M1898">
        <v>17</v>
      </c>
      <c r="N1898">
        <v>19</v>
      </c>
      <c r="O1898">
        <v>3.3377345590712881</v>
      </c>
      <c r="P1898">
        <v>3.8353601185794099</v>
      </c>
      <c r="Q1898">
        <v>0.51705621628660847</v>
      </c>
      <c r="R1898">
        <v>0.2067206653596857</v>
      </c>
      <c r="S1898">
        <v>19.6078431372549</v>
      </c>
      <c r="T1898">
        <f t="shared" si="117"/>
        <v>-3.7076253249657825</v>
      </c>
      <c r="U1898">
        <f t="shared" si="118"/>
        <v>0.84673659487190744</v>
      </c>
      <c r="V1898">
        <f t="shared" si="119"/>
        <v>24.532186244001331</v>
      </c>
    </row>
    <row r="1899" spans="1:22" x14ac:dyDescent="0.3">
      <c r="A1899">
        <v>2023</v>
      </c>
      <c r="B1899">
        <v>1</v>
      </c>
      <c r="C1899">
        <v>11680656</v>
      </c>
      <c r="D1899" t="s">
        <v>372</v>
      </c>
      <c r="E1899" t="s">
        <v>384</v>
      </c>
      <c r="F1899">
        <v>146234</v>
      </c>
      <c r="H1899" t="str">
        <f t="shared" si="116"/>
        <v>최고가</v>
      </c>
      <c r="I1899">
        <v>3327272070</v>
      </c>
      <c r="J1899">
        <v>3504055574</v>
      </c>
      <c r="K1899">
        <v>3480819110</v>
      </c>
      <c r="L1899">
        <v>26</v>
      </c>
      <c r="M1899">
        <v>26</v>
      </c>
      <c r="N1899">
        <v>27</v>
      </c>
      <c r="O1899">
        <v>9.7235331114900845</v>
      </c>
      <c r="P1899">
        <v>11.24460512067348</v>
      </c>
      <c r="Q1899">
        <v>-8.7580711697924682E-2</v>
      </c>
      <c r="R1899">
        <v>0.1240922080654206</v>
      </c>
      <c r="S1899">
        <v>25.490196078431371</v>
      </c>
      <c r="T1899">
        <f t="shared" si="117"/>
        <v>-4.7965514014808743</v>
      </c>
      <c r="U1899">
        <f t="shared" si="118"/>
        <v>4.2081555815055625</v>
      </c>
      <c r="V1899">
        <f t="shared" si="119"/>
        <v>28.785088139880884</v>
      </c>
    </row>
    <row r="1900" spans="1:22" x14ac:dyDescent="0.3">
      <c r="A1900">
        <v>2023</v>
      </c>
      <c r="B1900">
        <v>1</v>
      </c>
      <c r="C1900">
        <v>11680670</v>
      </c>
      <c r="D1900" t="s">
        <v>372</v>
      </c>
      <c r="E1900" t="s">
        <v>385</v>
      </c>
      <c r="F1900">
        <v>158892</v>
      </c>
      <c r="H1900" t="str">
        <f t="shared" si="116"/>
        <v>최고가</v>
      </c>
      <c r="I1900">
        <v>442715020</v>
      </c>
      <c r="J1900">
        <v>326368340</v>
      </c>
      <c r="K1900">
        <v>456062268</v>
      </c>
      <c r="L1900">
        <v>11</v>
      </c>
      <c r="M1900">
        <v>10</v>
      </c>
      <c r="N1900">
        <v>11</v>
      </c>
      <c r="O1900">
        <v>2.814407829776759</v>
      </c>
      <c r="P1900">
        <v>3.2281602638299942</v>
      </c>
      <c r="Q1900">
        <v>0.1590920798261253</v>
      </c>
      <c r="R1900">
        <v>0.15780201187783921</v>
      </c>
      <c r="S1900">
        <v>4.3824701195219129</v>
      </c>
      <c r="T1900">
        <f t="shared" si="117"/>
        <v>-0.88914335534039957</v>
      </c>
      <c r="U1900">
        <f t="shared" si="118"/>
        <v>1.378897527688445</v>
      </c>
      <c r="V1900">
        <f t="shared" si="119"/>
        <v>25.205481732926689</v>
      </c>
    </row>
    <row r="1901" spans="1:22" x14ac:dyDescent="0.3">
      <c r="A1901">
        <v>2023</v>
      </c>
      <c r="B1901">
        <v>1</v>
      </c>
      <c r="C1901">
        <v>11680690</v>
      </c>
      <c r="D1901" t="s">
        <v>372</v>
      </c>
      <c r="E1901" t="s">
        <v>386</v>
      </c>
      <c r="F1901">
        <v>93682</v>
      </c>
      <c r="H1901" t="str">
        <f t="shared" si="116"/>
        <v>저가</v>
      </c>
      <c r="I1901">
        <v>1295151815</v>
      </c>
      <c r="J1901">
        <v>1241262718</v>
      </c>
      <c r="K1901">
        <v>1226411908</v>
      </c>
      <c r="L1901">
        <v>20</v>
      </c>
      <c r="M1901">
        <v>17</v>
      </c>
      <c r="N1901">
        <v>17</v>
      </c>
      <c r="O1901">
        <v>7.680544673588428</v>
      </c>
      <c r="P1901">
        <v>8.8741886804108514</v>
      </c>
      <c r="Q1901">
        <v>-0.32809619035057491</v>
      </c>
      <c r="R1901">
        <v>9.122385015234151E-2</v>
      </c>
      <c r="S1901">
        <v>13.422818791946311</v>
      </c>
      <c r="T1901">
        <f t="shared" si="117"/>
        <v>-2.5626694950729574</v>
      </c>
      <c r="U1901">
        <f t="shared" si="118"/>
        <v>3.6865382617140066</v>
      </c>
      <c r="V1901">
        <f t="shared" si="119"/>
        <v>28.125132538664161</v>
      </c>
    </row>
    <row r="1902" spans="1:22" x14ac:dyDescent="0.3">
      <c r="A1902">
        <v>2023</v>
      </c>
      <c r="B1902">
        <v>1</v>
      </c>
      <c r="C1902">
        <v>11680700</v>
      </c>
      <c r="D1902" t="s">
        <v>372</v>
      </c>
      <c r="E1902" t="s">
        <v>387</v>
      </c>
      <c r="F1902">
        <v>168776</v>
      </c>
      <c r="H1902" t="str">
        <f t="shared" si="116"/>
        <v>최고가</v>
      </c>
      <c r="I1902">
        <v>1652618768</v>
      </c>
      <c r="J1902">
        <v>1145693611</v>
      </c>
      <c r="K1902">
        <v>1531006869</v>
      </c>
      <c r="L1902">
        <v>14</v>
      </c>
      <c r="M1902">
        <v>14</v>
      </c>
      <c r="N1902">
        <v>14</v>
      </c>
      <c r="O1902">
        <v>7.7712601129627252</v>
      </c>
      <c r="P1902">
        <v>8.9794430053444501</v>
      </c>
      <c r="Q1902">
        <v>0.29866281239129649</v>
      </c>
      <c r="R1902">
        <v>0.1768754653530222</v>
      </c>
      <c r="S1902">
        <v>2.2012578616352201</v>
      </c>
      <c r="T1902">
        <f t="shared" si="117"/>
        <v>-0.48536294131577851</v>
      </c>
      <c r="U1902">
        <f t="shared" si="118"/>
        <v>4.3794877133480963</v>
      </c>
      <c r="V1902">
        <f t="shared" si="119"/>
        <v>29.00185931635</v>
      </c>
    </row>
    <row r="1903" spans="1:22" x14ac:dyDescent="0.3">
      <c r="A1903">
        <v>2023</v>
      </c>
      <c r="B1903">
        <v>1</v>
      </c>
      <c r="C1903">
        <v>11680730</v>
      </c>
      <c r="D1903" t="s">
        <v>372</v>
      </c>
      <c r="E1903" t="s">
        <v>388</v>
      </c>
      <c r="F1903">
        <v>98480</v>
      </c>
      <c r="H1903" t="str">
        <f t="shared" si="116"/>
        <v>중가</v>
      </c>
      <c r="I1903">
        <v>487930722</v>
      </c>
      <c r="J1903">
        <v>389649712</v>
      </c>
      <c r="K1903">
        <v>506660576</v>
      </c>
      <c r="L1903">
        <v>23</v>
      </c>
      <c r="M1903">
        <v>25</v>
      </c>
      <c r="N1903">
        <v>24</v>
      </c>
      <c r="O1903">
        <v>2.3935349780430659</v>
      </c>
      <c r="P1903">
        <v>2.7398344816075371</v>
      </c>
      <c r="Q1903">
        <v>0.41750108877277958</v>
      </c>
      <c r="R1903">
        <v>0.19311566338003161</v>
      </c>
      <c r="S1903">
        <v>25</v>
      </c>
      <c r="T1903">
        <f t="shared" si="117"/>
        <v>-4.7058075617712829</v>
      </c>
      <c r="U1903">
        <f t="shared" si="118"/>
        <v>-3.2018950516099487E-3</v>
      </c>
      <c r="V1903">
        <f t="shared" si="119"/>
        <v>23.456835319421494</v>
      </c>
    </row>
    <row r="1904" spans="1:22" x14ac:dyDescent="0.3">
      <c r="A1904">
        <v>2023</v>
      </c>
      <c r="B1904">
        <v>1</v>
      </c>
      <c r="C1904">
        <v>11680750</v>
      </c>
      <c r="D1904" t="s">
        <v>372</v>
      </c>
      <c r="E1904" t="s">
        <v>389</v>
      </c>
      <c r="F1904">
        <v>104973</v>
      </c>
      <c r="H1904" t="str">
        <f t="shared" si="116"/>
        <v>중가</v>
      </c>
      <c r="I1904">
        <v>2370584158</v>
      </c>
      <c r="J1904">
        <v>2295602815</v>
      </c>
      <c r="K1904">
        <v>2235903139</v>
      </c>
      <c r="L1904">
        <v>10</v>
      </c>
      <c r="M1904">
        <v>13</v>
      </c>
      <c r="N1904">
        <v>10</v>
      </c>
      <c r="O1904">
        <v>25.09199887378448</v>
      </c>
      <c r="P1904">
        <v>29.07616169177809</v>
      </c>
      <c r="Q1904">
        <v>4.2460847043350571E-3</v>
      </c>
      <c r="R1904">
        <v>0.13664107197666911</v>
      </c>
      <c r="S1904">
        <v>6.9930069930069934</v>
      </c>
      <c r="T1904">
        <f t="shared" si="117"/>
        <v>-1.372399240131553</v>
      </c>
      <c r="U1904">
        <f t="shared" si="118"/>
        <v>14.153689288244912</v>
      </c>
      <c r="V1904">
        <f t="shared" si="119"/>
        <v>41.368279739951276</v>
      </c>
    </row>
    <row r="1905" spans="1:22" x14ac:dyDescent="0.3">
      <c r="A1905">
        <v>2023</v>
      </c>
      <c r="B1905">
        <v>1</v>
      </c>
      <c r="C1905">
        <v>11710510</v>
      </c>
      <c r="D1905" t="s">
        <v>391</v>
      </c>
      <c r="E1905" t="s">
        <v>390</v>
      </c>
      <c r="F1905">
        <v>90702</v>
      </c>
      <c r="H1905" t="str">
        <f t="shared" si="116"/>
        <v>저가</v>
      </c>
      <c r="I1905">
        <v>75565603</v>
      </c>
      <c r="J1905">
        <v>107842706</v>
      </c>
      <c r="K1905">
        <v>85861951</v>
      </c>
      <c r="L1905">
        <v>13</v>
      </c>
      <c r="M1905">
        <v>15</v>
      </c>
      <c r="N1905">
        <v>13</v>
      </c>
      <c r="O1905">
        <v>0.71206793091757037</v>
      </c>
      <c r="P1905">
        <v>0.78888015493503383</v>
      </c>
      <c r="Q1905">
        <v>-0.48517880291319843</v>
      </c>
      <c r="R1905">
        <v>6.9757258644165626E-2</v>
      </c>
      <c r="S1905">
        <v>16.88311688311688</v>
      </c>
      <c r="T1905">
        <f t="shared" si="117"/>
        <v>-3.2032309951514319</v>
      </c>
      <c r="U1905">
        <f t="shared" si="118"/>
        <v>-0.55257776934907954</v>
      </c>
      <c r="V1905">
        <f t="shared" si="119"/>
        <v>22.761759309367164</v>
      </c>
    </row>
    <row r="1906" spans="1:22" x14ac:dyDescent="0.3">
      <c r="A1906">
        <v>2023</v>
      </c>
      <c r="B1906">
        <v>1</v>
      </c>
      <c r="C1906">
        <v>11710520</v>
      </c>
      <c r="D1906" t="s">
        <v>391</v>
      </c>
      <c r="E1906" t="s">
        <v>392</v>
      </c>
      <c r="F1906">
        <v>96054</v>
      </c>
      <c r="H1906" t="str">
        <f t="shared" si="116"/>
        <v>중가</v>
      </c>
      <c r="I1906">
        <v>350413880</v>
      </c>
      <c r="J1906">
        <v>286726221</v>
      </c>
      <c r="K1906">
        <v>373848185</v>
      </c>
      <c r="L1906">
        <v>11</v>
      </c>
      <c r="M1906">
        <v>9</v>
      </c>
      <c r="N1906">
        <v>10</v>
      </c>
      <c r="O1906">
        <v>3.6849419507924099</v>
      </c>
      <c r="P1906">
        <v>4.2382141407792524</v>
      </c>
      <c r="Q1906">
        <v>3.012276299627302E-2</v>
      </c>
      <c r="R1906">
        <v>0.14017732639349739</v>
      </c>
      <c r="S1906">
        <v>6.9182389937106912</v>
      </c>
      <c r="T1906">
        <f t="shared" si="117"/>
        <v>-1.3585583800307104</v>
      </c>
      <c r="U1906">
        <f t="shared" si="118"/>
        <v>1.7395750216591126</v>
      </c>
      <c r="V1906">
        <f t="shared" si="119"/>
        <v>25.661814610205134</v>
      </c>
    </row>
    <row r="1907" spans="1:22" x14ac:dyDescent="0.3">
      <c r="A1907">
        <v>2023</v>
      </c>
      <c r="B1907">
        <v>1</v>
      </c>
      <c r="C1907">
        <v>11710531</v>
      </c>
      <c r="D1907" t="s">
        <v>391</v>
      </c>
      <c r="E1907" t="s">
        <v>393</v>
      </c>
      <c r="F1907">
        <v>162653</v>
      </c>
      <c r="H1907" t="str">
        <f t="shared" si="116"/>
        <v>최고가</v>
      </c>
      <c r="I1907">
        <v>298339813</v>
      </c>
      <c r="J1907">
        <v>310651289</v>
      </c>
      <c r="K1907">
        <v>320711409</v>
      </c>
      <c r="L1907">
        <v>22</v>
      </c>
      <c r="M1907">
        <v>17</v>
      </c>
      <c r="N1907">
        <v>22</v>
      </c>
      <c r="O1907">
        <v>0.92636885413932257</v>
      </c>
      <c r="P1907">
        <v>1.037526903073289</v>
      </c>
      <c r="Q1907">
        <v>-0.15086958483536181</v>
      </c>
      <c r="R1907">
        <v>0.11544327891603751</v>
      </c>
      <c r="S1907">
        <v>43.13725490196078</v>
      </c>
      <c r="T1907">
        <f t="shared" si="117"/>
        <v>-8.0633296310261482</v>
      </c>
      <c r="U1907">
        <f t="shared" si="118"/>
        <v>-1.8771467819879923</v>
      </c>
      <c r="V1907">
        <f t="shared" si="119"/>
        <v>21.085900962795243</v>
      </c>
    </row>
    <row r="1908" spans="1:22" x14ac:dyDescent="0.3">
      <c r="A1908">
        <v>2023</v>
      </c>
      <c r="B1908">
        <v>1</v>
      </c>
      <c r="C1908">
        <v>11710532</v>
      </c>
      <c r="D1908" t="s">
        <v>391</v>
      </c>
      <c r="E1908" t="s">
        <v>394</v>
      </c>
      <c r="F1908">
        <v>203060</v>
      </c>
      <c r="H1908" t="str">
        <f t="shared" si="116"/>
        <v>최고가</v>
      </c>
      <c r="I1908">
        <v>361653581</v>
      </c>
      <c r="J1908">
        <v>385159067</v>
      </c>
      <c r="K1908">
        <v>367655146</v>
      </c>
      <c r="L1908">
        <v>19</v>
      </c>
      <c r="M1908">
        <v>15</v>
      </c>
      <c r="N1908">
        <v>19</v>
      </c>
      <c r="O1908">
        <v>1.0415311839959731</v>
      </c>
      <c r="P1908">
        <v>1.171146200631102</v>
      </c>
      <c r="Q1908">
        <v>-0.42467061018194852</v>
      </c>
      <c r="R1908">
        <v>7.8026185644229945E-2</v>
      </c>
      <c r="S1908">
        <v>35.849056603773583</v>
      </c>
      <c r="T1908">
        <f t="shared" si="117"/>
        <v>-6.7141570708156264</v>
      </c>
      <c r="U1908">
        <f t="shared" si="118"/>
        <v>-1.4130687838002909</v>
      </c>
      <c r="V1908">
        <f t="shared" si="119"/>
        <v>21.673057222153744</v>
      </c>
    </row>
    <row r="1909" spans="1:22" x14ac:dyDescent="0.3">
      <c r="A1909">
        <v>2023</v>
      </c>
      <c r="B1909">
        <v>1</v>
      </c>
      <c r="C1909">
        <v>11710540</v>
      </c>
      <c r="D1909" t="s">
        <v>391</v>
      </c>
      <c r="E1909" t="s">
        <v>395</v>
      </c>
      <c r="F1909">
        <v>64731</v>
      </c>
      <c r="H1909" t="str">
        <f t="shared" si="116"/>
        <v>저가</v>
      </c>
      <c r="I1909">
        <v>153274607</v>
      </c>
      <c r="J1909">
        <v>179767106</v>
      </c>
      <c r="K1909">
        <v>203023958</v>
      </c>
      <c r="L1909">
        <v>29</v>
      </c>
      <c r="M1909">
        <v>32</v>
      </c>
      <c r="N1909">
        <v>30</v>
      </c>
      <c r="O1909">
        <v>0.9072299681008188</v>
      </c>
      <c r="P1909">
        <v>1.0153206442064611</v>
      </c>
      <c r="Q1909">
        <v>-9.0422187694338255E-2</v>
      </c>
      <c r="R1909">
        <v>0.1237038977139424</v>
      </c>
      <c r="S1909">
        <v>50</v>
      </c>
      <c r="T1909">
        <f t="shared" si="117"/>
        <v>-9.3337433869604229</v>
      </c>
      <c r="U1909">
        <f t="shared" si="118"/>
        <v>-2.2677219144421077</v>
      </c>
      <c r="V1909">
        <f t="shared" si="119"/>
        <v>20.591741285616465</v>
      </c>
    </row>
    <row r="1910" spans="1:22" x14ac:dyDescent="0.3">
      <c r="A1910">
        <v>2023</v>
      </c>
      <c r="B1910">
        <v>1</v>
      </c>
      <c r="C1910">
        <v>11710550</v>
      </c>
      <c r="D1910" t="s">
        <v>391</v>
      </c>
      <c r="E1910" t="s">
        <v>396</v>
      </c>
      <c r="F1910">
        <v>162157</v>
      </c>
      <c r="H1910" t="str">
        <f t="shared" si="116"/>
        <v>최고가</v>
      </c>
      <c r="I1910">
        <v>859556675</v>
      </c>
      <c r="J1910">
        <v>970662434</v>
      </c>
      <c r="K1910">
        <v>823918717</v>
      </c>
      <c r="L1910">
        <v>26</v>
      </c>
      <c r="M1910">
        <v>26</v>
      </c>
      <c r="N1910">
        <v>24</v>
      </c>
      <c r="O1910">
        <v>2.2652855713485232</v>
      </c>
      <c r="P1910">
        <v>2.5910306526466078</v>
      </c>
      <c r="Q1910">
        <v>-9.2002218147035034E-2</v>
      </c>
      <c r="R1910">
        <v>0.1234879739541756</v>
      </c>
      <c r="S1910">
        <v>29.213483146067411</v>
      </c>
      <c r="T1910">
        <f t="shared" si="117"/>
        <v>-5.485796745791923</v>
      </c>
      <c r="U1910">
        <f t="shared" si="118"/>
        <v>-0.32552610262343773</v>
      </c>
      <c r="V1910">
        <f t="shared" si="119"/>
        <v>23.049027414807099</v>
      </c>
    </row>
    <row r="1911" spans="1:22" x14ac:dyDescent="0.3">
      <c r="A1911">
        <v>2023</v>
      </c>
      <c r="B1911">
        <v>1</v>
      </c>
      <c r="C1911">
        <v>11710561</v>
      </c>
      <c r="D1911" t="s">
        <v>391</v>
      </c>
      <c r="E1911" t="s">
        <v>397</v>
      </c>
      <c r="F1911">
        <v>172516</v>
      </c>
      <c r="H1911" t="str">
        <f t="shared" si="116"/>
        <v>최고가</v>
      </c>
      <c r="I1911">
        <v>849680839</v>
      </c>
      <c r="J1911">
        <v>648921458</v>
      </c>
      <c r="K1911">
        <v>893405880</v>
      </c>
      <c r="L1911">
        <v>26</v>
      </c>
      <c r="M1911">
        <v>25</v>
      </c>
      <c r="N1911">
        <v>25</v>
      </c>
      <c r="O1911">
        <v>2.1047987992888761</v>
      </c>
      <c r="P1911">
        <v>2.4048228034599539</v>
      </c>
      <c r="Q1911">
        <v>1.6650088954216709E-4</v>
      </c>
      <c r="R1911">
        <v>0.1360835643197309</v>
      </c>
      <c r="S1911">
        <v>52</v>
      </c>
      <c r="T1911">
        <f t="shared" si="117"/>
        <v>-9.7039782529755545</v>
      </c>
      <c r="U1911">
        <f t="shared" si="118"/>
        <v>-1.6815653612987429</v>
      </c>
      <c r="V1911">
        <f t="shared" si="119"/>
        <v>21.333352589074394</v>
      </c>
    </row>
    <row r="1912" spans="1:22" x14ac:dyDescent="0.3">
      <c r="A1912">
        <v>2023</v>
      </c>
      <c r="B1912">
        <v>1</v>
      </c>
      <c r="C1912">
        <v>11710562</v>
      </c>
      <c r="D1912" t="s">
        <v>391</v>
      </c>
      <c r="E1912" t="s">
        <v>398</v>
      </c>
      <c r="F1912">
        <v>188894</v>
      </c>
      <c r="H1912" t="str">
        <f t="shared" si="116"/>
        <v>최고가</v>
      </c>
      <c r="I1912">
        <v>3085648343</v>
      </c>
      <c r="J1912">
        <v>2527119561</v>
      </c>
      <c r="K1912">
        <v>3152612220</v>
      </c>
      <c r="L1912">
        <v>156</v>
      </c>
      <c r="M1912">
        <v>154</v>
      </c>
      <c r="N1912">
        <v>153</v>
      </c>
      <c r="O1912">
        <v>1.1634859921739069</v>
      </c>
      <c r="P1912">
        <v>1.31264660117716</v>
      </c>
      <c r="Q1912">
        <v>0.25144068994842472</v>
      </c>
      <c r="R1912">
        <v>0.17042218579462379</v>
      </c>
      <c r="S1912">
        <v>195</v>
      </c>
      <c r="T1912">
        <f t="shared" si="117"/>
        <v>-36.175771173057434</v>
      </c>
      <c r="U1912">
        <f t="shared" si="118"/>
        <v>-10.162323614169726</v>
      </c>
      <c r="V1912">
        <f t="shared" si="119"/>
        <v>10.603409967951816</v>
      </c>
    </row>
    <row r="1913" spans="1:22" x14ac:dyDescent="0.3">
      <c r="A1913">
        <v>2023</v>
      </c>
      <c r="B1913">
        <v>1</v>
      </c>
      <c r="C1913">
        <v>11710570</v>
      </c>
      <c r="D1913" t="s">
        <v>391</v>
      </c>
      <c r="E1913" t="s">
        <v>399</v>
      </c>
      <c r="F1913">
        <v>140229</v>
      </c>
      <c r="H1913" t="str">
        <f t="shared" si="116"/>
        <v>고가</v>
      </c>
      <c r="I1913">
        <v>2209542027</v>
      </c>
      <c r="J1913">
        <v>2232802411</v>
      </c>
      <c r="K1913">
        <v>2479224013</v>
      </c>
      <c r="L1913">
        <v>38</v>
      </c>
      <c r="M1913">
        <v>37</v>
      </c>
      <c r="N1913">
        <v>38</v>
      </c>
      <c r="O1913">
        <v>4.607213345138585</v>
      </c>
      <c r="P1913">
        <v>5.3082971794221523</v>
      </c>
      <c r="Q1913">
        <v>0.19343189790204859</v>
      </c>
      <c r="R1913">
        <v>0.16249482182717109</v>
      </c>
      <c r="S1913">
        <v>23.030303030303031</v>
      </c>
      <c r="T1913">
        <f t="shared" si="117"/>
        <v>-4.3411823149381998</v>
      </c>
      <c r="U1913">
        <f t="shared" si="118"/>
        <v>1.3842928595950503</v>
      </c>
      <c r="V1913">
        <f t="shared" si="119"/>
        <v>25.212307962380898</v>
      </c>
    </row>
    <row r="1914" spans="1:22" x14ac:dyDescent="0.3">
      <c r="A1914">
        <v>2023</v>
      </c>
      <c r="B1914">
        <v>1</v>
      </c>
      <c r="C1914">
        <v>11710580</v>
      </c>
      <c r="D1914" t="s">
        <v>391</v>
      </c>
      <c r="E1914" t="s">
        <v>400</v>
      </c>
      <c r="F1914">
        <v>191240</v>
      </c>
      <c r="H1914" t="str">
        <f t="shared" si="116"/>
        <v>최고가</v>
      </c>
      <c r="I1914">
        <v>1953044332</v>
      </c>
      <c r="J1914">
        <v>1609645968</v>
      </c>
      <c r="K1914">
        <v>1616001425</v>
      </c>
      <c r="L1914">
        <v>63</v>
      </c>
      <c r="M1914">
        <v>59</v>
      </c>
      <c r="N1914">
        <v>62</v>
      </c>
      <c r="O1914">
        <v>1.801151762912204</v>
      </c>
      <c r="P1914">
        <v>2.0525105173446399</v>
      </c>
      <c r="Q1914">
        <v>0.4291146331129132</v>
      </c>
      <c r="R1914">
        <v>0.19470274681494931</v>
      </c>
      <c r="S1914">
        <v>79.746835443037966</v>
      </c>
      <c r="T1914">
        <f t="shared" si="117"/>
        <v>-14.840401204274082</v>
      </c>
      <c r="U1914">
        <f t="shared" si="118"/>
        <v>-3.3869245532469145</v>
      </c>
      <c r="V1914">
        <f t="shared" si="119"/>
        <v>19.17571458874426</v>
      </c>
    </row>
    <row r="1915" spans="1:22" x14ac:dyDescent="0.3">
      <c r="A1915">
        <v>2023</v>
      </c>
      <c r="B1915">
        <v>1</v>
      </c>
      <c r="C1915">
        <v>11710590</v>
      </c>
      <c r="D1915" t="s">
        <v>391</v>
      </c>
      <c r="E1915" t="s">
        <v>401</v>
      </c>
      <c r="F1915">
        <v>162481</v>
      </c>
      <c r="H1915" t="str">
        <f t="shared" si="116"/>
        <v>최고가</v>
      </c>
      <c r="I1915">
        <v>635068177</v>
      </c>
      <c r="J1915">
        <v>377579646</v>
      </c>
      <c r="K1915">
        <v>712355505</v>
      </c>
      <c r="L1915">
        <v>7</v>
      </c>
      <c r="M1915">
        <v>8</v>
      </c>
      <c r="N1915">
        <v>7</v>
      </c>
      <c r="O1915">
        <v>6.2040775561254877</v>
      </c>
      <c r="P1915">
        <v>7.1610894460676562</v>
      </c>
      <c r="Q1915">
        <v>0.71914004866671233</v>
      </c>
      <c r="R1915">
        <v>0.23433703237408671</v>
      </c>
      <c r="S1915">
        <v>13.20754716981132</v>
      </c>
      <c r="T1915">
        <f t="shared" si="117"/>
        <v>-2.5228189649839527</v>
      </c>
      <c r="U1915">
        <f t="shared" si="118"/>
        <v>2.8705664400134596</v>
      </c>
      <c r="V1915">
        <f t="shared" si="119"/>
        <v>27.092756592287454</v>
      </c>
    </row>
    <row r="1916" spans="1:22" x14ac:dyDescent="0.3">
      <c r="A1916">
        <v>2023</v>
      </c>
      <c r="B1916">
        <v>1</v>
      </c>
      <c r="C1916">
        <v>11710600</v>
      </c>
      <c r="D1916" t="s">
        <v>391</v>
      </c>
      <c r="E1916" t="s">
        <v>402</v>
      </c>
      <c r="F1916">
        <v>179454</v>
      </c>
      <c r="H1916" t="str">
        <f t="shared" si="116"/>
        <v>최고가</v>
      </c>
      <c r="I1916">
        <v>3556717340</v>
      </c>
      <c r="J1916">
        <v>2465317229</v>
      </c>
      <c r="K1916">
        <v>3069659845</v>
      </c>
      <c r="L1916">
        <v>61</v>
      </c>
      <c r="M1916">
        <v>60</v>
      </c>
      <c r="N1916">
        <v>60</v>
      </c>
      <c r="O1916">
        <v>3.610138508992355</v>
      </c>
      <c r="P1916">
        <v>4.1514220156054078</v>
      </c>
      <c r="Q1916">
        <v>0.33364484875386402</v>
      </c>
      <c r="R1916">
        <v>0.18165603955196491</v>
      </c>
      <c r="S1916">
        <v>64.21052631578948</v>
      </c>
      <c r="T1916">
        <f t="shared" si="117"/>
        <v>-11.96435954022583</v>
      </c>
      <c r="U1916">
        <f t="shared" si="118"/>
        <v>-1.4772656463546521</v>
      </c>
      <c r="V1916">
        <f t="shared" si="119"/>
        <v>21.591834690968962</v>
      </c>
    </row>
    <row r="1917" spans="1:22" x14ac:dyDescent="0.3">
      <c r="A1917">
        <v>2023</v>
      </c>
      <c r="B1917">
        <v>1</v>
      </c>
      <c r="C1917">
        <v>11710610</v>
      </c>
      <c r="D1917" t="s">
        <v>391</v>
      </c>
      <c r="E1917" t="s">
        <v>403</v>
      </c>
      <c r="F1917">
        <v>158580</v>
      </c>
      <c r="H1917" t="str">
        <f t="shared" si="116"/>
        <v>최고가</v>
      </c>
      <c r="I1917">
        <v>1136743788</v>
      </c>
      <c r="J1917">
        <v>872349330</v>
      </c>
      <c r="K1917">
        <v>1017047028</v>
      </c>
      <c r="L1917">
        <v>38</v>
      </c>
      <c r="M1917">
        <v>39</v>
      </c>
      <c r="N1917">
        <v>38</v>
      </c>
      <c r="O1917">
        <v>2.0959845160890631</v>
      </c>
      <c r="P1917">
        <v>2.3945958626616859</v>
      </c>
      <c r="Q1917">
        <v>0.54638497286402454</v>
      </c>
      <c r="R1917">
        <v>0.21072867379944291</v>
      </c>
      <c r="S1917">
        <v>40</v>
      </c>
      <c r="T1917">
        <f t="shared" si="117"/>
        <v>-7.4825690568847669</v>
      </c>
      <c r="U1917">
        <f t="shared" si="118"/>
        <v>-1.0053270509746985</v>
      </c>
      <c r="V1917">
        <f t="shared" si="119"/>
        <v>22.188936258792314</v>
      </c>
    </row>
    <row r="1918" spans="1:22" x14ac:dyDescent="0.3">
      <c r="A1918">
        <v>2023</v>
      </c>
      <c r="B1918">
        <v>1</v>
      </c>
      <c r="C1918">
        <v>11710620</v>
      </c>
      <c r="D1918" t="s">
        <v>391</v>
      </c>
      <c r="E1918" t="s">
        <v>404</v>
      </c>
      <c r="F1918">
        <v>150114</v>
      </c>
      <c r="H1918" t="str">
        <f t="shared" si="116"/>
        <v>최고가</v>
      </c>
      <c r="I1918">
        <v>1842544654</v>
      </c>
      <c r="J1918">
        <v>1624462156</v>
      </c>
      <c r="K1918">
        <v>1814150478</v>
      </c>
      <c r="L1918">
        <v>100</v>
      </c>
      <c r="M1918">
        <v>91</v>
      </c>
      <c r="N1918">
        <v>99</v>
      </c>
      <c r="O1918">
        <v>1.3638113951915061</v>
      </c>
      <c r="P1918">
        <v>1.545077984490751</v>
      </c>
      <c r="Q1918">
        <v>0.26129448595169369</v>
      </c>
      <c r="R1918">
        <v>0.1717687855879188</v>
      </c>
      <c r="S1918">
        <v>88.495575221238951</v>
      </c>
      <c r="T1918">
        <f t="shared" si="117"/>
        <v>-16.459945454065828</v>
      </c>
      <c r="U1918">
        <f t="shared" si="118"/>
        <v>-4.1310908868567893</v>
      </c>
      <c r="V1918">
        <f t="shared" si="119"/>
        <v>18.234187684884926</v>
      </c>
    </row>
    <row r="1919" spans="1:22" x14ac:dyDescent="0.3">
      <c r="A1919">
        <v>2023</v>
      </c>
      <c r="B1919">
        <v>1</v>
      </c>
      <c r="C1919">
        <v>11710632</v>
      </c>
      <c r="D1919" t="s">
        <v>391</v>
      </c>
      <c r="E1919" t="s">
        <v>405</v>
      </c>
      <c r="F1919">
        <v>164305</v>
      </c>
      <c r="H1919" t="str">
        <f t="shared" si="116"/>
        <v>최고가</v>
      </c>
      <c r="I1919">
        <v>712295553</v>
      </c>
      <c r="J1919">
        <v>605327661</v>
      </c>
      <c r="K1919">
        <v>730515539</v>
      </c>
      <c r="L1919">
        <v>21</v>
      </c>
      <c r="M1919">
        <v>21</v>
      </c>
      <c r="N1919">
        <v>21</v>
      </c>
      <c r="O1919">
        <v>2.2937582786175339</v>
      </c>
      <c r="P1919">
        <v>2.624066656256383</v>
      </c>
      <c r="Q1919">
        <v>0.25059087461724311</v>
      </c>
      <c r="R1919">
        <v>0.1703060517535975</v>
      </c>
      <c r="S1919">
        <v>21.875</v>
      </c>
      <c r="T1919">
        <f t="shared" si="117"/>
        <v>-4.1273155836226412</v>
      </c>
      <c r="U1919">
        <f t="shared" si="118"/>
        <v>0.10789986339211866</v>
      </c>
      <c r="V1919">
        <f t="shared" si="119"/>
        <v>23.597402407606499</v>
      </c>
    </row>
    <row r="1920" spans="1:22" x14ac:dyDescent="0.3">
      <c r="A1920">
        <v>2023</v>
      </c>
      <c r="B1920">
        <v>1</v>
      </c>
      <c r="C1920">
        <v>11710641</v>
      </c>
      <c r="D1920" t="s">
        <v>391</v>
      </c>
      <c r="E1920" t="s">
        <v>406</v>
      </c>
      <c r="F1920">
        <v>163437</v>
      </c>
      <c r="H1920" t="str">
        <f t="shared" si="116"/>
        <v>최고가</v>
      </c>
      <c r="I1920">
        <v>367488397</v>
      </c>
      <c r="J1920">
        <v>448597284</v>
      </c>
      <c r="K1920">
        <v>402110603</v>
      </c>
      <c r="L1920">
        <v>15</v>
      </c>
      <c r="M1920">
        <v>16</v>
      </c>
      <c r="N1920">
        <v>15</v>
      </c>
      <c r="O1920">
        <v>1.665556926567469</v>
      </c>
      <c r="P1920">
        <v>1.895184013031965</v>
      </c>
      <c r="Q1920">
        <v>-0.15684818992350391</v>
      </c>
      <c r="R1920">
        <v>0.11462625486021021</v>
      </c>
      <c r="S1920">
        <v>26.785714285714281</v>
      </c>
      <c r="T1920">
        <f t="shared" si="117"/>
        <v>-5.0363744064276501</v>
      </c>
      <c r="U1920">
        <f t="shared" si="118"/>
        <v>-0.54039506444027041</v>
      </c>
      <c r="V1920">
        <f t="shared" si="119"/>
        <v>22.777172992995901</v>
      </c>
    </row>
    <row r="1921" spans="1:22" x14ac:dyDescent="0.3">
      <c r="A1921">
        <v>2023</v>
      </c>
      <c r="B1921">
        <v>1</v>
      </c>
      <c r="C1921">
        <v>11710642</v>
      </c>
      <c r="D1921" t="s">
        <v>391</v>
      </c>
      <c r="E1921" t="s">
        <v>407</v>
      </c>
      <c r="F1921">
        <v>165305</v>
      </c>
      <c r="H1921" t="str">
        <f t="shared" si="116"/>
        <v>최고가</v>
      </c>
      <c r="I1921">
        <v>4538861017</v>
      </c>
      <c r="J1921">
        <v>3943962046</v>
      </c>
      <c r="K1921">
        <v>4704530983</v>
      </c>
      <c r="L1921">
        <v>73</v>
      </c>
      <c r="M1921">
        <v>60</v>
      </c>
      <c r="N1921">
        <v>70</v>
      </c>
      <c r="O1921">
        <v>4.1792228046519053</v>
      </c>
      <c r="P1921">
        <v>4.8117129625831572</v>
      </c>
      <c r="Q1921">
        <v>0.13207749819202999</v>
      </c>
      <c r="R1921">
        <v>0.154110253896209</v>
      </c>
      <c r="S1921">
        <v>33.18181818181818</v>
      </c>
      <c r="T1921">
        <f t="shared" si="117"/>
        <v>-6.220404740924093</v>
      </c>
      <c r="U1921">
        <f t="shared" si="118"/>
        <v>0.57055710979359264</v>
      </c>
      <c r="V1921">
        <f t="shared" si="119"/>
        <v>24.182761117183421</v>
      </c>
    </row>
    <row r="1922" spans="1:22" x14ac:dyDescent="0.3">
      <c r="A1922">
        <v>2023</v>
      </c>
      <c r="B1922">
        <v>1</v>
      </c>
      <c r="C1922">
        <v>11710646</v>
      </c>
      <c r="D1922" t="s">
        <v>391</v>
      </c>
      <c r="E1922" t="s">
        <v>408</v>
      </c>
      <c r="F1922">
        <v>203356</v>
      </c>
      <c r="H1922" t="str">
        <f t="shared" si="116"/>
        <v>최고가</v>
      </c>
      <c r="I1922">
        <v>645028193</v>
      </c>
      <c r="J1922">
        <v>576169087</v>
      </c>
      <c r="K1922">
        <v>647405277</v>
      </c>
      <c r="L1922">
        <v>13</v>
      </c>
      <c r="M1922">
        <v>15</v>
      </c>
      <c r="N1922">
        <v>13</v>
      </c>
      <c r="O1922">
        <v>2.7110394965638971</v>
      </c>
      <c r="P1922">
        <v>3.1082251766290221</v>
      </c>
      <c r="Q1922">
        <v>0.32105562615857591</v>
      </c>
      <c r="R1922">
        <v>0.1799356219038894</v>
      </c>
      <c r="S1922">
        <v>9.4890510948905096</v>
      </c>
      <c r="T1922">
        <f t="shared" si="117"/>
        <v>-1.8344605169459043</v>
      </c>
      <c r="U1922">
        <f t="shared" si="118"/>
        <v>1.0397615576115178</v>
      </c>
      <c r="V1922">
        <f t="shared" si="119"/>
        <v>24.776403413372854</v>
      </c>
    </row>
    <row r="1923" spans="1:22" x14ac:dyDescent="0.3">
      <c r="A1923">
        <v>2023</v>
      </c>
      <c r="B1923">
        <v>1</v>
      </c>
      <c r="C1923">
        <v>11710650</v>
      </c>
      <c r="D1923" t="s">
        <v>391</v>
      </c>
      <c r="E1923" t="s">
        <v>409</v>
      </c>
      <c r="F1923">
        <v>185256</v>
      </c>
      <c r="H1923" t="str">
        <f t="shared" ref="H1923:H1986" si="120">IF(F1923 &lt; $G$2, "최저가",
 IF(F1923 &lt; $G$3, "저가",
 IF(F1923 &lt; $G$4, "중가",
 IF(F1923 &lt; $G$5, "고가",
 "최고가"))))</f>
        <v>최고가</v>
      </c>
      <c r="I1923">
        <v>4051271229</v>
      </c>
      <c r="J1923">
        <v>3393850859</v>
      </c>
      <c r="K1923">
        <v>4272619180</v>
      </c>
      <c r="L1923">
        <v>170</v>
      </c>
      <c r="M1923">
        <v>165</v>
      </c>
      <c r="N1923">
        <v>173</v>
      </c>
      <c r="O1923">
        <v>1.4293138641430581</v>
      </c>
      <c r="P1923">
        <v>1.621078477885626</v>
      </c>
      <c r="Q1923">
        <v>0.23218877485741629</v>
      </c>
      <c r="R1923">
        <v>0.16779125809189019</v>
      </c>
      <c r="S1923">
        <v>180.85106382978731</v>
      </c>
      <c r="T1923">
        <f t="shared" ref="T1923:T1986" si="121">1-(($S1923-(-5.822637658))/(534.375-(-5.822637658))*100)</f>
        <v>-33.556556429439759</v>
      </c>
      <c r="U1923">
        <f t="shared" ref="U1923:U1986" si="122">(P1923*0.5 + R1923*0.2 +T1923*0.3)</f>
        <v>-9.2228694382707364</v>
      </c>
      <c r="V1923">
        <f t="shared" ref="V1923:V1986" si="123" xml:space="preserve"> (U1923 - MIN($U$2:$U$4657)) / (MAX($U$2:$U$4657) - MIN($U$2:$U$4657)) * 100</f>
        <v>11.792017059677097</v>
      </c>
    </row>
    <row r="1924" spans="1:22" x14ac:dyDescent="0.3">
      <c r="A1924">
        <v>2023</v>
      </c>
      <c r="B1924">
        <v>1</v>
      </c>
      <c r="C1924">
        <v>11710680</v>
      </c>
      <c r="D1924" t="s">
        <v>391</v>
      </c>
      <c r="E1924" t="s">
        <v>410</v>
      </c>
      <c r="F1924">
        <v>253240</v>
      </c>
      <c r="H1924" t="str">
        <f t="shared" si="120"/>
        <v>최고가</v>
      </c>
      <c r="I1924">
        <v>930971969</v>
      </c>
      <c r="J1924">
        <v>559284243</v>
      </c>
      <c r="K1924">
        <v>692900832</v>
      </c>
      <c r="L1924">
        <v>4</v>
      </c>
      <c r="M1924">
        <v>4</v>
      </c>
      <c r="N1924">
        <v>4</v>
      </c>
      <c r="O1924">
        <v>10.21178821364011</v>
      </c>
      <c r="P1924">
        <v>11.811112448716541</v>
      </c>
      <c r="Q1924">
        <v>1.582256296464265</v>
      </c>
      <c r="R1924">
        <v>0.35228874971105822</v>
      </c>
      <c r="S1924">
        <v>2.6845637583892619</v>
      </c>
      <c r="T1924">
        <f t="shared" si="121"/>
        <v>-0.57483128828030594</v>
      </c>
      <c r="U1924">
        <f t="shared" si="122"/>
        <v>5.80356458781639</v>
      </c>
      <c r="V1924">
        <f t="shared" si="123"/>
        <v>30.803616033792043</v>
      </c>
    </row>
    <row r="1925" spans="1:22" x14ac:dyDescent="0.3">
      <c r="A1925">
        <v>2023</v>
      </c>
      <c r="B1925">
        <v>1</v>
      </c>
      <c r="C1925">
        <v>11710710</v>
      </c>
      <c r="D1925" t="s">
        <v>391</v>
      </c>
      <c r="E1925" t="s">
        <v>411</v>
      </c>
      <c r="F1925">
        <v>174066</v>
      </c>
      <c r="H1925" t="str">
        <f t="shared" si="120"/>
        <v>최고가</v>
      </c>
      <c r="I1925">
        <v>7480417058</v>
      </c>
      <c r="J1925">
        <v>4521420316</v>
      </c>
      <c r="K1925">
        <v>7066608698</v>
      </c>
      <c r="L1925">
        <v>9</v>
      </c>
      <c r="M1925">
        <v>6</v>
      </c>
      <c r="N1925">
        <v>9</v>
      </c>
      <c r="O1925">
        <v>53.055064100136271</v>
      </c>
      <c r="P1925">
        <v>61.520843366413821</v>
      </c>
      <c r="Q1925">
        <v>0.4626806502808663</v>
      </c>
      <c r="R1925">
        <v>0.19928981070028931</v>
      </c>
      <c r="S1925">
        <v>3.225806451612903</v>
      </c>
      <c r="T1925">
        <f t="shared" si="121"/>
        <v>-0.67502474628396802</v>
      </c>
      <c r="U1925">
        <f t="shared" si="122"/>
        <v>30.597772221461778</v>
      </c>
      <c r="V1925">
        <f t="shared" si="123"/>
        <v>62.173502701078199</v>
      </c>
    </row>
    <row r="1926" spans="1:22" x14ac:dyDescent="0.3">
      <c r="A1926">
        <v>2023</v>
      </c>
      <c r="B1926">
        <v>1</v>
      </c>
      <c r="C1926">
        <v>11740520</v>
      </c>
      <c r="D1926" t="s">
        <v>413</v>
      </c>
      <c r="E1926" t="s">
        <v>412</v>
      </c>
      <c r="F1926">
        <v>130204</v>
      </c>
      <c r="H1926" t="str">
        <f t="shared" si="120"/>
        <v>고가</v>
      </c>
      <c r="I1926">
        <v>711026988</v>
      </c>
      <c r="J1926">
        <v>597803995</v>
      </c>
      <c r="K1926">
        <v>760385420</v>
      </c>
      <c r="L1926">
        <v>17</v>
      </c>
      <c r="M1926">
        <v>18</v>
      </c>
      <c r="N1926">
        <v>17</v>
      </c>
      <c r="O1926">
        <v>3.569195428470918</v>
      </c>
      <c r="P1926">
        <v>4.1039170227319808</v>
      </c>
      <c r="Q1926">
        <v>0.57069565585623094</v>
      </c>
      <c r="R1926">
        <v>0.21405092247206681</v>
      </c>
      <c r="S1926">
        <v>11.72413793103448</v>
      </c>
      <c r="T1926">
        <f t="shared" si="121"/>
        <v>-2.2482140546018776</v>
      </c>
      <c r="U1926">
        <f t="shared" si="122"/>
        <v>1.4203044794798405</v>
      </c>
      <c r="V1926">
        <f t="shared" si="123"/>
        <v>25.257870234472151</v>
      </c>
    </row>
    <row r="1927" spans="1:22" x14ac:dyDescent="0.3">
      <c r="A1927">
        <v>2023</v>
      </c>
      <c r="B1927">
        <v>1</v>
      </c>
      <c r="C1927">
        <v>11740530</v>
      </c>
      <c r="D1927" t="s">
        <v>413</v>
      </c>
      <c r="E1927" t="s">
        <v>414</v>
      </c>
      <c r="F1927">
        <v>108264</v>
      </c>
      <c r="H1927" t="str">
        <f t="shared" si="120"/>
        <v>중가</v>
      </c>
      <c r="I1927">
        <v>1261109200</v>
      </c>
      <c r="J1927">
        <v>982919614</v>
      </c>
      <c r="K1927">
        <v>1273923627</v>
      </c>
      <c r="L1927">
        <v>39</v>
      </c>
      <c r="M1927">
        <v>36</v>
      </c>
      <c r="N1927">
        <v>39</v>
      </c>
      <c r="O1927">
        <v>3.3186504320029782</v>
      </c>
      <c r="P1927">
        <v>3.8132173948558998</v>
      </c>
      <c r="Q1927">
        <v>0.6011277347447459</v>
      </c>
      <c r="R1927">
        <v>0.21820970870299919</v>
      </c>
      <c r="S1927">
        <v>63.934426229508198</v>
      </c>
      <c r="T1927">
        <f t="shared" si="121"/>
        <v>-11.913248601000271</v>
      </c>
      <c r="U1927">
        <f t="shared" si="122"/>
        <v>-1.6237239411315314</v>
      </c>
      <c r="V1927">
        <f t="shared" si="123"/>
        <v>21.406534149144022</v>
      </c>
    </row>
    <row r="1928" spans="1:22" x14ac:dyDescent="0.3">
      <c r="A1928">
        <v>2023</v>
      </c>
      <c r="B1928">
        <v>1</v>
      </c>
      <c r="C1928">
        <v>11740540</v>
      </c>
      <c r="D1928" t="s">
        <v>413</v>
      </c>
      <c r="E1928" t="s">
        <v>415</v>
      </c>
      <c r="F1928">
        <v>125379</v>
      </c>
      <c r="H1928" t="str">
        <f t="shared" si="120"/>
        <v>고가</v>
      </c>
      <c r="I1928">
        <v>1562845151</v>
      </c>
      <c r="J1928">
        <v>1336713764</v>
      </c>
      <c r="K1928">
        <v>1549773838</v>
      </c>
      <c r="L1928">
        <v>7</v>
      </c>
      <c r="M1928">
        <v>7</v>
      </c>
      <c r="N1928">
        <v>7</v>
      </c>
      <c r="O1928">
        <v>19.785662582162001</v>
      </c>
      <c r="P1928">
        <v>22.919383439942649</v>
      </c>
      <c r="Q1928">
        <v>0.44335783543259749</v>
      </c>
      <c r="R1928">
        <v>0.19664919398040551</v>
      </c>
      <c r="S1928">
        <v>7.2164948453608249</v>
      </c>
      <c r="T1928">
        <f t="shared" si="121"/>
        <v>-1.4137707376676687</v>
      </c>
      <c r="U1928">
        <f t="shared" si="122"/>
        <v>11.074890337467107</v>
      </c>
      <c r="V1928">
        <f t="shared" si="123"/>
        <v>37.472951622016197</v>
      </c>
    </row>
    <row r="1929" spans="1:22" x14ac:dyDescent="0.3">
      <c r="A1929">
        <v>2023</v>
      </c>
      <c r="B1929">
        <v>1</v>
      </c>
      <c r="C1929">
        <v>11740550</v>
      </c>
      <c r="D1929" t="s">
        <v>413</v>
      </c>
      <c r="E1929" t="s">
        <v>416</v>
      </c>
      <c r="F1929">
        <v>159508</v>
      </c>
      <c r="H1929" t="str">
        <f t="shared" si="120"/>
        <v>최고가</v>
      </c>
      <c r="I1929">
        <v>20109101</v>
      </c>
      <c r="J1929">
        <v>25525674</v>
      </c>
      <c r="K1929">
        <v>20126521</v>
      </c>
      <c r="L1929">
        <v>7</v>
      </c>
      <c r="M1929">
        <v>8</v>
      </c>
      <c r="N1929">
        <v>7</v>
      </c>
      <c r="O1929">
        <v>0.20011038904950179</v>
      </c>
      <c r="P1929">
        <v>0.19487161751670759</v>
      </c>
      <c r="Q1929">
        <v>2.835568612213726E-2</v>
      </c>
      <c r="R1929">
        <v>0.13993584124882241</v>
      </c>
      <c r="S1929">
        <v>4.6357615894039732</v>
      </c>
      <c r="T1929">
        <f t="shared" si="121"/>
        <v>-0.93603202204767944</v>
      </c>
      <c r="U1929">
        <f t="shared" si="122"/>
        <v>-0.15538662960618554</v>
      </c>
      <c r="V1929">
        <f t="shared" si="123"/>
        <v>23.264289627056243</v>
      </c>
    </row>
    <row r="1930" spans="1:22" x14ac:dyDescent="0.3">
      <c r="A1930">
        <v>2023</v>
      </c>
      <c r="B1930">
        <v>1</v>
      </c>
      <c r="C1930">
        <v>11740560</v>
      </c>
      <c r="D1930" t="s">
        <v>413</v>
      </c>
      <c r="E1930" t="s">
        <v>417</v>
      </c>
      <c r="F1930">
        <v>209538</v>
      </c>
      <c r="H1930" t="str">
        <f t="shared" si="120"/>
        <v>최고가</v>
      </c>
      <c r="I1930">
        <v>119665536</v>
      </c>
      <c r="J1930">
        <v>107105539</v>
      </c>
      <c r="K1930">
        <v>117322626</v>
      </c>
      <c r="L1930">
        <v>8</v>
      </c>
      <c r="M1930">
        <v>8</v>
      </c>
      <c r="N1930">
        <v>8</v>
      </c>
      <c r="O1930">
        <v>0.79318373437435374</v>
      </c>
      <c r="P1930">
        <v>0.88299631854708038</v>
      </c>
      <c r="Q1930">
        <v>-0.14338323809751799</v>
      </c>
      <c r="R1930">
        <v>0.1164663478903059</v>
      </c>
      <c r="S1930">
        <v>3.2</v>
      </c>
      <c r="T1930">
        <f t="shared" si="121"/>
        <v>-0.67024752220635353</v>
      </c>
      <c r="U1930">
        <f t="shared" si="122"/>
        <v>0.26371717218969526</v>
      </c>
      <c r="V1930">
        <f t="shared" si="123"/>
        <v>23.794544070288577</v>
      </c>
    </row>
    <row r="1931" spans="1:22" x14ac:dyDescent="0.3">
      <c r="A1931">
        <v>2023</v>
      </c>
      <c r="B1931">
        <v>1</v>
      </c>
      <c r="C1931">
        <v>11740570</v>
      </c>
      <c r="D1931" t="s">
        <v>413</v>
      </c>
      <c r="E1931" t="s">
        <v>418</v>
      </c>
      <c r="F1931">
        <v>104905</v>
      </c>
      <c r="H1931" t="str">
        <f t="shared" si="120"/>
        <v>중가</v>
      </c>
      <c r="I1931">
        <v>388883930</v>
      </c>
      <c r="J1931">
        <v>326831541</v>
      </c>
      <c r="K1931">
        <v>399707025</v>
      </c>
      <c r="L1931">
        <v>52</v>
      </c>
      <c r="M1931">
        <v>55</v>
      </c>
      <c r="N1931">
        <v>53</v>
      </c>
      <c r="O1931">
        <v>0.79209624743917673</v>
      </c>
      <c r="P1931">
        <v>0.88173454101476978</v>
      </c>
      <c r="Q1931">
        <v>-7.0449057424356726E-2</v>
      </c>
      <c r="R1931">
        <v>0.12643338522150691</v>
      </c>
      <c r="S1931">
        <v>50.980392156862742</v>
      </c>
      <c r="T1931">
        <f t="shared" si="121"/>
        <v>-9.515231066379604</v>
      </c>
      <c r="U1931">
        <f t="shared" si="122"/>
        <v>-2.388415372362195</v>
      </c>
      <c r="V1931">
        <f t="shared" si="123"/>
        <v>20.439038680541142</v>
      </c>
    </row>
    <row r="1932" spans="1:22" x14ac:dyDescent="0.3">
      <c r="A1932">
        <v>2023</v>
      </c>
      <c r="B1932">
        <v>1</v>
      </c>
      <c r="C1932">
        <v>11740580</v>
      </c>
      <c r="D1932" t="s">
        <v>413</v>
      </c>
      <c r="E1932" t="s">
        <v>419</v>
      </c>
      <c r="F1932">
        <v>102660</v>
      </c>
      <c r="H1932" t="str">
        <f t="shared" si="120"/>
        <v>중가</v>
      </c>
      <c r="I1932">
        <v>273655928</v>
      </c>
      <c r="J1932">
        <v>286547214</v>
      </c>
      <c r="K1932">
        <v>278391362</v>
      </c>
      <c r="L1932">
        <v>7</v>
      </c>
      <c r="M1932">
        <v>7</v>
      </c>
      <c r="N1932">
        <v>7</v>
      </c>
      <c r="O1932">
        <v>4.2311950992488692</v>
      </c>
      <c r="P1932">
        <v>4.8720148121997662</v>
      </c>
      <c r="Q1932">
        <v>-0.18811241696455649</v>
      </c>
      <c r="R1932">
        <v>0.1103537489490829</v>
      </c>
      <c r="S1932">
        <v>5.9322033898305087</v>
      </c>
      <c r="T1932">
        <f t="shared" si="121"/>
        <v>-1.1760260001863463</v>
      </c>
      <c r="U1932">
        <f t="shared" si="122"/>
        <v>2.1052703558337957</v>
      </c>
      <c r="V1932">
        <f t="shared" si="123"/>
        <v>26.124496110550727</v>
      </c>
    </row>
    <row r="1933" spans="1:22" x14ac:dyDescent="0.3">
      <c r="A1933">
        <v>2023</v>
      </c>
      <c r="B1933">
        <v>1</v>
      </c>
      <c r="C1933">
        <v>11740590</v>
      </c>
      <c r="D1933" t="s">
        <v>413</v>
      </c>
      <c r="E1933" t="s">
        <v>420</v>
      </c>
      <c r="F1933">
        <v>179898</v>
      </c>
      <c r="H1933" t="str">
        <f t="shared" si="120"/>
        <v>최고가</v>
      </c>
      <c r="I1933">
        <v>344201731</v>
      </c>
      <c r="J1933">
        <v>304377576</v>
      </c>
      <c r="K1933">
        <v>358541119</v>
      </c>
      <c r="L1933">
        <v>3</v>
      </c>
      <c r="M1933">
        <v>3</v>
      </c>
      <c r="N1933">
        <v>3</v>
      </c>
      <c r="O1933">
        <v>7.0863557456221073</v>
      </c>
      <c r="P1933">
        <v>8.18476960326716</v>
      </c>
      <c r="Q1933">
        <v>0.23193426706309009</v>
      </c>
      <c r="R1933">
        <v>0.16775647757247239</v>
      </c>
      <c r="S1933">
        <v>1.1952191235059759</v>
      </c>
      <c r="T1933">
        <f t="shared" si="121"/>
        <v>-0.29912763260712238</v>
      </c>
      <c r="U1933">
        <f t="shared" si="122"/>
        <v>4.0361978073659381</v>
      </c>
      <c r="V1933">
        <f t="shared" si="123"/>
        <v>28.567525394338698</v>
      </c>
    </row>
    <row r="1934" spans="1:22" x14ac:dyDescent="0.3">
      <c r="A1934">
        <v>2023</v>
      </c>
      <c r="B1934">
        <v>1</v>
      </c>
      <c r="C1934">
        <v>11740600</v>
      </c>
      <c r="D1934" t="s">
        <v>413</v>
      </c>
      <c r="E1934" t="s">
        <v>421</v>
      </c>
      <c r="F1934">
        <v>107993</v>
      </c>
      <c r="H1934" t="str">
        <f t="shared" si="120"/>
        <v>중가</v>
      </c>
      <c r="I1934">
        <v>382097883</v>
      </c>
      <c r="J1934">
        <v>358745880</v>
      </c>
      <c r="K1934">
        <v>403974786</v>
      </c>
      <c r="L1934">
        <v>31</v>
      </c>
      <c r="M1934">
        <v>33</v>
      </c>
      <c r="N1934">
        <v>32</v>
      </c>
      <c r="O1934">
        <v>1.2681622534475301</v>
      </c>
      <c r="P1934">
        <v>1.4340992369459029</v>
      </c>
      <c r="Q1934">
        <v>0.30191398435014782</v>
      </c>
      <c r="R1934">
        <v>0.17731976392448681</v>
      </c>
      <c r="S1934">
        <v>43.661971830985919</v>
      </c>
      <c r="T1934">
        <f t="shared" si="121"/>
        <v>-8.1604638819828956</v>
      </c>
      <c r="U1934">
        <f t="shared" si="122"/>
        <v>-1.6956255933370199</v>
      </c>
      <c r="V1934">
        <f t="shared" si="123"/>
        <v>21.315563438798911</v>
      </c>
    </row>
    <row r="1935" spans="1:22" x14ac:dyDescent="0.3">
      <c r="A1935">
        <v>2023</v>
      </c>
      <c r="B1935">
        <v>1</v>
      </c>
      <c r="C1935">
        <v>11740610</v>
      </c>
      <c r="D1935" t="s">
        <v>413</v>
      </c>
      <c r="E1935" t="s">
        <v>422</v>
      </c>
      <c r="F1935">
        <v>93639</v>
      </c>
      <c r="H1935" t="str">
        <f t="shared" si="120"/>
        <v>저가</v>
      </c>
      <c r="I1935">
        <v>1725667275</v>
      </c>
      <c r="J1935">
        <v>1436717071</v>
      </c>
      <c r="K1935">
        <v>1776477327</v>
      </c>
      <c r="L1935">
        <v>96</v>
      </c>
      <c r="M1935">
        <v>98</v>
      </c>
      <c r="N1935">
        <v>98</v>
      </c>
      <c r="O1935">
        <v>2.1329788729114529</v>
      </c>
      <c r="P1935">
        <v>2.4375192732801052</v>
      </c>
      <c r="Q1935">
        <v>9.0025554516432696E-2</v>
      </c>
      <c r="R1935">
        <v>0.14836352049088711</v>
      </c>
      <c r="S1935">
        <v>61.146496815286618</v>
      </c>
      <c r="T1935">
        <f t="shared" si="121"/>
        <v>-11.397154264433286</v>
      </c>
      <c r="U1935">
        <f t="shared" si="122"/>
        <v>-2.1707139385917555</v>
      </c>
      <c r="V1935">
        <f t="shared" si="123"/>
        <v>20.714476775018383</v>
      </c>
    </row>
    <row r="1936" spans="1:22" x14ac:dyDescent="0.3">
      <c r="A1936">
        <v>2023</v>
      </c>
      <c r="B1936">
        <v>1</v>
      </c>
      <c r="C1936">
        <v>11740620</v>
      </c>
      <c r="D1936" t="s">
        <v>413</v>
      </c>
      <c r="E1936" t="s">
        <v>423</v>
      </c>
      <c r="F1936">
        <v>100219</v>
      </c>
      <c r="H1936" t="str">
        <f t="shared" si="120"/>
        <v>중가</v>
      </c>
      <c r="I1936">
        <v>399530791</v>
      </c>
      <c r="J1936">
        <v>457726283</v>
      </c>
      <c r="K1936">
        <v>414728267</v>
      </c>
      <c r="L1936">
        <v>65</v>
      </c>
      <c r="M1936">
        <v>67</v>
      </c>
      <c r="N1936">
        <v>66</v>
      </c>
      <c r="O1936">
        <v>0.68146620610265229</v>
      </c>
      <c r="P1936">
        <v>0.75337391796573461</v>
      </c>
      <c r="Q1936">
        <v>-0.24729308803969199</v>
      </c>
      <c r="R1936">
        <v>0.10226623836834831</v>
      </c>
      <c r="S1936">
        <v>82.278481012658219</v>
      </c>
      <c r="T1936">
        <f t="shared" si="121"/>
        <v>-15.309052933407159</v>
      </c>
      <c r="U1936">
        <f t="shared" si="122"/>
        <v>-4.1955756733656111</v>
      </c>
      <c r="V1936">
        <f t="shared" si="123"/>
        <v>18.152600869349797</v>
      </c>
    </row>
    <row r="1937" spans="1:22" x14ac:dyDescent="0.3">
      <c r="A1937">
        <v>2023</v>
      </c>
      <c r="B1937">
        <v>1</v>
      </c>
      <c r="C1937">
        <v>11740640</v>
      </c>
      <c r="D1937" t="s">
        <v>413</v>
      </c>
      <c r="E1937" t="s">
        <v>424</v>
      </c>
      <c r="F1937">
        <v>85521</v>
      </c>
      <c r="H1937" t="str">
        <f t="shared" si="120"/>
        <v>저가</v>
      </c>
      <c r="I1937">
        <v>1242228311</v>
      </c>
      <c r="J1937">
        <v>982720009</v>
      </c>
      <c r="K1937">
        <v>1236874372</v>
      </c>
      <c r="L1937">
        <v>33</v>
      </c>
      <c r="M1937">
        <v>35</v>
      </c>
      <c r="N1937">
        <v>35</v>
      </c>
      <c r="O1937">
        <v>4.8907132817950041</v>
      </c>
      <c r="P1937">
        <v>5.6372334074479991</v>
      </c>
      <c r="Q1937">
        <v>0.2251497903509157</v>
      </c>
      <c r="R1937">
        <v>0.16682932473358689</v>
      </c>
      <c r="S1937">
        <v>56.896551724137943</v>
      </c>
      <c r="T1937">
        <f t="shared" si="121"/>
        <v>-10.61041533873674</v>
      </c>
      <c r="U1937">
        <f t="shared" si="122"/>
        <v>-0.33114203295030498</v>
      </c>
      <c r="V1937">
        <f t="shared" si="123"/>
        <v>23.041922081961292</v>
      </c>
    </row>
    <row r="1938" spans="1:22" x14ac:dyDescent="0.3">
      <c r="A1938">
        <v>2023</v>
      </c>
      <c r="B1938">
        <v>1</v>
      </c>
      <c r="C1938">
        <v>11740650</v>
      </c>
      <c r="D1938" t="s">
        <v>413</v>
      </c>
      <c r="E1938" t="s">
        <v>425</v>
      </c>
      <c r="F1938">
        <v>103619</v>
      </c>
      <c r="H1938" t="str">
        <f t="shared" si="120"/>
        <v>중가</v>
      </c>
      <c r="I1938">
        <v>512103750</v>
      </c>
      <c r="J1938">
        <v>440978975</v>
      </c>
      <c r="K1938">
        <v>466520494</v>
      </c>
      <c r="L1938">
        <v>55</v>
      </c>
      <c r="M1938">
        <v>60</v>
      </c>
      <c r="N1938">
        <v>55</v>
      </c>
      <c r="O1938">
        <v>0.99842020315099589</v>
      </c>
      <c r="P1938">
        <v>1.1211258599111411</v>
      </c>
      <c r="Q1938">
        <v>0.30716314763079122</v>
      </c>
      <c r="R1938">
        <v>0.17803710394109981</v>
      </c>
      <c r="S1938">
        <v>82.089552238805965</v>
      </c>
      <c r="T1938">
        <f t="shared" si="121"/>
        <v>-15.274078923770364</v>
      </c>
      <c r="U1938">
        <f t="shared" si="122"/>
        <v>-3.986053326387319</v>
      </c>
      <c r="V1938">
        <f t="shared" si="123"/>
        <v>18.417690699042673</v>
      </c>
    </row>
    <row r="1939" spans="1:22" x14ac:dyDescent="0.3">
      <c r="A1939">
        <v>2023</v>
      </c>
      <c r="B1939">
        <v>1</v>
      </c>
      <c r="C1939">
        <v>11740660</v>
      </c>
      <c r="D1939" t="s">
        <v>413</v>
      </c>
      <c r="E1939" t="s">
        <v>426</v>
      </c>
      <c r="F1939">
        <v>118454</v>
      </c>
      <c r="H1939" t="str">
        <f t="shared" si="120"/>
        <v>고가</v>
      </c>
      <c r="I1939">
        <v>903065739</v>
      </c>
      <c r="J1939">
        <v>630049824</v>
      </c>
      <c r="K1939">
        <v>895227775</v>
      </c>
      <c r="L1939">
        <v>71</v>
      </c>
      <c r="M1939">
        <v>70</v>
      </c>
      <c r="N1939">
        <v>70</v>
      </c>
      <c r="O1939">
        <v>1.193077834298863</v>
      </c>
      <c r="P1939">
        <v>1.3469811024250959</v>
      </c>
      <c r="Q1939">
        <v>0.56789924442546946</v>
      </c>
      <c r="R1939">
        <v>0.2136687705528082</v>
      </c>
      <c r="S1939">
        <v>100</v>
      </c>
      <c r="T1939">
        <f t="shared" si="121"/>
        <v>-18.589615037338703</v>
      </c>
      <c r="U1939">
        <f t="shared" si="122"/>
        <v>-4.8606602058785011</v>
      </c>
      <c r="V1939">
        <f t="shared" si="123"/>
        <v>17.311129074107477</v>
      </c>
    </row>
    <row r="1940" spans="1:22" x14ac:dyDescent="0.3">
      <c r="A1940">
        <v>2023</v>
      </c>
      <c r="B1940">
        <v>1</v>
      </c>
      <c r="C1940">
        <v>11740685</v>
      </c>
      <c r="D1940" t="s">
        <v>413</v>
      </c>
      <c r="E1940" t="s">
        <v>427</v>
      </c>
      <c r="F1940">
        <v>103967</v>
      </c>
      <c r="H1940" t="str">
        <f t="shared" si="120"/>
        <v>중가</v>
      </c>
      <c r="I1940">
        <v>2216435392</v>
      </c>
      <c r="J1940">
        <v>1885185271</v>
      </c>
      <c r="K1940">
        <v>2291842237</v>
      </c>
      <c r="L1940">
        <v>158</v>
      </c>
      <c r="M1940">
        <v>150</v>
      </c>
      <c r="N1940">
        <v>153</v>
      </c>
      <c r="O1940">
        <v>1.499201359968475</v>
      </c>
      <c r="P1940">
        <v>1.702166782645445</v>
      </c>
      <c r="Q1940">
        <v>0.3809866102014543</v>
      </c>
      <c r="R1940">
        <v>0.1881256687343022</v>
      </c>
      <c r="S1940">
        <v>98.136645962732914</v>
      </c>
      <c r="T1940">
        <f t="shared" si="121"/>
        <v>-18.244675721175536</v>
      </c>
      <c r="U1940">
        <f t="shared" si="122"/>
        <v>-4.5846941912830781</v>
      </c>
      <c r="V1940">
        <f t="shared" si="123"/>
        <v>17.660284115873509</v>
      </c>
    </row>
    <row r="1941" spans="1:22" x14ac:dyDescent="0.3">
      <c r="A1941">
        <v>2023</v>
      </c>
      <c r="B1941">
        <v>1</v>
      </c>
      <c r="C1941">
        <v>11740700</v>
      </c>
      <c r="D1941" t="s">
        <v>413</v>
      </c>
      <c r="E1941" t="s">
        <v>428</v>
      </c>
      <c r="F1941">
        <v>108795</v>
      </c>
      <c r="H1941" t="str">
        <f t="shared" si="120"/>
        <v>중가</v>
      </c>
      <c r="I1941">
        <v>655993002</v>
      </c>
      <c r="J1941">
        <v>476310156</v>
      </c>
      <c r="K1941">
        <v>584192936</v>
      </c>
      <c r="L1941">
        <v>26</v>
      </c>
      <c r="M1941">
        <v>26</v>
      </c>
      <c r="N1941">
        <v>25</v>
      </c>
      <c r="O1941">
        <v>2.5767626246021389</v>
      </c>
      <c r="P1941">
        <v>2.9524278657190739</v>
      </c>
      <c r="Q1941">
        <v>0.33143688206387939</v>
      </c>
      <c r="R1941">
        <v>0.18135430329850991</v>
      </c>
      <c r="S1941">
        <v>16.666666666666671</v>
      </c>
      <c r="T1941">
        <f t="shared" si="121"/>
        <v>-3.1631622867082374</v>
      </c>
      <c r="U1941">
        <f t="shared" si="122"/>
        <v>0.56353610750676775</v>
      </c>
      <c r="V1941">
        <f t="shared" si="123"/>
        <v>24.173878072833592</v>
      </c>
    </row>
    <row r="1942" spans="1:22" x14ac:dyDescent="0.3">
      <c r="A1942">
        <v>2023</v>
      </c>
      <c r="B1942">
        <v>2</v>
      </c>
      <c r="C1942">
        <v>11110515</v>
      </c>
      <c r="D1942" t="s">
        <v>17</v>
      </c>
      <c r="E1942" t="s">
        <v>16</v>
      </c>
      <c r="F1942">
        <v>133334</v>
      </c>
      <c r="H1942" t="str">
        <f t="shared" si="120"/>
        <v>고가</v>
      </c>
      <c r="I1942">
        <v>5156697382</v>
      </c>
      <c r="J1942">
        <v>5572458830</v>
      </c>
      <c r="K1942">
        <v>5362606017</v>
      </c>
      <c r="L1942">
        <v>21</v>
      </c>
      <c r="M1942">
        <v>16</v>
      </c>
      <c r="N1942">
        <v>21</v>
      </c>
      <c r="O1942">
        <v>20.46298253429368</v>
      </c>
      <c r="P1942">
        <v>23.705256879099188</v>
      </c>
      <c r="Q1942">
        <v>2.04689192831596E-3</v>
      </c>
      <c r="R1942">
        <v>0.13634053474851651</v>
      </c>
      <c r="S1942">
        <v>8.171206225680935</v>
      </c>
      <c r="T1942">
        <f t="shared" si="121"/>
        <v>-1.5905044576556371</v>
      </c>
      <c r="U1942">
        <f t="shared" si="122"/>
        <v>11.402745209202607</v>
      </c>
      <c r="V1942">
        <f t="shared" si="123"/>
        <v>37.887756979849215</v>
      </c>
    </row>
    <row r="1943" spans="1:22" x14ac:dyDescent="0.3">
      <c r="A1943">
        <v>2023</v>
      </c>
      <c r="B1943">
        <v>2</v>
      </c>
      <c r="C1943">
        <v>11110530</v>
      </c>
      <c r="D1943" t="s">
        <v>17</v>
      </c>
      <c r="E1943" t="s">
        <v>18</v>
      </c>
      <c r="F1943">
        <v>141193</v>
      </c>
      <c r="H1943" t="str">
        <f t="shared" si="120"/>
        <v>고가</v>
      </c>
      <c r="I1943">
        <v>12640282925</v>
      </c>
      <c r="J1943">
        <v>12275268796</v>
      </c>
      <c r="K1943">
        <v>11851061174</v>
      </c>
      <c r="L1943">
        <v>108</v>
      </c>
      <c r="M1943">
        <v>109</v>
      </c>
      <c r="N1943">
        <v>107</v>
      </c>
      <c r="O1943">
        <v>9.2103760819873006</v>
      </c>
      <c r="P1943">
        <v>10.64920485476738</v>
      </c>
      <c r="Q1943">
        <v>5.0039876373229361E-2</v>
      </c>
      <c r="R1943">
        <v>0.14289915874597819</v>
      </c>
      <c r="S1943">
        <v>87.804878048780495</v>
      </c>
      <c r="T1943">
        <f t="shared" si="121"/>
        <v>-16.332085366514736</v>
      </c>
      <c r="U1943">
        <f t="shared" si="122"/>
        <v>0.45355664917846461</v>
      </c>
      <c r="V1943">
        <f t="shared" si="123"/>
        <v>24.034730930304761</v>
      </c>
    </row>
    <row r="1944" spans="1:22" x14ac:dyDescent="0.3">
      <c r="A1944">
        <v>2023</v>
      </c>
      <c r="B1944">
        <v>2</v>
      </c>
      <c r="C1944">
        <v>11110540</v>
      </c>
      <c r="D1944" t="s">
        <v>17</v>
      </c>
      <c r="E1944" t="s">
        <v>19</v>
      </c>
      <c r="F1944">
        <v>169873</v>
      </c>
      <c r="H1944" t="str">
        <f t="shared" si="120"/>
        <v>최고가</v>
      </c>
      <c r="I1944">
        <v>9083188764</v>
      </c>
      <c r="J1944">
        <v>12546916069</v>
      </c>
      <c r="K1944">
        <v>7424394162</v>
      </c>
      <c r="L1944">
        <v>15</v>
      </c>
      <c r="M1944">
        <v>10</v>
      </c>
      <c r="N1944">
        <v>14</v>
      </c>
      <c r="O1944">
        <v>39.607753871029153</v>
      </c>
      <c r="P1944">
        <v>45.91834427585276</v>
      </c>
      <c r="Q1944">
        <v>-0.1615311909200913</v>
      </c>
      <c r="R1944">
        <v>0.1139862854340203</v>
      </c>
      <c r="S1944">
        <v>10.067114093959731</v>
      </c>
      <c r="T1944">
        <f t="shared" si="121"/>
        <v>-1.9414700554502531</v>
      </c>
      <c r="U1944">
        <f t="shared" si="122"/>
        <v>22.399528378378108</v>
      </c>
      <c r="V1944">
        <f t="shared" si="123"/>
        <v>51.801000218711138</v>
      </c>
    </row>
    <row r="1945" spans="1:22" x14ac:dyDescent="0.3">
      <c r="A1945">
        <v>2023</v>
      </c>
      <c r="B1945">
        <v>2</v>
      </c>
      <c r="C1945">
        <v>11110550</v>
      </c>
      <c r="D1945" t="s">
        <v>17</v>
      </c>
      <c r="E1945" t="s">
        <v>20</v>
      </c>
      <c r="F1945">
        <v>109504</v>
      </c>
      <c r="H1945" t="str">
        <f t="shared" si="120"/>
        <v>중가</v>
      </c>
      <c r="I1945">
        <v>997740838</v>
      </c>
      <c r="J1945">
        <v>1115028900</v>
      </c>
      <c r="K1945">
        <v>630965479</v>
      </c>
      <c r="L1945">
        <v>9</v>
      </c>
      <c r="M1945">
        <v>7</v>
      </c>
      <c r="N1945">
        <v>8</v>
      </c>
      <c r="O1945">
        <v>11.248710662128129</v>
      </c>
      <c r="P1945">
        <v>13.014221567482741</v>
      </c>
      <c r="Q1945">
        <v>-0.17999449251943159</v>
      </c>
      <c r="R1945">
        <v>0.1114631280529494</v>
      </c>
      <c r="S1945">
        <v>3.964757709251101</v>
      </c>
      <c r="T1945">
        <f t="shared" si="121"/>
        <v>-0.8118175062156634</v>
      </c>
      <c r="U1945">
        <f t="shared" si="122"/>
        <v>6.2858581574872616</v>
      </c>
      <c r="V1945">
        <f t="shared" si="123"/>
        <v>31.413818821656321</v>
      </c>
    </row>
    <row r="1946" spans="1:22" x14ac:dyDescent="0.3">
      <c r="A1946">
        <v>2023</v>
      </c>
      <c r="B1946">
        <v>2</v>
      </c>
      <c r="C1946">
        <v>11110560</v>
      </c>
      <c r="D1946" t="s">
        <v>17</v>
      </c>
      <c r="E1946" t="s">
        <v>21</v>
      </c>
      <c r="F1946">
        <v>126802</v>
      </c>
      <c r="H1946" t="str">
        <f t="shared" si="120"/>
        <v>고가</v>
      </c>
      <c r="I1946">
        <v>203878773</v>
      </c>
      <c r="J1946">
        <v>238414396</v>
      </c>
      <c r="K1946">
        <v>177856237</v>
      </c>
      <c r="L1946">
        <v>25</v>
      </c>
      <c r="M1946">
        <v>24</v>
      </c>
      <c r="N1946">
        <v>25</v>
      </c>
      <c r="O1946">
        <v>0.71460062144130221</v>
      </c>
      <c r="P1946">
        <v>0.79181875759385145</v>
      </c>
      <c r="Q1946">
        <v>0.33625463623429852</v>
      </c>
      <c r="R1946">
        <v>0.18201268782036131</v>
      </c>
      <c r="S1946">
        <v>2.818489289740699</v>
      </c>
      <c r="T1946">
        <f t="shared" si="121"/>
        <v>-0.59962323885825852</v>
      </c>
      <c r="U1946">
        <f t="shared" si="122"/>
        <v>0.25242494470352039</v>
      </c>
      <c r="V1946">
        <f t="shared" si="123"/>
        <v>23.780257027859285</v>
      </c>
    </row>
    <row r="1947" spans="1:22" x14ac:dyDescent="0.3">
      <c r="A1947">
        <v>2023</v>
      </c>
      <c r="B1947">
        <v>2</v>
      </c>
      <c r="C1947">
        <v>11110600</v>
      </c>
      <c r="D1947" t="s">
        <v>17</v>
      </c>
      <c r="E1947" t="s">
        <v>22</v>
      </c>
      <c r="F1947">
        <v>161368</v>
      </c>
      <c r="H1947" t="str">
        <f t="shared" si="120"/>
        <v>최고가</v>
      </c>
      <c r="I1947">
        <v>4057831094</v>
      </c>
      <c r="J1947">
        <v>4332593573</v>
      </c>
      <c r="K1947">
        <v>3180957900</v>
      </c>
      <c r="L1947">
        <v>10</v>
      </c>
      <c r="M1947">
        <v>9</v>
      </c>
      <c r="N1947">
        <v>10</v>
      </c>
      <c r="O1947">
        <v>27.940491395788229</v>
      </c>
      <c r="P1947">
        <v>32.381179663910082</v>
      </c>
      <c r="Q1947">
        <v>4.6048933655656328E-2</v>
      </c>
      <c r="R1947">
        <v>0.14235376460175669</v>
      </c>
      <c r="S1947">
        <v>18.518518518518519</v>
      </c>
      <c r="T1947">
        <f t="shared" si="121"/>
        <v>-3.5059723478333575</v>
      </c>
      <c r="U1947">
        <f t="shared" si="122"/>
        <v>15.167268880525386</v>
      </c>
      <c r="V1947">
        <f t="shared" si="123"/>
        <v>42.650671071342963</v>
      </c>
    </row>
    <row r="1948" spans="1:22" x14ac:dyDescent="0.3">
      <c r="A1948">
        <v>2023</v>
      </c>
      <c r="B1948">
        <v>2</v>
      </c>
      <c r="C1948">
        <v>11110615</v>
      </c>
      <c r="D1948" t="s">
        <v>17</v>
      </c>
      <c r="E1948" t="s">
        <v>23</v>
      </c>
      <c r="F1948">
        <v>189722</v>
      </c>
      <c r="H1948" t="str">
        <f t="shared" si="120"/>
        <v>최고가</v>
      </c>
      <c r="I1948">
        <v>22608221555</v>
      </c>
      <c r="J1948">
        <v>22788910087</v>
      </c>
      <c r="K1948">
        <v>22374720979</v>
      </c>
      <c r="L1948">
        <v>385</v>
      </c>
      <c r="M1948">
        <v>360</v>
      </c>
      <c r="N1948">
        <v>373</v>
      </c>
      <c r="O1948">
        <v>3.4391052516377991</v>
      </c>
      <c r="P1948">
        <v>3.9529774049832769</v>
      </c>
      <c r="Q1948">
        <v>7.1704577435327169E-2</v>
      </c>
      <c r="R1948">
        <v>0.14585981289006039</v>
      </c>
      <c r="S1948">
        <v>163.82978723404261</v>
      </c>
      <c r="T1948">
        <f t="shared" si="121"/>
        <v>-30.405621399523749</v>
      </c>
      <c r="U1948">
        <f t="shared" si="122"/>
        <v>-7.116025754787473</v>
      </c>
      <c r="V1948">
        <f t="shared" si="123"/>
        <v>14.457617370568766</v>
      </c>
    </row>
    <row r="1949" spans="1:22" x14ac:dyDescent="0.3">
      <c r="A1949">
        <v>2023</v>
      </c>
      <c r="B1949">
        <v>2</v>
      </c>
      <c r="C1949">
        <v>11110630</v>
      </c>
      <c r="D1949" t="s">
        <v>17</v>
      </c>
      <c r="E1949" t="s">
        <v>24</v>
      </c>
      <c r="F1949">
        <v>293452</v>
      </c>
      <c r="H1949" t="str">
        <f t="shared" si="120"/>
        <v>최고가</v>
      </c>
      <c r="I1949">
        <v>2540353845</v>
      </c>
      <c r="J1949">
        <v>2431094697</v>
      </c>
      <c r="K1949">
        <v>2316081911</v>
      </c>
      <c r="L1949">
        <v>57</v>
      </c>
      <c r="M1949">
        <v>53</v>
      </c>
      <c r="N1949">
        <v>56</v>
      </c>
      <c r="O1949">
        <v>1.687484431138822</v>
      </c>
      <c r="P1949">
        <v>1.920625819928951</v>
      </c>
      <c r="Q1949">
        <v>0.15259848102905879</v>
      </c>
      <c r="R1949">
        <v>0.15691460982537439</v>
      </c>
      <c r="S1949">
        <v>95</v>
      </c>
      <c r="T1949">
        <f t="shared" si="121"/>
        <v>-17.664027872300874</v>
      </c>
      <c r="U1949">
        <f t="shared" si="122"/>
        <v>-4.3075125297607118</v>
      </c>
      <c r="V1949">
        <f t="shared" si="123"/>
        <v>18.01097720664232</v>
      </c>
    </row>
    <row r="1950" spans="1:22" x14ac:dyDescent="0.3">
      <c r="A1950">
        <v>2023</v>
      </c>
      <c r="B1950">
        <v>2</v>
      </c>
      <c r="C1950">
        <v>11110640</v>
      </c>
      <c r="D1950" t="s">
        <v>17</v>
      </c>
      <c r="E1950" t="s">
        <v>25</v>
      </c>
      <c r="F1950">
        <v>127050</v>
      </c>
      <c r="H1950" t="str">
        <f t="shared" si="120"/>
        <v>고가</v>
      </c>
      <c r="I1950">
        <v>4024252270</v>
      </c>
      <c r="J1950">
        <v>3674181750</v>
      </c>
      <c r="K1950">
        <v>3751448380</v>
      </c>
      <c r="L1950">
        <v>24</v>
      </c>
      <c r="M1950">
        <v>26</v>
      </c>
      <c r="N1950">
        <v>26</v>
      </c>
      <c r="O1950">
        <v>14.664146041949071</v>
      </c>
      <c r="P1950">
        <v>16.977045842346261</v>
      </c>
      <c r="Q1950">
        <v>0.1324449782594451</v>
      </c>
      <c r="R1950">
        <v>0.15416047297753119</v>
      </c>
      <c r="S1950">
        <v>30.76923076923077</v>
      </c>
      <c r="T1950">
        <f t="shared" si="121"/>
        <v>-5.7737927521995465</v>
      </c>
      <c r="U1950">
        <f t="shared" si="122"/>
        <v>6.7872171901087732</v>
      </c>
      <c r="V1950">
        <f t="shared" si="123"/>
        <v>32.048143429457653</v>
      </c>
    </row>
    <row r="1951" spans="1:22" x14ac:dyDescent="0.3">
      <c r="A1951">
        <v>2023</v>
      </c>
      <c r="B1951">
        <v>2</v>
      </c>
      <c r="C1951">
        <v>11110650</v>
      </c>
      <c r="D1951" t="s">
        <v>17</v>
      </c>
      <c r="E1951" t="s">
        <v>26</v>
      </c>
      <c r="F1951">
        <v>153644</v>
      </c>
      <c r="H1951" t="str">
        <f t="shared" si="120"/>
        <v>최고가</v>
      </c>
      <c r="I1951">
        <v>4836789052</v>
      </c>
      <c r="J1951">
        <v>4162950725</v>
      </c>
      <c r="K1951">
        <v>4239247502</v>
      </c>
      <c r="L1951">
        <v>96</v>
      </c>
      <c r="M1951">
        <v>94</v>
      </c>
      <c r="N1951">
        <v>95</v>
      </c>
      <c r="O1951">
        <v>3.6435757184477442</v>
      </c>
      <c r="P1951">
        <v>4.1902181779033043</v>
      </c>
      <c r="Q1951">
        <v>0.12438578864034</v>
      </c>
      <c r="R1951">
        <v>0.1530591204559637</v>
      </c>
      <c r="S1951">
        <v>85.714285714285708</v>
      </c>
      <c r="T1951">
        <f t="shared" si="121"/>
        <v>-15.945080280087765</v>
      </c>
      <c r="U1951">
        <f t="shared" si="122"/>
        <v>-2.6578031709834851</v>
      </c>
      <c r="V1951">
        <f t="shared" si="123"/>
        <v>20.098206465325191</v>
      </c>
    </row>
    <row r="1952" spans="1:22" x14ac:dyDescent="0.3">
      <c r="A1952">
        <v>2023</v>
      </c>
      <c r="B1952">
        <v>2</v>
      </c>
      <c r="C1952">
        <v>11110670</v>
      </c>
      <c r="D1952" t="s">
        <v>17</v>
      </c>
      <c r="E1952" t="s">
        <v>27</v>
      </c>
      <c r="F1952">
        <v>201891</v>
      </c>
      <c r="H1952" t="str">
        <f t="shared" si="120"/>
        <v>최고가</v>
      </c>
      <c r="I1952">
        <v>539394840</v>
      </c>
      <c r="J1952">
        <v>474221705</v>
      </c>
      <c r="K1952">
        <v>401233382</v>
      </c>
      <c r="L1952">
        <v>26</v>
      </c>
      <c r="M1952">
        <v>28</v>
      </c>
      <c r="N1952">
        <v>25</v>
      </c>
      <c r="O1952">
        <v>1.141757757327545</v>
      </c>
      <c r="P1952">
        <v>1.2874360007928509</v>
      </c>
      <c r="Q1952">
        <v>0.28920872569508388</v>
      </c>
      <c r="R1952">
        <v>0.17558348902362689</v>
      </c>
      <c r="S1952">
        <v>83.870967741935488</v>
      </c>
      <c r="T1952">
        <f t="shared" si="121"/>
        <v>-15.603849988829584</v>
      </c>
      <c r="U1952">
        <f t="shared" si="122"/>
        <v>-4.0023202984477244</v>
      </c>
      <c r="V1952">
        <f t="shared" si="123"/>
        <v>18.39710955858056</v>
      </c>
    </row>
    <row r="1953" spans="1:22" x14ac:dyDescent="0.3">
      <c r="A1953">
        <v>2023</v>
      </c>
      <c r="B1953">
        <v>2</v>
      </c>
      <c r="C1953">
        <v>11110680</v>
      </c>
      <c r="D1953" t="s">
        <v>17</v>
      </c>
      <c r="E1953" t="s">
        <v>28</v>
      </c>
      <c r="F1953">
        <v>112629</v>
      </c>
      <c r="H1953" t="str">
        <f t="shared" si="120"/>
        <v>중가</v>
      </c>
      <c r="I1953">
        <v>165517548</v>
      </c>
      <c r="J1953">
        <v>166780811</v>
      </c>
      <c r="K1953">
        <v>134714921</v>
      </c>
      <c r="L1953">
        <v>19</v>
      </c>
      <c r="M1953">
        <v>21</v>
      </c>
      <c r="N1953">
        <v>20</v>
      </c>
      <c r="O1953">
        <v>0.85940466238089863</v>
      </c>
      <c r="P1953">
        <v>0.95983041781265743</v>
      </c>
      <c r="Q1953">
        <v>-0.1155077726537737</v>
      </c>
      <c r="R1953">
        <v>0.12027575250879979</v>
      </c>
      <c r="S1953">
        <v>73.07692307692308</v>
      </c>
      <c r="T1953">
        <f t="shared" si="121"/>
        <v>-13.605684148673475</v>
      </c>
      <c r="U1953">
        <f t="shared" si="122"/>
        <v>-3.5777348851939532</v>
      </c>
      <c r="V1953">
        <f t="shared" si="123"/>
        <v>18.934299393043336</v>
      </c>
    </row>
    <row r="1954" spans="1:22" x14ac:dyDescent="0.3">
      <c r="A1954">
        <v>2023</v>
      </c>
      <c r="B1954">
        <v>2</v>
      </c>
      <c r="C1954">
        <v>11110700</v>
      </c>
      <c r="D1954" t="s">
        <v>17</v>
      </c>
      <c r="E1954" t="s">
        <v>29</v>
      </c>
      <c r="F1954">
        <v>124675</v>
      </c>
      <c r="H1954" t="str">
        <f t="shared" si="120"/>
        <v>고가</v>
      </c>
      <c r="I1954">
        <v>36176418</v>
      </c>
      <c r="J1954">
        <v>37996117</v>
      </c>
      <c r="K1954">
        <v>31440738</v>
      </c>
      <c r="L1954">
        <v>6</v>
      </c>
      <c r="M1954">
        <v>4</v>
      </c>
      <c r="N1954">
        <v>6</v>
      </c>
      <c r="O1954">
        <v>0.53734402780562796</v>
      </c>
      <c r="P1954">
        <v>0.58615340192962095</v>
      </c>
      <c r="Q1954">
        <v>-5.5717403965252557E-2</v>
      </c>
      <c r="R1954">
        <v>0.1284465831298402</v>
      </c>
      <c r="S1954">
        <v>26.086956521739129</v>
      </c>
      <c r="T1954">
        <f t="shared" si="121"/>
        <v>-4.907022162866463</v>
      </c>
      <c r="U1954">
        <f t="shared" si="122"/>
        <v>-1.1533406312691603</v>
      </c>
      <c r="V1954">
        <f t="shared" si="123"/>
        <v>22.001667953724329</v>
      </c>
    </row>
    <row r="1955" spans="1:22" x14ac:dyDescent="0.3">
      <c r="A1955">
        <v>2023</v>
      </c>
      <c r="B1955">
        <v>2</v>
      </c>
      <c r="C1955">
        <v>11110710</v>
      </c>
      <c r="D1955" t="s">
        <v>17</v>
      </c>
      <c r="E1955" t="s">
        <v>30</v>
      </c>
      <c r="F1955">
        <v>133623</v>
      </c>
      <c r="H1955" t="str">
        <f t="shared" si="120"/>
        <v>고가</v>
      </c>
      <c r="I1955">
        <v>437334747</v>
      </c>
      <c r="J1955">
        <v>439761645</v>
      </c>
      <c r="K1955">
        <v>387155807</v>
      </c>
      <c r="L1955">
        <v>24</v>
      </c>
      <c r="M1955">
        <v>27</v>
      </c>
      <c r="N1955">
        <v>23</v>
      </c>
      <c r="O1955">
        <v>1.5152315864617449</v>
      </c>
      <c r="P1955">
        <v>1.720766159771538</v>
      </c>
      <c r="Q1955">
        <v>-1.7553006470129969E-2</v>
      </c>
      <c r="R1955">
        <v>0.13366205235216949</v>
      </c>
      <c r="S1955">
        <v>68.571428571428569</v>
      </c>
      <c r="T1955">
        <f t="shared" si="121"/>
        <v>-12.77163857138664</v>
      </c>
      <c r="U1955">
        <f t="shared" si="122"/>
        <v>-2.9443760810597892</v>
      </c>
      <c r="V1955">
        <f t="shared" si="123"/>
        <v>19.735631470236054</v>
      </c>
    </row>
    <row r="1956" spans="1:22" x14ac:dyDescent="0.3">
      <c r="A1956">
        <v>2023</v>
      </c>
      <c r="B1956">
        <v>2</v>
      </c>
      <c r="C1956">
        <v>11140520</v>
      </c>
      <c r="D1956" t="s">
        <v>32</v>
      </c>
      <c r="E1956" t="s">
        <v>31</v>
      </c>
      <c r="F1956">
        <v>253327</v>
      </c>
      <c r="H1956" t="str">
        <f t="shared" si="120"/>
        <v>최고가</v>
      </c>
      <c r="I1956">
        <v>19970476310</v>
      </c>
      <c r="J1956">
        <v>18676721612</v>
      </c>
      <c r="K1956">
        <v>17879318279</v>
      </c>
      <c r="L1956">
        <v>38</v>
      </c>
      <c r="M1956">
        <v>34</v>
      </c>
      <c r="N1956">
        <v>36</v>
      </c>
      <c r="O1956">
        <v>23.05052583609142</v>
      </c>
      <c r="P1956">
        <v>26.707503523614012</v>
      </c>
      <c r="Q1956">
        <v>-3.3741171126901951E-3</v>
      </c>
      <c r="R1956">
        <v>0.13559971063853421</v>
      </c>
      <c r="S1956">
        <v>40</v>
      </c>
      <c r="T1956">
        <f t="shared" si="121"/>
        <v>-7.4825690568847669</v>
      </c>
      <c r="U1956">
        <f t="shared" si="122"/>
        <v>11.136100986869282</v>
      </c>
      <c r="V1956">
        <f t="shared" si="123"/>
        <v>37.550395965588265</v>
      </c>
    </row>
    <row r="1957" spans="1:22" x14ac:dyDescent="0.3">
      <c r="A1957">
        <v>2023</v>
      </c>
      <c r="B1957">
        <v>2</v>
      </c>
      <c r="C1957">
        <v>11140540</v>
      </c>
      <c r="D1957" t="s">
        <v>32</v>
      </c>
      <c r="E1957" t="s">
        <v>33</v>
      </c>
      <c r="F1957">
        <v>333760</v>
      </c>
      <c r="H1957" t="str">
        <f t="shared" si="120"/>
        <v>최고가</v>
      </c>
      <c r="I1957">
        <v>9890188428</v>
      </c>
      <c r="J1957">
        <v>9125951743</v>
      </c>
      <c r="K1957">
        <v>9287672476</v>
      </c>
      <c r="L1957">
        <v>26</v>
      </c>
      <c r="M1957">
        <v>29</v>
      </c>
      <c r="N1957">
        <v>27</v>
      </c>
      <c r="O1957">
        <v>12.663519448951501</v>
      </c>
      <c r="P1957">
        <v>14.65578054348884</v>
      </c>
      <c r="Q1957">
        <v>0.1176082396910829</v>
      </c>
      <c r="R1957">
        <v>0.15213291435111961</v>
      </c>
      <c r="S1957">
        <v>30.952380952380949</v>
      </c>
      <c r="T1957">
        <f t="shared" si="121"/>
        <v>-5.8076970439591724</v>
      </c>
      <c r="U1957">
        <f t="shared" si="122"/>
        <v>5.6160077414268912</v>
      </c>
      <c r="V1957">
        <f t="shared" si="123"/>
        <v>30.566317181501713</v>
      </c>
    </row>
    <row r="1958" spans="1:22" x14ac:dyDescent="0.3">
      <c r="A1958">
        <v>2023</v>
      </c>
      <c r="B1958">
        <v>2</v>
      </c>
      <c r="C1958">
        <v>11140550</v>
      </c>
      <c r="D1958" t="s">
        <v>32</v>
      </c>
      <c r="E1958" t="s">
        <v>34</v>
      </c>
      <c r="F1958">
        <v>281425</v>
      </c>
      <c r="H1958" t="str">
        <f t="shared" si="120"/>
        <v>최고가</v>
      </c>
      <c r="I1958">
        <v>22308364273</v>
      </c>
      <c r="J1958">
        <v>21669729168</v>
      </c>
      <c r="K1958">
        <v>24839250649</v>
      </c>
      <c r="L1958">
        <v>68</v>
      </c>
      <c r="M1958">
        <v>71</v>
      </c>
      <c r="N1958">
        <v>65</v>
      </c>
      <c r="O1958">
        <v>12.952500882820329</v>
      </c>
      <c r="P1958">
        <v>14.99107678357765</v>
      </c>
      <c r="Q1958">
        <v>0.1529220794274396</v>
      </c>
      <c r="R1958">
        <v>0.1569588321267317</v>
      </c>
      <c r="S1958">
        <v>68.686868686868692</v>
      </c>
      <c r="T1958">
        <f t="shared" si="121"/>
        <v>-12.793008549223016</v>
      </c>
      <c r="U1958">
        <f t="shared" si="122"/>
        <v>3.6890275934472672</v>
      </c>
      <c r="V1958">
        <f t="shared" si="123"/>
        <v>28.128282066792</v>
      </c>
    </row>
    <row r="1959" spans="1:22" x14ac:dyDescent="0.3">
      <c r="A1959">
        <v>2023</v>
      </c>
      <c r="B1959">
        <v>2</v>
      </c>
      <c r="C1959">
        <v>11140570</v>
      </c>
      <c r="D1959" t="s">
        <v>32</v>
      </c>
      <c r="E1959" t="s">
        <v>35</v>
      </c>
      <c r="F1959">
        <v>167234</v>
      </c>
      <c r="H1959" t="str">
        <f t="shared" si="120"/>
        <v>최고가</v>
      </c>
      <c r="I1959">
        <v>3985127701</v>
      </c>
      <c r="J1959">
        <v>2802470939</v>
      </c>
      <c r="K1959">
        <v>3213699970</v>
      </c>
      <c r="L1959">
        <v>71</v>
      </c>
      <c r="M1959">
        <v>66</v>
      </c>
      <c r="N1959">
        <v>67</v>
      </c>
      <c r="O1959">
        <v>3.7292097147319909</v>
      </c>
      <c r="P1959">
        <v>4.2895766612269082</v>
      </c>
      <c r="Q1959">
        <v>0.75354131442074523</v>
      </c>
      <c r="R1959">
        <v>0.23903823963858661</v>
      </c>
      <c r="S1959">
        <v>62.280701754385973</v>
      </c>
      <c r="T1959">
        <f t="shared" si="121"/>
        <v>-11.607115371263863</v>
      </c>
      <c r="U1959">
        <f t="shared" si="122"/>
        <v>-1.2895386328379872</v>
      </c>
      <c r="V1959">
        <f t="shared" si="123"/>
        <v>21.829348840459854</v>
      </c>
    </row>
    <row r="1960" spans="1:22" x14ac:dyDescent="0.3">
      <c r="A1960">
        <v>2023</v>
      </c>
      <c r="B1960">
        <v>2</v>
      </c>
      <c r="C1960">
        <v>11140580</v>
      </c>
      <c r="D1960" t="s">
        <v>32</v>
      </c>
      <c r="E1960" t="s">
        <v>36</v>
      </c>
      <c r="F1960">
        <v>182043</v>
      </c>
      <c r="H1960" t="str">
        <f t="shared" si="120"/>
        <v>최고가</v>
      </c>
      <c r="I1960">
        <v>640069869</v>
      </c>
      <c r="J1960">
        <v>697030064</v>
      </c>
      <c r="K1960">
        <v>642931597</v>
      </c>
      <c r="L1960">
        <v>12</v>
      </c>
      <c r="M1960">
        <v>10</v>
      </c>
      <c r="N1960">
        <v>11</v>
      </c>
      <c r="O1960">
        <v>3.2555895371484271</v>
      </c>
      <c r="P1960">
        <v>3.740049784541652</v>
      </c>
      <c r="Q1960">
        <v>2.270472368032608E-2</v>
      </c>
      <c r="R1960">
        <v>0.1391635921730818</v>
      </c>
      <c r="S1960">
        <v>8.8235294117647047</v>
      </c>
      <c r="T1960">
        <f t="shared" si="121"/>
        <v>-1.7112608513547807</v>
      </c>
      <c r="U1960">
        <f t="shared" si="122"/>
        <v>1.3844793552990082</v>
      </c>
      <c r="V1960">
        <f t="shared" si="123"/>
        <v>25.212543918664863</v>
      </c>
    </row>
    <row r="1961" spans="1:22" x14ac:dyDescent="0.3">
      <c r="A1961">
        <v>2023</v>
      </c>
      <c r="B1961">
        <v>2</v>
      </c>
      <c r="C1961">
        <v>11140590</v>
      </c>
      <c r="D1961" t="s">
        <v>32</v>
      </c>
      <c r="E1961" t="s">
        <v>37</v>
      </c>
      <c r="F1961">
        <v>260770</v>
      </c>
      <c r="H1961" t="str">
        <f t="shared" si="120"/>
        <v>최고가</v>
      </c>
      <c r="I1961">
        <v>2894423459</v>
      </c>
      <c r="J1961">
        <v>2431228628</v>
      </c>
      <c r="K1961">
        <v>2548986858</v>
      </c>
      <c r="L1961">
        <v>66</v>
      </c>
      <c r="M1961">
        <v>67</v>
      </c>
      <c r="N1961">
        <v>65</v>
      </c>
      <c r="O1961">
        <v>1.8686071120118359</v>
      </c>
      <c r="P1961">
        <v>2.1307768773117339</v>
      </c>
      <c r="Q1961">
        <v>0.26596136766122352</v>
      </c>
      <c r="R1961">
        <v>0.17240655218500489</v>
      </c>
      <c r="S1961">
        <v>89.189189189189193</v>
      </c>
      <c r="T1961">
        <f t="shared" si="121"/>
        <v>-16.588345491310971</v>
      </c>
      <c r="U1961">
        <f t="shared" si="122"/>
        <v>-3.8766338983004234</v>
      </c>
      <c r="V1961">
        <f t="shared" si="123"/>
        <v>18.556129285546536</v>
      </c>
    </row>
    <row r="1962" spans="1:22" x14ac:dyDescent="0.3">
      <c r="A1962">
        <v>2023</v>
      </c>
      <c r="B1962">
        <v>2</v>
      </c>
      <c r="C1962">
        <v>11140605</v>
      </c>
      <c r="D1962" t="s">
        <v>32</v>
      </c>
      <c r="E1962" t="s">
        <v>38</v>
      </c>
      <c r="F1962">
        <v>247564</v>
      </c>
      <c r="H1962" t="str">
        <f t="shared" si="120"/>
        <v>최고가</v>
      </c>
      <c r="I1962">
        <v>4396842892</v>
      </c>
      <c r="J1962">
        <v>4403098900</v>
      </c>
      <c r="K1962">
        <v>4108515771</v>
      </c>
      <c r="L1962">
        <v>161</v>
      </c>
      <c r="M1962">
        <v>142</v>
      </c>
      <c r="N1962">
        <v>152</v>
      </c>
      <c r="O1962">
        <v>1.2257024975864479</v>
      </c>
      <c r="P1962">
        <v>1.3848344924787139</v>
      </c>
      <c r="Q1962">
        <v>0.1603849302590046</v>
      </c>
      <c r="R1962">
        <v>0.1579786901980621</v>
      </c>
      <c r="S1962">
        <v>268.33333333333343</v>
      </c>
      <c r="T1962">
        <f t="shared" si="121"/>
        <v>-49.751049593612265</v>
      </c>
      <c r="U1962">
        <f t="shared" si="122"/>
        <v>-14.201301893804709</v>
      </c>
      <c r="V1962">
        <f t="shared" si="123"/>
        <v>5.4932530814761753</v>
      </c>
    </row>
    <row r="1963" spans="1:22" x14ac:dyDescent="0.3">
      <c r="A1963">
        <v>2023</v>
      </c>
      <c r="B1963">
        <v>2</v>
      </c>
      <c r="C1963">
        <v>11140615</v>
      </c>
      <c r="D1963" t="s">
        <v>32</v>
      </c>
      <c r="E1963" t="s">
        <v>39</v>
      </c>
      <c r="F1963">
        <v>394262</v>
      </c>
      <c r="H1963" t="str">
        <f t="shared" si="120"/>
        <v>최고가</v>
      </c>
      <c r="I1963">
        <v>1107931008</v>
      </c>
      <c r="J1963">
        <v>1085056201</v>
      </c>
      <c r="K1963">
        <v>823349881</v>
      </c>
      <c r="L1963">
        <v>34</v>
      </c>
      <c r="M1963">
        <v>32</v>
      </c>
      <c r="N1963">
        <v>34</v>
      </c>
      <c r="O1963">
        <v>0.91834606648052586</v>
      </c>
      <c r="P1963">
        <v>1.0282183101266349</v>
      </c>
      <c r="Q1963">
        <v>-1.8817762601773291E-3</v>
      </c>
      <c r="R1963">
        <v>0.13580365091524099</v>
      </c>
      <c r="S1963">
        <v>61.818181818181813</v>
      </c>
      <c r="T1963">
        <f t="shared" si="121"/>
        <v>-11.521494867958927</v>
      </c>
      <c r="U1963">
        <f t="shared" si="122"/>
        <v>-2.915178575141312</v>
      </c>
      <c r="V1963">
        <f t="shared" si="123"/>
        <v>19.772572455209787</v>
      </c>
    </row>
    <row r="1964" spans="1:22" x14ac:dyDescent="0.3">
      <c r="A1964">
        <v>2023</v>
      </c>
      <c r="B1964">
        <v>2</v>
      </c>
      <c r="C1964">
        <v>11140625</v>
      </c>
      <c r="D1964" t="s">
        <v>32</v>
      </c>
      <c r="E1964" t="s">
        <v>40</v>
      </c>
      <c r="F1964">
        <v>175007</v>
      </c>
      <c r="H1964" t="str">
        <f t="shared" si="120"/>
        <v>최고가</v>
      </c>
      <c r="I1964">
        <v>652031979</v>
      </c>
      <c r="J1964">
        <v>931534873</v>
      </c>
      <c r="K1964">
        <v>629339279</v>
      </c>
      <c r="L1964">
        <v>35</v>
      </c>
      <c r="M1964">
        <v>30</v>
      </c>
      <c r="N1964">
        <v>31</v>
      </c>
      <c r="O1964">
        <v>1.182777140615056</v>
      </c>
      <c r="P1964">
        <v>1.3350295254111391</v>
      </c>
      <c r="Q1964">
        <v>-0.35980715023644638</v>
      </c>
      <c r="R1964">
        <v>8.689029463593595E-2</v>
      </c>
      <c r="S1964">
        <v>68.627450980392155</v>
      </c>
      <c r="T1964">
        <f t="shared" si="121"/>
        <v>-12.78200929592488</v>
      </c>
      <c r="U1964">
        <f t="shared" si="122"/>
        <v>-3.1497099671447071</v>
      </c>
      <c r="V1964">
        <f t="shared" si="123"/>
        <v>19.475840924370953</v>
      </c>
    </row>
    <row r="1965" spans="1:22" x14ac:dyDescent="0.3">
      <c r="A1965">
        <v>2023</v>
      </c>
      <c r="B1965">
        <v>2</v>
      </c>
      <c r="C1965">
        <v>11140635</v>
      </c>
      <c r="D1965" t="s">
        <v>32</v>
      </c>
      <c r="E1965" t="s">
        <v>41</v>
      </c>
      <c r="F1965">
        <v>272632</v>
      </c>
      <c r="H1965" t="str">
        <f t="shared" si="120"/>
        <v>최고가</v>
      </c>
      <c r="I1965">
        <v>305410580</v>
      </c>
      <c r="J1965">
        <v>279959585</v>
      </c>
      <c r="K1965">
        <v>261179862</v>
      </c>
      <c r="L1965">
        <v>17</v>
      </c>
      <c r="M1965">
        <v>13</v>
      </c>
      <c r="N1965">
        <v>16</v>
      </c>
      <c r="O1965">
        <v>0.73217655363249601</v>
      </c>
      <c r="P1965">
        <v>0.81221156934257488</v>
      </c>
      <c r="Q1965">
        <v>0.45249913840242328</v>
      </c>
      <c r="R1965">
        <v>0.19789842591960241</v>
      </c>
      <c r="S1965">
        <v>35.416666666666671</v>
      </c>
      <c r="T1965">
        <f t="shared" si="121"/>
        <v>-6.6341141556000931</v>
      </c>
      <c r="U1965">
        <f t="shared" si="122"/>
        <v>-1.5445487768248198</v>
      </c>
      <c r="V1965">
        <f t="shared" si="123"/>
        <v>21.506707381854831</v>
      </c>
    </row>
    <row r="1966" spans="1:22" x14ac:dyDescent="0.3">
      <c r="A1966">
        <v>2023</v>
      </c>
      <c r="B1966">
        <v>2</v>
      </c>
      <c r="C1966">
        <v>11140645</v>
      </c>
      <c r="D1966" t="s">
        <v>32</v>
      </c>
      <c r="E1966" t="s">
        <v>42</v>
      </c>
      <c r="F1966">
        <v>160147</v>
      </c>
      <c r="H1966" t="str">
        <f t="shared" si="120"/>
        <v>최고가</v>
      </c>
      <c r="I1966">
        <v>267288791</v>
      </c>
      <c r="J1966">
        <v>284757552</v>
      </c>
      <c r="K1966">
        <v>218956972</v>
      </c>
      <c r="L1966">
        <v>14</v>
      </c>
      <c r="M1966">
        <v>13</v>
      </c>
      <c r="N1966">
        <v>14</v>
      </c>
      <c r="O1966">
        <v>1.32462026207866</v>
      </c>
      <c r="P1966">
        <v>1.4996057221324639</v>
      </c>
      <c r="Q1966">
        <v>3.1427535238819582E-2</v>
      </c>
      <c r="R1966">
        <v>0.14035563392407019</v>
      </c>
      <c r="S1966">
        <v>41.17647058823529</v>
      </c>
      <c r="T1966">
        <f t="shared" si="121"/>
        <v>-7.7003542721877842</v>
      </c>
      <c r="U1966">
        <f t="shared" si="122"/>
        <v>-1.5322322938052895</v>
      </c>
      <c r="V1966">
        <f t="shared" si="123"/>
        <v>21.522290322926029</v>
      </c>
    </row>
    <row r="1967" spans="1:22" x14ac:dyDescent="0.3">
      <c r="A1967">
        <v>2023</v>
      </c>
      <c r="B1967">
        <v>2</v>
      </c>
      <c r="C1967">
        <v>11140650</v>
      </c>
      <c r="D1967" t="s">
        <v>32</v>
      </c>
      <c r="E1967" t="s">
        <v>43</v>
      </c>
      <c r="F1967">
        <v>224402</v>
      </c>
      <c r="H1967" t="str">
        <f t="shared" si="120"/>
        <v>최고가</v>
      </c>
      <c r="I1967">
        <v>152463645</v>
      </c>
      <c r="J1967">
        <v>169110376</v>
      </c>
      <c r="K1967">
        <v>141635829</v>
      </c>
      <c r="L1967">
        <v>48</v>
      </c>
      <c r="M1967">
        <v>49</v>
      </c>
      <c r="N1967">
        <v>46</v>
      </c>
      <c r="O1967">
        <v>0.157273600131312</v>
      </c>
      <c r="P1967">
        <v>0.14516941322815591</v>
      </c>
      <c r="Q1967">
        <v>-0.39668343591170302</v>
      </c>
      <c r="R1967">
        <v>8.1850856164577795E-2</v>
      </c>
      <c r="S1967">
        <v>123.07692307692309</v>
      </c>
      <c r="T1967">
        <f t="shared" si="121"/>
        <v>-22.861555799051757</v>
      </c>
      <c r="U1967">
        <f t="shared" si="122"/>
        <v>-6.7695118618685335</v>
      </c>
      <c r="V1967">
        <f t="shared" si="123"/>
        <v>14.896030314032085</v>
      </c>
    </row>
    <row r="1968" spans="1:22" x14ac:dyDescent="0.3">
      <c r="A1968">
        <v>2023</v>
      </c>
      <c r="B1968">
        <v>2</v>
      </c>
      <c r="C1968">
        <v>11140665</v>
      </c>
      <c r="D1968" t="s">
        <v>32</v>
      </c>
      <c r="E1968" t="s">
        <v>44</v>
      </c>
      <c r="F1968">
        <v>174583</v>
      </c>
      <c r="H1968" t="str">
        <f t="shared" si="120"/>
        <v>최고가</v>
      </c>
      <c r="I1968">
        <v>152911393</v>
      </c>
      <c r="J1968">
        <v>175839584</v>
      </c>
      <c r="K1968">
        <v>128123581</v>
      </c>
      <c r="L1968">
        <v>8</v>
      </c>
      <c r="M1968">
        <v>11</v>
      </c>
      <c r="N1968">
        <v>8</v>
      </c>
      <c r="O1968">
        <v>1.216481185007831</v>
      </c>
      <c r="P1968">
        <v>1.37413528805267</v>
      </c>
      <c r="Q1968">
        <v>-8.2711524158291916E-2</v>
      </c>
      <c r="R1968">
        <v>0.12475762136728</v>
      </c>
      <c r="S1968">
        <v>30.76923076923077</v>
      </c>
      <c r="T1968">
        <f t="shared" si="121"/>
        <v>-5.7737927521995465</v>
      </c>
      <c r="U1968">
        <f t="shared" si="122"/>
        <v>-1.0201186573600727</v>
      </c>
      <c r="V1968">
        <f t="shared" si="123"/>
        <v>22.170221766165955</v>
      </c>
    </row>
    <row r="1969" spans="1:22" x14ac:dyDescent="0.3">
      <c r="A1969">
        <v>2023</v>
      </c>
      <c r="B1969">
        <v>2</v>
      </c>
      <c r="C1969">
        <v>11140670</v>
      </c>
      <c r="D1969" t="s">
        <v>32</v>
      </c>
      <c r="E1969" t="s">
        <v>45</v>
      </c>
      <c r="F1969">
        <v>206978</v>
      </c>
      <c r="H1969" t="str">
        <f t="shared" si="120"/>
        <v>최고가</v>
      </c>
      <c r="I1969">
        <v>293912537</v>
      </c>
      <c r="J1969">
        <v>106073864</v>
      </c>
      <c r="K1969">
        <v>410659629</v>
      </c>
      <c r="L1969">
        <v>30</v>
      </c>
      <c r="M1969">
        <v>26</v>
      </c>
      <c r="N1969">
        <v>30</v>
      </c>
      <c r="O1969">
        <v>0.52593268456157261</v>
      </c>
      <c r="P1969">
        <v>0.57291317250425466</v>
      </c>
      <c r="Q1969">
        <v>6.7360086269695989</v>
      </c>
      <c r="R1969">
        <v>1.056590099226502</v>
      </c>
      <c r="S1969">
        <v>90.909090909090907</v>
      </c>
      <c r="T1969">
        <f t="shared" si="121"/>
        <v>-16.90672928272447</v>
      </c>
      <c r="U1969">
        <f t="shared" si="122"/>
        <v>-4.5742441787199128</v>
      </c>
      <c r="V1969">
        <f t="shared" si="123"/>
        <v>17.673505579314565</v>
      </c>
    </row>
    <row r="1970" spans="1:22" x14ac:dyDescent="0.3">
      <c r="A1970">
        <v>2023</v>
      </c>
      <c r="B1970">
        <v>2</v>
      </c>
      <c r="C1970">
        <v>11140680</v>
      </c>
      <c r="D1970" t="s">
        <v>32</v>
      </c>
      <c r="E1970" t="s">
        <v>46</v>
      </c>
      <c r="F1970">
        <v>297493</v>
      </c>
      <c r="H1970" t="str">
        <f t="shared" si="120"/>
        <v>최고가</v>
      </c>
      <c r="I1970">
        <v>834097942</v>
      </c>
      <c r="J1970">
        <v>672616775</v>
      </c>
      <c r="K1970">
        <v>708355938</v>
      </c>
      <c r="L1970">
        <v>27</v>
      </c>
      <c r="M1970">
        <v>24</v>
      </c>
      <c r="N1970">
        <v>25</v>
      </c>
      <c r="O1970">
        <v>1.153809272463568</v>
      </c>
      <c r="P1970">
        <v>1.3014190019095111</v>
      </c>
      <c r="Q1970">
        <v>0.21302968841358441</v>
      </c>
      <c r="R1970">
        <v>0.1651730161639646</v>
      </c>
      <c r="S1970">
        <v>56.25</v>
      </c>
      <c r="T1970">
        <f t="shared" si="121"/>
        <v>-10.490727343257708</v>
      </c>
      <c r="U1970">
        <f t="shared" si="122"/>
        <v>-2.4634740987897636</v>
      </c>
      <c r="V1970">
        <f t="shared" si="123"/>
        <v>20.344073607399281</v>
      </c>
    </row>
    <row r="1971" spans="1:22" x14ac:dyDescent="0.3">
      <c r="A1971">
        <v>2023</v>
      </c>
      <c r="B1971">
        <v>2</v>
      </c>
      <c r="C1971">
        <v>11170510</v>
      </c>
      <c r="D1971" t="s">
        <v>48</v>
      </c>
      <c r="E1971" t="s">
        <v>47</v>
      </c>
      <c r="F1971">
        <v>87841</v>
      </c>
      <c r="H1971" t="str">
        <f t="shared" si="120"/>
        <v>저가</v>
      </c>
      <c r="I1971">
        <v>1133770221</v>
      </c>
      <c r="J1971">
        <v>1124214131</v>
      </c>
      <c r="K1971">
        <v>986602132</v>
      </c>
      <c r="L1971">
        <v>16</v>
      </c>
      <c r="M1971">
        <v>18</v>
      </c>
      <c r="N1971">
        <v>18</v>
      </c>
      <c r="O1971">
        <v>8.9632453097073128</v>
      </c>
      <c r="P1971">
        <v>10.362466645857619</v>
      </c>
      <c r="Q1971">
        <v>0.15673934897372321</v>
      </c>
      <c r="R1971">
        <v>0.15748049244730991</v>
      </c>
      <c r="S1971">
        <v>18.604651162790699</v>
      </c>
      <c r="T1971">
        <f t="shared" si="121"/>
        <v>-3.5219170018391788</v>
      </c>
      <c r="U1971">
        <f t="shared" si="122"/>
        <v>4.1561543208665181</v>
      </c>
      <c r="V1971">
        <f t="shared" si="123"/>
        <v>28.719295609750205</v>
      </c>
    </row>
    <row r="1972" spans="1:22" x14ac:dyDescent="0.3">
      <c r="A1972">
        <v>2023</v>
      </c>
      <c r="B1972">
        <v>2</v>
      </c>
      <c r="C1972">
        <v>11170520</v>
      </c>
      <c r="D1972" t="s">
        <v>48</v>
      </c>
      <c r="E1972" t="s">
        <v>49</v>
      </c>
      <c r="F1972">
        <v>101343</v>
      </c>
      <c r="H1972" t="str">
        <f t="shared" si="120"/>
        <v>중가</v>
      </c>
      <c r="I1972">
        <v>856667798</v>
      </c>
      <c r="J1972">
        <v>784407395</v>
      </c>
      <c r="K1972">
        <v>579122440</v>
      </c>
      <c r="L1972">
        <v>40</v>
      </c>
      <c r="M1972">
        <v>43</v>
      </c>
      <c r="N1972">
        <v>41</v>
      </c>
      <c r="O1972">
        <v>2.3480978185195052</v>
      </c>
      <c r="P1972">
        <v>2.6871151475499699</v>
      </c>
      <c r="Q1972">
        <v>0.61466485282179162</v>
      </c>
      <c r="R1972">
        <v>0.22005966382672129</v>
      </c>
      <c r="S1972">
        <v>20.408163265306118</v>
      </c>
      <c r="T1972">
        <f t="shared" si="121"/>
        <v>-3.8557785326549103</v>
      </c>
      <c r="U1972">
        <f t="shared" si="122"/>
        <v>0.23083594674385632</v>
      </c>
      <c r="V1972">
        <f t="shared" si="123"/>
        <v>23.752942405457887</v>
      </c>
    </row>
    <row r="1973" spans="1:22" x14ac:dyDescent="0.3">
      <c r="A1973">
        <v>2023</v>
      </c>
      <c r="B1973">
        <v>2</v>
      </c>
      <c r="C1973">
        <v>11170530</v>
      </c>
      <c r="D1973" t="s">
        <v>48</v>
      </c>
      <c r="E1973" t="s">
        <v>50</v>
      </c>
      <c r="F1973">
        <v>144805</v>
      </c>
      <c r="H1973" t="str">
        <f t="shared" si="120"/>
        <v>최고가</v>
      </c>
      <c r="I1973">
        <v>3755750713</v>
      </c>
      <c r="J1973">
        <v>2826421699</v>
      </c>
      <c r="K1973">
        <v>3367407080</v>
      </c>
      <c r="L1973">
        <v>55</v>
      </c>
      <c r="M1973">
        <v>48</v>
      </c>
      <c r="N1973">
        <v>52</v>
      </c>
      <c r="O1973">
        <v>5.239719055127777</v>
      </c>
      <c r="P1973">
        <v>6.0421740363358856</v>
      </c>
      <c r="Q1973">
        <v>0.31522947630752668</v>
      </c>
      <c r="R1973">
        <v>0.1791394320718159</v>
      </c>
      <c r="S1973">
        <v>46.218487394957982</v>
      </c>
      <c r="T1973">
        <f t="shared" si="121"/>
        <v>-8.6337194806292921</v>
      </c>
      <c r="U1973">
        <f t="shared" si="122"/>
        <v>0.46679906039351815</v>
      </c>
      <c r="V1973">
        <f t="shared" si="123"/>
        <v>24.051485365258113</v>
      </c>
    </row>
    <row r="1974" spans="1:22" x14ac:dyDescent="0.3">
      <c r="A1974">
        <v>2023</v>
      </c>
      <c r="B1974">
        <v>2</v>
      </c>
      <c r="C1974">
        <v>11170555</v>
      </c>
      <c r="D1974" t="s">
        <v>48</v>
      </c>
      <c r="E1974" t="s">
        <v>51</v>
      </c>
      <c r="F1974">
        <v>105793</v>
      </c>
      <c r="H1974" t="str">
        <f t="shared" si="120"/>
        <v>중가</v>
      </c>
      <c r="I1974">
        <v>2325473424</v>
      </c>
      <c r="J1974">
        <v>2213696901</v>
      </c>
      <c r="K1974">
        <v>1579950732</v>
      </c>
      <c r="L1974">
        <v>44</v>
      </c>
      <c r="M1974">
        <v>42</v>
      </c>
      <c r="N1974">
        <v>44</v>
      </c>
      <c r="O1974">
        <v>5.5508470658395508</v>
      </c>
      <c r="P1974">
        <v>6.4031662661180988</v>
      </c>
      <c r="Q1974">
        <v>0.16012692696993569</v>
      </c>
      <c r="R1974">
        <v>0.15794343199141619</v>
      </c>
      <c r="S1974">
        <v>48.35164835164835</v>
      </c>
      <c r="T1974">
        <f t="shared" si="121"/>
        <v>-9.0286047611237752</v>
      </c>
      <c r="U1974">
        <f t="shared" si="122"/>
        <v>0.52459039112020012</v>
      </c>
      <c r="V1974">
        <f t="shared" si="123"/>
        <v>24.124603551652079</v>
      </c>
    </row>
    <row r="1975" spans="1:22" x14ac:dyDescent="0.3">
      <c r="A1975">
        <v>2023</v>
      </c>
      <c r="B1975">
        <v>2</v>
      </c>
      <c r="C1975">
        <v>11170560</v>
      </c>
      <c r="D1975" t="s">
        <v>48</v>
      </c>
      <c r="E1975" t="s">
        <v>52</v>
      </c>
      <c r="F1975">
        <v>107412</v>
      </c>
      <c r="H1975" t="str">
        <f t="shared" si="120"/>
        <v>중가</v>
      </c>
      <c r="I1975">
        <v>1333342082</v>
      </c>
      <c r="J1975">
        <v>1139203553</v>
      </c>
      <c r="K1975">
        <v>1103847233</v>
      </c>
      <c r="L1975">
        <v>48</v>
      </c>
      <c r="M1975">
        <v>45</v>
      </c>
      <c r="N1975">
        <v>49</v>
      </c>
      <c r="O1975">
        <v>2.8734592081235149</v>
      </c>
      <c r="P1975">
        <v>3.2966757558692379</v>
      </c>
      <c r="Q1975">
        <v>2.7174295514157339E-2</v>
      </c>
      <c r="R1975">
        <v>0.13977439480239931</v>
      </c>
      <c r="S1975">
        <v>81.355932203389841</v>
      </c>
      <c r="T1975">
        <f t="shared" si="121"/>
        <v>-15.138273066011209</v>
      </c>
      <c r="U1975">
        <f t="shared" si="122"/>
        <v>-2.8651891629082638</v>
      </c>
      <c r="V1975">
        <f t="shared" si="123"/>
        <v>19.835819574032286</v>
      </c>
    </row>
    <row r="1976" spans="1:22" x14ac:dyDescent="0.3">
      <c r="A1976">
        <v>2023</v>
      </c>
      <c r="B1976">
        <v>2</v>
      </c>
      <c r="C1976">
        <v>11170570</v>
      </c>
      <c r="D1976" t="s">
        <v>48</v>
      </c>
      <c r="E1976" t="s">
        <v>53</v>
      </c>
      <c r="F1976">
        <v>94043</v>
      </c>
      <c r="H1976" t="str">
        <f t="shared" si="120"/>
        <v>저가</v>
      </c>
      <c r="I1976">
        <v>564571203</v>
      </c>
      <c r="J1976">
        <v>405265951</v>
      </c>
      <c r="K1976">
        <v>460016633</v>
      </c>
      <c r="L1976">
        <v>11</v>
      </c>
      <c r="M1976">
        <v>14</v>
      </c>
      <c r="N1976">
        <v>12</v>
      </c>
      <c r="O1976">
        <v>6.0639701245626201</v>
      </c>
      <c r="P1976">
        <v>6.9985271167767937</v>
      </c>
      <c r="Q1976">
        <v>0.33036676451508751</v>
      </c>
      <c r="R1976">
        <v>0.1812080632028629</v>
      </c>
      <c r="S1976">
        <v>15.49295774647887</v>
      </c>
      <c r="T1976">
        <f t="shared" si="121"/>
        <v>-2.9458883043049906</v>
      </c>
      <c r="U1976">
        <f t="shared" si="122"/>
        <v>2.651738679737472</v>
      </c>
      <c r="V1976">
        <f t="shared" si="123"/>
        <v>26.815893457923824</v>
      </c>
    </row>
    <row r="1977" spans="1:22" x14ac:dyDescent="0.3">
      <c r="A1977">
        <v>2023</v>
      </c>
      <c r="B1977">
        <v>2</v>
      </c>
      <c r="C1977">
        <v>11170590</v>
      </c>
      <c r="D1977" t="s">
        <v>48</v>
      </c>
      <c r="E1977" t="s">
        <v>54</v>
      </c>
      <c r="F1977">
        <v>127380</v>
      </c>
      <c r="H1977" t="str">
        <f t="shared" si="120"/>
        <v>고가</v>
      </c>
      <c r="I1977">
        <v>137261674</v>
      </c>
      <c r="J1977">
        <v>155918350</v>
      </c>
      <c r="K1977">
        <v>105823503</v>
      </c>
      <c r="L1977">
        <v>21</v>
      </c>
      <c r="M1977">
        <v>22</v>
      </c>
      <c r="N1977">
        <v>21</v>
      </c>
      <c r="O1977">
        <v>0.57014621085432826</v>
      </c>
      <c r="P1977">
        <v>0.62421276268400916</v>
      </c>
      <c r="Q1977">
        <v>5.8346705182552278E-2</v>
      </c>
      <c r="R1977">
        <v>0.14403435313744531</v>
      </c>
      <c r="S1977">
        <v>74.999999999999986</v>
      </c>
      <c r="T1977">
        <f t="shared" si="121"/>
        <v>-13.961679212149562</v>
      </c>
      <c r="U1977">
        <f t="shared" si="122"/>
        <v>-3.8475905116753744</v>
      </c>
      <c r="V1977">
        <f t="shared" si="123"/>
        <v>18.592875277204104</v>
      </c>
    </row>
    <row r="1978" spans="1:22" x14ac:dyDescent="0.3">
      <c r="A1978">
        <v>2023</v>
      </c>
      <c r="B1978">
        <v>2</v>
      </c>
      <c r="C1978">
        <v>11170625</v>
      </c>
      <c r="D1978" t="s">
        <v>48</v>
      </c>
      <c r="E1978" t="s">
        <v>55</v>
      </c>
      <c r="F1978">
        <v>130702</v>
      </c>
      <c r="H1978" t="str">
        <f t="shared" si="120"/>
        <v>고가</v>
      </c>
      <c r="I1978">
        <v>4881867194</v>
      </c>
      <c r="J1978">
        <v>5233905545</v>
      </c>
      <c r="K1978">
        <v>4482062637</v>
      </c>
      <c r="L1978">
        <v>106</v>
      </c>
      <c r="M1978">
        <v>92</v>
      </c>
      <c r="N1978">
        <v>102</v>
      </c>
      <c r="O1978">
        <v>3.9152126284552691</v>
      </c>
      <c r="P1978">
        <v>4.5053901021875733</v>
      </c>
      <c r="Q1978">
        <v>0.1151494035989524</v>
      </c>
      <c r="R1978">
        <v>0.15179689479354899</v>
      </c>
      <c r="S1978">
        <v>36.551724137931039</v>
      </c>
      <c r="T1978">
        <f t="shared" si="121"/>
        <v>-6.8442330809966094</v>
      </c>
      <c r="U1978">
        <f t="shared" si="122"/>
        <v>0.22978450575351372</v>
      </c>
      <c r="V1978">
        <f t="shared" si="123"/>
        <v>23.751612111496016</v>
      </c>
    </row>
    <row r="1979" spans="1:22" x14ac:dyDescent="0.3">
      <c r="A1979">
        <v>2023</v>
      </c>
      <c r="B1979">
        <v>2</v>
      </c>
      <c r="C1979">
        <v>11170630</v>
      </c>
      <c r="D1979" t="s">
        <v>48</v>
      </c>
      <c r="E1979" t="s">
        <v>56</v>
      </c>
      <c r="F1979">
        <v>252552</v>
      </c>
      <c r="H1979" t="str">
        <f t="shared" si="120"/>
        <v>최고가</v>
      </c>
      <c r="I1979">
        <v>810462578</v>
      </c>
      <c r="J1979">
        <v>945716183</v>
      </c>
      <c r="K1979">
        <v>732302301</v>
      </c>
      <c r="L1979">
        <v>24</v>
      </c>
      <c r="M1979">
        <v>18</v>
      </c>
      <c r="N1979">
        <v>23</v>
      </c>
      <c r="O1979">
        <v>1.4856906953082201</v>
      </c>
      <c r="P1979">
        <v>1.6864907753634659</v>
      </c>
      <c r="Q1979">
        <v>-0.2300659277181894</v>
      </c>
      <c r="R1979">
        <v>0.10462046718740441</v>
      </c>
      <c r="S1979">
        <v>8.3916083916083917</v>
      </c>
      <c r="T1979">
        <f t="shared" si="121"/>
        <v>-1.6313047408414354</v>
      </c>
      <c r="U1979">
        <f t="shared" si="122"/>
        <v>0.37477805886678328</v>
      </c>
      <c r="V1979">
        <f t="shared" si="123"/>
        <v>23.935059447093799</v>
      </c>
    </row>
    <row r="1980" spans="1:22" x14ac:dyDescent="0.3">
      <c r="A1980">
        <v>2023</v>
      </c>
      <c r="B1980">
        <v>2</v>
      </c>
      <c r="C1980">
        <v>11170650</v>
      </c>
      <c r="D1980" t="s">
        <v>48</v>
      </c>
      <c r="E1980" t="s">
        <v>57</v>
      </c>
      <c r="F1980">
        <v>182180</v>
      </c>
      <c r="H1980" t="str">
        <f t="shared" si="120"/>
        <v>최고가</v>
      </c>
      <c r="I1980">
        <v>2933933732</v>
      </c>
      <c r="J1980">
        <v>3032436358</v>
      </c>
      <c r="K1980">
        <v>2675322735</v>
      </c>
      <c r="L1980">
        <v>190</v>
      </c>
      <c r="M1980">
        <v>180</v>
      </c>
      <c r="N1980">
        <v>184</v>
      </c>
      <c r="O1980">
        <v>0.941788736671334</v>
      </c>
      <c r="P1980">
        <v>1.0554181169356349</v>
      </c>
      <c r="Q1980">
        <v>-7.5052781371512625E-2</v>
      </c>
      <c r="R1980">
        <v>0.12580424963623901</v>
      </c>
      <c r="S1980">
        <v>333.33333333333343</v>
      </c>
      <c r="T1980">
        <f t="shared" si="121"/>
        <v>-61.78368273910403</v>
      </c>
      <c r="U1980">
        <f t="shared" si="122"/>
        <v>-17.982234913336143</v>
      </c>
      <c r="V1980">
        <f t="shared" si="123"/>
        <v>0.7095777137522834</v>
      </c>
    </row>
    <row r="1981" spans="1:22" x14ac:dyDescent="0.3">
      <c r="A1981">
        <v>2023</v>
      </c>
      <c r="B1981">
        <v>2</v>
      </c>
      <c r="C1981">
        <v>11170660</v>
      </c>
      <c r="D1981" t="s">
        <v>48</v>
      </c>
      <c r="E1981" t="s">
        <v>58</v>
      </c>
      <c r="F1981">
        <v>150380</v>
      </c>
      <c r="H1981" t="str">
        <f t="shared" si="120"/>
        <v>최고가</v>
      </c>
      <c r="I1981">
        <v>864017539</v>
      </c>
      <c r="J1981">
        <v>1176917776</v>
      </c>
      <c r="K1981">
        <v>774303542</v>
      </c>
      <c r="L1981">
        <v>60</v>
      </c>
      <c r="M1981">
        <v>59</v>
      </c>
      <c r="N1981">
        <v>56</v>
      </c>
      <c r="O1981">
        <v>1.063992871146183</v>
      </c>
      <c r="P1981">
        <v>1.1972078030900859</v>
      </c>
      <c r="Q1981">
        <v>-8.2866443169433437E-2</v>
      </c>
      <c r="R1981">
        <v>0.1247364504491575</v>
      </c>
      <c r="S1981">
        <v>69.767441860465112</v>
      </c>
      <c r="T1981">
        <f t="shared" si="121"/>
        <v>-12.993041481296023</v>
      </c>
      <c r="U1981">
        <f t="shared" si="122"/>
        <v>-3.2743612527539323</v>
      </c>
      <c r="V1981">
        <f t="shared" si="123"/>
        <v>19.318130834971416</v>
      </c>
    </row>
    <row r="1982" spans="1:22" x14ac:dyDescent="0.3">
      <c r="A1982">
        <v>2023</v>
      </c>
      <c r="B1982">
        <v>2</v>
      </c>
      <c r="C1982">
        <v>11170685</v>
      </c>
      <c r="D1982" t="s">
        <v>48</v>
      </c>
      <c r="E1982" t="s">
        <v>59</v>
      </c>
      <c r="F1982">
        <v>139871</v>
      </c>
      <c r="H1982" t="str">
        <f t="shared" si="120"/>
        <v>고가</v>
      </c>
      <c r="I1982">
        <v>4170715053</v>
      </c>
      <c r="J1982">
        <v>3882592325</v>
      </c>
      <c r="K1982">
        <v>3670260502</v>
      </c>
      <c r="L1982">
        <v>106</v>
      </c>
      <c r="M1982">
        <v>96</v>
      </c>
      <c r="N1982">
        <v>98</v>
      </c>
      <c r="O1982">
        <v>3.1256076769569661</v>
      </c>
      <c r="P1982">
        <v>3.5892358432497389</v>
      </c>
      <c r="Q1982">
        <v>4.5078971560579703E-2</v>
      </c>
      <c r="R1982">
        <v>0.14222121154745149</v>
      </c>
      <c r="S1982">
        <v>35.215946843853821</v>
      </c>
      <c r="T1982">
        <f t="shared" si="121"/>
        <v>-6.5969574172472436</v>
      </c>
      <c r="U1982">
        <f t="shared" si="122"/>
        <v>-0.15602506123981308</v>
      </c>
      <c r="V1982">
        <f t="shared" si="123"/>
        <v>23.263481876782965</v>
      </c>
    </row>
    <row r="1983" spans="1:22" x14ac:dyDescent="0.3">
      <c r="A1983">
        <v>2023</v>
      </c>
      <c r="B1983">
        <v>2</v>
      </c>
      <c r="C1983">
        <v>11170700</v>
      </c>
      <c r="D1983" t="s">
        <v>48</v>
      </c>
      <c r="E1983" t="s">
        <v>60</v>
      </c>
      <c r="F1983">
        <v>94721</v>
      </c>
      <c r="H1983" t="str">
        <f t="shared" si="120"/>
        <v>저가</v>
      </c>
      <c r="I1983">
        <v>410127033</v>
      </c>
      <c r="J1983">
        <v>498171479</v>
      </c>
      <c r="K1983">
        <v>338064740</v>
      </c>
      <c r="L1983">
        <v>32</v>
      </c>
      <c r="M1983">
        <v>30</v>
      </c>
      <c r="N1983">
        <v>32</v>
      </c>
      <c r="O1983">
        <v>1.503417613746336</v>
      </c>
      <c r="P1983">
        <v>1.707058771795235</v>
      </c>
      <c r="Q1983">
        <v>-0.4980774642058543</v>
      </c>
      <c r="R1983">
        <v>6.7994553730778881E-2</v>
      </c>
      <c r="S1983">
        <v>45.070422535211272</v>
      </c>
      <c r="T1983">
        <f t="shared" si="121"/>
        <v>-8.4211926608667902</v>
      </c>
      <c r="U1983">
        <f t="shared" si="122"/>
        <v>-1.6592295016162639</v>
      </c>
      <c r="V1983">
        <f t="shared" si="123"/>
        <v>21.361612148613819</v>
      </c>
    </row>
    <row r="1984" spans="1:22" x14ac:dyDescent="0.3">
      <c r="A1984">
        <v>2023</v>
      </c>
      <c r="B1984">
        <v>2</v>
      </c>
      <c r="C1984">
        <v>11200520</v>
      </c>
      <c r="D1984" t="s">
        <v>62</v>
      </c>
      <c r="E1984" t="s">
        <v>61</v>
      </c>
      <c r="F1984">
        <v>209598</v>
      </c>
      <c r="H1984" t="str">
        <f t="shared" si="120"/>
        <v>최고가</v>
      </c>
      <c r="I1984">
        <v>130512817</v>
      </c>
      <c r="J1984">
        <v>100147585</v>
      </c>
      <c r="K1984">
        <v>109668584</v>
      </c>
      <c r="L1984">
        <v>6</v>
      </c>
      <c r="M1984">
        <v>7</v>
      </c>
      <c r="N1984">
        <v>6</v>
      </c>
      <c r="O1984">
        <v>1.1531140652670919</v>
      </c>
      <c r="P1984">
        <v>1.3006123744527209</v>
      </c>
      <c r="Q1984">
        <v>0.25590143786293001</v>
      </c>
      <c r="R1984">
        <v>0.17103178256500759</v>
      </c>
      <c r="S1984">
        <v>14.634146341463421</v>
      </c>
      <c r="T1984">
        <f t="shared" si="121"/>
        <v>-2.7869073415709087</v>
      </c>
      <c r="U1984">
        <f t="shared" si="122"/>
        <v>-0.15155965873191057</v>
      </c>
      <c r="V1984">
        <f t="shared" si="123"/>
        <v>23.269131549991581</v>
      </c>
    </row>
    <row r="1985" spans="1:22" x14ac:dyDescent="0.3">
      <c r="A1985">
        <v>2023</v>
      </c>
      <c r="B1985">
        <v>2</v>
      </c>
      <c r="C1985">
        <v>11200535</v>
      </c>
      <c r="D1985" t="s">
        <v>62</v>
      </c>
      <c r="E1985" t="s">
        <v>63</v>
      </c>
      <c r="F1985">
        <v>239674</v>
      </c>
      <c r="H1985" t="str">
        <f t="shared" si="120"/>
        <v>최고가</v>
      </c>
      <c r="I1985">
        <v>548322628</v>
      </c>
      <c r="J1985">
        <v>677827834</v>
      </c>
      <c r="K1985">
        <v>521857996</v>
      </c>
      <c r="L1985">
        <v>50</v>
      </c>
      <c r="M1985">
        <v>52</v>
      </c>
      <c r="N1985">
        <v>50</v>
      </c>
      <c r="O1985">
        <v>0.50839670923374625</v>
      </c>
      <c r="P1985">
        <v>0.55256672147107433</v>
      </c>
      <c r="Q1985">
        <v>-0.1002545433978151</v>
      </c>
      <c r="R1985">
        <v>0.12236022790856869</v>
      </c>
      <c r="S1985">
        <v>69.444444444444443</v>
      </c>
      <c r="T1985">
        <f t="shared" si="121"/>
        <v>-12.933249028774201</v>
      </c>
      <c r="U1985">
        <f t="shared" si="122"/>
        <v>-3.5792193023150092</v>
      </c>
      <c r="V1985">
        <f t="shared" si="123"/>
        <v>18.93242129322492</v>
      </c>
    </row>
    <row r="1986" spans="1:22" x14ac:dyDescent="0.3">
      <c r="A1986">
        <v>2023</v>
      </c>
      <c r="B1986">
        <v>2</v>
      </c>
      <c r="C1986">
        <v>11200540</v>
      </c>
      <c r="D1986" t="s">
        <v>62</v>
      </c>
      <c r="E1986" t="s">
        <v>64</v>
      </c>
      <c r="F1986">
        <v>165478</v>
      </c>
      <c r="H1986" t="str">
        <f t="shared" si="120"/>
        <v>최고가</v>
      </c>
      <c r="I1986">
        <v>497893473</v>
      </c>
      <c r="J1986">
        <v>462152791</v>
      </c>
      <c r="K1986">
        <v>463792235</v>
      </c>
      <c r="L1986">
        <v>21</v>
      </c>
      <c r="M1986">
        <v>23</v>
      </c>
      <c r="N1986">
        <v>22</v>
      </c>
      <c r="O1986">
        <v>1.591968116607646</v>
      </c>
      <c r="P1986">
        <v>1.809801187700222</v>
      </c>
      <c r="Q1986">
        <v>0.58648210132739409</v>
      </c>
      <c r="R1986">
        <v>0.21620826611925401</v>
      </c>
      <c r="S1986">
        <v>20</v>
      </c>
      <c r="T1986">
        <f t="shared" si="121"/>
        <v>-3.7802203967334549</v>
      </c>
      <c r="U1986">
        <f t="shared" si="122"/>
        <v>-0.18592387194607474</v>
      </c>
      <c r="V1986">
        <f t="shared" si="123"/>
        <v>23.225653593774265</v>
      </c>
    </row>
    <row r="1987" spans="1:22" x14ac:dyDescent="0.3">
      <c r="A1987">
        <v>2023</v>
      </c>
      <c r="B1987">
        <v>2</v>
      </c>
      <c r="C1987">
        <v>11200550</v>
      </c>
      <c r="D1987" t="s">
        <v>62</v>
      </c>
      <c r="E1987" t="s">
        <v>65</v>
      </c>
      <c r="F1987">
        <v>358070</v>
      </c>
      <c r="H1987" t="str">
        <f t="shared" ref="H1987:H2050" si="124">IF(F1987 &lt; $G$2, "최저가",
 IF(F1987 &lt; $G$3, "저가",
 IF(F1987 &lt; $G$4, "중가",
 IF(F1987 &lt; $G$5, "고가",
 "최고가"))))</f>
        <v>최고가</v>
      </c>
      <c r="I1987">
        <v>3041020739</v>
      </c>
      <c r="J1987">
        <v>3219966091</v>
      </c>
      <c r="K1987">
        <v>2307756727</v>
      </c>
      <c r="L1987">
        <v>70</v>
      </c>
      <c r="M1987">
        <v>77</v>
      </c>
      <c r="N1987">
        <v>73</v>
      </c>
      <c r="O1987">
        <v>1.348065195641005</v>
      </c>
      <c r="P1987">
        <v>1.526808155061613</v>
      </c>
      <c r="Q1987">
        <v>-0.1136267307356561</v>
      </c>
      <c r="R1987">
        <v>0.1205328118854376</v>
      </c>
      <c r="S1987">
        <v>63.636363636363633</v>
      </c>
      <c r="T1987">
        <f t="shared" ref="T1987:T2050" si="125">1-(($S1987-(-5.822637658))/(534.375-(-5.822637658))*100)</f>
        <v>-11.858072018881773</v>
      </c>
      <c r="U1987">
        <f t="shared" ref="U1987:U2050" si="126">(P1987*0.5 + R1987*0.2 +T1987*0.3)</f>
        <v>-2.7699109657566376</v>
      </c>
      <c r="V1987">
        <f t="shared" ref="V1987:V2050" si="127" xml:space="preserve"> (U1987 - MIN($U$2:$U$4657)) / (MAX($U$2:$U$4657) - MIN($U$2:$U$4657)) * 100</f>
        <v>19.956366529622592</v>
      </c>
    </row>
    <row r="1988" spans="1:22" x14ac:dyDescent="0.3">
      <c r="A1988">
        <v>2023</v>
      </c>
      <c r="B1988">
        <v>2</v>
      </c>
      <c r="C1988">
        <v>11200560</v>
      </c>
      <c r="D1988" t="s">
        <v>62</v>
      </c>
      <c r="E1988" t="s">
        <v>66</v>
      </c>
      <c r="F1988">
        <v>226068</v>
      </c>
      <c r="H1988" t="str">
        <f t="shared" si="124"/>
        <v>최고가</v>
      </c>
      <c r="I1988">
        <v>847262777</v>
      </c>
      <c r="J1988">
        <v>965152233</v>
      </c>
      <c r="K1988">
        <v>862058797</v>
      </c>
      <c r="L1988">
        <v>17</v>
      </c>
      <c r="M1988">
        <v>16</v>
      </c>
      <c r="N1988">
        <v>17</v>
      </c>
      <c r="O1988">
        <v>2.4495573053905582</v>
      </c>
      <c r="P1988">
        <v>2.8048354592453082</v>
      </c>
      <c r="Q1988">
        <v>3.9459901451629337E-2</v>
      </c>
      <c r="R1988">
        <v>0.14145332081329051</v>
      </c>
      <c r="S1988">
        <v>28.8135593220339</v>
      </c>
      <c r="T1988">
        <f t="shared" si="125"/>
        <v>-5.4117638740882708</v>
      </c>
      <c r="U1988">
        <f t="shared" si="126"/>
        <v>-0.19282076844116891</v>
      </c>
      <c r="V1988">
        <f t="shared" si="127"/>
        <v>23.21692756934937</v>
      </c>
    </row>
    <row r="1989" spans="1:22" x14ac:dyDescent="0.3">
      <c r="A1989">
        <v>2023</v>
      </c>
      <c r="B1989">
        <v>2</v>
      </c>
      <c r="C1989">
        <v>11200570</v>
      </c>
      <c r="D1989" t="s">
        <v>62</v>
      </c>
      <c r="E1989" t="s">
        <v>67</v>
      </c>
      <c r="F1989">
        <v>192822</v>
      </c>
      <c r="H1989" t="str">
        <f t="shared" si="124"/>
        <v>최고가</v>
      </c>
      <c r="I1989">
        <v>55594212</v>
      </c>
      <c r="J1989">
        <v>76464031</v>
      </c>
      <c r="K1989">
        <v>52652846</v>
      </c>
      <c r="L1989">
        <v>5</v>
      </c>
      <c r="M1989">
        <v>5</v>
      </c>
      <c r="N1989">
        <v>6</v>
      </c>
      <c r="O1989">
        <v>0.64070849453554746</v>
      </c>
      <c r="P1989">
        <v>0.70608400296975049</v>
      </c>
      <c r="Q1989">
        <v>-0.6599176938500666</v>
      </c>
      <c r="R1989">
        <v>4.5877795913444687E-2</v>
      </c>
      <c r="S1989">
        <v>11.90476190476191</v>
      </c>
      <c r="T1989">
        <f t="shared" si="125"/>
        <v>-2.2816507009579254</v>
      </c>
      <c r="U1989">
        <f t="shared" si="126"/>
        <v>-0.32227764961981342</v>
      </c>
      <c r="V1989">
        <f t="shared" si="127"/>
        <v>23.053137390978691</v>
      </c>
    </row>
    <row r="1990" spans="1:22" x14ac:dyDescent="0.3">
      <c r="A1990">
        <v>2023</v>
      </c>
      <c r="B1990">
        <v>2</v>
      </c>
      <c r="C1990">
        <v>11200590</v>
      </c>
      <c r="D1990" t="s">
        <v>62</v>
      </c>
      <c r="E1990" t="s">
        <v>68</v>
      </c>
      <c r="F1990">
        <v>165635</v>
      </c>
      <c r="H1990" t="str">
        <f t="shared" si="124"/>
        <v>최고가</v>
      </c>
      <c r="I1990">
        <v>108966589</v>
      </c>
      <c r="J1990">
        <v>137903593</v>
      </c>
      <c r="K1990">
        <v>114837301</v>
      </c>
      <c r="L1990">
        <v>8</v>
      </c>
      <c r="M1990">
        <v>7</v>
      </c>
      <c r="N1990">
        <v>7</v>
      </c>
      <c r="O1990">
        <v>0.91371077804945944</v>
      </c>
      <c r="P1990">
        <v>1.02284012799965</v>
      </c>
      <c r="Q1990">
        <v>-0.38684063873520691</v>
      </c>
      <c r="R1990">
        <v>8.3195952880494944E-2</v>
      </c>
      <c r="S1990">
        <v>17.39130434782609</v>
      </c>
      <c r="T1990">
        <f t="shared" si="125"/>
        <v>-3.2973053541050241</v>
      </c>
      <c r="U1990">
        <f t="shared" si="126"/>
        <v>-0.46113235165558319</v>
      </c>
      <c r="V1990">
        <f t="shared" si="127"/>
        <v>22.877456992942051</v>
      </c>
    </row>
    <row r="1991" spans="1:22" x14ac:dyDescent="0.3">
      <c r="A1991">
        <v>2023</v>
      </c>
      <c r="B1991">
        <v>2</v>
      </c>
      <c r="C1991">
        <v>11200615</v>
      </c>
      <c r="D1991" t="s">
        <v>62</v>
      </c>
      <c r="E1991" t="s">
        <v>69</v>
      </c>
      <c r="F1991">
        <v>183309</v>
      </c>
      <c r="H1991" t="str">
        <f t="shared" si="124"/>
        <v>최고가</v>
      </c>
      <c r="I1991">
        <v>227423883</v>
      </c>
      <c r="J1991">
        <v>244175850</v>
      </c>
      <c r="K1991">
        <v>207918414</v>
      </c>
      <c r="L1991">
        <v>29</v>
      </c>
      <c r="M1991">
        <v>24</v>
      </c>
      <c r="N1991">
        <v>28</v>
      </c>
      <c r="O1991">
        <v>0.47534811360228812</v>
      </c>
      <c r="P1991">
        <v>0.51422145580091627</v>
      </c>
      <c r="Q1991">
        <v>6.52388637123614E-2</v>
      </c>
      <c r="R1991">
        <v>0.1449762215553137</v>
      </c>
      <c r="S1991">
        <v>45.3125</v>
      </c>
      <c r="T1991">
        <f t="shared" si="125"/>
        <v>-8.4660054197374599</v>
      </c>
      <c r="U1991">
        <f t="shared" si="126"/>
        <v>-2.253695653709717</v>
      </c>
      <c r="V1991">
        <f t="shared" si="127"/>
        <v>20.609487455046125</v>
      </c>
    </row>
    <row r="1992" spans="1:22" x14ac:dyDescent="0.3">
      <c r="A1992">
        <v>2023</v>
      </c>
      <c r="B1992">
        <v>2</v>
      </c>
      <c r="C1992">
        <v>11200620</v>
      </c>
      <c r="D1992" t="s">
        <v>62</v>
      </c>
      <c r="E1992" t="s">
        <v>70</v>
      </c>
      <c r="F1992">
        <v>238589</v>
      </c>
      <c r="H1992" t="str">
        <f t="shared" si="124"/>
        <v>최고가</v>
      </c>
      <c r="I1992">
        <v>176771952</v>
      </c>
      <c r="J1992">
        <v>182003073</v>
      </c>
      <c r="K1992">
        <v>154217772</v>
      </c>
      <c r="L1992">
        <v>19</v>
      </c>
      <c r="M1992">
        <v>17</v>
      </c>
      <c r="N1992">
        <v>19</v>
      </c>
      <c r="O1992">
        <v>0.433278191896172</v>
      </c>
      <c r="P1992">
        <v>0.4654090238739082</v>
      </c>
      <c r="Q1992">
        <v>-0.22429002613598731</v>
      </c>
      <c r="R1992">
        <v>0.1054097901928842</v>
      </c>
      <c r="S1992">
        <v>22.61904761904762</v>
      </c>
      <c r="T1992">
        <f t="shared" si="125"/>
        <v>-4.2650517688961269</v>
      </c>
      <c r="U1992">
        <f t="shared" si="126"/>
        <v>-1.0257290606933069</v>
      </c>
      <c r="V1992">
        <f t="shared" si="127"/>
        <v>22.163123426129371</v>
      </c>
    </row>
    <row r="1993" spans="1:22" x14ac:dyDescent="0.3">
      <c r="A1993">
        <v>2023</v>
      </c>
      <c r="B1993">
        <v>2</v>
      </c>
      <c r="C1993">
        <v>11200645</v>
      </c>
      <c r="D1993" t="s">
        <v>62</v>
      </c>
      <c r="E1993" t="s">
        <v>71</v>
      </c>
      <c r="F1993">
        <v>324194</v>
      </c>
      <c r="H1993" t="str">
        <f t="shared" si="124"/>
        <v>최고가</v>
      </c>
      <c r="I1993">
        <v>307245179</v>
      </c>
      <c r="J1993">
        <v>346992652</v>
      </c>
      <c r="K1993">
        <v>256884666</v>
      </c>
      <c r="L1993">
        <v>9</v>
      </c>
      <c r="M1993">
        <v>9</v>
      </c>
      <c r="N1993">
        <v>11</v>
      </c>
      <c r="O1993">
        <v>1.1700248487093201</v>
      </c>
      <c r="P1993">
        <v>1.3202334346337321</v>
      </c>
      <c r="Q1993">
        <v>8.8959765637919047E-2</v>
      </c>
      <c r="R1993">
        <v>0.14821787194254829</v>
      </c>
      <c r="S1993">
        <v>4.6391752577319592</v>
      </c>
      <c r="T1993">
        <f t="shared" si="125"/>
        <v>-0.93666395156569537</v>
      </c>
      <c r="U1993">
        <f t="shared" si="126"/>
        <v>0.40876110623566708</v>
      </c>
      <c r="V1993">
        <f t="shared" si="127"/>
        <v>23.978055148360905</v>
      </c>
    </row>
    <row r="1994" spans="1:22" x14ac:dyDescent="0.3">
      <c r="A1994">
        <v>2023</v>
      </c>
      <c r="B1994">
        <v>2</v>
      </c>
      <c r="C1994">
        <v>11200650</v>
      </c>
      <c r="D1994" t="s">
        <v>62</v>
      </c>
      <c r="E1994" t="s">
        <v>72</v>
      </c>
      <c r="F1994">
        <v>224435</v>
      </c>
      <c r="H1994" t="str">
        <f t="shared" si="124"/>
        <v>최고가</v>
      </c>
      <c r="I1994">
        <v>973009187</v>
      </c>
      <c r="J1994">
        <v>1081416881</v>
      </c>
      <c r="K1994">
        <v>738652614</v>
      </c>
      <c r="L1994">
        <v>22</v>
      </c>
      <c r="M1994">
        <v>19</v>
      </c>
      <c r="N1994">
        <v>23</v>
      </c>
      <c r="O1994">
        <v>2.1895817555779238</v>
      </c>
      <c r="P1994">
        <v>2.503193851339228</v>
      </c>
      <c r="Q1994">
        <v>0.23401893612570671</v>
      </c>
      <c r="R1994">
        <v>0.16804136422203131</v>
      </c>
      <c r="S1994">
        <v>11.167512690355331</v>
      </c>
      <c r="T1994">
        <f t="shared" si="125"/>
        <v>-2.1451730189001346</v>
      </c>
      <c r="U1994">
        <f t="shared" si="126"/>
        <v>0.64165329284397987</v>
      </c>
      <c r="V1994">
        <f t="shared" si="127"/>
        <v>24.272712739664019</v>
      </c>
    </row>
    <row r="1995" spans="1:22" x14ac:dyDescent="0.3">
      <c r="A1995">
        <v>2023</v>
      </c>
      <c r="B1995">
        <v>2</v>
      </c>
      <c r="C1995">
        <v>11200660</v>
      </c>
      <c r="D1995" t="s">
        <v>62</v>
      </c>
      <c r="E1995" t="s">
        <v>73</v>
      </c>
      <c r="F1995">
        <v>285984</v>
      </c>
      <c r="H1995" t="str">
        <f t="shared" si="124"/>
        <v>최고가</v>
      </c>
      <c r="I1995">
        <v>6046524184</v>
      </c>
      <c r="J1995">
        <v>5481872489</v>
      </c>
      <c r="K1995">
        <v>5414572030</v>
      </c>
      <c r="L1995">
        <v>60</v>
      </c>
      <c r="M1995">
        <v>53</v>
      </c>
      <c r="N1995">
        <v>57</v>
      </c>
      <c r="O1995">
        <v>3.9153473646803341</v>
      </c>
      <c r="P1995">
        <v>4.5055464324717143</v>
      </c>
      <c r="Q1995">
        <v>0.1913682487334484</v>
      </c>
      <c r="R1995">
        <v>0.16221280771373209</v>
      </c>
      <c r="S1995">
        <v>67.415730337078656</v>
      </c>
      <c r="T1995">
        <f t="shared" si="125"/>
        <v>-12.557698680912411</v>
      </c>
      <c r="U1995">
        <f t="shared" si="126"/>
        <v>-1.4820938264951193</v>
      </c>
      <c r="V1995">
        <f t="shared" si="127"/>
        <v>21.585726027766103</v>
      </c>
    </row>
    <row r="1996" spans="1:22" x14ac:dyDescent="0.3">
      <c r="A1996">
        <v>2023</v>
      </c>
      <c r="B1996">
        <v>2</v>
      </c>
      <c r="C1996">
        <v>11200670</v>
      </c>
      <c r="D1996" t="s">
        <v>62</v>
      </c>
      <c r="E1996" t="s">
        <v>74</v>
      </c>
      <c r="F1996">
        <v>224887</v>
      </c>
      <c r="H1996" t="str">
        <f t="shared" si="124"/>
        <v>최고가</v>
      </c>
      <c r="I1996">
        <v>2451256795</v>
      </c>
      <c r="J1996">
        <v>3230053502</v>
      </c>
      <c r="K1996">
        <v>2830735356</v>
      </c>
      <c r="L1996">
        <v>65</v>
      </c>
      <c r="M1996">
        <v>57</v>
      </c>
      <c r="N1996">
        <v>61</v>
      </c>
      <c r="O1996">
        <v>1.863239118115122</v>
      </c>
      <c r="P1996">
        <v>2.124548559643392</v>
      </c>
      <c r="Q1996">
        <v>-9.7896842824493874E-2</v>
      </c>
      <c r="R1996">
        <v>0.12268242649108781</v>
      </c>
      <c r="S1996">
        <v>55.555555555555557</v>
      </c>
      <c r="T1996">
        <f t="shared" si="125"/>
        <v>-10.362173570335788</v>
      </c>
      <c r="U1996">
        <f t="shared" si="126"/>
        <v>-2.0218413059808227</v>
      </c>
      <c r="V1996">
        <f t="shared" si="127"/>
        <v>20.902831961918096</v>
      </c>
    </row>
    <row r="1997" spans="1:22" x14ac:dyDescent="0.3">
      <c r="A1997">
        <v>2023</v>
      </c>
      <c r="B1997">
        <v>2</v>
      </c>
      <c r="C1997">
        <v>11200690</v>
      </c>
      <c r="D1997" t="s">
        <v>62</v>
      </c>
      <c r="E1997" t="s">
        <v>75</v>
      </c>
      <c r="F1997">
        <v>233531</v>
      </c>
      <c r="H1997" t="str">
        <f t="shared" si="124"/>
        <v>최고가</v>
      </c>
      <c r="I1997">
        <v>4327955378</v>
      </c>
      <c r="J1997">
        <v>4488024743</v>
      </c>
      <c r="K1997">
        <v>4109734931</v>
      </c>
      <c r="L1997">
        <v>71</v>
      </c>
      <c r="M1997">
        <v>65</v>
      </c>
      <c r="N1997">
        <v>67</v>
      </c>
      <c r="O1997">
        <v>2.900262967704978</v>
      </c>
      <c r="P1997">
        <v>3.327775330978926</v>
      </c>
      <c r="Q1997">
        <v>6.9933490783341698E-2</v>
      </c>
      <c r="R1997">
        <v>0.1456177797772702</v>
      </c>
      <c r="S1997">
        <v>68.932038834951456</v>
      </c>
      <c r="T1997">
        <f t="shared" si="125"/>
        <v>-12.838393817686182</v>
      </c>
      <c r="U1997">
        <f t="shared" si="126"/>
        <v>-2.1585069238609371</v>
      </c>
      <c r="V1997">
        <f t="shared" si="127"/>
        <v>20.729921215684115</v>
      </c>
    </row>
    <row r="1998" spans="1:22" x14ac:dyDescent="0.3">
      <c r="A1998">
        <v>2023</v>
      </c>
      <c r="B1998">
        <v>2</v>
      </c>
      <c r="C1998">
        <v>11200720</v>
      </c>
      <c r="D1998" t="s">
        <v>62</v>
      </c>
      <c r="E1998" t="s">
        <v>76</v>
      </c>
      <c r="F1998">
        <v>279367</v>
      </c>
      <c r="H1998" t="str">
        <f t="shared" si="124"/>
        <v>최고가</v>
      </c>
      <c r="I1998">
        <v>106747339</v>
      </c>
      <c r="J1998">
        <v>151142534</v>
      </c>
      <c r="K1998">
        <v>98057790</v>
      </c>
      <c r="L1998">
        <v>4</v>
      </c>
      <c r="M1998">
        <v>6</v>
      </c>
      <c r="N1998">
        <v>4</v>
      </c>
      <c r="O1998">
        <v>1.0614009031528819</v>
      </c>
      <c r="P1998">
        <v>1.1942004226125611</v>
      </c>
      <c r="Q1998">
        <v>-0.14473238883238521</v>
      </c>
      <c r="R1998">
        <v>0.1162819756849048</v>
      </c>
      <c r="S1998">
        <v>5.333333333333333</v>
      </c>
      <c r="T1998">
        <f t="shared" si="125"/>
        <v>-1.0651647126224937</v>
      </c>
      <c r="U1998">
        <f t="shared" si="126"/>
        <v>0.3008071926565134</v>
      </c>
      <c r="V1998">
        <f t="shared" si="127"/>
        <v>23.841470745894558</v>
      </c>
    </row>
    <row r="1999" spans="1:22" x14ac:dyDescent="0.3">
      <c r="A1999">
        <v>2023</v>
      </c>
      <c r="B1999">
        <v>2</v>
      </c>
      <c r="C1999">
        <v>11200790</v>
      </c>
      <c r="D1999" t="s">
        <v>62</v>
      </c>
      <c r="E1999" t="s">
        <v>77</v>
      </c>
      <c r="F1999">
        <v>126114</v>
      </c>
      <c r="H1999" t="str">
        <f t="shared" si="124"/>
        <v>고가</v>
      </c>
      <c r="I1999">
        <v>705149909</v>
      </c>
      <c r="J1999">
        <v>852644718</v>
      </c>
      <c r="K1999">
        <v>651799808</v>
      </c>
      <c r="L1999">
        <v>27</v>
      </c>
      <c r="M1999">
        <v>27</v>
      </c>
      <c r="N1999">
        <v>28</v>
      </c>
      <c r="O1999">
        <v>2.300974893640876</v>
      </c>
      <c r="P1999">
        <v>2.6324398719716648</v>
      </c>
      <c r="Q1999">
        <v>-0.22430365304860769</v>
      </c>
      <c r="R1999">
        <v>0.1054079279666202</v>
      </c>
      <c r="S1999">
        <v>11.688311688311691</v>
      </c>
      <c r="T1999">
        <f t="shared" si="125"/>
        <v>-2.2415819925147291</v>
      </c>
      <c r="U1999">
        <f t="shared" si="126"/>
        <v>0.66482692382473763</v>
      </c>
      <c r="V1999">
        <f t="shared" si="127"/>
        <v>24.302032256071936</v>
      </c>
    </row>
    <row r="2000" spans="1:22" x14ac:dyDescent="0.3">
      <c r="A2000">
        <v>2023</v>
      </c>
      <c r="B2000">
        <v>2</v>
      </c>
      <c r="C2000">
        <v>11215710</v>
      </c>
      <c r="D2000" t="s">
        <v>79</v>
      </c>
      <c r="E2000" t="s">
        <v>78</v>
      </c>
      <c r="F2000">
        <v>128875</v>
      </c>
      <c r="H2000" t="str">
        <f t="shared" si="124"/>
        <v>고가</v>
      </c>
      <c r="I2000">
        <v>6041643258</v>
      </c>
      <c r="J2000">
        <v>6490963819</v>
      </c>
      <c r="K2000">
        <v>5613624023</v>
      </c>
      <c r="L2000">
        <v>269</v>
      </c>
      <c r="M2000">
        <v>256</v>
      </c>
      <c r="N2000">
        <v>261</v>
      </c>
      <c r="O2000">
        <v>1.936384555604032</v>
      </c>
      <c r="P2000">
        <v>2.2094169535790908</v>
      </c>
      <c r="Q2000">
        <v>-6.7277141604415405E-2</v>
      </c>
      <c r="R2000">
        <v>0.126866852809639</v>
      </c>
      <c r="S2000">
        <v>231.89655172413791</v>
      </c>
      <c r="T2000">
        <f t="shared" si="125"/>
        <v>-43.005966115060716</v>
      </c>
      <c r="U2000">
        <f t="shared" si="126"/>
        <v>-11.77170798716674</v>
      </c>
      <c r="V2000">
        <f t="shared" si="127"/>
        <v>8.5672002962820226</v>
      </c>
    </row>
    <row r="2001" spans="1:22" x14ac:dyDescent="0.3">
      <c r="A2001">
        <v>2023</v>
      </c>
      <c r="B2001">
        <v>2</v>
      </c>
      <c r="C2001">
        <v>11215730</v>
      </c>
      <c r="D2001" t="s">
        <v>79</v>
      </c>
      <c r="E2001" t="s">
        <v>80</v>
      </c>
      <c r="F2001">
        <v>131216</v>
      </c>
      <c r="H2001" t="str">
        <f t="shared" si="124"/>
        <v>고가</v>
      </c>
      <c r="I2001">
        <v>1632454657</v>
      </c>
      <c r="J2001">
        <v>1328022265</v>
      </c>
      <c r="K2001">
        <v>1185269072</v>
      </c>
      <c r="L2001">
        <v>63</v>
      </c>
      <c r="M2001">
        <v>66</v>
      </c>
      <c r="N2001">
        <v>66</v>
      </c>
      <c r="O2001">
        <v>2.1941750567799732</v>
      </c>
      <c r="P2001">
        <v>2.5085233169800611</v>
      </c>
      <c r="Q2001">
        <v>0.2171606324687636</v>
      </c>
      <c r="R2001">
        <v>0.1657375426072735</v>
      </c>
      <c r="S2001">
        <v>85.13513513513513</v>
      </c>
      <c r="T2001">
        <f t="shared" si="125"/>
        <v>-15.837869411550564</v>
      </c>
      <c r="U2001">
        <f t="shared" si="126"/>
        <v>-3.4639516564536836</v>
      </c>
      <c r="V2001">
        <f t="shared" si="127"/>
        <v>19.078259105043831</v>
      </c>
    </row>
    <row r="2002" spans="1:22" x14ac:dyDescent="0.3">
      <c r="A2002">
        <v>2023</v>
      </c>
      <c r="B2002">
        <v>2</v>
      </c>
      <c r="C2002">
        <v>11215740</v>
      </c>
      <c r="D2002" t="s">
        <v>79</v>
      </c>
      <c r="E2002" t="s">
        <v>81</v>
      </c>
      <c r="F2002">
        <v>92980</v>
      </c>
      <c r="H2002" t="str">
        <f t="shared" si="124"/>
        <v>저가</v>
      </c>
      <c r="I2002">
        <v>225029005</v>
      </c>
      <c r="J2002">
        <v>207530471</v>
      </c>
      <c r="K2002">
        <v>193138518</v>
      </c>
      <c r="L2002">
        <v>71</v>
      </c>
      <c r="M2002">
        <v>69</v>
      </c>
      <c r="N2002">
        <v>68</v>
      </c>
      <c r="O2002">
        <v>0.37874603924784328</v>
      </c>
      <c r="P2002">
        <v>0.40213704995452748</v>
      </c>
      <c r="Q2002">
        <v>0.39925745651104888</v>
      </c>
      <c r="R2002">
        <v>0.19062252556548309</v>
      </c>
      <c r="S2002">
        <v>114.51612903225811</v>
      </c>
      <c r="T2002">
        <f t="shared" si="125"/>
        <v>-21.276803580996919</v>
      </c>
      <c r="U2002">
        <f t="shared" si="126"/>
        <v>-6.1438480442087151</v>
      </c>
      <c r="V2002">
        <f t="shared" si="127"/>
        <v>15.687626615144632</v>
      </c>
    </row>
    <row r="2003" spans="1:22" x14ac:dyDescent="0.3">
      <c r="A2003">
        <v>2023</v>
      </c>
      <c r="B2003">
        <v>2</v>
      </c>
      <c r="C2003">
        <v>11215750</v>
      </c>
      <c r="D2003" t="s">
        <v>79</v>
      </c>
      <c r="E2003" t="s">
        <v>82</v>
      </c>
      <c r="F2003">
        <v>78863</v>
      </c>
      <c r="H2003" t="str">
        <f t="shared" si="124"/>
        <v>저가</v>
      </c>
      <c r="I2003">
        <v>426998122</v>
      </c>
      <c r="J2003">
        <v>498364624</v>
      </c>
      <c r="K2003">
        <v>409578144</v>
      </c>
      <c r="L2003">
        <v>38</v>
      </c>
      <c r="M2003">
        <v>39</v>
      </c>
      <c r="N2003">
        <v>38</v>
      </c>
      <c r="O2003">
        <v>1.5831664030886929</v>
      </c>
      <c r="P2003">
        <v>1.799588831114769</v>
      </c>
      <c r="Q2003">
        <v>-0.22637511887280351</v>
      </c>
      <c r="R2003">
        <v>0.10512484564486781</v>
      </c>
      <c r="S2003">
        <v>69.090909090909079</v>
      </c>
      <c r="T2003">
        <f t="shared" si="125"/>
        <v>-12.867803471650312</v>
      </c>
      <c r="U2003">
        <f t="shared" si="126"/>
        <v>-2.9395216568087355</v>
      </c>
      <c r="V2003">
        <f t="shared" si="127"/>
        <v>19.741773337757717</v>
      </c>
    </row>
    <row r="2004" spans="1:22" x14ac:dyDescent="0.3">
      <c r="A2004">
        <v>2023</v>
      </c>
      <c r="B2004">
        <v>2</v>
      </c>
      <c r="C2004">
        <v>11215760</v>
      </c>
      <c r="D2004" t="s">
        <v>79</v>
      </c>
      <c r="E2004" t="s">
        <v>83</v>
      </c>
      <c r="F2004">
        <v>76944</v>
      </c>
      <c r="H2004" t="str">
        <f t="shared" si="124"/>
        <v>저가</v>
      </c>
      <c r="I2004">
        <v>725120487</v>
      </c>
      <c r="J2004">
        <v>703040268</v>
      </c>
      <c r="K2004">
        <v>671205798</v>
      </c>
      <c r="L2004">
        <v>52</v>
      </c>
      <c r="M2004">
        <v>55</v>
      </c>
      <c r="N2004">
        <v>54</v>
      </c>
      <c r="O2004">
        <v>2.0136758551673939</v>
      </c>
      <c r="P2004">
        <v>2.2990956633433188</v>
      </c>
      <c r="Q2004">
        <v>6.8008619386791661E-2</v>
      </c>
      <c r="R2004">
        <v>0.1453547307529294</v>
      </c>
      <c r="S2004">
        <v>86.666666666666671</v>
      </c>
      <c r="T2004">
        <f t="shared" si="125"/>
        <v>-16.12138259723783</v>
      </c>
      <c r="U2004">
        <f t="shared" si="126"/>
        <v>-3.6577960013491033</v>
      </c>
      <c r="V2004">
        <f t="shared" si="127"/>
        <v>18.833005244936121</v>
      </c>
    </row>
    <row r="2005" spans="1:22" x14ac:dyDescent="0.3">
      <c r="A2005">
        <v>2023</v>
      </c>
      <c r="B2005">
        <v>2</v>
      </c>
      <c r="C2005">
        <v>11215770</v>
      </c>
      <c r="D2005" t="s">
        <v>79</v>
      </c>
      <c r="E2005" t="s">
        <v>84</v>
      </c>
      <c r="F2005">
        <v>103981</v>
      </c>
      <c r="H2005" t="str">
        <f t="shared" si="124"/>
        <v>중가</v>
      </c>
      <c r="I2005">
        <v>1504851132</v>
      </c>
      <c r="J2005">
        <v>1438735358</v>
      </c>
      <c r="K2005">
        <v>1149224173</v>
      </c>
      <c r="L2005">
        <v>31</v>
      </c>
      <c r="M2005">
        <v>32</v>
      </c>
      <c r="N2005">
        <v>30</v>
      </c>
      <c r="O2005">
        <v>5.1872281050518643</v>
      </c>
      <c r="P2005">
        <v>5.9812704067721549</v>
      </c>
      <c r="Q2005">
        <v>1.065512563847062E-2</v>
      </c>
      <c r="R2005">
        <v>0.13751691852294051</v>
      </c>
      <c r="S2005">
        <v>13.36206896551724</v>
      </c>
      <c r="T2005">
        <f t="shared" si="125"/>
        <v>-2.5514236431487523</v>
      </c>
      <c r="U2005">
        <f t="shared" si="126"/>
        <v>2.2527114941460398</v>
      </c>
      <c r="V2005">
        <f t="shared" si="127"/>
        <v>26.311040156131536</v>
      </c>
    </row>
    <row r="2006" spans="1:22" x14ac:dyDescent="0.3">
      <c r="A2006">
        <v>2023</v>
      </c>
      <c r="B2006">
        <v>2</v>
      </c>
      <c r="C2006">
        <v>11215780</v>
      </c>
      <c r="D2006" t="s">
        <v>79</v>
      </c>
      <c r="E2006" t="s">
        <v>85</v>
      </c>
      <c r="F2006">
        <v>111551</v>
      </c>
      <c r="H2006" t="str">
        <f t="shared" si="124"/>
        <v>중가</v>
      </c>
      <c r="I2006">
        <v>949547149</v>
      </c>
      <c r="J2006">
        <v>847913911</v>
      </c>
      <c r="K2006">
        <v>736815835</v>
      </c>
      <c r="L2006">
        <v>31</v>
      </c>
      <c r="M2006">
        <v>29</v>
      </c>
      <c r="N2006">
        <v>30</v>
      </c>
      <c r="O2006">
        <v>3.050976503377965</v>
      </c>
      <c r="P2006">
        <v>3.502643595576787</v>
      </c>
      <c r="Q2006">
        <v>0.23718121072317211</v>
      </c>
      <c r="R2006">
        <v>0.16847351426023749</v>
      </c>
      <c r="S2006">
        <v>28.18181818181818</v>
      </c>
      <c r="T2006">
        <f t="shared" si="125"/>
        <v>-5.2948175758862632</v>
      </c>
      <c r="U2006">
        <f t="shared" si="126"/>
        <v>0.19657122787456216</v>
      </c>
      <c r="V2006">
        <f t="shared" si="127"/>
        <v>23.709590330509638</v>
      </c>
    </row>
    <row r="2007" spans="1:22" x14ac:dyDescent="0.3">
      <c r="A2007">
        <v>2023</v>
      </c>
      <c r="B2007">
        <v>2</v>
      </c>
      <c r="C2007">
        <v>11215810</v>
      </c>
      <c r="D2007" t="s">
        <v>79</v>
      </c>
      <c r="E2007" t="s">
        <v>86</v>
      </c>
      <c r="F2007">
        <v>133834</v>
      </c>
      <c r="H2007" t="str">
        <f t="shared" si="124"/>
        <v>고가</v>
      </c>
      <c r="I2007">
        <v>2541792974</v>
      </c>
      <c r="J2007">
        <v>2519973959</v>
      </c>
      <c r="K2007">
        <v>2861831373</v>
      </c>
      <c r="L2007">
        <v>14</v>
      </c>
      <c r="M2007">
        <v>15</v>
      </c>
      <c r="N2007">
        <v>15</v>
      </c>
      <c r="O2007">
        <v>15.07312051579652</v>
      </c>
      <c r="P2007">
        <v>17.451566303877339</v>
      </c>
      <c r="Q2007">
        <v>-0.14696058452404029</v>
      </c>
      <c r="R2007">
        <v>0.1159774749770752</v>
      </c>
      <c r="S2007">
        <v>5.8577405857740583</v>
      </c>
      <c r="T2007">
        <f t="shared" si="125"/>
        <v>-1.1622416370448709</v>
      </c>
      <c r="U2007">
        <f t="shared" si="126"/>
        <v>8.4003061558206227</v>
      </c>
      <c r="V2007">
        <f t="shared" si="127"/>
        <v>34.089040189956016</v>
      </c>
    </row>
    <row r="2008" spans="1:22" x14ac:dyDescent="0.3">
      <c r="A2008">
        <v>2023</v>
      </c>
      <c r="B2008">
        <v>2</v>
      </c>
      <c r="C2008">
        <v>11215820</v>
      </c>
      <c r="D2008" t="s">
        <v>79</v>
      </c>
      <c r="E2008" t="s">
        <v>87</v>
      </c>
      <c r="F2008">
        <v>92354</v>
      </c>
      <c r="H2008" t="str">
        <f t="shared" si="124"/>
        <v>저가</v>
      </c>
      <c r="I2008">
        <v>403288087</v>
      </c>
      <c r="J2008">
        <v>431819449</v>
      </c>
      <c r="K2008">
        <v>346882923</v>
      </c>
      <c r="L2008">
        <v>27</v>
      </c>
      <c r="M2008">
        <v>26</v>
      </c>
      <c r="N2008">
        <v>24</v>
      </c>
      <c r="O2008">
        <v>1.7970220642328929</v>
      </c>
      <c r="P2008">
        <v>2.0477189554047079</v>
      </c>
      <c r="Q2008">
        <v>-7.7697002943468624E-2</v>
      </c>
      <c r="R2008">
        <v>0.12544289567467529</v>
      </c>
      <c r="S2008">
        <v>47.368421052631582</v>
      </c>
      <c r="T2008">
        <f t="shared" si="125"/>
        <v>-8.8465922474668304</v>
      </c>
      <c r="U2008">
        <f t="shared" si="126"/>
        <v>-1.6050296174027598</v>
      </c>
      <c r="V2008">
        <f t="shared" si="127"/>
        <v>21.430186399918</v>
      </c>
    </row>
    <row r="2009" spans="1:22" x14ac:dyDescent="0.3">
      <c r="A2009">
        <v>2023</v>
      </c>
      <c r="B2009">
        <v>2</v>
      </c>
      <c r="C2009">
        <v>11215830</v>
      </c>
      <c r="D2009" t="s">
        <v>79</v>
      </c>
      <c r="E2009" t="s">
        <v>88</v>
      </c>
      <c r="F2009">
        <v>85784</v>
      </c>
      <c r="H2009" t="str">
        <f t="shared" si="124"/>
        <v>저가</v>
      </c>
      <c r="I2009">
        <v>493778345</v>
      </c>
      <c r="J2009">
        <v>439367568</v>
      </c>
      <c r="K2009">
        <v>430080360</v>
      </c>
      <c r="L2009">
        <v>27</v>
      </c>
      <c r="M2009">
        <v>31</v>
      </c>
      <c r="N2009">
        <v>27</v>
      </c>
      <c r="O2009">
        <v>2.3687513408161909</v>
      </c>
      <c r="P2009">
        <v>2.711078792127263</v>
      </c>
      <c r="Q2009">
        <v>0.1200199328321839</v>
      </c>
      <c r="R2009">
        <v>0.15246249144853671</v>
      </c>
      <c r="S2009">
        <v>16.071428571428569</v>
      </c>
      <c r="T2009">
        <f t="shared" si="125"/>
        <v>-3.0529733384894469</v>
      </c>
      <c r="U2009">
        <f t="shared" si="126"/>
        <v>0.4701398928065047</v>
      </c>
      <c r="V2009">
        <f t="shared" si="127"/>
        <v>24.055712220809145</v>
      </c>
    </row>
    <row r="2010" spans="1:22" x14ac:dyDescent="0.3">
      <c r="A2010">
        <v>2023</v>
      </c>
      <c r="B2010">
        <v>2</v>
      </c>
      <c r="C2010">
        <v>11215840</v>
      </c>
      <c r="D2010" t="s">
        <v>79</v>
      </c>
      <c r="E2010" t="s">
        <v>89</v>
      </c>
      <c r="F2010">
        <v>100646</v>
      </c>
      <c r="H2010" t="str">
        <f t="shared" si="124"/>
        <v>중가</v>
      </c>
      <c r="I2010">
        <v>3315171071</v>
      </c>
      <c r="J2010">
        <v>2876305203</v>
      </c>
      <c r="K2010">
        <v>3206843327</v>
      </c>
      <c r="L2010">
        <v>12</v>
      </c>
      <c r="M2010">
        <v>11</v>
      </c>
      <c r="N2010">
        <v>12</v>
      </c>
      <c r="O2010">
        <v>30.499004863765261</v>
      </c>
      <c r="P2010">
        <v>35.349743888069462</v>
      </c>
      <c r="Q2010">
        <v>0.29746098366321377</v>
      </c>
      <c r="R2010">
        <v>0.1767112258745232</v>
      </c>
      <c r="S2010">
        <v>10</v>
      </c>
      <c r="T2010">
        <f t="shared" si="125"/>
        <v>-1.9290460666577993</v>
      </c>
      <c r="U2010">
        <f t="shared" si="126"/>
        <v>17.131500369212297</v>
      </c>
      <c r="V2010">
        <f t="shared" si="127"/>
        <v>45.135836965687126</v>
      </c>
    </row>
    <row r="2011" spans="1:22" x14ac:dyDescent="0.3">
      <c r="A2011">
        <v>2023</v>
      </c>
      <c r="B2011">
        <v>2</v>
      </c>
      <c r="C2011">
        <v>11215847</v>
      </c>
      <c r="D2011" t="s">
        <v>79</v>
      </c>
      <c r="E2011" t="s">
        <v>90</v>
      </c>
      <c r="F2011">
        <v>114796</v>
      </c>
      <c r="H2011" t="str">
        <f t="shared" si="124"/>
        <v>고가</v>
      </c>
      <c r="I2011">
        <v>1016683001</v>
      </c>
      <c r="J2011">
        <v>945796079</v>
      </c>
      <c r="K2011">
        <v>958811677</v>
      </c>
      <c r="L2011">
        <v>50</v>
      </c>
      <c r="M2011">
        <v>53</v>
      </c>
      <c r="N2011">
        <v>49</v>
      </c>
      <c r="O2011">
        <v>1.968096064129218</v>
      </c>
      <c r="P2011">
        <v>2.2462108383407862</v>
      </c>
      <c r="Q2011">
        <v>0.24868565457438321</v>
      </c>
      <c r="R2011">
        <v>0.17004568824342889</v>
      </c>
      <c r="S2011">
        <v>43.103448275862071</v>
      </c>
      <c r="T2011">
        <f t="shared" si="125"/>
        <v>-8.0570714351841097</v>
      </c>
      <c r="U2011">
        <f t="shared" si="126"/>
        <v>-1.2600068737361538</v>
      </c>
      <c r="V2011">
        <f t="shared" si="127"/>
        <v>21.866712726001133</v>
      </c>
    </row>
    <row r="2012" spans="1:22" x14ac:dyDescent="0.3">
      <c r="A2012">
        <v>2023</v>
      </c>
      <c r="B2012">
        <v>2</v>
      </c>
      <c r="C2012">
        <v>11215850</v>
      </c>
      <c r="D2012" t="s">
        <v>79</v>
      </c>
      <c r="E2012" t="s">
        <v>91</v>
      </c>
      <c r="F2012">
        <v>103271</v>
      </c>
      <c r="H2012" t="str">
        <f t="shared" si="124"/>
        <v>중가</v>
      </c>
      <c r="I2012">
        <v>976621378</v>
      </c>
      <c r="J2012">
        <v>939127183</v>
      </c>
      <c r="K2012">
        <v>834323604</v>
      </c>
      <c r="L2012">
        <v>84</v>
      </c>
      <c r="M2012">
        <v>79</v>
      </c>
      <c r="N2012">
        <v>82</v>
      </c>
      <c r="O2012">
        <v>1.2509099549502951</v>
      </c>
      <c r="P2012">
        <v>1.4140819273853229</v>
      </c>
      <c r="Q2012">
        <v>-2.1118819004518161E-2</v>
      </c>
      <c r="R2012">
        <v>0.13317475563726461</v>
      </c>
      <c r="S2012">
        <v>150</v>
      </c>
      <c r="T2012">
        <f t="shared" si="125"/>
        <v>-27.845486687716981</v>
      </c>
      <c r="U2012">
        <f t="shared" si="126"/>
        <v>-7.6199700914949791</v>
      </c>
      <c r="V2012">
        <f t="shared" si="127"/>
        <v>13.820021809431211</v>
      </c>
    </row>
    <row r="2013" spans="1:22" x14ac:dyDescent="0.3">
      <c r="A2013">
        <v>2023</v>
      </c>
      <c r="B2013">
        <v>2</v>
      </c>
      <c r="C2013">
        <v>11215860</v>
      </c>
      <c r="D2013" t="s">
        <v>79</v>
      </c>
      <c r="E2013" t="s">
        <v>92</v>
      </c>
      <c r="F2013">
        <v>103953</v>
      </c>
      <c r="H2013" t="str">
        <f t="shared" si="124"/>
        <v>중가</v>
      </c>
      <c r="I2013">
        <v>431720478</v>
      </c>
      <c r="J2013">
        <v>581740351</v>
      </c>
      <c r="K2013">
        <v>563189122</v>
      </c>
      <c r="L2013">
        <v>26</v>
      </c>
      <c r="M2013">
        <v>29</v>
      </c>
      <c r="N2013">
        <v>28</v>
      </c>
      <c r="O2013">
        <v>1.7748014080327721</v>
      </c>
      <c r="P2013">
        <v>2.021937013719179</v>
      </c>
      <c r="Q2013">
        <v>-3.4094939376141033E-2</v>
      </c>
      <c r="R2013">
        <v>0.13140146532311539</v>
      </c>
      <c r="S2013">
        <v>18.705035971223019</v>
      </c>
      <c r="T2013">
        <f t="shared" si="125"/>
        <v>-3.540499979889125</v>
      </c>
      <c r="U2013">
        <f t="shared" si="126"/>
        <v>-2.4901194042524777E-2</v>
      </c>
      <c r="V2013">
        <f t="shared" si="127"/>
        <v>23.429381143020194</v>
      </c>
    </row>
    <row r="2014" spans="1:22" x14ac:dyDescent="0.3">
      <c r="A2014">
        <v>2023</v>
      </c>
      <c r="B2014">
        <v>2</v>
      </c>
      <c r="C2014">
        <v>11215870</v>
      </c>
      <c r="D2014" t="s">
        <v>79</v>
      </c>
      <c r="E2014" t="s">
        <v>93</v>
      </c>
      <c r="F2014">
        <v>112852</v>
      </c>
      <c r="H2014" t="str">
        <f t="shared" si="124"/>
        <v>중가</v>
      </c>
      <c r="I2014">
        <v>1922896264</v>
      </c>
      <c r="J2014">
        <v>1712051187</v>
      </c>
      <c r="K2014">
        <v>1741776601</v>
      </c>
      <c r="L2014">
        <v>35</v>
      </c>
      <c r="M2014">
        <v>36</v>
      </c>
      <c r="N2014">
        <v>38</v>
      </c>
      <c r="O2014">
        <v>5.4092373942216216</v>
      </c>
      <c r="P2014">
        <v>6.23886093404872</v>
      </c>
      <c r="Q2014">
        <v>0.27051178172513368</v>
      </c>
      <c r="R2014">
        <v>0.17302840254965979</v>
      </c>
      <c r="S2014">
        <v>34.313725490196077</v>
      </c>
      <c r="T2014">
        <f t="shared" si="125"/>
        <v>-6.4299405162535113</v>
      </c>
      <c r="U2014">
        <f t="shared" si="126"/>
        <v>1.2250539926582387</v>
      </c>
      <c r="V2014">
        <f t="shared" si="127"/>
        <v>25.010837309128149</v>
      </c>
    </row>
    <row r="2015" spans="1:22" x14ac:dyDescent="0.3">
      <c r="A2015">
        <v>2023</v>
      </c>
      <c r="B2015">
        <v>2</v>
      </c>
      <c r="C2015">
        <v>11230536</v>
      </c>
      <c r="D2015" t="s">
        <v>95</v>
      </c>
      <c r="E2015" t="s">
        <v>94</v>
      </c>
      <c r="F2015">
        <v>94032</v>
      </c>
      <c r="H2015" t="str">
        <f t="shared" si="124"/>
        <v>저가</v>
      </c>
      <c r="I2015">
        <v>1760415640</v>
      </c>
      <c r="J2015">
        <v>1796042062</v>
      </c>
      <c r="K2015">
        <v>1676578358</v>
      </c>
      <c r="L2015">
        <v>51</v>
      </c>
      <c r="M2015">
        <v>55</v>
      </c>
      <c r="N2015">
        <v>53</v>
      </c>
      <c r="O2015">
        <v>4.0787478642601807</v>
      </c>
      <c r="P2015">
        <v>4.6951349897858314</v>
      </c>
      <c r="Q2015">
        <v>-8.5195691257702849E-2</v>
      </c>
      <c r="R2015">
        <v>0.1244181401255872</v>
      </c>
      <c r="S2015">
        <v>31.677018633540371</v>
      </c>
      <c r="T2015">
        <f t="shared" si="125"/>
        <v>-5.94184011135596</v>
      </c>
      <c r="U2015">
        <f t="shared" si="126"/>
        <v>0.58989908951124503</v>
      </c>
      <c r="V2015">
        <f t="shared" si="127"/>
        <v>24.207232788979873</v>
      </c>
    </row>
    <row r="2016" spans="1:22" x14ac:dyDescent="0.3">
      <c r="A2016">
        <v>2023</v>
      </c>
      <c r="B2016">
        <v>2</v>
      </c>
      <c r="C2016">
        <v>11230545</v>
      </c>
      <c r="D2016" t="s">
        <v>95</v>
      </c>
      <c r="E2016" t="s">
        <v>96</v>
      </c>
      <c r="F2016">
        <v>87247</v>
      </c>
      <c r="H2016" t="str">
        <f t="shared" si="124"/>
        <v>저가</v>
      </c>
      <c r="I2016">
        <v>419185258</v>
      </c>
      <c r="J2016">
        <v>448979284</v>
      </c>
      <c r="K2016">
        <v>384443674</v>
      </c>
      <c r="L2016">
        <v>61</v>
      </c>
      <c r="M2016">
        <v>64</v>
      </c>
      <c r="N2016">
        <v>63</v>
      </c>
      <c r="O2016">
        <v>0.87515132330686141</v>
      </c>
      <c r="P2016">
        <v>0.9781007825615059</v>
      </c>
      <c r="Q2016">
        <v>-9.8142503608251108E-2</v>
      </c>
      <c r="R2016">
        <v>0.12264885498620599</v>
      </c>
      <c r="S2016">
        <v>51.694915254237287</v>
      </c>
      <c r="T2016">
        <f t="shared" si="125"/>
        <v>-9.6475017479901943</v>
      </c>
      <c r="U2016">
        <f t="shared" si="126"/>
        <v>-2.3806703621190639</v>
      </c>
      <c r="V2016">
        <f t="shared" si="127"/>
        <v>20.448837747208405</v>
      </c>
    </row>
    <row r="2017" spans="1:22" x14ac:dyDescent="0.3">
      <c r="A2017">
        <v>2023</v>
      </c>
      <c r="B2017">
        <v>2</v>
      </c>
      <c r="C2017">
        <v>11230560</v>
      </c>
      <c r="D2017" t="s">
        <v>95</v>
      </c>
      <c r="E2017" t="s">
        <v>97</v>
      </c>
      <c r="F2017">
        <v>97846</v>
      </c>
      <c r="H2017" t="str">
        <f t="shared" si="124"/>
        <v>중가</v>
      </c>
      <c r="I2017">
        <v>1025275846</v>
      </c>
      <c r="J2017">
        <v>1152854996</v>
      </c>
      <c r="K2017">
        <v>879723737</v>
      </c>
      <c r="L2017">
        <v>50</v>
      </c>
      <c r="M2017">
        <v>47</v>
      </c>
      <c r="N2017">
        <v>49</v>
      </c>
      <c r="O2017">
        <v>2.3285476860463268</v>
      </c>
      <c r="P2017">
        <v>2.6644317321355722</v>
      </c>
      <c r="Q2017">
        <v>-0.1071364459785019</v>
      </c>
      <c r="R2017">
        <v>0.1214197610479238</v>
      </c>
      <c r="S2017">
        <v>42.016806722689083</v>
      </c>
      <c r="T2017">
        <f t="shared" si="125"/>
        <v>-7.8559151402613701</v>
      </c>
      <c r="U2017">
        <f t="shared" si="126"/>
        <v>-1.0002747238010399</v>
      </c>
      <c r="V2017">
        <f t="shared" si="127"/>
        <v>22.19532851512837</v>
      </c>
    </row>
    <row r="2018" spans="1:22" x14ac:dyDescent="0.3">
      <c r="A2018">
        <v>2023</v>
      </c>
      <c r="B2018">
        <v>2</v>
      </c>
      <c r="C2018">
        <v>11230570</v>
      </c>
      <c r="D2018" t="s">
        <v>95</v>
      </c>
      <c r="E2018" t="s">
        <v>98</v>
      </c>
      <c r="F2018">
        <v>92142</v>
      </c>
      <c r="H2018" t="str">
        <f t="shared" si="124"/>
        <v>저가</v>
      </c>
      <c r="I2018">
        <v>602783823</v>
      </c>
      <c r="J2018">
        <v>540760355</v>
      </c>
      <c r="K2018">
        <v>467981082</v>
      </c>
      <c r="L2018">
        <v>15</v>
      </c>
      <c r="M2018">
        <v>15</v>
      </c>
      <c r="N2018">
        <v>15</v>
      </c>
      <c r="O2018">
        <v>4.8458524403155518</v>
      </c>
      <c r="P2018">
        <v>5.585182757432511</v>
      </c>
      <c r="Q2018">
        <v>6.6492698045514081E-2</v>
      </c>
      <c r="R2018">
        <v>0.14514756801441331</v>
      </c>
      <c r="S2018">
        <v>17.441860465116282</v>
      </c>
      <c r="T2018">
        <f t="shared" si="125"/>
        <v>-3.3066641727606134</v>
      </c>
      <c r="U2018">
        <f t="shared" si="126"/>
        <v>1.8296216404909544</v>
      </c>
      <c r="V2018">
        <f t="shared" si="127"/>
        <v>25.775742519064544</v>
      </c>
    </row>
    <row r="2019" spans="1:22" x14ac:dyDescent="0.3">
      <c r="A2019">
        <v>2023</v>
      </c>
      <c r="B2019">
        <v>2</v>
      </c>
      <c r="C2019">
        <v>11230600</v>
      </c>
      <c r="D2019" t="s">
        <v>95</v>
      </c>
      <c r="E2019" t="s">
        <v>99</v>
      </c>
      <c r="F2019">
        <v>112111</v>
      </c>
      <c r="H2019" t="str">
        <f t="shared" si="124"/>
        <v>중가</v>
      </c>
      <c r="I2019">
        <v>711918309</v>
      </c>
      <c r="J2019">
        <v>724214589</v>
      </c>
      <c r="K2019">
        <v>638323751</v>
      </c>
      <c r="L2019">
        <v>22</v>
      </c>
      <c r="M2019">
        <v>21</v>
      </c>
      <c r="N2019">
        <v>22</v>
      </c>
      <c r="O2019">
        <v>3.20713133871923</v>
      </c>
      <c r="P2019">
        <v>3.6838252322676048</v>
      </c>
      <c r="Q2019">
        <v>0.20305017633385461</v>
      </c>
      <c r="R2019">
        <v>0.16380923626642141</v>
      </c>
      <c r="S2019">
        <v>27.16049382716049</v>
      </c>
      <c r="T2019">
        <f t="shared" si="125"/>
        <v>-5.1057526330839247</v>
      </c>
      <c r="U2019">
        <f t="shared" si="126"/>
        <v>0.34294867346190938</v>
      </c>
      <c r="V2019">
        <f t="shared" si="127"/>
        <v>23.894788581107928</v>
      </c>
    </row>
    <row r="2020" spans="1:22" x14ac:dyDescent="0.3">
      <c r="A2020">
        <v>2023</v>
      </c>
      <c r="B2020">
        <v>2</v>
      </c>
      <c r="C2020">
        <v>11230610</v>
      </c>
      <c r="D2020" t="s">
        <v>95</v>
      </c>
      <c r="E2020" t="s">
        <v>100</v>
      </c>
      <c r="F2020">
        <v>81819</v>
      </c>
      <c r="H2020" t="str">
        <f t="shared" si="124"/>
        <v>저가</v>
      </c>
      <c r="I2020">
        <v>512384568</v>
      </c>
      <c r="J2020">
        <v>611784678</v>
      </c>
      <c r="K2020">
        <v>520530269</v>
      </c>
      <c r="L2020">
        <v>26</v>
      </c>
      <c r="M2020">
        <v>30</v>
      </c>
      <c r="N2020">
        <v>28</v>
      </c>
      <c r="O2020">
        <v>2.6762459099055729</v>
      </c>
      <c r="P2020">
        <v>3.067855251718774</v>
      </c>
      <c r="Q2020">
        <v>-2.890149367225571E-2</v>
      </c>
      <c r="R2020">
        <v>0.1321111910885992</v>
      </c>
      <c r="S2020">
        <v>30.588235294117649</v>
      </c>
      <c r="T2020">
        <f t="shared" si="125"/>
        <v>-5.7402873344606204</v>
      </c>
      <c r="U2020">
        <f t="shared" si="126"/>
        <v>-0.16173633626107908</v>
      </c>
      <c r="V2020">
        <f t="shared" si="127"/>
        <v>23.256255912848562</v>
      </c>
    </row>
    <row r="2021" spans="1:22" x14ac:dyDescent="0.3">
      <c r="A2021">
        <v>2023</v>
      </c>
      <c r="B2021">
        <v>2</v>
      </c>
      <c r="C2021">
        <v>11230650</v>
      </c>
      <c r="D2021" t="s">
        <v>95</v>
      </c>
      <c r="E2021" t="s">
        <v>101</v>
      </c>
      <c r="F2021">
        <v>87242</v>
      </c>
      <c r="H2021" t="str">
        <f t="shared" si="124"/>
        <v>저가</v>
      </c>
      <c r="I2021">
        <v>1423705751</v>
      </c>
      <c r="J2021">
        <v>980133559</v>
      </c>
      <c r="K2021">
        <v>1120685715</v>
      </c>
      <c r="L2021">
        <v>74</v>
      </c>
      <c r="M2021">
        <v>72</v>
      </c>
      <c r="N2021">
        <v>73</v>
      </c>
      <c r="O2021">
        <v>2.4503064152848659</v>
      </c>
      <c r="P2021">
        <v>2.8057046283390181</v>
      </c>
      <c r="Q2021">
        <v>0.45318720384718508</v>
      </c>
      <c r="R2021">
        <v>0.1979924555489333</v>
      </c>
      <c r="S2021">
        <v>59.2</v>
      </c>
      <c r="T2021">
        <f t="shared" si="125"/>
        <v>-11.036823770630029</v>
      </c>
      <c r="U2021">
        <f t="shared" si="126"/>
        <v>-1.8685963259097131</v>
      </c>
      <c r="V2021">
        <f t="shared" si="127"/>
        <v>21.096719087822365</v>
      </c>
    </row>
    <row r="2022" spans="1:22" x14ac:dyDescent="0.3">
      <c r="A2022">
        <v>2023</v>
      </c>
      <c r="B2022">
        <v>2</v>
      </c>
      <c r="C2022">
        <v>11230660</v>
      </c>
      <c r="D2022" t="s">
        <v>95</v>
      </c>
      <c r="E2022" t="s">
        <v>102</v>
      </c>
      <c r="F2022">
        <v>89364</v>
      </c>
      <c r="H2022" t="str">
        <f t="shared" si="124"/>
        <v>저가</v>
      </c>
      <c r="I2022">
        <v>1080404370</v>
      </c>
      <c r="J2022">
        <v>1416571705</v>
      </c>
      <c r="K2022">
        <v>990907535</v>
      </c>
      <c r="L2022">
        <v>57</v>
      </c>
      <c r="M2022">
        <v>67</v>
      </c>
      <c r="N2022">
        <v>59</v>
      </c>
      <c r="O2022">
        <v>2.356711207543051</v>
      </c>
      <c r="P2022">
        <v>2.6971089970348752</v>
      </c>
      <c r="Q2022">
        <v>-0.18214375106412281</v>
      </c>
      <c r="R2022">
        <v>0.1111694147356594</v>
      </c>
      <c r="S2022">
        <v>52.293577981651367</v>
      </c>
      <c r="T2022">
        <f t="shared" si="125"/>
        <v>-9.7583246553263976</v>
      </c>
      <c r="U2022">
        <f t="shared" si="126"/>
        <v>-1.5567090151333498</v>
      </c>
      <c r="V2022">
        <f t="shared" si="127"/>
        <v>21.491322123199975</v>
      </c>
    </row>
    <row r="2023" spans="1:22" x14ac:dyDescent="0.3">
      <c r="A2023">
        <v>2023</v>
      </c>
      <c r="B2023">
        <v>2</v>
      </c>
      <c r="C2023">
        <v>11230705</v>
      </c>
      <c r="D2023" t="s">
        <v>95</v>
      </c>
      <c r="E2023" t="s">
        <v>103</v>
      </c>
      <c r="F2023">
        <v>85188</v>
      </c>
      <c r="H2023" t="str">
        <f t="shared" si="124"/>
        <v>저가</v>
      </c>
      <c r="I2023">
        <v>760519366</v>
      </c>
      <c r="J2023">
        <v>723327762</v>
      </c>
      <c r="K2023">
        <v>639796672</v>
      </c>
      <c r="L2023">
        <v>33</v>
      </c>
      <c r="M2023">
        <v>32</v>
      </c>
      <c r="N2023">
        <v>33</v>
      </c>
      <c r="O2023">
        <v>3.005906073617489</v>
      </c>
      <c r="P2023">
        <v>3.4503497667464762</v>
      </c>
      <c r="Q2023">
        <v>0.11039376641539719</v>
      </c>
      <c r="R2023">
        <v>0.15114699905324369</v>
      </c>
      <c r="S2023">
        <v>27.5</v>
      </c>
      <c r="T2023">
        <f t="shared" si="125"/>
        <v>-5.1686011442901973</v>
      </c>
      <c r="U2023">
        <f t="shared" si="126"/>
        <v>0.20482393989682768</v>
      </c>
      <c r="V2023">
        <f t="shared" si="127"/>
        <v>23.720031746692865</v>
      </c>
    </row>
    <row r="2024" spans="1:22" x14ac:dyDescent="0.3">
      <c r="A2024">
        <v>2023</v>
      </c>
      <c r="B2024">
        <v>2</v>
      </c>
      <c r="C2024">
        <v>11230710</v>
      </c>
      <c r="D2024" t="s">
        <v>95</v>
      </c>
      <c r="E2024" t="s">
        <v>104</v>
      </c>
      <c r="F2024">
        <v>106797</v>
      </c>
      <c r="H2024" t="str">
        <f t="shared" si="124"/>
        <v>중가</v>
      </c>
      <c r="I2024">
        <v>4329867983</v>
      </c>
      <c r="J2024">
        <v>3968787004</v>
      </c>
      <c r="K2024">
        <v>3645617937</v>
      </c>
      <c r="L2024">
        <v>84</v>
      </c>
      <c r="M2024">
        <v>75</v>
      </c>
      <c r="N2024">
        <v>83</v>
      </c>
      <c r="O2024">
        <v>5.3628272347087016</v>
      </c>
      <c r="P2024">
        <v>6.1850126581291418</v>
      </c>
      <c r="Q2024">
        <v>6.2278131769451846E-3</v>
      </c>
      <c r="R2024">
        <v>0.13691189097380471</v>
      </c>
      <c r="S2024">
        <v>110.5263157894737</v>
      </c>
      <c r="T2024">
        <f t="shared" si="125"/>
        <v>-20.538219595313084</v>
      </c>
      <c r="U2024">
        <f t="shared" si="126"/>
        <v>-3.0415771713345934</v>
      </c>
      <c r="V2024">
        <f t="shared" si="127"/>
        <v>19.612651650476881</v>
      </c>
    </row>
    <row r="2025" spans="1:22" x14ac:dyDescent="0.3">
      <c r="A2025">
        <v>2023</v>
      </c>
      <c r="B2025">
        <v>2</v>
      </c>
      <c r="C2025">
        <v>11230720</v>
      </c>
      <c r="D2025" t="s">
        <v>95</v>
      </c>
      <c r="E2025" t="s">
        <v>105</v>
      </c>
      <c r="F2025">
        <v>81286</v>
      </c>
      <c r="H2025" t="str">
        <f t="shared" si="124"/>
        <v>저가</v>
      </c>
      <c r="I2025">
        <v>627226526</v>
      </c>
      <c r="J2025">
        <v>631728215</v>
      </c>
      <c r="K2025">
        <v>457205316</v>
      </c>
      <c r="L2025">
        <v>22</v>
      </c>
      <c r="M2025">
        <v>23</v>
      </c>
      <c r="N2025">
        <v>22</v>
      </c>
      <c r="O2025">
        <v>3.8971172617347851</v>
      </c>
      <c r="P2025">
        <v>4.4843946065836571</v>
      </c>
      <c r="Q2025">
        <v>-7.2589982386650251E-2</v>
      </c>
      <c r="R2025">
        <v>0.1261408107546996</v>
      </c>
      <c r="S2025">
        <v>34.920634920634917</v>
      </c>
      <c r="T2025">
        <f t="shared" si="125"/>
        <v>-6.5422900320844342</v>
      </c>
      <c r="U2025">
        <f t="shared" si="126"/>
        <v>0.30473845581743841</v>
      </c>
      <c r="V2025">
        <f t="shared" si="127"/>
        <v>23.846444620504293</v>
      </c>
    </row>
    <row r="2026" spans="1:22" x14ac:dyDescent="0.3">
      <c r="A2026">
        <v>2023</v>
      </c>
      <c r="B2026">
        <v>2</v>
      </c>
      <c r="C2026">
        <v>11230730</v>
      </c>
      <c r="D2026" t="s">
        <v>95</v>
      </c>
      <c r="E2026" t="s">
        <v>106</v>
      </c>
      <c r="F2026">
        <v>72965</v>
      </c>
      <c r="H2026" t="str">
        <f t="shared" si="124"/>
        <v>저가</v>
      </c>
      <c r="I2026">
        <v>239206979</v>
      </c>
      <c r="J2026">
        <v>237438679</v>
      </c>
      <c r="K2026">
        <v>219052745</v>
      </c>
      <c r="L2026">
        <v>12</v>
      </c>
      <c r="M2026">
        <v>10</v>
      </c>
      <c r="N2026">
        <v>11</v>
      </c>
      <c r="O2026">
        <v>3.0355368124240192</v>
      </c>
      <c r="P2026">
        <v>3.484729398613736</v>
      </c>
      <c r="Q2026">
        <v>-5.8243273834925613E-2</v>
      </c>
      <c r="R2026">
        <v>0.12810140287207319</v>
      </c>
      <c r="S2026">
        <v>11.428571428571431</v>
      </c>
      <c r="T2026">
        <f t="shared" si="125"/>
        <v>-2.1934995423828929</v>
      </c>
      <c r="U2026">
        <f t="shared" si="126"/>
        <v>1.1099351171664147</v>
      </c>
      <c r="V2026">
        <f t="shared" si="127"/>
        <v>24.865187723111799</v>
      </c>
    </row>
    <row r="2027" spans="1:22" x14ac:dyDescent="0.3">
      <c r="A2027">
        <v>2023</v>
      </c>
      <c r="B2027">
        <v>2</v>
      </c>
      <c r="C2027">
        <v>11230740</v>
      </c>
      <c r="D2027" t="s">
        <v>95</v>
      </c>
      <c r="E2027" t="s">
        <v>107</v>
      </c>
      <c r="F2027">
        <v>127072</v>
      </c>
      <c r="H2027" t="str">
        <f t="shared" si="124"/>
        <v>고가</v>
      </c>
      <c r="I2027">
        <v>3003193378</v>
      </c>
      <c r="J2027">
        <v>2153980153</v>
      </c>
      <c r="K2027">
        <v>1915573103</v>
      </c>
      <c r="L2027">
        <v>38</v>
      </c>
      <c r="M2027">
        <v>37</v>
      </c>
      <c r="N2027">
        <v>37</v>
      </c>
      <c r="O2027">
        <v>6.910465867488119</v>
      </c>
      <c r="P2027">
        <v>7.9806900054242931</v>
      </c>
      <c r="Q2027">
        <v>0.44337128253938929</v>
      </c>
      <c r="R2027">
        <v>0.19665103163476941</v>
      </c>
      <c r="S2027">
        <v>36.53846153846154</v>
      </c>
      <c r="T2027">
        <f t="shared" si="125"/>
        <v>-6.8417779426278091</v>
      </c>
      <c r="U2027">
        <f t="shared" si="126"/>
        <v>1.9771418262507581</v>
      </c>
      <c r="V2027">
        <f t="shared" si="127"/>
        <v>25.962386576289521</v>
      </c>
    </row>
    <row r="2028" spans="1:22" x14ac:dyDescent="0.3">
      <c r="A2028">
        <v>2023</v>
      </c>
      <c r="B2028">
        <v>2</v>
      </c>
      <c r="C2028">
        <v>11230750</v>
      </c>
      <c r="D2028" t="s">
        <v>95</v>
      </c>
      <c r="E2028" t="s">
        <v>108</v>
      </c>
      <c r="F2028">
        <v>94483</v>
      </c>
      <c r="H2028" t="str">
        <f t="shared" si="124"/>
        <v>저가</v>
      </c>
      <c r="I2028">
        <v>83496840</v>
      </c>
      <c r="J2028">
        <v>90614369</v>
      </c>
      <c r="K2028">
        <v>78889856</v>
      </c>
      <c r="L2028">
        <v>14</v>
      </c>
      <c r="M2028">
        <v>17</v>
      </c>
      <c r="N2028">
        <v>17</v>
      </c>
      <c r="O2028">
        <v>0.70136779455916232</v>
      </c>
      <c r="P2028">
        <v>0.7764651169120711</v>
      </c>
      <c r="Q2028">
        <v>4.0034401166552297E-2</v>
      </c>
      <c r="R2028">
        <v>0.14153183078012019</v>
      </c>
      <c r="S2028">
        <v>20.289855072463769</v>
      </c>
      <c r="T2028">
        <f t="shared" si="125"/>
        <v>-3.8338776236921701</v>
      </c>
      <c r="U2028">
        <f t="shared" si="126"/>
        <v>-0.73362436249559138</v>
      </c>
      <c r="V2028">
        <f t="shared" si="127"/>
        <v>22.532697296480031</v>
      </c>
    </row>
    <row r="2029" spans="1:22" x14ac:dyDescent="0.3">
      <c r="A2029">
        <v>2023</v>
      </c>
      <c r="B2029">
        <v>2</v>
      </c>
      <c r="C2029">
        <v>11260520</v>
      </c>
      <c r="D2029" t="s">
        <v>110</v>
      </c>
      <c r="E2029" t="s">
        <v>109</v>
      </c>
      <c r="F2029">
        <v>63976</v>
      </c>
      <c r="H2029" t="str">
        <f t="shared" si="124"/>
        <v>저가</v>
      </c>
      <c r="I2029">
        <v>245972809</v>
      </c>
      <c r="J2029">
        <v>236965790</v>
      </c>
      <c r="K2029">
        <v>219189847</v>
      </c>
      <c r="L2029">
        <v>32</v>
      </c>
      <c r="M2029">
        <v>36</v>
      </c>
      <c r="N2029">
        <v>32</v>
      </c>
      <c r="O2029">
        <v>1.334988516744126</v>
      </c>
      <c r="P2029">
        <v>1.5116356880685871</v>
      </c>
      <c r="Q2029">
        <v>-8.7677816278881437E-2</v>
      </c>
      <c r="R2029">
        <v>0.1240789379501674</v>
      </c>
      <c r="S2029">
        <v>43.835616438356162</v>
      </c>
      <c r="T2029">
        <f t="shared" si="125"/>
        <v>-8.1926085259548795</v>
      </c>
      <c r="U2029">
        <f t="shared" si="126"/>
        <v>-1.6771489261621366</v>
      </c>
      <c r="V2029">
        <f t="shared" si="127"/>
        <v>21.338940308260902</v>
      </c>
    </row>
    <row r="2030" spans="1:22" x14ac:dyDescent="0.3">
      <c r="A2030">
        <v>2023</v>
      </c>
      <c r="B2030">
        <v>2</v>
      </c>
      <c r="C2030">
        <v>11260540</v>
      </c>
      <c r="D2030" t="s">
        <v>110</v>
      </c>
      <c r="E2030" t="s">
        <v>111</v>
      </c>
      <c r="F2030">
        <v>70847</v>
      </c>
      <c r="H2030" t="str">
        <f t="shared" si="124"/>
        <v>저가</v>
      </c>
      <c r="I2030">
        <v>284926682</v>
      </c>
      <c r="J2030">
        <v>277157059</v>
      </c>
      <c r="K2030">
        <v>261779625</v>
      </c>
      <c r="L2030">
        <v>19</v>
      </c>
      <c r="M2030">
        <v>22</v>
      </c>
      <c r="N2030">
        <v>20</v>
      </c>
      <c r="O2030">
        <v>2.351882093007112</v>
      </c>
      <c r="P2030">
        <v>2.691505924459654</v>
      </c>
      <c r="Q2030">
        <v>-2.7560218121667979E-2</v>
      </c>
      <c r="R2030">
        <v>0.13229448708727559</v>
      </c>
      <c r="S2030">
        <v>17.27272727272727</v>
      </c>
      <c r="T2030">
        <f t="shared" si="125"/>
        <v>-3.2753546703491851</v>
      </c>
      <c r="U2030">
        <f t="shared" si="126"/>
        <v>0.38960545854252659</v>
      </c>
      <c r="V2030">
        <f t="shared" si="127"/>
        <v>23.953819225759496</v>
      </c>
    </row>
    <row r="2031" spans="1:22" x14ac:dyDescent="0.3">
      <c r="A2031">
        <v>2023</v>
      </c>
      <c r="B2031">
        <v>2</v>
      </c>
      <c r="C2031">
        <v>11260565</v>
      </c>
      <c r="D2031" t="s">
        <v>110</v>
      </c>
      <c r="E2031" t="s">
        <v>112</v>
      </c>
      <c r="F2031">
        <v>84440</v>
      </c>
      <c r="H2031" t="str">
        <f t="shared" si="124"/>
        <v>저가</v>
      </c>
      <c r="I2031">
        <v>336878941</v>
      </c>
      <c r="J2031">
        <v>281069645</v>
      </c>
      <c r="K2031">
        <v>267688648</v>
      </c>
      <c r="L2031">
        <v>75</v>
      </c>
      <c r="M2031">
        <v>70</v>
      </c>
      <c r="N2031">
        <v>75</v>
      </c>
      <c r="O2031">
        <v>0.59104679369089597</v>
      </c>
      <c r="P2031">
        <v>0.64846306398172804</v>
      </c>
      <c r="Q2031">
        <v>0.35880678968374552</v>
      </c>
      <c r="R2031">
        <v>0.18509461940929489</v>
      </c>
      <c r="S2031">
        <v>74.257425742574256</v>
      </c>
      <c r="T2031">
        <f t="shared" si="125"/>
        <v>-13.824215771797411</v>
      </c>
      <c r="U2031">
        <f t="shared" si="126"/>
        <v>-3.7860142756665001</v>
      </c>
      <c r="V2031">
        <f t="shared" si="127"/>
        <v>18.670782164713398</v>
      </c>
    </row>
    <row r="2032" spans="1:22" x14ac:dyDescent="0.3">
      <c r="A2032">
        <v>2023</v>
      </c>
      <c r="B2032">
        <v>2</v>
      </c>
      <c r="C2032">
        <v>11260570</v>
      </c>
      <c r="D2032" t="s">
        <v>110</v>
      </c>
      <c r="E2032" t="s">
        <v>113</v>
      </c>
      <c r="F2032">
        <v>85500</v>
      </c>
      <c r="H2032" t="str">
        <f t="shared" si="124"/>
        <v>저가</v>
      </c>
      <c r="I2032">
        <v>655934711</v>
      </c>
      <c r="J2032">
        <v>724050730</v>
      </c>
      <c r="K2032">
        <v>619068633</v>
      </c>
      <c r="L2032">
        <v>32</v>
      </c>
      <c r="M2032">
        <v>30</v>
      </c>
      <c r="N2032">
        <v>33</v>
      </c>
      <c r="O2032">
        <v>2.6638024325860949</v>
      </c>
      <c r="P2032">
        <v>3.053417468976146</v>
      </c>
      <c r="Q2032">
        <v>-6.7348050322385555E-2</v>
      </c>
      <c r="R2032">
        <v>0.12685716256793619</v>
      </c>
      <c r="S2032">
        <v>36.781609195402297</v>
      </c>
      <c r="T2032">
        <f t="shared" si="125"/>
        <v>-6.8867888127224868</v>
      </c>
      <c r="U2032">
        <f t="shared" si="126"/>
        <v>-0.51395647681508594</v>
      </c>
      <c r="V2032">
        <f t="shared" si="127"/>
        <v>22.810623366151596</v>
      </c>
    </row>
    <row r="2033" spans="1:22" x14ac:dyDescent="0.3">
      <c r="A2033">
        <v>2023</v>
      </c>
      <c r="B2033">
        <v>2</v>
      </c>
      <c r="C2033">
        <v>11260575</v>
      </c>
      <c r="D2033" t="s">
        <v>110</v>
      </c>
      <c r="E2033" t="s">
        <v>114</v>
      </c>
      <c r="F2033">
        <v>79004</v>
      </c>
      <c r="H2033" t="str">
        <f t="shared" si="124"/>
        <v>저가</v>
      </c>
      <c r="I2033">
        <v>1271798143</v>
      </c>
      <c r="J2033">
        <v>886005308</v>
      </c>
      <c r="K2033">
        <v>829253418</v>
      </c>
      <c r="L2033">
        <v>83</v>
      </c>
      <c r="M2033">
        <v>85</v>
      </c>
      <c r="N2033">
        <v>85</v>
      </c>
      <c r="O2033">
        <v>2.1550061027530369</v>
      </c>
      <c r="P2033">
        <v>2.463076788330735</v>
      </c>
      <c r="Q2033">
        <v>0.42611528801360182</v>
      </c>
      <c r="R2033">
        <v>0.19429286239178761</v>
      </c>
      <c r="S2033">
        <v>49.700598802395213</v>
      </c>
      <c r="T2033">
        <f t="shared" si="125"/>
        <v>-9.2783190058204337</v>
      </c>
      <c r="U2033">
        <f t="shared" si="126"/>
        <v>-1.513098735102405</v>
      </c>
      <c r="V2033">
        <f t="shared" si="127"/>
        <v>21.54649829830964</v>
      </c>
    </row>
    <row r="2034" spans="1:22" x14ac:dyDescent="0.3">
      <c r="A2034">
        <v>2023</v>
      </c>
      <c r="B2034">
        <v>2</v>
      </c>
      <c r="C2034">
        <v>11260580</v>
      </c>
      <c r="D2034" t="s">
        <v>110</v>
      </c>
      <c r="E2034" t="s">
        <v>115</v>
      </c>
      <c r="F2034">
        <v>86493</v>
      </c>
      <c r="H2034" t="str">
        <f t="shared" si="124"/>
        <v>저가</v>
      </c>
      <c r="I2034">
        <v>396265823</v>
      </c>
      <c r="J2034">
        <v>433220054</v>
      </c>
      <c r="K2034">
        <v>384634897</v>
      </c>
      <c r="L2034">
        <v>15</v>
      </c>
      <c r="M2034">
        <v>13</v>
      </c>
      <c r="N2034">
        <v>14</v>
      </c>
      <c r="O2034">
        <v>3.3936878043224219</v>
      </c>
      <c r="P2034">
        <v>3.9002809423925702</v>
      </c>
      <c r="Q2034">
        <v>8.6204963632639228E-2</v>
      </c>
      <c r="R2034">
        <v>0.1478414062830555</v>
      </c>
      <c r="S2034">
        <v>17.647058823529409</v>
      </c>
      <c r="T2034">
        <f t="shared" si="125"/>
        <v>-3.3446499661274185</v>
      </c>
      <c r="U2034">
        <f t="shared" si="126"/>
        <v>0.97631376261467073</v>
      </c>
      <c r="V2034">
        <f t="shared" si="127"/>
        <v>24.696128610170859</v>
      </c>
    </row>
    <row r="2035" spans="1:22" x14ac:dyDescent="0.3">
      <c r="A2035">
        <v>2023</v>
      </c>
      <c r="B2035">
        <v>2</v>
      </c>
      <c r="C2035">
        <v>11260590</v>
      </c>
      <c r="D2035" t="s">
        <v>110</v>
      </c>
      <c r="E2035" t="s">
        <v>116</v>
      </c>
      <c r="F2035">
        <v>104621</v>
      </c>
      <c r="H2035" t="str">
        <f t="shared" si="124"/>
        <v>중가</v>
      </c>
      <c r="I2035">
        <v>1254303110</v>
      </c>
      <c r="J2035">
        <v>1135606454</v>
      </c>
      <c r="K2035">
        <v>1056567711</v>
      </c>
      <c r="L2035">
        <v>124</v>
      </c>
      <c r="M2035">
        <v>113</v>
      </c>
      <c r="N2035">
        <v>120</v>
      </c>
      <c r="O2035">
        <v>1.074284816548444</v>
      </c>
      <c r="P2035">
        <v>1.2091492297429269</v>
      </c>
      <c r="Q2035">
        <v>6.5597011832410734E-2</v>
      </c>
      <c r="R2035">
        <v>0.14502516535161999</v>
      </c>
      <c r="S2035">
        <v>182.35294117647061</v>
      </c>
      <c r="T2035">
        <f t="shared" si="125"/>
        <v>-33.834580108549993</v>
      </c>
      <c r="U2035">
        <f t="shared" si="126"/>
        <v>-9.5167943846232106</v>
      </c>
      <c r="V2035">
        <f t="shared" si="127"/>
        <v>11.420140192627983</v>
      </c>
    </row>
    <row r="2036" spans="1:22" x14ac:dyDescent="0.3">
      <c r="A2036">
        <v>2023</v>
      </c>
      <c r="B2036">
        <v>2</v>
      </c>
      <c r="C2036">
        <v>11260600</v>
      </c>
      <c r="D2036" t="s">
        <v>110</v>
      </c>
      <c r="E2036" t="s">
        <v>117</v>
      </c>
      <c r="F2036">
        <v>67096</v>
      </c>
      <c r="H2036" t="str">
        <f t="shared" si="124"/>
        <v>저가</v>
      </c>
      <c r="I2036">
        <v>69158447</v>
      </c>
      <c r="J2036">
        <v>51239678</v>
      </c>
      <c r="K2036">
        <v>61344100</v>
      </c>
      <c r="L2036">
        <v>11</v>
      </c>
      <c r="M2036">
        <v>10</v>
      </c>
      <c r="N2036">
        <v>10</v>
      </c>
      <c r="O2036">
        <v>1.041150249965977</v>
      </c>
      <c r="P2036">
        <v>1.1707042146312761</v>
      </c>
      <c r="Q2036">
        <v>0.42371402099755578</v>
      </c>
      <c r="R2036">
        <v>0.19396471010749219</v>
      </c>
      <c r="S2036">
        <v>16.17647058823529</v>
      </c>
      <c r="T2036">
        <f t="shared" si="125"/>
        <v>-3.0724184469986451</v>
      </c>
      <c r="U2036">
        <f t="shared" si="126"/>
        <v>-0.29758048476245702</v>
      </c>
      <c r="V2036">
        <f t="shared" si="127"/>
        <v>23.084384498126703</v>
      </c>
    </row>
    <row r="2037" spans="1:22" x14ac:dyDescent="0.3">
      <c r="A2037">
        <v>2023</v>
      </c>
      <c r="B2037">
        <v>2</v>
      </c>
      <c r="C2037">
        <v>11260610</v>
      </c>
      <c r="D2037" t="s">
        <v>110</v>
      </c>
      <c r="E2037" t="s">
        <v>118</v>
      </c>
      <c r="F2037">
        <v>86702</v>
      </c>
      <c r="H2037" t="str">
        <f t="shared" si="124"/>
        <v>저가</v>
      </c>
      <c r="I2037">
        <v>194155871</v>
      </c>
      <c r="J2037">
        <v>267040959</v>
      </c>
      <c r="K2037">
        <v>177753449</v>
      </c>
      <c r="L2037">
        <v>65</v>
      </c>
      <c r="M2037">
        <v>65</v>
      </c>
      <c r="N2037">
        <v>64</v>
      </c>
      <c r="O2037">
        <v>0.38279437357590113</v>
      </c>
      <c r="P2037">
        <v>0.40683420734850878</v>
      </c>
      <c r="Q2037">
        <v>-0.43577360355420242</v>
      </c>
      <c r="R2037">
        <v>7.6508873069961819E-2</v>
      </c>
      <c r="S2037">
        <v>66.326530612244895</v>
      </c>
      <c r="T2037">
        <f t="shared" si="125"/>
        <v>-12.356068823818637</v>
      </c>
      <c r="U2037">
        <f t="shared" si="126"/>
        <v>-3.4881017688573444</v>
      </c>
      <c r="V2037">
        <f t="shared" si="127"/>
        <v>19.047704134290218</v>
      </c>
    </row>
    <row r="2038" spans="1:22" x14ac:dyDescent="0.3">
      <c r="A2038">
        <v>2023</v>
      </c>
      <c r="B2038">
        <v>2</v>
      </c>
      <c r="C2038">
        <v>11260620</v>
      </c>
      <c r="D2038" t="s">
        <v>110</v>
      </c>
      <c r="E2038" t="s">
        <v>119</v>
      </c>
      <c r="F2038">
        <v>94605</v>
      </c>
      <c r="H2038" t="str">
        <f t="shared" si="124"/>
        <v>저가</v>
      </c>
      <c r="I2038">
        <v>849579091</v>
      </c>
      <c r="J2038">
        <v>1012962496</v>
      </c>
      <c r="K2038">
        <v>791623689</v>
      </c>
      <c r="L2038">
        <v>35</v>
      </c>
      <c r="M2038">
        <v>32</v>
      </c>
      <c r="N2038">
        <v>34</v>
      </c>
      <c r="O2038">
        <v>2.850881538359578</v>
      </c>
      <c r="P2038">
        <v>3.2704795823626349</v>
      </c>
      <c r="Q2038">
        <v>-9.0357519021118826E-2</v>
      </c>
      <c r="R2038">
        <v>0.1237127352037749</v>
      </c>
      <c r="S2038">
        <v>29.166666666666671</v>
      </c>
      <c r="T2038">
        <f t="shared" si="125"/>
        <v>-5.477130199302807</v>
      </c>
      <c r="U2038">
        <f t="shared" si="126"/>
        <v>1.6843278431230457E-2</v>
      </c>
      <c r="V2038">
        <f t="shared" si="127"/>
        <v>23.48219667920657</v>
      </c>
    </row>
    <row r="2039" spans="1:22" x14ac:dyDescent="0.3">
      <c r="A2039">
        <v>2023</v>
      </c>
      <c r="B2039">
        <v>2</v>
      </c>
      <c r="C2039">
        <v>11260630</v>
      </c>
      <c r="D2039" t="s">
        <v>110</v>
      </c>
      <c r="E2039" t="s">
        <v>120</v>
      </c>
      <c r="F2039">
        <v>91362</v>
      </c>
      <c r="H2039" t="str">
        <f t="shared" si="124"/>
        <v>저가</v>
      </c>
      <c r="I2039">
        <v>200877994</v>
      </c>
      <c r="J2039">
        <v>202563722</v>
      </c>
      <c r="K2039">
        <v>178092532</v>
      </c>
      <c r="L2039">
        <v>55</v>
      </c>
      <c r="M2039">
        <v>51</v>
      </c>
      <c r="N2039">
        <v>54</v>
      </c>
      <c r="O2039">
        <v>0.44418262438752359</v>
      </c>
      <c r="P2039">
        <v>0.47806110039558553</v>
      </c>
      <c r="Q2039">
        <v>0.47664977739696152</v>
      </c>
      <c r="R2039">
        <v>0.20119880330383069</v>
      </c>
      <c r="S2039">
        <v>78.571428571428569</v>
      </c>
      <c r="T2039">
        <f t="shared" si="125"/>
        <v>-14.622812901462298</v>
      </c>
      <c r="U2039">
        <f t="shared" si="126"/>
        <v>-4.1075735595801302</v>
      </c>
      <c r="V2039">
        <f t="shared" si="127"/>
        <v>18.263942049383559</v>
      </c>
    </row>
    <row r="2040" spans="1:22" x14ac:dyDescent="0.3">
      <c r="A2040">
        <v>2023</v>
      </c>
      <c r="B2040">
        <v>2</v>
      </c>
      <c r="C2040">
        <v>11260655</v>
      </c>
      <c r="D2040" t="s">
        <v>110</v>
      </c>
      <c r="E2040" t="s">
        <v>121</v>
      </c>
      <c r="F2040">
        <v>81912</v>
      </c>
      <c r="H2040" t="str">
        <f t="shared" si="124"/>
        <v>저가</v>
      </c>
      <c r="I2040">
        <v>701981892</v>
      </c>
      <c r="J2040">
        <v>743997946</v>
      </c>
      <c r="K2040">
        <v>629054558</v>
      </c>
      <c r="L2040">
        <v>89</v>
      </c>
      <c r="M2040">
        <v>85</v>
      </c>
      <c r="N2040">
        <v>89</v>
      </c>
      <c r="O2040">
        <v>1.069906592001721</v>
      </c>
      <c r="P2040">
        <v>1.204069310908255</v>
      </c>
      <c r="Q2040">
        <v>-3.8263084129536017E-2</v>
      </c>
      <c r="R2040">
        <v>0.1308318551077747</v>
      </c>
      <c r="S2040">
        <v>30.902777777777779</v>
      </c>
      <c r="T2040">
        <f t="shared" si="125"/>
        <v>-5.7985146316076079</v>
      </c>
      <c r="U2040">
        <f t="shared" si="126"/>
        <v>-1.1113533630065997</v>
      </c>
      <c r="V2040">
        <f t="shared" si="127"/>
        <v>22.054790677641432</v>
      </c>
    </row>
    <row r="2041" spans="1:22" x14ac:dyDescent="0.3">
      <c r="A2041">
        <v>2023</v>
      </c>
      <c r="B2041">
        <v>2</v>
      </c>
      <c r="C2041">
        <v>11260660</v>
      </c>
      <c r="D2041" t="s">
        <v>110</v>
      </c>
      <c r="E2041" t="s">
        <v>122</v>
      </c>
      <c r="F2041">
        <v>59785</v>
      </c>
      <c r="H2041" t="str">
        <f t="shared" si="124"/>
        <v>저가</v>
      </c>
      <c r="I2041">
        <v>127158179</v>
      </c>
      <c r="J2041">
        <v>145517954</v>
      </c>
      <c r="K2041">
        <v>132014975</v>
      </c>
      <c r="L2041">
        <v>16</v>
      </c>
      <c r="M2041">
        <v>16</v>
      </c>
      <c r="N2041">
        <v>17</v>
      </c>
      <c r="O2041">
        <v>1.4770308768457341</v>
      </c>
      <c r="P2041">
        <v>1.6764430552333169</v>
      </c>
      <c r="Q2041">
        <v>0.43177955896768588</v>
      </c>
      <c r="R2041">
        <v>0.19506693018184601</v>
      </c>
      <c r="S2041">
        <v>16.161616161616159</v>
      </c>
      <c r="T2041">
        <f t="shared" si="125"/>
        <v>-3.0696686336741115</v>
      </c>
      <c r="U2041">
        <f t="shared" si="126"/>
        <v>-4.3665676449205715E-2</v>
      </c>
      <c r="V2041">
        <f t="shared" si="127"/>
        <v>23.405640126764883</v>
      </c>
    </row>
    <row r="2042" spans="1:22" x14ac:dyDescent="0.3">
      <c r="A2042">
        <v>2023</v>
      </c>
      <c r="B2042">
        <v>2</v>
      </c>
      <c r="C2042">
        <v>11260680</v>
      </c>
      <c r="D2042" t="s">
        <v>110</v>
      </c>
      <c r="E2042" t="s">
        <v>123</v>
      </c>
      <c r="F2042">
        <v>92683</v>
      </c>
      <c r="H2042" t="str">
        <f t="shared" si="124"/>
        <v>저가</v>
      </c>
      <c r="I2042">
        <v>1139357052</v>
      </c>
      <c r="J2042">
        <v>1219703843</v>
      </c>
      <c r="K2042">
        <v>965625090</v>
      </c>
      <c r="L2042">
        <v>32</v>
      </c>
      <c r="M2042">
        <v>30</v>
      </c>
      <c r="N2042">
        <v>30</v>
      </c>
      <c r="O2042">
        <v>4.2684212584832171</v>
      </c>
      <c r="P2042">
        <v>4.9152071760036282</v>
      </c>
      <c r="Q2042">
        <v>-2.9769513483446489E-2</v>
      </c>
      <c r="R2042">
        <v>0.1319925692602259</v>
      </c>
      <c r="S2042">
        <v>12.648221343873519</v>
      </c>
      <c r="T2042">
        <f t="shared" si="125"/>
        <v>-2.4192780038715114</v>
      </c>
      <c r="U2042">
        <f t="shared" si="126"/>
        <v>1.7582187006924062</v>
      </c>
      <c r="V2042">
        <f t="shared" si="127"/>
        <v>25.68540278478919</v>
      </c>
    </row>
    <row r="2043" spans="1:22" x14ac:dyDescent="0.3">
      <c r="A2043">
        <v>2023</v>
      </c>
      <c r="B2043">
        <v>2</v>
      </c>
      <c r="C2043">
        <v>11260690</v>
      </c>
      <c r="D2043" t="s">
        <v>110</v>
      </c>
      <c r="E2043" t="s">
        <v>124</v>
      </c>
      <c r="F2043">
        <v>85338</v>
      </c>
      <c r="H2043" t="str">
        <f t="shared" si="124"/>
        <v>저가</v>
      </c>
      <c r="I2043">
        <v>366314661</v>
      </c>
      <c r="J2043">
        <v>306062519</v>
      </c>
      <c r="K2043">
        <v>265154227</v>
      </c>
      <c r="L2043">
        <v>10</v>
      </c>
      <c r="M2043">
        <v>10</v>
      </c>
      <c r="N2043">
        <v>10</v>
      </c>
      <c r="O2043">
        <v>4.7694613185216426</v>
      </c>
      <c r="P2043">
        <v>5.4965484961557447</v>
      </c>
      <c r="Q2043">
        <v>8.0237459589097879E-2</v>
      </c>
      <c r="R2043">
        <v>0.14702589927348739</v>
      </c>
      <c r="S2043">
        <v>10.1010101010101</v>
      </c>
      <c r="T2043">
        <f t="shared" si="125"/>
        <v>-1.9477447972646242</v>
      </c>
      <c r="U2043">
        <f t="shared" si="126"/>
        <v>2.1933559887531828</v>
      </c>
      <c r="V2043">
        <f t="shared" si="127"/>
        <v>26.235942959852242</v>
      </c>
    </row>
    <row r="2044" spans="1:22" x14ac:dyDescent="0.3">
      <c r="A2044">
        <v>2023</v>
      </c>
      <c r="B2044">
        <v>2</v>
      </c>
      <c r="C2044">
        <v>11290525</v>
      </c>
      <c r="D2044" t="s">
        <v>126</v>
      </c>
      <c r="E2044" t="s">
        <v>125</v>
      </c>
      <c r="F2044">
        <v>96928</v>
      </c>
      <c r="H2044" t="str">
        <f t="shared" si="124"/>
        <v>중가</v>
      </c>
      <c r="I2044">
        <v>1419355322</v>
      </c>
      <c r="J2044">
        <v>1479746866</v>
      </c>
      <c r="K2044">
        <v>1210729671</v>
      </c>
      <c r="L2044">
        <v>10</v>
      </c>
      <c r="M2044">
        <v>13</v>
      </c>
      <c r="N2044">
        <v>10</v>
      </c>
      <c r="O2044">
        <v>16.27044268827262</v>
      </c>
      <c r="P2044">
        <v>18.84078227263895</v>
      </c>
      <c r="Q2044">
        <v>-4.1474209819343522E-2</v>
      </c>
      <c r="R2044">
        <v>0.1303930291782848</v>
      </c>
      <c r="S2044">
        <v>3.4965034965034971</v>
      </c>
      <c r="T2044">
        <f t="shared" si="125"/>
        <v>-0.7251354883568486</v>
      </c>
      <c r="U2044">
        <f t="shared" si="126"/>
        <v>9.2289290956480787</v>
      </c>
      <c r="V2044">
        <f t="shared" si="127"/>
        <v>35.137422461185672</v>
      </c>
    </row>
    <row r="2045" spans="1:22" x14ac:dyDescent="0.3">
      <c r="A2045">
        <v>2023</v>
      </c>
      <c r="B2045">
        <v>2</v>
      </c>
      <c r="C2045">
        <v>11290555</v>
      </c>
      <c r="D2045" t="s">
        <v>126</v>
      </c>
      <c r="E2045" t="s">
        <v>127</v>
      </c>
      <c r="F2045">
        <v>93260</v>
      </c>
      <c r="H2045" t="str">
        <f t="shared" si="124"/>
        <v>저가</v>
      </c>
      <c r="I2045">
        <v>825383650</v>
      </c>
      <c r="J2045">
        <v>929666594</v>
      </c>
      <c r="K2045">
        <v>686859898</v>
      </c>
      <c r="L2045">
        <v>68</v>
      </c>
      <c r="M2045">
        <v>68</v>
      </c>
      <c r="N2045">
        <v>66</v>
      </c>
      <c r="O2045">
        <v>1.446135636683725</v>
      </c>
      <c r="P2045">
        <v>1.640596261464329</v>
      </c>
      <c r="Q2045">
        <v>-3.1974112215975778E-2</v>
      </c>
      <c r="R2045">
        <v>0.13169129326501169</v>
      </c>
      <c r="S2045">
        <v>73.91304347826086</v>
      </c>
      <c r="T2045">
        <f t="shared" si="125"/>
        <v>-13.760464611054383</v>
      </c>
      <c r="U2045">
        <f t="shared" si="126"/>
        <v>-3.2815029939311477</v>
      </c>
      <c r="V2045">
        <f t="shared" si="127"/>
        <v>19.309095030534888</v>
      </c>
    </row>
    <row r="2046" spans="1:22" x14ac:dyDescent="0.3">
      <c r="A2046">
        <v>2023</v>
      </c>
      <c r="B2046">
        <v>2</v>
      </c>
      <c r="C2046">
        <v>11290575</v>
      </c>
      <c r="D2046" t="s">
        <v>126</v>
      </c>
      <c r="E2046" t="s">
        <v>128</v>
      </c>
      <c r="F2046">
        <v>123332</v>
      </c>
      <c r="H2046" t="str">
        <f t="shared" si="124"/>
        <v>고가</v>
      </c>
      <c r="I2046">
        <v>9563538055</v>
      </c>
      <c r="J2046">
        <v>7388762501</v>
      </c>
      <c r="K2046">
        <v>8455467895</v>
      </c>
      <c r="L2046">
        <v>114</v>
      </c>
      <c r="M2046">
        <v>99</v>
      </c>
      <c r="N2046">
        <v>106</v>
      </c>
      <c r="O2046">
        <v>7.5578010476674029</v>
      </c>
      <c r="P2046">
        <v>8.7317730389794797</v>
      </c>
      <c r="Q2046">
        <v>0.230011194942318</v>
      </c>
      <c r="R2046">
        <v>0.16749367443351321</v>
      </c>
      <c r="S2046">
        <v>156.1643835616438</v>
      </c>
      <c r="T2046">
        <f t="shared" si="125"/>
        <v>-28.986621548722514</v>
      </c>
      <c r="U2046">
        <f t="shared" si="126"/>
        <v>-4.2966012102403113</v>
      </c>
      <c r="V2046">
        <f t="shared" si="127"/>
        <v>18.0247823203932</v>
      </c>
    </row>
    <row r="2047" spans="1:22" x14ac:dyDescent="0.3">
      <c r="A2047">
        <v>2023</v>
      </c>
      <c r="B2047">
        <v>2</v>
      </c>
      <c r="C2047">
        <v>11290580</v>
      </c>
      <c r="D2047" t="s">
        <v>126</v>
      </c>
      <c r="E2047" t="s">
        <v>129</v>
      </c>
      <c r="F2047" t="s">
        <v>430</v>
      </c>
      <c r="H2047" t="str">
        <f t="shared" si="124"/>
        <v>최고가</v>
      </c>
      <c r="I2047">
        <v>30719210</v>
      </c>
      <c r="J2047">
        <v>33384052</v>
      </c>
      <c r="K2047">
        <v>23712080</v>
      </c>
      <c r="L2047">
        <v>4</v>
      </c>
      <c r="M2047">
        <v>4</v>
      </c>
      <c r="N2047">
        <v>4</v>
      </c>
      <c r="O2047">
        <v>0.72104017414319121</v>
      </c>
      <c r="P2047">
        <v>0.79929037187678553</v>
      </c>
      <c r="Q2047">
        <v>-0.13789997691113109</v>
      </c>
      <c r="R2047">
        <v>0.1172156792523234</v>
      </c>
      <c r="S2047">
        <v>8.1632653061224492</v>
      </c>
      <c r="T2047">
        <f t="shared" si="125"/>
        <v>-1.5890344550112503</v>
      </c>
      <c r="U2047">
        <f t="shared" si="126"/>
        <v>-5.3622014714517607E-2</v>
      </c>
      <c r="V2047">
        <f t="shared" si="127"/>
        <v>23.393043265126114</v>
      </c>
    </row>
    <row r="2048" spans="1:22" x14ac:dyDescent="0.3">
      <c r="A2048">
        <v>2023</v>
      </c>
      <c r="B2048">
        <v>2</v>
      </c>
      <c r="C2048">
        <v>11290600</v>
      </c>
      <c r="D2048" t="s">
        <v>126</v>
      </c>
      <c r="E2048" t="s">
        <v>130</v>
      </c>
      <c r="F2048">
        <v>110865</v>
      </c>
      <c r="H2048" t="str">
        <f t="shared" si="124"/>
        <v>중가</v>
      </c>
      <c r="I2048">
        <v>5161432457</v>
      </c>
      <c r="J2048">
        <v>4369771389</v>
      </c>
      <c r="K2048">
        <v>4438254692</v>
      </c>
      <c r="L2048">
        <v>76</v>
      </c>
      <c r="M2048">
        <v>68</v>
      </c>
      <c r="N2048">
        <v>73</v>
      </c>
      <c r="O2048">
        <v>6.8064347490217152</v>
      </c>
      <c r="P2048">
        <v>7.8599859089464141</v>
      </c>
      <c r="Q2048">
        <v>0.17792039692445341</v>
      </c>
      <c r="R2048">
        <v>0.1603750515373055</v>
      </c>
      <c r="S2048">
        <v>57.142857142857139</v>
      </c>
      <c r="T2048">
        <f t="shared" si="125"/>
        <v>-10.65601076558589</v>
      </c>
      <c r="U2048">
        <f t="shared" si="126"/>
        <v>0.76526473510490112</v>
      </c>
      <c r="V2048">
        <f t="shared" si="127"/>
        <v>24.429107208557749</v>
      </c>
    </row>
    <row r="2049" spans="1:22" x14ac:dyDescent="0.3">
      <c r="A2049">
        <v>2023</v>
      </c>
      <c r="B2049">
        <v>2</v>
      </c>
      <c r="C2049">
        <v>11290610</v>
      </c>
      <c r="D2049" t="s">
        <v>126</v>
      </c>
      <c r="E2049" t="s">
        <v>131</v>
      </c>
      <c r="F2049">
        <v>91134</v>
      </c>
      <c r="H2049" t="str">
        <f t="shared" si="124"/>
        <v>저가</v>
      </c>
      <c r="I2049">
        <v>413602543</v>
      </c>
      <c r="J2049">
        <v>350636864</v>
      </c>
      <c r="K2049">
        <v>385379802</v>
      </c>
      <c r="L2049">
        <v>18</v>
      </c>
      <c r="M2049">
        <v>17</v>
      </c>
      <c r="N2049">
        <v>19</v>
      </c>
      <c r="O2049">
        <v>2.8014814638707302</v>
      </c>
      <c r="P2049">
        <v>3.2131622003617681</v>
      </c>
      <c r="Q2049">
        <v>0.23561559973340401</v>
      </c>
      <c r="R2049">
        <v>0.16825956103505371</v>
      </c>
      <c r="S2049">
        <v>32.142857142857139</v>
      </c>
      <c r="T2049">
        <f t="shared" si="125"/>
        <v>-6.02807494039675</v>
      </c>
      <c r="U2049">
        <f t="shared" si="126"/>
        <v>-0.16818946973113014</v>
      </c>
      <c r="V2049">
        <f t="shared" si="127"/>
        <v>23.248091341969936</v>
      </c>
    </row>
    <row r="2050" spans="1:22" x14ac:dyDescent="0.3">
      <c r="A2050">
        <v>2023</v>
      </c>
      <c r="B2050">
        <v>2</v>
      </c>
      <c r="C2050">
        <v>11290620</v>
      </c>
      <c r="D2050" t="s">
        <v>126</v>
      </c>
      <c r="E2050" t="s">
        <v>132</v>
      </c>
      <c r="F2050">
        <v>91286</v>
      </c>
      <c r="H2050" t="str">
        <f t="shared" si="124"/>
        <v>저가</v>
      </c>
      <c r="I2050">
        <v>173744242</v>
      </c>
      <c r="J2050">
        <v>185567369</v>
      </c>
      <c r="K2050">
        <v>129392535</v>
      </c>
      <c r="L2050">
        <v>8</v>
      </c>
      <c r="M2050">
        <v>4</v>
      </c>
      <c r="N2050">
        <v>8</v>
      </c>
      <c r="O2050">
        <v>2.64346610895671</v>
      </c>
      <c r="P2050">
        <v>3.0298218602241409</v>
      </c>
      <c r="Q2050">
        <v>-0.44411130816862532</v>
      </c>
      <c r="R2050">
        <v>7.5369459253538967E-2</v>
      </c>
      <c r="S2050">
        <v>18.18181818181818</v>
      </c>
      <c r="T2050">
        <f t="shared" si="125"/>
        <v>-3.4436432458106081</v>
      </c>
      <c r="U2050">
        <f t="shared" si="126"/>
        <v>0.49689184821959587</v>
      </c>
      <c r="V2050">
        <f t="shared" si="127"/>
        <v>24.089559070115119</v>
      </c>
    </row>
    <row r="2051" spans="1:22" x14ac:dyDescent="0.3">
      <c r="A2051">
        <v>2023</v>
      </c>
      <c r="B2051">
        <v>2</v>
      </c>
      <c r="C2051">
        <v>11290630</v>
      </c>
      <c r="D2051" t="s">
        <v>126</v>
      </c>
      <c r="E2051" t="s">
        <v>133</v>
      </c>
      <c r="F2051">
        <v>110284</v>
      </c>
      <c r="H2051" t="str">
        <f t="shared" ref="H2051:H2114" si="128">IF(F2051 &lt; $G$2, "최저가",
 IF(F2051 &lt; $G$3, "저가",
 IF(F2051 &lt; $G$4, "중가",
 IF(F2051 &lt; $G$5, "고가",
 "최고가"))))</f>
        <v>중가</v>
      </c>
      <c r="I2051">
        <v>377839426</v>
      </c>
      <c r="J2051">
        <v>369097570</v>
      </c>
      <c r="K2051">
        <v>329658244</v>
      </c>
      <c r="L2051">
        <v>11</v>
      </c>
      <c r="M2051">
        <v>13</v>
      </c>
      <c r="N2051">
        <v>13</v>
      </c>
      <c r="O2051">
        <v>3.460665063459667</v>
      </c>
      <c r="P2051">
        <v>3.9779925893296029</v>
      </c>
      <c r="Q2051">
        <v>-9.245057072578397E-2</v>
      </c>
      <c r="R2051">
        <v>0.1234267029993409</v>
      </c>
      <c r="S2051">
        <v>9.4017094017094021</v>
      </c>
      <c r="T2051">
        <f t="shared" ref="T2051:T2114" si="129">1-(($S2051-(-5.822637658))/(534.375-(-5.822637658))*100)</f>
        <v>-1.8182920469096833</v>
      </c>
      <c r="U2051">
        <f t="shared" ref="U2051:U2114" si="130">(P2051*0.5 + R2051*0.2 +T2051*0.3)</f>
        <v>1.4681940211917648</v>
      </c>
      <c r="V2051">
        <f t="shared" ref="V2051:V2114" si="131" xml:space="preserve"> (U2051 - MIN($U$2:$U$4657)) / (MAX($U$2:$U$4657) - MIN($U$2:$U$4657)) * 100</f>
        <v>25.318460575500545</v>
      </c>
    </row>
    <row r="2052" spans="1:22" x14ac:dyDescent="0.3">
      <c r="A2052">
        <v>2023</v>
      </c>
      <c r="B2052">
        <v>2</v>
      </c>
      <c r="C2052">
        <v>11290640</v>
      </c>
      <c r="D2052" t="s">
        <v>126</v>
      </c>
      <c r="E2052" t="s">
        <v>134</v>
      </c>
      <c r="F2052">
        <v>80292</v>
      </c>
      <c r="H2052" t="str">
        <f t="shared" si="128"/>
        <v>저가</v>
      </c>
      <c r="I2052">
        <v>504896748</v>
      </c>
      <c r="J2052">
        <v>427922474</v>
      </c>
      <c r="K2052">
        <v>309177688</v>
      </c>
      <c r="L2052">
        <v>26</v>
      </c>
      <c r="M2052">
        <v>20</v>
      </c>
      <c r="N2052">
        <v>27</v>
      </c>
      <c r="O2052">
        <v>2.687289406486836</v>
      </c>
      <c r="P2052">
        <v>3.0806686800126211</v>
      </c>
      <c r="Q2052">
        <v>0.95374073996403375</v>
      </c>
      <c r="R2052">
        <v>0.26639708743337948</v>
      </c>
      <c r="S2052">
        <v>7.0080862533692727</v>
      </c>
      <c r="T2052">
        <f t="shared" si="129"/>
        <v>-1.375190674101471</v>
      </c>
      <c r="U2052">
        <f t="shared" si="130"/>
        <v>1.1810565552625452</v>
      </c>
      <c r="V2052">
        <f t="shared" si="131"/>
        <v>24.955171298536179</v>
      </c>
    </row>
    <row r="2053" spans="1:22" x14ac:dyDescent="0.3">
      <c r="A2053">
        <v>2023</v>
      </c>
      <c r="B2053">
        <v>2</v>
      </c>
      <c r="C2053">
        <v>11290650</v>
      </c>
      <c r="D2053" t="s">
        <v>126</v>
      </c>
      <c r="E2053" t="s">
        <v>135</v>
      </c>
      <c r="F2053">
        <v>83062</v>
      </c>
      <c r="H2053" t="str">
        <f t="shared" si="128"/>
        <v>저가</v>
      </c>
      <c r="I2053">
        <v>423627705</v>
      </c>
      <c r="J2053">
        <v>374745682</v>
      </c>
      <c r="K2053">
        <v>333226215</v>
      </c>
      <c r="L2053">
        <v>18</v>
      </c>
      <c r="M2053">
        <v>18</v>
      </c>
      <c r="N2053">
        <v>18</v>
      </c>
      <c r="O2053">
        <v>3.1482336487603639</v>
      </c>
      <c r="P2053">
        <v>3.615488060122185</v>
      </c>
      <c r="Q2053">
        <v>1.4962541983338981E-2</v>
      </c>
      <c r="R2053">
        <v>0.13810556131174101</v>
      </c>
      <c r="S2053">
        <v>5.7507987220447294</v>
      </c>
      <c r="T2053">
        <f t="shared" si="129"/>
        <v>-1.1424448337502526</v>
      </c>
      <c r="U2053">
        <f t="shared" si="130"/>
        <v>1.4926316921983649</v>
      </c>
      <c r="V2053">
        <f t="shared" si="131"/>
        <v>25.349379368358004</v>
      </c>
    </row>
    <row r="2054" spans="1:22" x14ac:dyDescent="0.3">
      <c r="A2054">
        <v>2023</v>
      </c>
      <c r="B2054">
        <v>2</v>
      </c>
      <c r="C2054">
        <v>11290660</v>
      </c>
      <c r="D2054" t="s">
        <v>126</v>
      </c>
      <c r="E2054" t="s">
        <v>136</v>
      </c>
      <c r="F2054">
        <v>146490</v>
      </c>
      <c r="H2054" t="str">
        <f t="shared" si="128"/>
        <v>최고가</v>
      </c>
      <c r="I2054">
        <v>185519875</v>
      </c>
      <c r="J2054">
        <v>184822025</v>
      </c>
      <c r="K2054">
        <v>166176873</v>
      </c>
      <c r="L2054">
        <v>24</v>
      </c>
      <c r="M2054">
        <v>23</v>
      </c>
      <c r="N2054">
        <v>23</v>
      </c>
      <c r="O2054">
        <v>0.58631190537592004</v>
      </c>
      <c r="P2054">
        <v>0.64296931918297917</v>
      </c>
      <c r="Q2054">
        <v>-5.8295227530376859E-2</v>
      </c>
      <c r="R2054">
        <v>0.12809430298533589</v>
      </c>
      <c r="S2054">
        <v>30.37974683544304</v>
      </c>
      <c r="T2054">
        <f t="shared" si="129"/>
        <v>-5.7016924861790743</v>
      </c>
      <c r="U2054">
        <f t="shared" si="130"/>
        <v>-1.3634042256651655</v>
      </c>
      <c r="V2054">
        <f t="shared" si="131"/>
        <v>21.735893332228326</v>
      </c>
    </row>
    <row r="2055" spans="1:22" x14ac:dyDescent="0.3">
      <c r="A2055">
        <v>2023</v>
      </c>
      <c r="B2055">
        <v>2</v>
      </c>
      <c r="C2055">
        <v>11290685</v>
      </c>
      <c r="D2055" t="s">
        <v>126</v>
      </c>
      <c r="E2055" t="s">
        <v>137</v>
      </c>
      <c r="F2055">
        <v>161273</v>
      </c>
      <c r="H2055" t="str">
        <f t="shared" si="128"/>
        <v>최고가</v>
      </c>
      <c r="I2055">
        <v>949888737</v>
      </c>
      <c r="J2055">
        <v>812499707</v>
      </c>
      <c r="K2055">
        <v>945921980</v>
      </c>
      <c r="L2055">
        <v>9</v>
      </c>
      <c r="M2055">
        <v>12</v>
      </c>
      <c r="N2055">
        <v>9</v>
      </c>
      <c r="O2055">
        <v>7.271534258334901</v>
      </c>
      <c r="P2055">
        <v>8.3996265171754114</v>
      </c>
      <c r="Q2055">
        <v>0.14512314402594609</v>
      </c>
      <c r="R2055">
        <v>0.15589304541914331</v>
      </c>
      <c r="S2055">
        <v>15.517241379310351</v>
      </c>
      <c r="T2055">
        <f t="shared" si="129"/>
        <v>-2.9503836280788516</v>
      </c>
      <c r="U2055">
        <f t="shared" si="130"/>
        <v>3.3458767792478787</v>
      </c>
      <c r="V2055">
        <f t="shared" si="131"/>
        <v>27.694124125135723</v>
      </c>
    </row>
    <row r="2056" spans="1:22" x14ac:dyDescent="0.3">
      <c r="A2056">
        <v>2023</v>
      </c>
      <c r="B2056">
        <v>2</v>
      </c>
      <c r="C2056">
        <v>11290705</v>
      </c>
      <c r="D2056" t="s">
        <v>126</v>
      </c>
      <c r="E2056" t="s">
        <v>138</v>
      </c>
      <c r="F2056">
        <v>76584</v>
      </c>
      <c r="H2056" t="str">
        <f t="shared" si="128"/>
        <v>저가</v>
      </c>
      <c r="I2056">
        <v>1298270952</v>
      </c>
      <c r="J2056">
        <v>1403015183</v>
      </c>
      <c r="K2056">
        <v>998849212</v>
      </c>
      <c r="L2056">
        <v>31</v>
      </c>
      <c r="M2056">
        <v>30</v>
      </c>
      <c r="N2056">
        <v>32</v>
      </c>
      <c r="O2056">
        <v>6.0760745106364347</v>
      </c>
      <c r="P2056">
        <v>7.0125714624110396</v>
      </c>
      <c r="Q2056">
        <v>-0.15999219375518331</v>
      </c>
      <c r="R2056">
        <v>0.11419660166783099</v>
      </c>
      <c r="S2056">
        <v>21.232876712328771</v>
      </c>
      <c r="T2056">
        <f t="shared" si="129"/>
        <v>-4.008447368934565</v>
      </c>
      <c r="U2056">
        <f t="shared" si="130"/>
        <v>2.3265908408587164</v>
      </c>
      <c r="V2056">
        <f t="shared" si="131"/>
        <v>26.404513065920547</v>
      </c>
    </row>
    <row r="2057" spans="1:22" x14ac:dyDescent="0.3">
      <c r="A2057">
        <v>2023</v>
      </c>
      <c r="B2057">
        <v>2</v>
      </c>
      <c r="C2057">
        <v>11290715</v>
      </c>
      <c r="D2057" t="s">
        <v>126</v>
      </c>
      <c r="E2057" t="s">
        <v>139</v>
      </c>
      <c r="F2057">
        <v>97314</v>
      </c>
      <c r="H2057" t="str">
        <f t="shared" si="128"/>
        <v>중가</v>
      </c>
      <c r="I2057">
        <v>522874179</v>
      </c>
      <c r="J2057">
        <v>496824169</v>
      </c>
      <c r="K2057">
        <v>485608081</v>
      </c>
      <c r="L2057">
        <v>9</v>
      </c>
      <c r="M2057">
        <v>8</v>
      </c>
      <c r="N2057">
        <v>9</v>
      </c>
      <c r="O2057">
        <v>6.6334101750804386</v>
      </c>
      <c r="P2057">
        <v>7.6592308351384126</v>
      </c>
      <c r="Q2057">
        <v>3.106693869395875E-2</v>
      </c>
      <c r="R2057">
        <v>0.14030635553099091</v>
      </c>
      <c r="S2057">
        <v>11.111111111111111</v>
      </c>
      <c r="T2057">
        <f t="shared" si="129"/>
        <v>-2.1347321033328726</v>
      </c>
      <c r="U2057">
        <f t="shared" si="130"/>
        <v>3.2172570576755426</v>
      </c>
      <c r="V2057">
        <f t="shared" si="131"/>
        <v>27.531393129714559</v>
      </c>
    </row>
    <row r="2058" spans="1:22" x14ac:dyDescent="0.3">
      <c r="A2058">
        <v>2023</v>
      </c>
      <c r="B2058">
        <v>2</v>
      </c>
      <c r="C2058">
        <v>11290725</v>
      </c>
      <c r="D2058" t="s">
        <v>126</v>
      </c>
      <c r="E2058" t="s">
        <v>140</v>
      </c>
      <c r="F2058">
        <v>80412</v>
      </c>
      <c r="H2058" t="str">
        <f t="shared" si="128"/>
        <v>저가</v>
      </c>
      <c r="I2058">
        <v>1073097117</v>
      </c>
      <c r="J2058">
        <v>995511914</v>
      </c>
      <c r="K2058">
        <v>814652599</v>
      </c>
      <c r="L2058">
        <v>31</v>
      </c>
      <c r="M2058">
        <v>31</v>
      </c>
      <c r="N2058">
        <v>31</v>
      </c>
      <c r="O2058">
        <v>4.7831495620136941</v>
      </c>
      <c r="P2058">
        <v>5.5124305426763813</v>
      </c>
      <c r="Q2058">
        <v>0.10295401447099101</v>
      </c>
      <c r="R2058">
        <v>0.15013029762902311</v>
      </c>
      <c r="S2058">
        <v>22.794117647058819</v>
      </c>
      <c r="T2058">
        <f t="shared" si="129"/>
        <v>-4.2974602830781228</v>
      </c>
      <c r="U2058">
        <f t="shared" si="130"/>
        <v>1.4970032459405584</v>
      </c>
      <c r="V2058">
        <f t="shared" si="131"/>
        <v>25.354910303142404</v>
      </c>
    </row>
    <row r="2059" spans="1:22" x14ac:dyDescent="0.3">
      <c r="A2059">
        <v>2023</v>
      </c>
      <c r="B2059">
        <v>2</v>
      </c>
      <c r="C2059">
        <v>11290760</v>
      </c>
      <c r="D2059" t="s">
        <v>126</v>
      </c>
      <c r="E2059" t="s">
        <v>141</v>
      </c>
      <c r="F2059">
        <v>71754</v>
      </c>
      <c r="H2059" t="str">
        <f t="shared" si="128"/>
        <v>저가</v>
      </c>
      <c r="I2059">
        <v>157127450</v>
      </c>
      <c r="J2059">
        <v>158612092</v>
      </c>
      <c r="K2059">
        <v>159705349</v>
      </c>
      <c r="L2059">
        <v>28</v>
      </c>
      <c r="M2059">
        <v>31</v>
      </c>
      <c r="N2059">
        <v>29</v>
      </c>
      <c r="O2059">
        <v>0.86897124478653032</v>
      </c>
      <c r="P2059">
        <v>0.97093022816436347</v>
      </c>
      <c r="Q2059">
        <v>0.1226845239516795</v>
      </c>
      <c r="R2059">
        <v>0.15282662907118871</v>
      </c>
      <c r="S2059">
        <v>40</v>
      </c>
      <c r="T2059">
        <f t="shared" si="129"/>
        <v>-7.4825690568847669</v>
      </c>
      <c r="U2059">
        <f t="shared" si="130"/>
        <v>-1.7287402771690106</v>
      </c>
      <c r="V2059">
        <f t="shared" si="131"/>
        <v>21.273666400015433</v>
      </c>
    </row>
    <row r="2060" spans="1:22" x14ac:dyDescent="0.3">
      <c r="A2060">
        <v>2023</v>
      </c>
      <c r="B2060">
        <v>2</v>
      </c>
      <c r="C2060">
        <v>11290770</v>
      </c>
      <c r="D2060" t="s">
        <v>126</v>
      </c>
      <c r="E2060" t="s">
        <v>142</v>
      </c>
      <c r="F2060">
        <v>107702</v>
      </c>
      <c r="H2060" t="str">
        <f t="shared" si="128"/>
        <v>중가</v>
      </c>
      <c r="I2060">
        <v>93884828</v>
      </c>
      <c r="J2060">
        <v>62969470</v>
      </c>
      <c r="K2060">
        <v>74846466</v>
      </c>
      <c r="L2060">
        <v>36</v>
      </c>
      <c r="M2060">
        <v>39</v>
      </c>
      <c r="N2060">
        <v>37</v>
      </c>
      <c r="O2060">
        <v>0.26904606010503151</v>
      </c>
      <c r="P2060">
        <v>0.27485554936822509</v>
      </c>
      <c r="Q2060">
        <v>0.35590761681811839</v>
      </c>
      <c r="R2060">
        <v>0.18469842432059161</v>
      </c>
      <c r="S2060">
        <v>53.731343283582078</v>
      </c>
      <c r="T2060">
        <f t="shared" si="129"/>
        <v>-10.024480077287159</v>
      </c>
      <c r="U2060">
        <f t="shared" si="130"/>
        <v>-2.8329765636379167</v>
      </c>
      <c r="V2060">
        <f t="shared" si="131"/>
        <v>19.876575286144586</v>
      </c>
    </row>
    <row r="2061" spans="1:22" x14ac:dyDescent="0.3">
      <c r="A2061">
        <v>2023</v>
      </c>
      <c r="B2061">
        <v>2</v>
      </c>
      <c r="C2061">
        <v>11290780</v>
      </c>
      <c r="D2061" t="s">
        <v>126</v>
      </c>
      <c r="E2061" t="s">
        <v>143</v>
      </c>
      <c r="F2061">
        <v>89791</v>
      </c>
      <c r="H2061" t="str">
        <f t="shared" si="128"/>
        <v>저가</v>
      </c>
      <c r="I2061">
        <v>140661371</v>
      </c>
      <c r="J2061">
        <v>90825312</v>
      </c>
      <c r="K2061">
        <v>122204641</v>
      </c>
      <c r="L2061">
        <v>4</v>
      </c>
      <c r="M2061">
        <v>4</v>
      </c>
      <c r="N2061">
        <v>4</v>
      </c>
      <c r="O2061">
        <v>4.3515055022836986</v>
      </c>
      <c r="P2061">
        <v>5.0116072602027</v>
      </c>
      <c r="Q2061">
        <v>0.35983060537133083</v>
      </c>
      <c r="R2061">
        <v>0.1852345319864192</v>
      </c>
      <c r="S2061">
        <v>6.1538461538461533</v>
      </c>
      <c r="T2061">
        <f t="shared" si="129"/>
        <v>-1.2170559397056242</v>
      </c>
      <c r="U2061">
        <f t="shared" si="130"/>
        <v>2.1777337545869466</v>
      </c>
      <c r="V2061">
        <f t="shared" si="131"/>
        <v>26.216177548409142</v>
      </c>
    </row>
    <row r="2062" spans="1:22" x14ac:dyDescent="0.3">
      <c r="A2062">
        <v>2023</v>
      </c>
      <c r="B2062">
        <v>2</v>
      </c>
      <c r="C2062">
        <v>11290810</v>
      </c>
      <c r="D2062" t="s">
        <v>126</v>
      </c>
      <c r="E2062" t="s">
        <v>144</v>
      </c>
      <c r="F2062">
        <v>72203</v>
      </c>
      <c r="H2062" t="str">
        <f t="shared" si="128"/>
        <v>저가</v>
      </c>
      <c r="I2062">
        <v>960695500</v>
      </c>
      <c r="J2062">
        <v>750395176</v>
      </c>
      <c r="K2062">
        <v>799430826</v>
      </c>
      <c r="L2062">
        <v>63</v>
      </c>
      <c r="M2062">
        <v>59</v>
      </c>
      <c r="N2062">
        <v>63</v>
      </c>
      <c r="O2062">
        <v>2.3466453256997508</v>
      </c>
      <c r="P2062">
        <v>2.6854298649534392</v>
      </c>
      <c r="Q2062">
        <v>0.23701031894693311</v>
      </c>
      <c r="R2062">
        <v>0.1684501605364053</v>
      </c>
      <c r="S2062">
        <v>36.416184971098268</v>
      </c>
      <c r="T2062">
        <f t="shared" si="129"/>
        <v>-6.8191424183605429</v>
      </c>
      <c r="U2062">
        <f t="shared" si="130"/>
        <v>-0.66933776092416197</v>
      </c>
      <c r="V2062">
        <f t="shared" si="131"/>
        <v>22.61403336639275</v>
      </c>
    </row>
    <row r="2063" spans="1:22" x14ac:dyDescent="0.3">
      <c r="A2063">
        <v>2023</v>
      </c>
      <c r="B2063">
        <v>2</v>
      </c>
      <c r="C2063">
        <v>11305534</v>
      </c>
      <c r="D2063" t="s">
        <v>146</v>
      </c>
      <c r="E2063" t="s">
        <v>145</v>
      </c>
      <c r="F2063">
        <v>90913</v>
      </c>
      <c r="H2063" t="str">
        <f t="shared" si="128"/>
        <v>저가</v>
      </c>
      <c r="I2063">
        <v>43458437</v>
      </c>
      <c r="J2063">
        <v>46886530</v>
      </c>
      <c r="K2063">
        <v>50076050</v>
      </c>
      <c r="L2063">
        <v>19</v>
      </c>
      <c r="M2063">
        <v>18</v>
      </c>
      <c r="N2063">
        <v>17</v>
      </c>
      <c r="O2063">
        <v>0.27954517663342809</v>
      </c>
      <c r="P2063">
        <v>0.28703735028566257</v>
      </c>
      <c r="Q2063">
        <v>-8.7444965537010311E-2</v>
      </c>
      <c r="R2063">
        <v>0.1241107588606844</v>
      </c>
      <c r="S2063">
        <v>20.87912087912088</v>
      </c>
      <c r="T2063">
        <f t="shared" si="129"/>
        <v>-3.9429609971796671</v>
      </c>
      <c r="U2063">
        <f t="shared" si="130"/>
        <v>-1.0145474722389318</v>
      </c>
      <c r="V2063">
        <f t="shared" si="131"/>
        <v>22.177270486916989</v>
      </c>
    </row>
    <row r="2064" spans="1:22" x14ac:dyDescent="0.3">
      <c r="A2064">
        <v>2023</v>
      </c>
      <c r="B2064">
        <v>2</v>
      </c>
      <c r="C2064">
        <v>11305535</v>
      </c>
      <c r="D2064" t="s">
        <v>146</v>
      </c>
      <c r="E2064" t="s">
        <v>147</v>
      </c>
      <c r="F2064">
        <v>102930</v>
      </c>
      <c r="H2064" t="str">
        <f t="shared" si="128"/>
        <v>중가</v>
      </c>
      <c r="I2064">
        <v>513950112</v>
      </c>
      <c r="J2064">
        <v>653529467</v>
      </c>
      <c r="K2064">
        <v>486686924</v>
      </c>
      <c r="L2064">
        <v>56</v>
      </c>
      <c r="M2064">
        <v>62</v>
      </c>
      <c r="N2064">
        <v>57</v>
      </c>
      <c r="O2064">
        <v>0.99071435510957506</v>
      </c>
      <c r="P2064">
        <v>1.112185002222142</v>
      </c>
      <c r="Q2064">
        <v>-0.21904127851667321</v>
      </c>
      <c r="R2064">
        <v>0.1061270734060623</v>
      </c>
      <c r="S2064">
        <v>60.215053763440856</v>
      </c>
      <c r="T2064">
        <f t="shared" si="129"/>
        <v>-11.224727917682866</v>
      </c>
      <c r="U2064">
        <f t="shared" si="130"/>
        <v>-2.7901004595125762</v>
      </c>
      <c r="V2064">
        <f t="shared" si="131"/>
        <v>19.93082257434272</v>
      </c>
    </row>
    <row r="2065" spans="1:22" x14ac:dyDescent="0.3">
      <c r="A2065">
        <v>2023</v>
      </c>
      <c r="B2065">
        <v>2</v>
      </c>
      <c r="C2065">
        <v>11305545</v>
      </c>
      <c r="D2065" t="s">
        <v>146</v>
      </c>
      <c r="E2065" t="s">
        <v>148</v>
      </c>
      <c r="F2065">
        <v>108511</v>
      </c>
      <c r="H2065" t="str">
        <f t="shared" si="128"/>
        <v>중가</v>
      </c>
      <c r="I2065">
        <v>1398560076</v>
      </c>
      <c r="J2065">
        <v>1345126772</v>
      </c>
      <c r="K2065">
        <v>1376253577</v>
      </c>
      <c r="L2065">
        <v>99</v>
      </c>
      <c r="M2065">
        <v>95</v>
      </c>
      <c r="N2065">
        <v>98</v>
      </c>
      <c r="O2065">
        <v>1.4465373663648491</v>
      </c>
      <c r="P2065">
        <v>1.641062376016428</v>
      </c>
      <c r="Q2065">
        <v>-4.8385284089788379E-2</v>
      </c>
      <c r="R2065">
        <v>0.12944857577363339</v>
      </c>
      <c r="S2065">
        <v>98.019801980198025</v>
      </c>
      <c r="T2065">
        <f t="shared" si="129"/>
        <v>-18.2230458630663</v>
      </c>
      <c r="U2065">
        <f t="shared" si="130"/>
        <v>-4.6204928557569485</v>
      </c>
      <c r="V2065">
        <f t="shared" si="131"/>
        <v>17.614991277159774</v>
      </c>
    </row>
    <row r="2066" spans="1:22" x14ac:dyDescent="0.3">
      <c r="A2066">
        <v>2023</v>
      </c>
      <c r="B2066">
        <v>2</v>
      </c>
      <c r="C2066">
        <v>11305555</v>
      </c>
      <c r="D2066" t="s">
        <v>146</v>
      </c>
      <c r="E2066" t="s">
        <v>149</v>
      </c>
      <c r="F2066">
        <v>70876</v>
      </c>
      <c r="H2066" t="str">
        <f t="shared" si="128"/>
        <v>저가</v>
      </c>
      <c r="I2066">
        <v>390126649</v>
      </c>
      <c r="J2066">
        <v>397816894</v>
      </c>
      <c r="K2066">
        <v>370240731</v>
      </c>
      <c r="L2066">
        <v>49</v>
      </c>
      <c r="M2066">
        <v>51</v>
      </c>
      <c r="N2066">
        <v>49</v>
      </c>
      <c r="O2066">
        <v>1.248153010098823</v>
      </c>
      <c r="P2066">
        <v>1.410883129350254</v>
      </c>
      <c r="Q2066">
        <v>-9.1390339496240702E-2</v>
      </c>
      <c r="R2066">
        <v>0.1235715920506338</v>
      </c>
      <c r="S2066">
        <v>54.444444444444443</v>
      </c>
      <c r="T2066">
        <f t="shared" si="129"/>
        <v>-10.156487533660714</v>
      </c>
      <c r="U2066">
        <f t="shared" si="130"/>
        <v>-2.3167903770129605</v>
      </c>
      <c r="V2066">
        <f t="shared" si="131"/>
        <v>20.529659361784507</v>
      </c>
    </row>
    <row r="2067" spans="1:22" x14ac:dyDescent="0.3">
      <c r="A2067">
        <v>2023</v>
      </c>
      <c r="B2067">
        <v>2</v>
      </c>
      <c r="C2067">
        <v>11305575</v>
      </c>
      <c r="D2067" t="s">
        <v>146</v>
      </c>
      <c r="E2067" t="s">
        <v>150</v>
      </c>
      <c r="F2067">
        <v>115333</v>
      </c>
      <c r="H2067" t="str">
        <f t="shared" si="128"/>
        <v>고가</v>
      </c>
      <c r="I2067">
        <v>294864729</v>
      </c>
      <c r="J2067">
        <v>300670713</v>
      </c>
      <c r="K2067">
        <v>256814822</v>
      </c>
      <c r="L2067">
        <v>9</v>
      </c>
      <c r="M2067">
        <v>12</v>
      </c>
      <c r="N2067">
        <v>10</v>
      </c>
      <c r="O2067">
        <v>3.1563431943123792</v>
      </c>
      <c r="P2067">
        <v>3.6248973155750939</v>
      </c>
      <c r="Q2067">
        <v>5.40977531123891E-3</v>
      </c>
      <c r="R2067">
        <v>0.13680009957681391</v>
      </c>
      <c r="S2067">
        <v>14.516129032258061</v>
      </c>
      <c r="T2067">
        <f t="shared" si="129"/>
        <v>-2.7650602802403532</v>
      </c>
      <c r="U2067">
        <f t="shared" si="130"/>
        <v>1.0102905936308038</v>
      </c>
      <c r="V2067">
        <f t="shared" si="131"/>
        <v>24.739116446444491</v>
      </c>
    </row>
    <row r="2068" spans="1:22" x14ac:dyDescent="0.3">
      <c r="A2068">
        <v>2023</v>
      </c>
      <c r="B2068">
        <v>2</v>
      </c>
      <c r="C2068">
        <v>11305595</v>
      </c>
      <c r="D2068" t="s">
        <v>146</v>
      </c>
      <c r="E2068" t="s">
        <v>151</v>
      </c>
      <c r="F2068">
        <v>73495</v>
      </c>
      <c r="H2068" t="str">
        <f t="shared" si="128"/>
        <v>저가</v>
      </c>
      <c r="I2068">
        <v>807532601</v>
      </c>
      <c r="J2068">
        <v>833022158</v>
      </c>
      <c r="K2068">
        <v>671465695</v>
      </c>
      <c r="L2068">
        <v>68</v>
      </c>
      <c r="M2068">
        <v>59</v>
      </c>
      <c r="N2068">
        <v>66</v>
      </c>
      <c r="O2068">
        <v>1.795357118242449</v>
      </c>
      <c r="P2068">
        <v>2.045787169950283</v>
      </c>
      <c r="Q2068">
        <v>-4.65809530122967E-2</v>
      </c>
      <c r="R2068">
        <v>0.12969515200224421</v>
      </c>
      <c r="S2068">
        <v>103.030303030303</v>
      </c>
      <c r="T2068">
        <f t="shared" si="129"/>
        <v>-19.150576955543443</v>
      </c>
      <c r="U2068">
        <f t="shared" si="130"/>
        <v>-4.6963404712874421</v>
      </c>
      <c r="V2068">
        <f t="shared" si="131"/>
        <v>17.519028093406053</v>
      </c>
    </row>
    <row r="2069" spans="1:22" x14ac:dyDescent="0.3">
      <c r="A2069">
        <v>2023</v>
      </c>
      <c r="B2069">
        <v>2</v>
      </c>
      <c r="C2069">
        <v>11305603</v>
      </c>
      <c r="D2069" t="s">
        <v>146</v>
      </c>
      <c r="E2069" t="s">
        <v>152</v>
      </c>
      <c r="F2069">
        <v>55644</v>
      </c>
      <c r="H2069" t="str">
        <f t="shared" si="128"/>
        <v>저가</v>
      </c>
      <c r="I2069">
        <v>189257003</v>
      </c>
      <c r="J2069">
        <v>244580844</v>
      </c>
      <c r="K2069">
        <v>132516682</v>
      </c>
      <c r="L2069">
        <v>3</v>
      </c>
      <c r="M2069">
        <v>5</v>
      </c>
      <c r="N2069">
        <v>4</v>
      </c>
      <c r="O2069">
        <v>12.59707898359146</v>
      </c>
      <c r="P2069">
        <v>14.578691721806671</v>
      </c>
      <c r="Q2069">
        <v>-0.2225394929130263</v>
      </c>
      <c r="R2069">
        <v>0.1056490145157151</v>
      </c>
      <c r="S2069">
        <v>3.1578947368421049</v>
      </c>
      <c r="T2069">
        <f t="shared" si="129"/>
        <v>-0.66245310397445567</v>
      </c>
      <c r="U2069">
        <f t="shared" si="130"/>
        <v>7.1117397326141418</v>
      </c>
      <c r="V2069">
        <f t="shared" si="131"/>
        <v>32.458732690054092</v>
      </c>
    </row>
    <row r="2070" spans="1:22" x14ac:dyDescent="0.3">
      <c r="A2070">
        <v>2023</v>
      </c>
      <c r="B2070">
        <v>2</v>
      </c>
      <c r="C2070">
        <v>11305608</v>
      </c>
      <c r="D2070" t="s">
        <v>146</v>
      </c>
      <c r="E2070" t="s">
        <v>153</v>
      </c>
      <c r="F2070">
        <v>84733</v>
      </c>
      <c r="H2070" t="str">
        <f t="shared" si="128"/>
        <v>저가</v>
      </c>
      <c r="I2070">
        <v>118976615</v>
      </c>
      <c r="J2070">
        <v>138395674</v>
      </c>
      <c r="K2070">
        <v>106951300</v>
      </c>
      <c r="L2070">
        <v>4</v>
      </c>
      <c r="M2070">
        <v>4</v>
      </c>
      <c r="N2070">
        <v>3</v>
      </c>
      <c r="O2070">
        <v>3.9003764439146762</v>
      </c>
      <c r="P2070">
        <v>4.4881761350924334</v>
      </c>
      <c r="Q2070">
        <v>0.287160579889224</v>
      </c>
      <c r="R2070">
        <v>0.17530359356832281</v>
      </c>
      <c r="S2070">
        <v>3.6363636363636358</v>
      </c>
      <c r="T2070">
        <f t="shared" si="129"/>
        <v>-0.75102603842783622</v>
      </c>
      <c r="U2070">
        <f t="shared" si="130"/>
        <v>2.0538409747315307</v>
      </c>
      <c r="V2070">
        <f t="shared" si="131"/>
        <v>26.059427128295475</v>
      </c>
    </row>
    <row r="2071" spans="1:22" x14ac:dyDescent="0.3">
      <c r="A2071">
        <v>2023</v>
      </c>
      <c r="B2071">
        <v>2</v>
      </c>
      <c r="C2071">
        <v>11305615</v>
      </c>
      <c r="D2071" t="s">
        <v>146</v>
      </c>
      <c r="E2071" t="s">
        <v>154</v>
      </c>
      <c r="F2071">
        <v>84823</v>
      </c>
      <c r="H2071" t="str">
        <f t="shared" si="128"/>
        <v>저가</v>
      </c>
      <c r="I2071">
        <v>177208660</v>
      </c>
      <c r="J2071">
        <v>177022294</v>
      </c>
      <c r="K2071">
        <v>140474763</v>
      </c>
      <c r="L2071">
        <v>18</v>
      </c>
      <c r="M2071">
        <v>19</v>
      </c>
      <c r="N2071">
        <v>18</v>
      </c>
      <c r="O2071">
        <v>1.289603783506774</v>
      </c>
      <c r="P2071">
        <v>1.4589771826130939</v>
      </c>
      <c r="Q2071">
        <v>-0.1490247211461399</v>
      </c>
      <c r="R2071">
        <v>0.1156953942492288</v>
      </c>
      <c r="S2071">
        <v>10.778443113772459</v>
      </c>
      <c r="T2071">
        <f t="shared" si="129"/>
        <v>-2.0731494576217733</v>
      </c>
      <c r="U2071">
        <f t="shared" si="130"/>
        <v>0.13068283286986082</v>
      </c>
      <c r="V2071">
        <f t="shared" si="131"/>
        <v>23.626227655060312</v>
      </c>
    </row>
    <row r="2072" spans="1:22" x14ac:dyDescent="0.3">
      <c r="A2072">
        <v>2023</v>
      </c>
      <c r="B2072">
        <v>2</v>
      </c>
      <c r="C2072">
        <v>11305625</v>
      </c>
      <c r="D2072" t="s">
        <v>146</v>
      </c>
      <c r="E2072" t="s">
        <v>155</v>
      </c>
      <c r="F2072">
        <v>56911</v>
      </c>
      <c r="H2072" t="str">
        <f t="shared" si="128"/>
        <v>저가</v>
      </c>
      <c r="I2072">
        <v>111400197</v>
      </c>
      <c r="J2072">
        <v>130765219</v>
      </c>
      <c r="K2072">
        <v>105067264</v>
      </c>
      <c r="L2072">
        <v>27</v>
      </c>
      <c r="M2072">
        <v>28</v>
      </c>
      <c r="N2072">
        <v>28</v>
      </c>
      <c r="O2072">
        <v>0.8055332443488219</v>
      </c>
      <c r="P2072">
        <v>0.89732507387901617</v>
      </c>
      <c r="Q2072">
        <v>-0.4686682090900639</v>
      </c>
      <c r="R2072">
        <v>7.2013562937661785E-2</v>
      </c>
      <c r="S2072">
        <v>47.368421052631582</v>
      </c>
      <c r="T2072">
        <f t="shared" si="129"/>
        <v>-8.8465922474668304</v>
      </c>
      <c r="U2072">
        <f t="shared" si="130"/>
        <v>-2.1909124247130087</v>
      </c>
      <c r="V2072">
        <f t="shared" si="131"/>
        <v>20.688921442505372</v>
      </c>
    </row>
    <row r="2073" spans="1:22" x14ac:dyDescent="0.3">
      <c r="A2073">
        <v>2023</v>
      </c>
      <c r="B2073">
        <v>2</v>
      </c>
      <c r="C2073">
        <v>11305635</v>
      </c>
      <c r="D2073" t="s">
        <v>146</v>
      </c>
      <c r="E2073" t="s">
        <v>156</v>
      </c>
      <c r="F2073">
        <v>92962</v>
      </c>
      <c r="H2073" t="str">
        <f t="shared" si="128"/>
        <v>저가</v>
      </c>
      <c r="I2073">
        <v>2101590510</v>
      </c>
      <c r="J2073">
        <v>1673811540</v>
      </c>
      <c r="K2073">
        <v>1972421452</v>
      </c>
      <c r="L2073">
        <v>198</v>
      </c>
      <c r="M2073">
        <v>201</v>
      </c>
      <c r="N2073">
        <v>201</v>
      </c>
      <c r="O2073">
        <v>1.268629892363246</v>
      </c>
      <c r="P2073">
        <v>1.434641823949018</v>
      </c>
      <c r="Q2073">
        <v>3.0855114070966441E-2</v>
      </c>
      <c r="R2073">
        <v>0.1402774080072709</v>
      </c>
      <c r="S2073">
        <v>275</v>
      </c>
      <c r="T2073">
        <f t="shared" si="129"/>
        <v>-50.985165813662682</v>
      </c>
      <c r="U2073">
        <f t="shared" si="130"/>
        <v>-14.55017335052284</v>
      </c>
      <c r="V2073">
        <f t="shared" si="131"/>
        <v>5.0518573240312845</v>
      </c>
    </row>
    <row r="2074" spans="1:22" x14ac:dyDescent="0.3">
      <c r="A2074">
        <v>2023</v>
      </c>
      <c r="B2074">
        <v>2</v>
      </c>
      <c r="C2074">
        <v>11305645</v>
      </c>
      <c r="D2074" t="s">
        <v>146</v>
      </c>
      <c r="E2074" t="s">
        <v>157</v>
      </c>
      <c r="F2074">
        <v>64322</v>
      </c>
      <c r="H2074" t="str">
        <f t="shared" si="128"/>
        <v>저가</v>
      </c>
      <c r="I2074">
        <v>2004615181</v>
      </c>
      <c r="J2074">
        <v>2085521480</v>
      </c>
      <c r="K2074">
        <v>1414663098</v>
      </c>
      <c r="L2074">
        <v>49</v>
      </c>
      <c r="M2074">
        <v>46</v>
      </c>
      <c r="N2074">
        <v>48</v>
      </c>
      <c r="O2074">
        <v>7.0669641107689403</v>
      </c>
      <c r="P2074">
        <v>8.1622700877502101</v>
      </c>
      <c r="Q2074">
        <v>-6.0566737965221051E-2</v>
      </c>
      <c r="R2074">
        <v>0.1277838829724785</v>
      </c>
      <c r="S2074">
        <v>4.7665369649805447</v>
      </c>
      <c r="T2074">
        <f t="shared" si="129"/>
        <v>-0.96024082387501419</v>
      </c>
      <c r="U2074">
        <f t="shared" si="130"/>
        <v>3.818619573307096</v>
      </c>
      <c r="V2074">
        <f t="shared" si="131"/>
        <v>28.292243173404479</v>
      </c>
    </row>
    <row r="2075" spans="1:22" x14ac:dyDescent="0.3">
      <c r="A2075">
        <v>2023</v>
      </c>
      <c r="B2075">
        <v>2</v>
      </c>
      <c r="C2075">
        <v>11305660</v>
      </c>
      <c r="D2075" t="s">
        <v>146</v>
      </c>
      <c r="E2075" t="s">
        <v>158</v>
      </c>
      <c r="F2075">
        <v>60437</v>
      </c>
      <c r="H2075" t="str">
        <f t="shared" si="128"/>
        <v>저가</v>
      </c>
      <c r="I2075">
        <v>742612943</v>
      </c>
      <c r="J2075">
        <v>788897226</v>
      </c>
      <c r="K2075">
        <v>565178961</v>
      </c>
      <c r="L2075">
        <v>29</v>
      </c>
      <c r="M2075">
        <v>35</v>
      </c>
      <c r="N2075">
        <v>31</v>
      </c>
      <c r="O2075">
        <v>4.7078119661923372</v>
      </c>
      <c r="P2075">
        <v>5.4250186550749886</v>
      </c>
      <c r="Q2075">
        <v>6.8040807130433492E-2</v>
      </c>
      <c r="R2075">
        <v>0.14535912946474769</v>
      </c>
      <c r="S2075">
        <v>8.8414634146341466</v>
      </c>
      <c r="T2075">
        <f t="shared" si="129"/>
        <v>-1.7145807479295221</v>
      </c>
      <c r="U2075">
        <f t="shared" si="130"/>
        <v>2.2272069290515875</v>
      </c>
      <c r="V2075">
        <f t="shared" si="131"/>
        <v>26.278771517894199</v>
      </c>
    </row>
    <row r="2076" spans="1:22" x14ac:dyDescent="0.3">
      <c r="A2076">
        <v>2023</v>
      </c>
      <c r="B2076">
        <v>2</v>
      </c>
      <c r="C2076">
        <v>11320511</v>
      </c>
      <c r="D2076" t="s">
        <v>160</v>
      </c>
      <c r="E2076" t="s">
        <v>159</v>
      </c>
      <c r="F2076">
        <v>96659</v>
      </c>
      <c r="H2076" t="str">
        <f t="shared" si="128"/>
        <v>중가</v>
      </c>
      <c r="I2076">
        <v>804069682</v>
      </c>
      <c r="J2076">
        <v>797569830</v>
      </c>
      <c r="K2076">
        <v>738090975</v>
      </c>
      <c r="L2076">
        <v>20</v>
      </c>
      <c r="M2076">
        <v>19</v>
      </c>
      <c r="N2076">
        <v>22</v>
      </c>
      <c r="O2076">
        <v>4.6214566557577559</v>
      </c>
      <c r="P2076">
        <v>5.3248232532016626</v>
      </c>
      <c r="Q2076">
        <v>5.6495144757418923E-2</v>
      </c>
      <c r="R2076">
        <v>0.14378132264189511</v>
      </c>
      <c r="S2076">
        <v>22.72727272727273</v>
      </c>
      <c r="T2076">
        <f t="shared" si="129"/>
        <v>-4.2850861231177264</v>
      </c>
      <c r="U2076">
        <f t="shared" si="130"/>
        <v>1.4056420541938925</v>
      </c>
      <c r="V2076">
        <f t="shared" si="131"/>
        <v>25.239319183102253</v>
      </c>
    </row>
    <row r="2077" spans="1:22" x14ac:dyDescent="0.3">
      <c r="A2077">
        <v>2023</v>
      </c>
      <c r="B2077">
        <v>2</v>
      </c>
      <c r="C2077">
        <v>11320512</v>
      </c>
      <c r="D2077" t="s">
        <v>160</v>
      </c>
      <c r="E2077" t="s">
        <v>161</v>
      </c>
      <c r="F2077">
        <v>155292</v>
      </c>
      <c r="H2077" t="str">
        <f t="shared" si="128"/>
        <v>최고가</v>
      </c>
      <c r="I2077">
        <v>135357872</v>
      </c>
      <c r="J2077">
        <v>126856752</v>
      </c>
      <c r="K2077">
        <v>121771239</v>
      </c>
      <c r="L2077">
        <v>18</v>
      </c>
      <c r="M2077">
        <v>18</v>
      </c>
      <c r="N2077">
        <v>18</v>
      </c>
      <c r="O2077">
        <v>0.53804601637758964</v>
      </c>
      <c r="P2077">
        <v>0.58696789760712154</v>
      </c>
      <c r="Q2077">
        <v>0.14261785608384489</v>
      </c>
      <c r="R2077">
        <v>0.15555067784588941</v>
      </c>
      <c r="S2077">
        <v>17.142857142857139</v>
      </c>
      <c r="T2077">
        <f t="shared" si="129"/>
        <v>-3.2513134452832668</v>
      </c>
      <c r="U2077">
        <f t="shared" si="130"/>
        <v>-0.65079994921224138</v>
      </c>
      <c r="V2077">
        <f t="shared" si="131"/>
        <v>22.637487596552269</v>
      </c>
    </row>
    <row r="2078" spans="1:22" x14ac:dyDescent="0.3">
      <c r="A2078">
        <v>2023</v>
      </c>
      <c r="B2078">
        <v>2</v>
      </c>
      <c r="C2078">
        <v>11320513</v>
      </c>
      <c r="D2078" t="s">
        <v>160</v>
      </c>
      <c r="E2078" t="s">
        <v>162</v>
      </c>
      <c r="F2078">
        <v>91253</v>
      </c>
      <c r="H2078" t="str">
        <f t="shared" si="128"/>
        <v>저가</v>
      </c>
      <c r="I2078">
        <v>41391032</v>
      </c>
      <c r="J2078">
        <v>42427933</v>
      </c>
      <c r="K2078">
        <v>28576088</v>
      </c>
      <c r="L2078">
        <v>34</v>
      </c>
      <c r="M2078">
        <v>32</v>
      </c>
      <c r="N2078">
        <v>32</v>
      </c>
      <c r="O2078">
        <v>0.14823053538789549</v>
      </c>
      <c r="P2078">
        <v>0.13467702426477521</v>
      </c>
      <c r="Q2078">
        <v>0.1869722477406571</v>
      </c>
      <c r="R2078">
        <v>0.1616120591264614</v>
      </c>
      <c r="S2078">
        <v>50.746268656716417</v>
      </c>
      <c r="T2078">
        <f t="shared" si="129"/>
        <v>-9.4718907250257711</v>
      </c>
      <c r="U2078">
        <f t="shared" si="130"/>
        <v>-2.7419062935500516</v>
      </c>
      <c r="V2078">
        <f t="shared" si="131"/>
        <v>19.991798329108008</v>
      </c>
    </row>
    <row r="2079" spans="1:22" x14ac:dyDescent="0.3">
      <c r="A2079">
        <v>2023</v>
      </c>
      <c r="B2079">
        <v>2</v>
      </c>
      <c r="C2079">
        <v>11320514</v>
      </c>
      <c r="D2079" t="s">
        <v>160</v>
      </c>
      <c r="E2079" t="s">
        <v>163</v>
      </c>
      <c r="F2079">
        <v>184477</v>
      </c>
      <c r="H2079" t="str">
        <f t="shared" si="128"/>
        <v>최고가</v>
      </c>
      <c r="I2079">
        <v>442083281</v>
      </c>
      <c r="J2079">
        <v>435256493</v>
      </c>
      <c r="K2079">
        <v>427031831</v>
      </c>
      <c r="L2079">
        <v>36</v>
      </c>
      <c r="M2079">
        <v>37</v>
      </c>
      <c r="N2079">
        <v>36</v>
      </c>
      <c r="O2079">
        <v>0.7396339765865958</v>
      </c>
      <c r="P2079">
        <v>0.8208641870688631</v>
      </c>
      <c r="Q2079">
        <v>0.28556785021929593</v>
      </c>
      <c r="R2079">
        <v>0.17508593435926381</v>
      </c>
      <c r="S2079">
        <v>37.894736842105267</v>
      </c>
      <c r="T2079">
        <f t="shared" si="129"/>
        <v>-7.0928481452898922</v>
      </c>
      <c r="U2079">
        <f t="shared" si="130"/>
        <v>-1.6824051631806833</v>
      </c>
      <c r="V2079">
        <f t="shared" si="131"/>
        <v>21.332290063090557</v>
      </c>
    </row>
    <row r="2080" spans="1:22" x14ac:dyDescent="0.3">
      <c r="A2080">
        <v>2023</v>
      </c>
      <c r="B2080">
        <v>2</v>
      </c>
      <c r="C2080">
        <v>11320515</v>
      </c>
      <c r="D2080" t="s">
        <v>160</v>
      </c>
      <c r="E2080" t="s">
        <v>164</v>
      </c>
      <c r="F2080">
        <v>177538</v>
      </c>
      <c r="H2080" t="str">
        <f t="shared" si="128"/>
        <v>최고가</v>
      </c>
      <c r="I2080">
        <v>1160639529</v>
      </c>
      <c r="J2080">
        <v>1150995987</v>
      </c>
      <c r="K2080">
        <v>908287337</v>
      </c>
      <c r="L2080">
        <v>41</v>
      </c>
      <c r="M2080">
        <v>40</v>
      </c>
      <c r="N2080">
        <v>42</v>
      </c>
      <c r="O2080">
        <v>1.771657097204977</v>
      </c>
      <c r="P2080">
        <v>2.018288766895445</v>
      </c>
      <c r="Q2080">
        <v>-9.3105726006323594E-2</v>
      </c>
      <c r="R2080">
        <v>0.12333717080636079</v>
      </c>
      <c r="S2080">
        <v>58.571428571428577</v>
      </c>
      <c r="T2080">
        <f t="shared" si="129"/>
        <v>-10.920464241310986</v>
      </c>
      <c r="U2080">
        <f t="shared" si="130"/>
        <v>-2.2423274547843008</v>
      </c>
      <c r="V2080">
        <f t="shared" si="131"/>
        <v>20.623870617322197</v>
      </c>
    </row>
    <row r="2081" spans="1:22" x14ac:dyDescent="0.3">
      <c r="A2081">
        <v>2023</v>
      </c>
      <c r="B2081">
        <v>2</v>
      </c>
      <c r="C2081">
        <v>11320521</v>
      </c>
      <c r="D2081" t="s">
        <v>160</v>
      </c>
      <c r="E2081" t="s">
        <v>165</v>
      </c>
      <c r="F2081">
        <v>95156</v>
      </c>
      <c r="H2081" t="str">
        <f t="shared" si="128"/>
        <v>저가</v>
      </c>
      <c r="I2081">
        <v>831623237</v>
      </c>
      <c r="J2081">
        <v>382853185</v>
      </c>
      <c r="K2081">
        <v>508485983</v>
      </c>
      <c r="L2081">
        <v>54</v>
      </c>
      <c r="M2081">
        <v>52</v>
      </c>
      <c r="N2081">
        <v>53</v>
      </c>
      <c r="O2081">
        <v>1.798266976195209</v>
      </c>
      <c r="P2081">
        <v>2.049163388338056</v>
      </c>
      <c r="Q2081">
        <v>1.185505822551796</v>
      </c>
      <c r="R2081">
        <v>0.29806963395272579</v>
      </c>
      <c r="S2081">
        <v>6.1926605504587151</v>
      </c>
      <c r="T2081">
        <f t="shared" si="129"/>
        <v>-1.224241161170279</v>
      </c>
      <c r="U2081">
        <f t="shared" si="130"/>
        <v>0.71692327260848943</v>
      </c>
      <c r="V2081">
        <f t="shared" si="131"/>
        <v>24.367945092701891</v>
      </c>
    </row>
    <row r="2082" spans="1:22" x14ac:dyDescent="0.3">
      <c r="A2082">
        <v>2023</v>
      </c>
      <c r="B2082">
        <v>2</v>
      </c>
      <c r="C2082">
        <v>11320522</v>
      </c>
      <c r="D2082" t="s">
        <v>160</v>
      </c>
      <c r="E2082" t="s">
        <v>166</v>
      </c>
      <c r="F2082">
        <v>105635</v>
      </c>
      <c r="H2082" t="str">
        <f t="shared" si="128"/>
        <v>중가</v>
      </c>
      <c r="I2082">
        <v>321639237</v>
      </c>
      <c r="J2082">
        <v>298980113</v>
      </c>
      <c r="K2082">
        <v>263582365</v>
      </c>
      <c r="L2082">
        <v>23</v>
      </c>
      <c r="M2082">
        <v>27</v>
      </c>
      <c r="N2082">
        <v>23</v>
      </c>
      <c r="O2082">
        <v>1.470926055881512</v>
      </c>
      <c r="P2082">
        <v>1.6693598198561681</v>
      </c>
      <c r="Q2082">
        <v>0.2340558350113407</v>
      </c>
      <c r="R2082">
        <v>0.1680464067489672</v>
      </c>
      <c r="S2082">
        <v>27.710843373493979</v>
      </c>
      <c r="T2082">
        <f t="shared" si="129"/>
        <v>-5.2076319283580581</v>
      </c>
      <c r="U2082">
        <f t="shared" si="130"/>
        <v>-0.69400038722953983</v>
      </c>
      <c r="V2082">
        <f t="shared" si="131"/>
        <v>22.582829957776156</v>
      </c>
    </row>
    <row r="2083" spans="1:22" x14ac:dyDescent="0.3">
      <c r="A2083">
        <v>2023</v>
      </c>
      <c r="B2083">
        <v>2</v>
      </c>
      <c r="C2083">
        <v>11320660</v>
      </c>
      <c r="D2083" t="s">
        <v>160</v>
      </c>
      <c r="E2083" t="s">
        <v>167</v>
      </c>
      <c r="F2083">
        <v>118850</v>
      </c>
      <c r="H2083" t="str">
        <f t="shared" si="128"/>
        <v>고가</v>
      </c>
      <c r="I2083">
        <v>599631333</v>
      </c>
      <c r="J2083">
        <v>405876589</v>
      </c>
      <c r="K2083">
        <v>372556216</v>
      </c>
      <c r="L2083">
        <v>10</v>
      </c>
      <c r="M2083">
        <v>8</v>
      </c>
      <c r="N2083">
        <v>10</v>
      </c>
      <c r="O2083">
        <v>5.6058648436404432</v>
      </c>
      <c r="P2083">
        <v>6.4670016959161742</v>
      </c>
      <c r="Q2083">
        <v>0.43168162625905981</v>
      </c>
      <c r="R2083">
        <v>0.19505354689634369</v>
      </c>
      <c r="S2083">
        <v>8.064516129032258</v>
      </c>
      <c r="T2083">
        <f t="shared" si="129"/>
        <v>-1.5707542608367047</v>
      </c>
      <c r="U2083">
        <f t="shared" si="130"/>
        <v>2.8012852790863447</v>
      </c>
      <c r="V2083">
        <f t="shared" si="131"/>
        <v>27.005101354476491</v>
      </c>
    </row>
    <row r="2084" spans="1:22" x14ac:dyDescent="0.3">
      <c r="A2084">
        <v>2023</v>
      </c>
      <c r="B2084">
        <v>2</v>
      </c>
      <c r="C2084">
        <v>11320670</v>
      </c>
      <c r="D2084" t="s">
        <v>160</v>
      </c>
      <c r="E2084" t="s">
        <v>168</v>
      </c>
      <c r="F2084">
        <v>121027</v>
      </c>
      <c r="H2084" t="str">
        <f t="shared" si="128"/>
        <v>고가</v>
      </c>
      <c r="I2084">
        <v>228997945</v>
      </c>
      <c r="J2084">
        <v>177896030</v>
      </c>
      <c r="K2084">
        <v>242116864</v>
      </c>
      <c r="L2084">
        <v>22</v>
      </c>
      <c r="M2084">
        <v>23</v>
      </c>
      <c r="N2084">
        <v>22</v>
      </c>
      <c r="O2084">
        <v>0.95561757110213241</v>
      </c>
      <c r="P2084">
        <v>1.0714632867840279</v>
      </c>
      <c r="Q2084">
        <v>0.57593517966646024</v>
      </c>
      <c r="R2084">
        <v>0.21476694517818709</v>
      </c>
      <c r="S2084">
        <v>40.74074074074074</v>
      </c>
      <c r="T2084">
        <f t="shared" si="129"/>
        <v>-7.619693081334816</v>
      </c>
      <c r="U2084">
        <f t="shared" si="130"/>
        <v>-1.7072228919727932</v>
      </c>
      <c r="V2084">
        <f t="shared" si="131"/>
        <v>21.300890417211512</v>
      </c>
    </row>
    <row r="2085" spans="1:22" x14ac:dyDescent="0.3">
      <c r="A2085">
        <v>2023</v>
      </c>
      <c r="B2085">
        <v>2</v>
      </c>
      <c r="C2085">
        <v>11320680</v>
      </c>
      <c r="D2085" t="s">
        <v>160</v>
      </c>
      <c r="E2085" t="s">
        <v>169</v>
      </c>
      <c r="F2085">
        <v>126606</v>
      </c>
      <c r="H2085" t="str">
        <f t="shared" si="128"/>
        <v>고가</v>
      </c>
      <c r="I2085">
        <v>356323889</v>
      </c>
      <c r="J2085">
        <v>398605341</v>
      </c>
      <c r="K2085">
        <v>312758266</v>
      </c>
      <c r="L2085">
        <v>24</v>
      </c>
      <c r="M2085">
        <v>21</v>
      </c>
      <c r="N2085">
        <v>23</v>
      </c>
      <c r="O2085">
        <v>1.3029774530901059</v>
      </c>
      <c r="P2085">
        <v>1.474494238734827</v>
      </c>
      <c r="Q2085">
        <v>-0.1218267368876023</v>
      </c>
      <c r="R2085">
        <v>0.1194122156618537</v>
      </c>
      <c r="S2085">
        <v>48</v>
      </c>
      <c r="T2085">
        <f t="shared" si="129"/>
        <v>-8.9635085209452914</v>
      </c>
      <c r="U2085">
        <f t="shared" si="130"/>
        <v>-1.9279229937838032</v>
      </c>
      <c r="V2085">
        <f t="shared" si="131"/>
        <v>21.021658377068597</v>
      </c>
    </row>
    <row r="2086" spans="1:22" x14ac:dyDescent="0.3">
      <c r="A2086">
        <v>2023</v>
      </c>
      <c r="B2086">
        <v>2</v>
      </c>
      <c r="C2086">
        <v>11320690</v>
      </c>
      <c r="D2086" t="s">
        <v>160</v>
      </c>
      <c r="E2086" t="s">
        <v>170</v>
      </c>
      <c r="F2086">
        <v>147197</v>
      </c>
      <c r="H2086" t="str">
        <f t="shared" si="128"/>
        <v>최고가</v>
      </c>
      <c r="I2086">
        <v>935109949</v>
      </c>
      <c r="J2086">
        <v>1216230048</v>
      </c>
      <c r="K2086">
        <v>994738730</v>
      </c>
      <c r="L2086">
        <v>94</v>
      </c>
      <c r="M2086">
        <v>94</v>
      </c>
      <c r="N2086">
        <v>98</v>
      </c>
      <c r="O2086">
        <v>0.75091945418959061</v>
      </c>
      <c r="P2086">
        <v>0.83395837847497356</v>
      </c>
      <c r="Q2086">
        <v>-3.9303113813547223E-2</v>
      </c>
      <c r="R2086">
        <v>0.1306897267587562</v>
      </c>
      <c r="S2086">
        <v>136.231884057971</v>
      </c>
      <c r="T2086">
        <f t="shared" si="129"/>
        <v>-25.296768407178035</v>
      </c>
      <c r="U2086">
        <f t="shared" si="130"/>
        <v>-7.145913387564172</v>
      </c>
      <c r="V2086">
        <f t="shared" si="131"/>
        <v>14.419803229991581</v>
      </c>
    </row>
    <row r="2087" spans="1:22" x14ac:dyDescent="0.3">
      <c r="A2087">
        <v>2023</v>
      </c>
      <c r="B2087">
        <v>2</v>
      </c>
      <c r="C2087">
        <v>11320700</v>
      </c>
      <c r="D2087" t="s">
        <v>160</v>
      </c>
      <c r="E2087" t="s">
        <v>171</v>
      </c>
      <c r="F2087">
        <v>86530</v>
      </c>
      <c r="H2087" t="str">
        <f t="shared" si="128"/>
        <v>저가</v>
      </c>
      <c r="I2087">
        <v>232532053</v>
      </c>
      <c r="J2087">
        <v>136228143</v>
      </c>
      <c r="K2087">
        <v>195824136</v>
      </c>
      <c r="L2087">
        <v>14</v>
      </c>
      <c r="M2087">
        <v>15</v>
      </c>
      <c r="N2087">
        <v>14</v>
      </c>
      <c r="O2087">
        <v>2.1327776310262152</v>
      </c>
      <c r="P2087">
        <v>2.437285778530752</v>
      </c>
      <c r="Q2087">
        <v>1.0963425450202311</v>
      </c>
      <c r="R2087">
        <v>0.28588476113278111</v>
      </c>
      <c r="S2087">
        <v>18.918918918918919</v>
      </c>
      <c r="T2087">
        <f t="shared" si="129"/>
        <v>-3.580093442130682</v>
      </c>
      <c r="U2087">
        <f t="shared" si="130"/>
        <v>0.20179180885272752</v>
      </c>
      <c r="V2087">
        <f t="shared" si="131"/>
        <v>23.716195463290742</v>
      </c>
    </row>
    <row r="2088" spans="1:22" x14ac:dyDescent="0.3">
      <c r="A2088">
        <v>2023</v>
      </c>
      <c r="B2088">
        <v>2</v>
      </c>
      <c r="C2088">
        <v>11320710</v>
      </c>
      <c r="D2088" t="s">
        <v>160</v>
      </c>
      <c r="E2088" t="s">
        <v>172</v>
      </c>
      <c r="F2088">
        <v>101421</v>
      </c>
      <c r="H2088" t="str">
        <f t="shared" si="128"/>
        <v>중가</v>
      </c>
      <c r="I2088">
        <v>281967566</v>
      </c>
      <c r="J2088">
        <v>353263484</v>
      </c>
      <c r="K2088">
        <v>243336031</v>
      </c>
      <c r="L2088">
        <v>5</v>
      </c>
      <c r="M2088">
        <v>5</v>
      </c>
      <c r="N2088">
        <v>5</v>
      </c>
      <c r="O2088">
        <v>6.1781543379685777</v>
      </c>
      <c r="P2088">
        <v>7.1310115360003978</v>
      </c>
      <c r="Q2088">
        <v>-0.15264776984422199</v>
      </c>
      <c r="R2088">
        <v>0.1152002757561814</v>
      </c>
      <c r="S2088">
        <v>1.9083969465648849</v>
      </c>
      <c r="T2088">
        <f t="shared" si="129"/>
        <v>-0.43114928048971124</v>
      </c>
      <c r="U2088">
        <f t="shared" si="130"/>
        <v>3.459201039004522</v>
      </c>
      <c r="V2088">
        <f t="shared" si="131"/>
        <v>27.837503144854669</v>
      </c>
    </row>
    <row r="2089" spans="1:22" x14ac:dyDescent="0.3">
      <c r="A2089">
        <v>2023</v>
      </c>
      <c r="B2089">
        <v>2</v>
      </c>
      <c r="C2089">
        <v>11350560</v>
      </c>
      <c r="D2089" t="s">
        <v>174</v>
      </c>
      <c r="E2089" t="s">
        <v>173</v>
      </c>
      <c r="F2089">
        <v>132328</v>
      </c>
      <c r="H2089" t="str">
        <f t="shared" si="128"/>
        <v>고가</v>
      </c>
      <c r="I2089">
        <v>874662278</v>
      </c>
      <c r="J2089">
        <v>847118172</v>
      </c>
      <c r="K2089">
        <v>690344025</v>
      </c>
      <c r="L2089">
        <v>30</v>
      </c>
      <c r="M2089">
        <v>35</v>
      </c>
      <c r="N2089">
        <v>32</v>
      </c>
      <c r="O2089">
        <v>2.4480759314117329</v>
      </c>
      <c r="P2089">
        <v>2.803116666731146</v>
      </c>
      <c r="Q2089">
        <v>0.1344449945290514</v>
      </c>
      <c r="R2089">
        <v>0.1544337911479445</v>
      </c>
      <c r="S2089">
        <v>25.862068965517238</v>
      </c>
      <c r="T2089">
        <f t="shared" si="129"/>
        <v>-4.8653915557433223</v>
      </c>
      <c r="U2089">
        <f t="shared" si="130"/>
        <v>-2.7172375127834769E-2</v>
      </c>
      <c r="V2089">
        <f t="shared" si="131"/>
        <v>23.426507621337237</v>
      </c>
    </row>
    <row r="2090" spans="1:22" x14ac:dyDescent="0.3">
      <c r="A2090">
        <v>2023</v>
      </c>
      <c r="B2090">
        <v>2</v>
      </c>
      <c r="C2090">
        <v>11350595</v>
      </c>
      <c r="D2090" t="s">
        <v>174</v>
      </c>
      <c r="E2090" t="s">
        <v>175</v>
      </c>
      <c r="F2090">
        <v>91822</v>
      </c>
      <c r="H2090" t="str">
        <f t="shared" si="128"/>
        <v>저가</v>
      </c>
      <c r="I2090">
        <v>2819397102</v>
      </c>
      <c r="J2090">
        <v>2988539042</v>
      </c>
      <c r="K2090">
        <v>2586982868</v>
      </c>
      <c r="L2090">
        <v>60</v>
      </c>
      <c r="M2090">
        <v>53</v>
      </c>
      <c r="N2090">
        <v>59</v>
      </c>
      <c r="O2090">
        <v>5.6861163386165021</v>
      </c>
      <c r="P2090">
        <v>6.5601150290695864</v>
      </c>
      <c r="Q2090">
        <v>-9.5778209679483917E-2</v>
      </c>
      <c r="R2090">
        <v>0.1229719546033191</v>
      </c>
      <c r="S2090">
        <v>42.553191489361701</v>
      </c>
      <c r="T2090">
        <f t="shared" si="129"/>
        <v>-7.9552093113721689</v>
      </c>
      <c r="U2090">
        <f t="shared" si="130"/>
        <v>0.91808911204380639</v>
      </c>
      <c r="V2090">
        <f t="shared" si="131"/>
        <v>24.622462183050526</v>
      </c>
    </row>
    <row r="2091" spans="1:22" x14ac:dyDescent="0.3">
      <c r="A2091">
        <v>2023</v>
      </c>
      <c r="B2091">
        <v>2</v>
      </c>
      <c r="C2091">
        <v>11350600</v>
      </c>
      <c r="D2091" t="s">
        <v>174</v>
      </c>
      <c r="E2091" t="s">
        <v>176</v>
      </c>
      <c r="F2091">
        <v>110745</v>
      </c>
      <c r="H2091" t="str">
        <f t="shared" si="128"/>
        <v>중가</v>
      </c>
      <c r="I2091">
        <v>1482459336</v>
      </c>
      <c r="J2091">
        <v>1554386712</v>
      </c>
      <c r="K2091">
        <v>1115382919</v>
      </c>
      <c r="L2091">
        <v>29</v>
      </c>
      <c r="M2091">
        <v>30</v>
      </c>
      <c r="N2091">
        <v>29</v>
      </c>
      <c r="O2091">
        <v>5.1288282338581492</v>
      </c>
      <c r="P2091">
        <v>5.9135108383778352</v>
      </c>
      <c r="Q2091">
        <v>5.4759185949603002E-2</v>
      </c>
      <c r="R2091">
        <v>0.14354409002910321</v>
      </c>
      <c r="S2091">
        <v>4.2521994134897358</v>
      </c>
      <c r="T2091">
        <f t="shared" si="129"/>
        <v>-0.86502797664363951</v>
      </c>
      <c r="U2091">
        <f t="shared" si="130"/>
        <v>2.7259558442016467</v>
      </c>
      <c r="V2091">
        <f t="shared" si="131"/>
        <v>26.909793778208673</v>
      </c>
    </row>
    <row r="2092" spans="1:22" x14ac:dyDescent="0.3">
      <c r="A2092">
        <v>2023</v>
      </c>
      <c r="B2092">
        <v>2</v>
      </c>
      <c r="C2092">
        <v>11350611</v>
      </c>
      <c r="D2092" t="s">
        <v>174</v>
      </c>
      <c r="E2092" t="s">
        <v>177</v>
      </c>
      <c r="F2092">
        <v>91344</v>
      </c>
      <c r="H2092" t="str">
        <f t="shared" si="128"/>
        <v>저가</v>
      </c>
      <c r="I2092">
        <v>387137129</v>
      </c>
      <c r="J2092">
        <v>274780604</v>
      </c>
      <c r="K2092">
        <v>424462341</v>
      </c>
      <c r="L2092">
        <v>10</v>
      </c>
      <c r="M2092">
        <v>11</v>
      </c>
      <c r="N2092">
        <v>10</v>
      </c>
      <c r="O2092">
        <v>4.7091474596640781</v>
      </c>
      <c r="P2092">
        <v>5.4265681869384821</v>
      </c>
      <c r="Q2092">
        <v>0.69746449061593885</v>
      </c>
      <c r="R2092">
        <v>0.23137489453593349</v>
      </c>
      <c r="S2092">
        <v>6.4516129032258061</v>
      </c>
      <c r="T2092">
        <f t="shared" si="129"/>
        <v>-1.2721777559857927</v>
      </c>
      <c r="U2092">
        <f t="shared" si="130"/>
        <v>2.3779057455806898</v>
      </c>
      <c r="V2092">
        <f t="shared" si="131"/>
        <v>26.469437211481324</v>
      </c>
    </row>
    <row r="2093" spans="1:22" x14ac:dyDescent="0.3">
      <c r="A2093">
        <v>2023</v>
      </c>
      <c r="B2093">
        <v>2</v>
      </c>
      <c r="C2093">
        <v>11350619</v>
      </c>
      <c r="D2093" t="s">
        <v>174</v>
      </c>
      <c r="E2093" t="s">
        <v>178</v>
      </c>
      <c r="F2093">
        <v>84726</v>
      </c>
      <c r="H2093" t="str">
        <f t="shared" si="128"/>
        <v>저가</v>
      </c>
      <c r="I2093">
        <v>678224646</v>
      </c>
      <c r="J2093">
        <v>653637264</v>
      </c>
      <c r="K2093">
        <v>596647693</v>
      </c>
      <c r="L2093">
        <v>14</v>
      </c>
      <c r="M2093">
        <v>15</v>
      </c>
      <c r="N2093">
        <v>14</v>
      </c>
      <c r="O2093">
        <v>6.3531091822041477</v>
      </c>
      <c r="P2093">
        <v>7.3340062428649837</v>
      </c>
      <c r="Q2093">
        <v>-0.16731034630852989</v>
      </c>
      <c r="R2093">
        <v>0.1131965177699739</v>
      </c>
      <c r="S2093">
        <v>7.1065989847715736</v>
      </c>
      <c r="T2093">
        <f t="shared" si="129"/>
        <v>-1.393427098057229</v>
      </c>
      <c r="U2093">
        <f t="shared" si="130"/>
        <v>3.2716142955693179</v>
      </c>
      <c r="V2093">
        <f t="shared" si="131"/>
        <v>27.600166466514427</v>
      </c>
    </row>
    <row r="2094" spans="1:22" x14ac:dyDescent="0.3">
      <c r="A2094">
        <v>2023</v>
      </c>
      <c r="B2094">
        <v>2</v>
      </c>
      <c r="C2094">
        <v>11350624</v>
      </c>
      <c r="D2094" t="s">
        <v>174</v>
      </c>
      <c r="E2094" t="s">
        <v>179</v>
      </c>
      <c r="F2094">
        <v>104557</v>
      </c>
      <c r="H2094" t="str">
        <f t="shared" si="128"/>
        <v>중가</v>
      </c>
      <c r="I2094">
        <v>665766160</v>
      </c>
      <c r="J2094">
        <v>561140332</v>
      </c>
      <c r="K2094">
        <v>530984446</v>
      </c>
      <c r="L2094">
        <v>33</v>
      </c>
      <c r="M2094">
        <v>36</v>
      </c>
      <c r="N2094">
        <v>35</v>
      </c>
      <c r="O2094">
        <v>2.1439376630516391</v>
      </c>
      <c r="P2094">
        <v>2.4502344193043109</v>
      </c>
      <c r="Q2094">
        <v>4.3256434470655726E-3</v>
      </c>
      <c r="R2094">
        <v>0.1366519443132265</v>
      </c>
      <c r="S2094">
        <v>19.411764705882359</v>
      </c>
      <c r="T2094">
        <f t="shared" si="129"/>
        <v>-3.671327789081948</v>
      </c>
      <c r="U2094">
        <f t="shared" si="130"/>
        <v>0.15104926179021638</v>
      </c>
      <c r="V2094">
        <f t="shared" si="131"/>
        <v>23.651995470531126</v>
      </c>
    </row>
    <row r="2095" spans="1:22" x14ac:dyDescent="0.3">
      <c r="A2095">
        <v>2023</v>
      </c>
      <c r="B2095">
        <v>2</v>
      </c>
      <c r="C2095">
        <v>11350625</v>
      </c>
      <c r="D2095" t="s">
        <v>174</v>
      </c>
      <c r="E2095" t="s">
        <v>180</v>
      </c>
      <c r="F2095">
        <v>144672</v>
      </c>
      <c r="H2095" t="str">
        <f t="shared" si="128"/>
        <v>최고가</v>
      </c>
      <c r="I2095">
        <v>1203467175</v>
      </c>
      <c r="J2095">
        <v>1080862366</v>
      </c>
      <c r="K2095">
        <v>934580736</v>
      </c>
      <c r="L2095">
        <v>12</v>
      </c>
      <c r="M2095">
        <v>12</v>
      </c>
      <c r="N2095">
        <v>14</v>
      </c>
      <c r="O2095">
        <v>7.7023989322974256</v>
      </c>
      <c r="P2095">
        <v>8.8995455023940302</v>
      </c>
      <c r="Q2095">
        <v>3.9193998544676867E-2</v>
      </c>
      <c r="R2095">
        <v>0.14141698306087311</v>
      </c>
      <c r="S2095">
        <v>13.33333333333333</v>
      </c>
      <c r="T2095">
        <f t="shared" si="129"/>
        <v>-2.5461041766830173</v>
      </c>
      <c r="U2095">
        <f t="shared" si="130"/>
        <v>3.7142248948042842</v>
      </c>
      <c r="V2095">
        <f t="shared" si="131"/>
        <v>28.160161951786527</v>
      </c>
    </row>
    <row r="2096" spans="1:22" x14ac:dyDescent="0.3">
      <c r="A2096">
        <v>2023</v>
      </c>
      <c r="B2096">
        <v>2</v>
      </c>
      <c r="C2096">
        <v>11350630</v>
      </c>
      <c r="D2096" t="s">
        <v>174</v>
      </c>
      <c r="E2096" t="s">
        <v>181</v>
      </c>
      <c r="F2096">
        <v>87217</v>
      </c>
      <c r="H2096" t="str">
        <f t="shared" si="128"/>
        <v>저가</v>
      </c>
      <c r="I2096">
        <v>1120268956</v>
      </c>
      <c r="J2096">
        <v>1121407366</v>
      </c>
      <c r="K2096">
        <v>976801474</v>
      </c>
      <c r="L2096">
        <v>49</v>
      </c>
      <c r="M2096">
        <v>48</v>
      </c>
      <c r="N2096">
        <v>49</v>
      </c>
      <c r="O2096">
        <v>2.912611551914833</v>
      </c>
      <c r="P2096">
        <v>3.3421030121747499</v>
      </c>
      <c r="Q2096">
        <v>-6.0740570345067628E-2</v>
      </c>
      <c r="R2096">
        <v>0.12776012739171641</v>
      </c>
      <c r="S2096">
        <v>8.7188612099644125</v>
      </c>
      <c r="T2096">
        <f t="shared" si="129"/>
        <v>-1.6918849425199931</v>
      </c>
      <c r="U2096">
        <f t="shared" si="130"/>
        <v>1.1890380488097203</v>
      </c>
      <c r="V2096">
        <f t="shared" si="131"/>
        <v>24.965269566313484</v>
      </c>
    </row>
    <row r="2097" spans="1:22" x14ac:dyDescent="0.3">
      <c r="A2097">
        <v>2023</v>
      </c>
      <c r="B2097">
        <v>2</v>
      </c>
      <c r="C2097">
        <v>11350640</v>
      </c>
      <c r="D2097" t="s">
        <v>174</v>
      </c>
      <c r="E2097" t="s">
        <v>182</v>
      </c>
      <c r="F2097">
        <v>155245</v>
      </c>
      <c r="H2097" t="str">
        <f t="shared" si="128"/>
        <v>최고가</v>
      </c>
      <c r="I2097">
        <v>5610823728</v>
      </c>
      <c r="J2097">
        <v>6857917491</v>
      </c>
      <c r="K2097">
        <v>5218131441</v>
      </c>
      <c r="L2097">
        <v>143</v>
      </c>
      <c r="M2097">
        <v>130</v>
      </c>
      <c r="N2097">
        <v>138</v>
      </c>
      <c r="O2097">
        <v>2.8082156567170582</v>
      </c>
      <c r="P2097">
        <v>3.2209756765120452</v>
      </c>
      <c r="Q2097">
        <v>-0.27840538669437892</v>
      </c>
      <c r="R2097">
        <v>9.8014494682621883E-2</v>
      </c>
      <c r="S2097">
        <v>234.42622950819671</v>
      </c>
      <c r="T2097">
        <f t="shared" si="129"/>
        <v>-43.47425357278194</v>
      </c>
      <c r="U2097">
        <f t="shared" si="130"/>
        <v>-11.412185334642036</v>
      </c>
      <c r="V2097">
        <f t="shared" si="131"/>
        <v>9.0220720562780041</v>
      </c>
    </row>
    <row r="2098" spans="1:22" x14ac:dyDescent="0.3">
      <c r="A2098">
        <v>2023</v>
      </c>
      <c r="B2098">
        <v>2</v>
      </c>
      <c r="C2098">
        <v>11350665</v>
      </c>
      <c r="D2098" t="s">
        <v>174</v>
      </c>
      <c r="E2098" t="s">
        <v>183</v>
      </c>
      <c r="F2098">
        <v>168847</v>
      </c>
      <c r="H2098" t="str">
        <f t="shared" si="128"/>
        <v>최고가</v>
      </c>
      <c r="I2098">
        <v>119451841</v>
      </c>
      <c r="J2098">
        <v>460881163</v>
      </c>
      <c r="K2098">
        <v>131587645</v>
      </c>
      <c r="L2098">
        <v>34</v>
      </c>
      <c r="M2098">
        <v>39</v>
      </c>
      <c r="N2098">
        <v>35</v>
      </c>
      <c r="O2098">
        <v>0.23119480563116451</v>
      </c>
      <c r="P2098">
        <v>0.23093790684765711</v>
      </c>
      <c r="Q2098">
        <v>-5.6064580361250303E-2</v>
      </c>
      <c r="R2098">
        <v>0.12839913870710881</v>
      </c>
      <c r="S2098">
        <v>6.7326732673267333</v>
      </c>
      <c r="T2098">
        <f t="shared" si="129"/>
        <v>-1.3242069291083278</v>
      </c>
      <c r="U2098">
        <f t="shared" si="130"/>
        <v>-0.25611329756724804</v>
      </c>
      <c r="V2098">
        <f t="shared" si="131"/>
        <v>23.136849210124989</v>
      </c>
    </row>
    <row r="2099" spans="1:22" x14ac:dyDescent="0.3">
      <c r="A2099">
        <v>2023</v>
      </c>
      <c r="B2099">
        <v>2</v>
      </c>
      <c r="C2099">
        <v>11350670</v>
      </c>
      <c r="D2099" t="s">
        <v>174</v>
      </c>
      <c r="E2099" t="s">
        <v>184</v>
      </c>
      <c r="F2099">
        <v>73359</v>
      </c>
      <c r="H2099" t="str">
        <f t="shared" si="128"/>
        <v>저가</v>
      </c>
      <c r="I2099">
        <v>517320227</v>
      </c>
      <c r="J2099">
        <v>458007350</v>
      </c>
      <c r="K2099">
        <v>447472946</v>
      </c>
      <c r="L2099">
        <v>35</v>
      </c>
      <c r="M2099">
        <v>36</v>
      </c>
      <c r="N2099">
        <v>34</v>
      </c>
      <c r="O2099">
        <v>2.238697957879245</v>
      </c>
      <c r="P2099">
        <v>2.560181865200871</v>
      </c>
      <c r="Q2099">
        <v>-1.13454314652374E-2</v>
      </c>
      <c r="R2099">
        <v>0.1345103669728171</v>
      </c>
      <c r="S2099">
        <v>34.653465346534652</v>
      </c>
      <c r="T2099">
        <f t="shared" si="129"/>
        <v>-6.4928322863492669</v>
      </c>
      <c r="U2099">
        <f t="shared" si="130"/>
        <v>-0.64085667990978101</v>
      </c>
      <c r="V2099">
        <f t="shared" si="131"/>
        <v>22.650067923204741</v>
      </c>
    </row>
    <row r="2100" spans="1:22" x14ac:dyDescent="0.3">
      <c r="A2100">
        <v>2023</v>
      </c>
      <c r="B2100">
        <v>2</v>
      </c>
      <c r="C2100">
        <v>11350695</v>
      </c>
      <c r="D2100" t="s">
        <v>174</v>
      </c>
      <c r="E2100" t="s">
        <v>185</v>
      </c>
      <c r="F2100">
        <v>146166</v>
      </c>
      <c r="H2100" t="str">
        <f t="shared" si="128"/>
        <v>최고가</v>
      </c>
      <c r="I2100">
        <v>2066535345</v>
      </c>
      <c r="J2100">
        <v>2123113760</v>
      </c>
      <c r="K2100">
        <v>1892735194</v>
      </c>
      <c r="L2100">
        <v>28</v>
      </c>
      <c r="M2100">
        <v>26</v>
      </c>
      <c r="N2100">
        <v>29</v>
      </c>
      <c r="O2100">
        <v>5.6104272425415864</v>
      </c>
      <c r="P2100">
        <v>6.4722953065708744</v>
      </c>
      <c r="Q2100">
        <v>-0.22160834848529259</v>
      </c>
      <c r="R2100">
        <v>0.1057762628262644</v>
      </c>
      <c r="S2100">
        <v>25.22522522522522</v>
      </c>
      <c r="T2100">
        <f t="shared" si="129"/>
        <v>-4.7475006773135275</v>
      </c>
      <c r="U2100">
        <f t="shared" si="130"/>
        <v>1.8330527026566319</v>
      </c>
      <c r="V2100">
        <f t="shared" si="131"/>
        <v>25.780083534227277</v>
      </c>
    </row>
    <row r="2101" spans="1:22" x14ac:dyDescent="0.3">
      <c r="A2101">
        <v>2023</v>
      </c>
      <c r="B2101">
        <v>2</v>
      </c>
      <c r="C2101">
        <v>11350700</v>
      </c>
      <c r="D2101" t="s">
        <v>174</v>
      </c>
      <c r="E2101" t="s">
        <v>186</v>
      </c>
      <c r="F2101">
        <v>178601</v>
      </c>
      <c r="H2101" t="str">
        <f t="shared" si="128"/>
        <v>최고가</v>
      </c>
      <c r="I2101">
        <v>451112911</v>
      </c>
      <c r="J2101">
        <v>539531529</v>
      </c>
      <c r="K2101">
        <v>378437666</v>
      </c>
      <c r="L2101">
        <v>4</v>
      </c>
      <c r="M2101">
        <v>4</v>
      </c>
      <c r="N2101">
        <v>4</v>
      </c>
      <c r="O2101">
        <v>7.0161500744365624</v>
      </c>
      <c r="P2101">
        <v>8.1033121294555048</v>
      </c>
      <c r="Q2101">
        <v>-0.26737132539292252</v>
      </c>
      <c r="R2101">
        <v>9.9522387139784244E-2</v>
      </c>
      <c r="S2101">
        <v>5.9701492537313428</v>
      </c>
      <c r="T2101">
        <f t="shared" si="129"/>
        <v>-1.183050441104923</v>
      </c>
      <c r="U2101">
        <f t="shared" si="130"/>
        <v>3.7166454098242325</v>
      </c>
      <c r="V2101">
        <f t="shared" si="131"/>
        <v>28.163224412300458</v>
      </c>
    </row>
    <row r="2102" spans="1:22" x14ac:dyDescent="0.3">
      <c r="A2102">
        <v>2023</v>
      </c>
      <c r="B2102">
        <v>2</v>
      </c>
      <c r="C2102">
        <v>11380510</v>
      </c>
      <c r="D2102" t="s">
        <v>188</v>
      </c>
      <c r="E2102" t="s">
        <v>187</v>
      </c>
      <c r="F2102">
        <v>99881</v>
      </c>
      <c r="H2102" t="str">
        <f t="shared" si="128"/>
        <v>중가</v>
      </c>
      <c r="I2102">
        <v>464042946</v>
      </c>
      <c r="J2102">
        <v>325262124</v>
      </c>
      <c r="K2102">
        <v>451877297</v>
      </c>
      <c r="L2102">
        <v>35</v>
      </c>
      <c r="M2102">
        <v>36</v>
      </c>
      <c r="N2102">
        <v>33</v>
      </c>
      <c r="O2102">
        <v>1.47490734926944</v>
      </c>
      <c r="P2102">
        <v>1.673979191716122</v>
      </c>
      <c r="Q2102">
        <v>0.57290210033800304</v>
      </c>
      <c r="R2102">
        <v>0.2143524507036321</v>
      </c>
      <c r="S2102">
        <v>19.55307262569832</v>
      </c>
      <c r="T2102">
        <f t="shared" si="129"/>
        <v>-3.6974863484619167</v>
      </c>
      <c r="U2102">
        <f t="shared" si="130"/>
        <v>-0.22938581853978757</v>
      </c>
      <c r="V2102">
        <f t="shared" si="131"/>
        <v>23.170665091655959</v>
      </c>
    </row>
    <row r="2103" spans="1:22" x14ac:dyDescent="0.3">
      <c r="A2103">
        <v>2023</v>
      </c>
      <c r="B2103">
        <v>2</v>
      </c>
      <c r="C2103">
        <v>11380520</v>
      </c>
      <c r="D2103" t="s">
        <v>188</v>
      </c>
      <c r="E2103" t="s">
        <v>189</v>
      </c>
      <c r="F2103">
        <v>84400</v>
      </c>
      <c r="H2103" t="str">
        <f t="shared" si="128"/>
        <v>저가</v>
      </c>
      <c r="I2103">
        <v>969801671</v>
      </c>
      <c r="J2103">
        <v>762321550</v>
      </c>
      <c r="K2103">
        <v>806834887</v>
      </c>
      <c r="L2103">
        <v>33</v>
      </c>
      <c r="M2103">
        <v>38</v>
      </c>
      <c r="N2103">
        <v>33</v>
      </c>
      <c r="O2103">
        <v>3.8688690658560332</v>
      </c>
      <c r="P2103">
        <v>4.4516190966118394</v>
      </c>
      <c r="Q2103">
        <v>0.2194338386472218</v>
      </c>
      <c r="R2103">
        <v>0.16604819435701679</v>
      </c>
      <c r="S2103">
        <v>10.543130990415341</v>
      </c>
      <c r="T2103">
        <f t="shared" si="129"/>
        <v>-2.0295890813903439</v>
      </c>
      <c r="U2103">
        <f t="shared" si="130"/>
        <v>1.6501424627602197</v>
      </c>
      <c r="V2103">
        <f t="shared" si="131"/>
        <v>25.548663616292476</v>
      </c>
    </row>
    <row r="2104" spans="1:22" x14ac:dyDescent="0.3">
      <c r="A2104">
        <v>2023</v>
      </c>
      <c r="B2104">
        <v>2</v>
      </c>
      <c r="C2104">
        <v>11380530</v>
      </c>
      <c r="D2104" t="s">
        <v>188</v>
      </c>
      <c r="E2104" t="s">
        <v>190</v>
      </c>
      <c r="F2104">
        <v>82155</v>
      </c>
      <c r="H2104" t="str">
        <f t="shared" si="128"/>
        <v>저가</v>
      </c>
      <c r="I2104">
        <v>195066598</v>
      </c>
      <c r="J2104">
        <v>183611373</v>
      </c>
      <c r="K2104">
        <v>193507120</v>
      </c>
      <c r="L2104">
        <v>31</v>
      </c>
      <c r="M2104">
        <v>30</v>
      </c>
      <c r="N2104">
        <v>30</v>
      </c>
      <c r="O2104">
        <v>0.8510296801068179</v>
      </c>
      <c r="P2104">
        <v>0.95011318432220304</v>
      </c>
      <c r="Q2104">
        <v>-0.15010072388054091</v>
      </c>
      <c r="R2104">
        <v>0.1155483498960426</v>
      </c>
      <c r="S2104">
        <v>22.463768115942031</v>
      </c>
      <c r="T2104">
        <f t="shared" si="129"/>
        <v>-4.2363068258825303</v>
      </c>
      <c r="U2104">
        <f t="shared" si="130"/>
        <v>-0.77272578562444894</v>
      </c>
      <c r="V2104">
        <f t="shared" si="131"/>
        <v>22.483225773525717</v>
      </c>
    </row>
    <row r="2105" spans="1:22" x14ac:dyDescent="0.3">
      <c r="A2105">
        <v>2023</v>
      </c>
      <c r="B2105">
        <v>2</v>
      </c>
      <c r="C2105">
        <v>11380551</v>
      </c>
      <c r="D2105" t="s">
        <v>188</v>
      </c>
      <c r="E2105" t="s">
        <v>191</v>
      </c>
      <c r="F2105">
        <v>90532</v>
      </c>
      <c r="H2105" t="str">
        <f t="shared" si="128"/>
        <v>저가</v>
      </c>
      <c r="I2105">
        <v>772554389</v>
      </c>
      <c r="J2105">
        <v>691561646</v>
      </c>
      <c r="K2105">
        <v>636357066</v>
      </c>
      <c r="L2105">
        <v>93</v>
      </c>
      <c r="M2105">
        <v>89</v>
      </c>
      <c r="N2105">
        <v>94</v>
      </c>
      <c r="O2105">
        <v>1.0195334787527821</v>
      </c>
      <c r="P2105">
        <v>1.145622942060893</v>
      </c>
      <c r="Q2105">
        <v>-7.9028817338432908E-2</v>
      </c>
      <c r="R2105">
        <v>0.12526089261835349</v>
      </c>
      <c r="S2105">
        <v>95.876288659793815</v>
      </c>
      <c r="T2105">
        <f t="shared" si="129"/>
        <v>-17.826244179575546</v>
      </c>
      <c r="U2105">
        <f t="shared" si="130"/>
        <v>-4.7500096043185467</v>
      </c>
      <c r="V2105">
        <f t="shared" si="131"/>
        <v>17.451125353960062</v>
      </c>
    </row>
    <row r="2106" spans="1:22" x14ac:dyDescent="0.3">
      <c r="A2106">
        <v>2023</v>
      </c>
      <c r="B2106">
        <v>2</v>
      </c>
      <c r="C2106">
        <v>11380552</v>
      </c>
      <c r="D2106" t="s">
        <v>188</v>
      </c>
      <c r="E2106" t="s">
        <v>192</v>
      </c>
      <c r="F2106">
        <v>80844</v>
      </c>
      <c r="H2106" t="str">
        <f t="shared" si="128"/>
        <v>저가</v>
      </c>
      <c r="I2106">
        <v>975555832</v>
      </c>
      <c r="J2106">
        <v>847781528</v>
      </c>
      <c r="K2106">
        <v>800589634</v>
      </c>
      <c r="L2106">
        <v>68</v>
      </c>
      <c r="M2106">
        <v>69</v>
      </c>
      <c r="N2106">
        <v>69</v>
      </c>
      <c r="O2106">
        <v>1.971754832917944</v>
      </c>
      <c r="P2106">
        <v>2.2504559948610181</v>
      </c>
      <c r="Q2106">
        <v>0.1594087114858676</v>
      </c>
      <c r="R2106">
        <v>0.15784528211881221</v>
      </c>
      <c r="S2106">
        <v>70.833333333333343</v>
      </c>
      <c r="T2106">
        <f t="shared" si="129"/>
        <v>-13.190356574618043</v>
      </c>
      <c r="U2106">
        <f t="shared" si="130"/>
        <v>-2.8003099185311413</v>
      </c>
      <c r="V2106">
        <f t="shared" si="131"/>
        <v>19.917905461721947</v>
      </c>
    </row>
    <row r="2107" spans="1:22" x14ac:dyDescent="0.3">
      <c r="A2107">
        <v>2023</v>
      </c>
      <c r="B2107">
        <v>2</v>
      </c>
      <c r="C2107">
        <v>11380560</v>
      </c>
      <c r="D2107" t="s">
        <v>188</v>
      </c>
      <c r="E2107" t="s">
        <v>193</v>
      </c>
      <c r="F2107">
        <v>96320</v>
      </c>
      <c r="H2107" t="str">
        <f t="shared" si="128"/>
        <v>중가</v>
      </c>
      <c r="I2107">
        <v>445782803</v>
      </c>
      <c r="J2107">
        <v>263536860</v>
      </c>
      <c r="K2107">
        <v>288543210</v>
      </c>
      <c r="L2107">
        <v>10</v>
      </c>
      <c r="M2107">
        <v>9</v>
      </c>
      <c r="N2107">
        <v>10</v>
      </c>
      <c r="O2107">
        <v>5.142381909837578</v>
      </c>
      <c r="P2107">
        <v>5.9292367503661723</v>
      </c>
      <c r="Q2107">
        <v>1.040350101310306</v>
      </c>
      <c r="R2107">
        <v>0.27823294724289988</v>
      </c>
      <c r="S2107">
        <v>7.2463768115942031</v>
      </c>
      <c r="T2107">
        <f t="shared" si="129"/>
        <v>-1.4193024105500101</v>
      </c>
      <c r="U2107">
        <f t="shared" si="130"/>
        <v>2.5944742414666631</v>
      </c>
      <c r="V2107">
        <f t="shared" si="131"/>
        <v>26.743441901287529</v>
      </c>
    </row>
    <row r="2108" spans="1:22" x14ac:dyDescent="0.3">
      <c r="A2108">
        <v>2023</v>
      </c>
      <c r="B2108">
        <v>2</v>
      </c>
      <c r="C2108">
        <v>11380570</v>
      </c>
      <c r="D2108" t="s">
        <v>188</v>
      </c>
      <c r="E2108" t="s">
        <v>194</v>
      </c>
      <c r="F2108">
        <v>106089</v>
      </c>
      <c r="H2108" t="str">
        <f t="shared" si="128"/>
        <v>중가</v>
      </c>
      <c r="I2108">
        <v>1237052526</v>
      </c>
      <c r="J2108">
        <v>1200021930</v>
      </c>
      <c r="K2108">
        <v>965851255</v>
      </c>
      <c r="L2108">
        <v>75</v>
      </c>
      <c r="M2108">
        <v>71</v>
      </c>
      <c r="N2108">
        <v>75</v>
      </c>
      <c r="O2108">
        <v>1.72748391340185</v>
      </c>
      <c r="P2108">
        <v>1.967035984861484</v>
      </c>
      <c r="Q2108">
        <v>0.1354939513480391</v>
      </c>
      <c r="R2108">
        <v>0.1545771394611383</v>
      </c>
      <c r="S2108">
        <v>88.235294117647058</v>
      </c>
      <c r="T2108">
        <f t="shared" si="129"/>
        <v>-16.411762884308519</v>
      </c>
      <c r="U2108">
        <f t="shared" si="130"/>
        <v>-3.9090954449695863</v>
      </c>
      <c r="V2108">
        <f t="shared" si="131"/>
        <v>18.515058602623213</v>
      </c>
    </row>
    <row r="2109" spans="1:22" x14ac:dyDescent="0.3">
      <c r="A2109">
        <v>2023</v>
      </c>
      <c r="B2109">
        <v>2</v>
      </c>
      <c r="C2109">
        <v>11380580</v>
      </c>
      <c r="D2109" t="s">
        <v>188</v>
      </c>
      <c r="E2109" t="s">
        <v>195</v>
      </c>
      <c r="F2109">
        <v>97912</v>
      </c>
      <c r="H2109" t="str">
        <f t="shared" si="128"/>
        <v>중가</v>
      </c>
      <c r="I2109">
        <v>580919266</v>
      </c>
      <c r="J2109">
        <v>634398196</v>
      </c>
      <c r="K2109">
        <v>544441099</v>
      </c>
      <c r="L2109">
        <v>44</v>
      </c>
      <c r="M2109">
        <v>40</v>
      </c>
      <c r="N2109">
        <v>43</v>
      </c>
      <c r="O2109">
        <v>1.4982513312304351</v>
      </c>
      <c r="P2109">
        <v>1.701064493617473</v>
      </c>
      <c r="Q2109">
        <v>-0.14028874066974811</v>
      </c>
      <c r="R2109">
        <v>0.1168892356378506</v>
      </c>
      <c r="S2109">
        <v>36.666666666666671</v>
      </c>
      <c r="T2109">
        <f t="shared" si="129"/>
        <v>-6.8655109468595494</v>
      </c>
      <c r="U2109">
        <f t="shared" si="130"/>
        <v>-1.185743190121558</v>
      </c>
      <c r="V2109">
        <f t="shared" si="131"/>
        <v>21.960671902793852</v>
      </c>
    </row>
    <row r="2110" spans="1:22" x14ac:dyDescent="0.3">
      <c r="A2110">
        <v>2023</v>
      </c>
      <c r="B2110">
        <v>2</v>
      </c>
      <c r="C2110">
        <v>11380590</v>
      </c>
      <c r="D2110" t="s">
        <v>188</v>
      </c>
      <c r="E2110" t="s">
        <v>196</v>
      </c>
      <c r="F2110">
        <v>97302</v>
      </c>
      <c r="H2110" t="str">
        <f t="shared" si="128"/>
        <v>중가</v>
      </c>
      <c r="I2110">
        <v>38844705</v>
      </c>
      <c r="J2110">
        <v>25705117</v>
      </c>
      <c r="K2110">
        <v>29665762</v>
      </c>
      <c r="L2110">
        <v>12</v>
      </c>
      <c r="M2110">
        <v>13</v>
      </c>
      <c r="N2110">
        <v>12</v>
      </c>
      <c r="O2110">
        <v>0.36964625027691561</v>
      </c>
      <c r="P2110">
        <v>0.3915788456204089</v>
      </c>
      <c r="Q2110">
        <v>-0.1025264736200189</v>
      </c>
      <c r="R2110">
        <v>0.1220497505284214</v>
      </c>
      <c r="S2110">
        <v>15.38461538461538</v>
      </c>
      <c r="T2110">
        <f t="shared" si="129"/>
        <v>-2.9258322443908438</v>
      </c>
      <c r="U2110">
        <f t="shared" si="130"/>
        <v>-0.65755030040136431</v>
      </c>
      <c r="V2110">
        <f t="shared" si="131"/>
        <v>22.628946982756656</v>
      </c>
    </row>
    <row r="2111" spans="1:22" x14ac:dyDescent="0.3">
      <c r="A2111">
        <v>2023</v>
      </c>
      <c r="B2111">
        <v>2</v>
      </c>
      <c r="C2111">
        <v>11380600</v>
      </c>
      <c r="D2111" t="s">
        <v>188</v>
      </c>
      <c r="E2111" t="s">
        <v>197</v>
      </c>
      <c r="F2111">
        <v>83526</v>
      </c>
      <c r="H2111" t="str">
        <f t="shared" si="128"/>
        <v>저가</v>
      </c>
      <c r="I2111">
        <v>347023548</v>
      </c>
      <c r="J2111">
        <v>370720999</v>
      </c>
      <c r="K2111">
        <v>286878241</v>
      </c>
      <c r="L2111">
        <v>89</v>
      </c>
      <c r="M2111">
        <v>88</v>
      </c>
      <c r="N2111">
        <v>90</v>
      </c>
      <c r="O2111">
        <v>0.51868626252957095</v>
      </c>
      <c r="P2111">
        <v>0.56450537263663492</v>
      </c>
      <c r="Q2111">
        <v>-3.3279495990999962E-2</v>
      </c>
      <c r="R2111">
        <v>0.1315129021636498</v>
      </c>
      <c r="S2111">
        <v>141.26984126984129</v>
      </c>
      <c r="T2111">
        <f t="shared" si="129"/>
        <v>-26.22938211384141</v>
      </c>
      <c r="U2111">
        <f t="shared" si="130"/>
        <v>-7.5602593674013754</v>
      </c>
      <c r="V2111">
        <f t="shared" si="131"/>
        <v>13.895568432066415</v>
      </c>
    </row>
    <row r="2112" spans="1:22" x14ac:dyDescent="0.3">
      <c r="A2112">
        <v>2023</v>
      </c>
      <c r="B2112">
        <v>2</v>
      </c>
      <c r="C2112">
        <v>11380625</v>
      </c>
      <c r="D2112" t="s">
        <v>188</v>
      </c>
      <c r="E2112" t="s">
        <v>198</v>
      </c>
      <c r="F2112">
        <v>87740</v>
      </c>
      <c r="H2112" t="str">
        <f t="shared" si="128"/>
        <v>저가</v>
      </c>
      <c r="I2112">
        <v>562532578</v>
      </c>
      <c r="J2112">
        <v>523317088</v>
      </c>
      <c r="K2112">
        <v>469691621</v>
      </c>
      <c r="L2112">
        <v>70</v>
      </c>
      <c r="M2112">
        <v>72</v>
      </c>
      <c r="N2112">
        <v>72</v>
      </c>
      <c r="O2112">
        <v>1.0176759220062159</v>
      </c>
      <c r="P2112">
        <v>1.1434676762898821</v>
      </c>
      <c r="Q2112">
        <v>0.1179093525033144</v>
      </c>
      <c r="R2112">
        <v>0.15217406381784029</v>
      </c>
      <c r="S2112">
        <v>60.344827586206897</v>
      </c>
      <c r="T2112">
        <f t="shared" si="129"/>
        <v>-11.248751314624895</v>
      </c>
      <c r="U2112">
        <f t="shared" si="130"/>
        <v>-2.7724567434789593</v>
      </c>
      <c r="V2112">
        <f t="shared" si="131"/>
        <v>19.953145585448482</v>
      </c>
    </row>
    <row r="2113" spans="1:22" x14ac:dyDescent="0.3">
      <c r="A2113">
        <v>2023</v>
      </c>
      <c r="B2113">
        <v>2</v>
      </c>
      <c r="C2113">
        <v>11380631</v>
      </c>
      <c r="D2113" t="s">
        <v>188</v>
      </c>
      <c r="E2113" t="s">
        <v>199</v>
      </c>
      <c r="F2113">
        <v>90158</v>
      </c>
      <c r="H2113" t="str">
        <f t="shared" si="128"/>
        <v>저가</v>
      </c>
      <c r="I2113">
        <v>498999180</v>
      </c>
      <c r="J2113">
        <v>401909545</v>
      </c>
      <c r="K2113">
        <v>443508120</v>
      </c>
      <c r="L2113">
        <v>28</v>
      </c>
      <c r="M2113">
        <v>19</v>
      </c>
      <c r="N2113">
        <v>26</v>
      </c>
      <c r="O2113">
        <v>2.1963169948207328</v>
      </c>
      <c r="P2113">
        <v>2.511008541591051</v>
      </c>
      <c r="Q2113">
        <v>0.83312053959803323</v>
      </c>
      <c r="R2113">
        <v>0.2499133752856777</v>
      </c>
      <c r="S2113">
        <v>33.333333333333343</v>
      </c>
      <c r="T2113">
        <f t="shared" si="129"/>
        <v>-6.2484528368343319</v>
      </c>
      <c r="U2113">
        <f t="shared" si="130"/>
        <v>-0.5690489051976384</v>
      </c>
      <c r="V2113">
        <f t="shared" si="131"/>
        <v>22.740919858779126</v>
      </c>
    </row>
    <row r="2114" spans="1:22" x14ac:dyDescent="0.3">
      <c r="A2114">
        <v>2023</v>
      </c>
      <c r="B2114">
        <v>2</v>
      </c>
      <c r="C2114">
        <v>11380632</v>
      </c>
      <c r="D2114" t="s">
        <v>188</v>
      </c>
      <c r="E2114" t="s">
        <v>200</v>
      </c>
      <c r="F2114">
        <v>82284</v>
      </c>
      <c r="H2114" t="str">
        <f t="shared" si="128"/>
        <v>저가</v>
      </c>
      <c r="I2114">
        <v>140668512</v>
      </c>
      <c r="J2114">
        <v>140980130</v>
      </c>
      <c r="K2114">
        <v>137804806</v>
      </c>
      <c r="L2114">
        <v>6</v>
      </c>
      <c r="M2114">
        <v>10</v>
      </c>
      <c r="N2114">
        <v>7</v>
      </c>
      <c r="O2114">
        <v>3.1658310782709211</v>
      </c>
      <c r="P2114">
        <v>3.6359058145471841</v>
      </c>
      <c r="Q2114">
        <v>2.6880036215032571E-2</v>
      </c>
      <c r="R2114">
        <v>0.13973418192289119</v>
      </c>
      <c r="S2114">
        <v>6</v>
      </c>
      <c r="T2114">
        <f t="shared" si="129"/>
        <v>-1.1885763346275371</v>
      </c>
      <c r="U2114">
        <f t="shared" si="130"/>
        <v>1.4893268432699092</v>
      </c>
      <c r="V2114">
        <f t="shared" si="131"/>
        <v>25.345198039481922</v>
      </c>
    </row>
    <row r="2115" spans="1:22" x14ac:dyDescent="0.3">
      <c r="A2115">
        <v>2023</v>
      </c>
      <c r="B2115">
        <v>2</v>
      </c>
      <c r="C2115">
        <v>11380640</v>
      </c>
      <c r="D2115" t="s">
        <v>188</v>
      </c>
      <c r="E2115" t="s">
        <v>201</v>
      </c>
      <c r="F2115">
        <v>63472</v>
      </c>
      <c r="H2115" t="str">
        <f t="shared" ref="H2115:H2178" si="132">IF(F2115 &lt; $G$2, "최저가",
 IF(F2115 &lt; $G$3, "저가",
 IF(F2115 &lt; $G$4, "중가",
 IF(F2115 &lt; $G$5, "고가",
 "최고가"))))</f>
        <v>저가</v>
      </c>
      <c r="I2115">
        <v>304928737</v>
      </c>
      <c r="J2115">
        <v>170622064</v>
      </c>
      <c r="K2115">
        <v>196596755</v>
      </c>
      <c r="L2115">
        <v>16</v>
      </c>
      <c r="M2115">
        <v>18</v>
      </c>
      <c r="N2115">
        <v>18</v>
      </c>
      <c r="O2115">
        <v>3.336212304025572</v>
      </c>
      <c r="P2115">
        <v>3.8335938930248772</v>
      </c>
      <c r="Q2115">
        <v>0.73581249140204985</v>
      </c>
      <c r="R2115">
        <v>0.23661545461194111</v>
      </c>
      <c r="S2115">
        <v>19.753086419753089</v>
      </c>
      <c r="T2115">
        <f t="shared" ref="T2115:T2178" si="133">1-(($S2115-(-5.822637658))/(534.375-(-5.822637658))*100)</f>
        <v>-3.7345123885834397</v>
      </c>
      <c r="U2115">
        <f t="shared" ref="U2115:U2178" si="134">(P2115*0.5 + R2115*0.2 +T2115*0.3)</f>
        <v>0.84376632085979497</v>
      </c>
      <c r="V2115">
        <f t="shared" ref="V2115:V2178" si="135" xml:space="preserve"> (U2115 - MIN($U$2:$U$4657)) / (MAX($U$2:$U$4657) - MIN($U$2:$U$4657)) * 100</f>
        <v>24.52842822275268</v>
      </c>
    </row>
    <row r="2116" spans="1:22" x14ac:dyDescent="0.3">
      <c r="A2116">
        <v>2023</v>
      </c>
      <c r="B2116">
        <v>2</v>
      </c>
      <c r="C2116">
        <v>11380650</v>
      </c>
      <c r="D2116" t="s">
        <v>188</v>
      </c>
      <c r="E2116" t="s">
        <v>202</v>
      </c>
      <c r="F2116">
        <v>85662</v>
      </c>
      <c r="H2116" t="str">
        <f t="shared" si="132"/>
        <v>저가</v>
      </c>
      <c r="I2116">
        <v>103258861</v>
      </c>
      <c r="J2116">
        <v>106462605</v>
      </c>
      <c r="K2116">
        <v>76684190</v>
      </c>
      <c r="L2116">
        <v>23</v>
      </c>
      <c r="M2116">
        <v>24</v>
      </c>
      <c r="N2116">
        <v>24</v>
      </c>
      <c r="O2116">
        <v>0.58232947782527378</v>
      </c>
      <c r="P2116">
        <v>0.63834863138902254</v>
      </c>
      <c r="Q2116">
        <v>-0.223871255075902</v>
      </c>
      <c r="R2116">
        <v>0.1054670185973247</v>
      </c>
      <c r="S2116">
        <v>17.829457364341081</v>
      </c>
      <c r="T2116">
        <f t="shared" si="133"/>
        <v>-3.3784151157868001</v>
      </c>
      <c r="U2116">
        <f t="shared" si="134"/>
        <v>-0.67325681532206372</v>
      </c>
      <c r="V2116">
        <f t="shared" si="135"/>
        <v>22.60907493843564</v>
      </c>
    </row>
    <row r="2117" spans="1:22" x14ac:dyDescent="0.3">
      <c r="A2117">
        <v>2023</v>
      </c>
      <c r="B2117">
        <v>2</v>
      </c>
      <c r="C2117">
        <v>11380690</v>
      </c>
      <c r="D2117" t="s">
        <v>188</v>
      </c>
      <c r="E2117" t="s">
        <v>203</v>
      </c>
      <c r="F2117">
        <v>119319</v>
      </c>
      <c r="H2117" t="str">
        <f t="shared" si="132"/>
        <v>고가</v>
      </c>
      <c r="I2117">
        <v>1320418120</v>
      </c>
      <c r="J2117">
        <v>1320567029</v>
      </c>
      <c r="K2117">
        <v>1203099700</v>
      </c>
      <c r="L2117">
        <v>20</v>
      </c>
      <c r="M2117">
        <v>16</v>
      </c>
      <c r="N2117">
        <v>20</v>
      </c>
      <c r="O2117">
        <v>6.1479363908700391</v>
      </c>
      <c r="P2117">
        <v>7.0959505844724822</v>
      </c>
      <c r="Q2117">
        <v>-4.209755716989054E-2</v>
      </c>
      <c r="R2117">
        <v>0.13030784379255941</v>
      </c>
      <c r="S2117">
        <v>1.7346053772766701</v>
      </c>
      <c r="T2117">
        <f t="shared" si="133"/>
        <v>-0.39897743130472052</v>
      </c>
      <c r="U2117">
        <f t="shared" si="134"/>
        <v>3.4543436316033365</v>
      </c>
      <c r="V2117">
        <f t="shared" si="135"/>
        <v>27.831357503020755</v>
      </c>
    </row>
    <row r="2118" spans="1:22" x14ac:dyDescent="0.3">
      <c r="A2118">
        <v>2023</v>
      </c>
      <c r="B2118">
        <v>2</v>
      </c>
      <c r="C2118">
        <v>11410520</v>
      </c>
      <c r="D2118" t="s">
        <v>205</v>
      </c>
      <c r="E2118" t="s">
        <v>204</v>
      </c>
      <c r="F2118">
        <v>126574</v>
      </c>
      <c r="H2118" t="str">
        <f t="shared" si="132"/>
        <v>고가</v>
      </c>
      <c r="I2118">
        <v>263371358</v>
      </c>
      <c r="J2118">
        <v>262045905</v>
      </c>
      <c r="K2118">
        <v>207357502</v>
      </c>
      <c r="L2118">
        <v>27</v>
      </c>
      <c r="M2118">
        <v>24</v>
      </c>
      <c r="N2118">
        <v>27</v>
      </c>
      <c r="O2118">
        <v>0.85628387265251427</v>
      </c>
      <c r="P2118">
        <v>0.95620946179473532</v>
      </c>
      <c r="Q2118">
        <v>-0.33198537866867261</v>
      </c>
      <c r="R2118">
        <v>9.0692361558149137E-2</v>
      </c>
      <c r="S2118">
        <v>27.83505154639175</v>
      </c>
      <c r="T2118">
        <f t="shared" si="133"/>
        <v>-5.2306250264834535</v>
      </c>
      <c r="U2118">
        <f t="shared" si="134"/>
        <v>-1.0729443047360383</v>
      </c>
      <c r="V2118">
        <f t="shared" si="135"/>
        <v>22.103386213451568</v>
      </c>
    </row>
    <row r="2119" spans="1:22" x14ac:dyDescent="0.3">
      <c r="A2119">
        <v>2023</v>
      </c>
      <c r="B2119">
        <v>2</v>
      </c>
      <c r="C2119">
        <v>11410555</v>
      </c>
      <c r="D2119" t="s">
        <v>205</v>
      </c>
      <c r="E2119" t="s">
        <v>206</v>
      </c>
      <c r="F2119">
        <v>87312</v>
      </c>
      <c r="H2119" t="str">
        <f t="shared" si="132"/>
        <v>저가</v>
      </c>
      <c r="I2119">
        <v>17578816</v>
      </c>
      <c r="J2119">
        <v>16957367</v>
      </c>
      <c r="K2119">
        <v>16281259</v>
      </c>
      <c r="L2119">
        <v>16</v>
      </c>
      <c r="M2119">
        <v>16</v>
      </c>
      <c r="N2119">
        <v>16</v>
      </c>
      <c r="O2119">
        <v>0.13981481481481481</v>
      </c>
      <c r="P2119">
        <v>0.1249125233831274</v>
      </c>
      <c r="Q2119">
        <v>-4.6827258028914513E-2</v>
      </c>
      <c r="R2119">
        <v>0.12966149245780509</v>
      </c>
      <c r="S2119">
        <v>34.782608695652172</v>
      </c>
      <c r="T2119">
        <f t="shared" si="133"/>
        <v>-6.5167389716279027</v>
      </c>
      <c r="U2119">
        <f t="shared" si="134"/>
        <v>-1.866633131305246</v>
      </c>
      <c r="V2119">
        <f t="shared" si="135"/>
        <v>21.099202941840122</v>
      </c>
    </row>
    <row r="2120" spans="1:22" x14ac:dyDescent="0.3">
      <c r="A2120">
        <v>2023</v>
      </c>
      <c r="B2120">
        <v>2</v>
      </c>
      <c r="C2120">
        <v>11410565</v>
      </c>
      <c r="D2120" t="s">
        <v>205</v>
      </c>
      <c r="E2120" t="s">
        <v>207</v>
      </c>
      <c r="F2120">
        <v>125841</v>
      </c>
      <c r="H2120" t="str">
        <f t="shared" si="132"/>
        <v>고가</v>
      </c>
      <c r="I2120">
        <v>2124980437</v>
      </c>
      <c r="J2120">
        <v>2898963279</v>
      </c>
      <c r="K2120">
        <v>1946733932</v>
      </c>
      <c r="L2120">
        <v>51</v>
      </c>
      <c r="M2120">
        <v>50</v>
      </c>
      <c r="N2120">
        <v>49</v>
      </c>
      <c r="O2120">
        <v>3.6789178476924032</v>
      </c>
      <c r="P2120">
        <v>4.2312245598490934</v>
      </c>
      <c r="Q2120">
        <v>-0.25185911539102318</v>
      </c>
      <c r="R2120">
        <v>0.1016422543234744</v>
      </c>
      <c r="S2120">
        <v>45.535714285714278</v>
      </c>
      <c r="T2120">
        <f t="shared" si="133"/>
        <v>-8.5073262753195031</v>
      </c>
      <c r="U2120">
        <f t="shared" si="134"/>
        <v>-0.41625715180660894</v>
      </c>
      <c r="V2120">
        <f t="shared" si="135"/>
        <v>22.934233557623386</v>
      </c>
    </row>
    <row r="2121" spans="1:22" x14ac:dyDescent="0.3">
      <c r="A2121">
        <v>2023</v>
      </c>
      <c r="B2121">
        <v>2</v>
      </c>
      <c r="C2121">
        <v>11410585</v>
      </c>
      <c r="D2121" t="s">
        <v>205</v>
      </c>
      <c r="E2121" t="s">
        <v>208</v>
      </c>
      <c r="F2121">
        <v>166628</v>
      </c>
      <c r="H2121" t="str">
        <f t="shared" si="132"/>
        <v>최고가</v>
      </c>
      <c r="I2121">
        <v>10374041135</v>
      </c>
      <c r="J2121">
        <v>9585934708</v>
      </c>
      <c r="K2121">
        <v>8630434628</v>
      </c>
      <c r="L2121">
        <v>218</v>
      </c>
      <c r="M2121">
        <v>223</v>
      </c>
      <c r="N2121">
        <v>218</v>
      </c>
      <c r="O2121">
        <v>3.173225832123939</v>
      </c>
      <c r="P2121">
        <v>3.6444857192493818</v>
      </c>
      <c r="Q2121">
        <v>0.33565468115642</v>
      </c>
      <c r="R2121">
        <v>0.18193069917521479</v>
      </c>
      <c r="S2121">
        <v>82.889733840304189</v>
      </c>
      <c r="T2121">
        <f t="shared" si="133"/>
        <v>-15.422206487779597</v>
      </c>
      <c r="U2121">
        <f t="shared" si="134"/>
        <v>-2.7680329468741451</v>
      </c>
      <c r="V2121">
        <f t="shared" si="135"/>
        <v>19.958742618440322</v>
      </c>
    </row>
    <row r="2122" spans="1:22" x14ac:dyDescent="0.3">
      <c r="A2122">
        <v>2023</v>
      </c>
      <c r="B2122">
        <v>2</v>
      </c>
      <c r="C2122">
        <v>11410615</v>
      </c>
      <c r="D2122" t="s">
        <v>205</v>
      </c>
      <c r="E2122" t="s">
        <v>209</v>
      </c>
      <c r="F2122">
        <v>123333</v>
      </c>
      <c r="H2122" t="str">
        <f t="shared" si="132"/>
        <v>고가</v>
      </c>
      <c r="I2122">
        <v>4024639129</v>
      </c>
      <c r="J2122">
        <v>4183891157</v>
      </c>
      <c r="K2122">
        <v>4048477391</v>
      </c>
      <c r="L2122">
        <v>56</v>
      </c>
      <c r="M2122">
        <v>61</v>
      </c>
      <c r="N2122">
        <v>58</v>
      </c>
      <c r="O2122">
        <v>6.4746621725103761</v>
      </c>
      <c r="P2122">
        <v>7.4750404265341306</v>
      </c>
      <c r="Q2122">
        <v>6.3032110565012008E-3</v>
      </c>
      <c r="R2122">
        <v>0.13692219469523251</v>
      </c>
      <c r="S2122">
        <v>18.360655737704921</v>
      </c>
      <c r="T2122">
        <f t="shared" si="133"/>
        <v>-3.4767491950817089</v>
      </c>
      <c r="U2122">
        <f t="shared" si="134"/>
        <v>2.7218798936815993</v>
      </c>
      <c r="V2122">
        <f t="shared" si="135"/>
        <v>26.904636843663134</v>
      </c>
    </row>
    <row r="2123" spans="1:22" x14ac:dyDescent="0.3">
      <c r="A2123">
        <v>2023</v>
      </c>
      <c r="B2123">
        <v>2</v>
      </c>
      <c r="C2123">
        <v>11410620</v>
      </c>
      <c r="D2123" t="s">
        <v>205</v>
      </c>
      <c r="E2123" t="s">
        <v>210</v>
      </c>
      <c r="F2123">
        <v>72650</v>
      </c>
      <c r="H2123" t="str">
        <f t="shared" si="132"/>
        <v>저가</v>
      </c>
      <c r="I2123">
        <v>246342031</v>
      </c>
      <c r="J2123">
        <v>263656593</v>
      </c>
      <c r="K2123">
        <v>234986130</v>
      </c>
      <c r="L2123">
        <v>20</v>
      </c>
      <c r="M2123">
        <v>14</v>
      </c>
      <c r="N2123">
        <v>18</v>
      </c>
      <c r="O2123">
        <v>1.883780920700467</v>
      </c>
      <c r="P2123">
        <v>2.1483825792871571</v>
      </c>
      <c r="Q2123">
        <v>-8.5775279664635579E-2</v>
      </c>
      <c r="R2123">
        <v>0.1243389347484196</v>
      </c>
      <c r="S2123">
        <v>16.260162601626021</v>
      </c>
      <c r="T2123">
        <f t="shared" si="133"/>
        <v>-3.0879112976807717</v>
      </c>
      <c r="U2123">
        <f t="shared" si="134"/>
        <v>0.172685687289031</v>
      </c>
      <c r="V2123">
        <f t="shared" si="135"/>
        <v>23.67937009874316</v>
      </c>
    </row>
    <row r="2124" spans="1:22" x14ac:dyDescent="0.3">
      <c r="A2124">
        <v>2023</v>
      </c>
      <c r="B2124">
        <v>2</v>
      </c>
      <c r="C2124">
        <v>11410640</v>
      </c>
      <c r="D2124" t="s">
        <v>205</v>
      </c>
      <c r="E2124" t="s">
        <v>211</v>
      </c>
      <c r="F2124">
        <v>98540</v>
      </c>
      <c r="H2124" t="str">
        <f t="shared" si="132"/>
        <v>중가</v>
      </c>
      <c r="I2124">
        <v>243719550</v>
      </c>
      <c r="J2124">
        <v>209923016</v>
      </c>
      <c r="K2124">
        <v>160324471</v>
      </c>
      <c r="L2124">
        <v>35</v>
      </c>
      <c r="M2124">
        <v>30</v>
      </c>
      <c r="N2124">
        <v>33</v>
      </c>
      <c r="O2124">
        <v>0.78517643306561513</v>
      </c>
      <c r="P2124">
        <v>0.8737056939345077</v>
      </c>
      <c r="Q2124">
        <v>0.21382602467944731</v>
      </c>
      <c r="R2124">
        <v>0.16528184186429859</v>
      </c>
      <c r="S2124">
        <v>43.209876543209873</v>
      </c>
      <c r="T2124">
        <f t="shared" si="133"/>
        <v>-8.0767731628349768</v>
      </c>
      <c r="U2124">
        <f t="shared" si="134"/>
        <v>-1.9531227335103791</v>
      </c>
      <c r="V2124">
        <f t="shared" si="135"/>
        <v>20.989775407023807</v>
      </c>
    </row>
    <row r="2125" spans="1:22" x14ac:dyDescent="0.3">
      <c r="A2125">
        <v>2023</v>
      </c>
      <c r="B2125">
        <v>2</v>
      </c>
      <c r="C2125">
        <v>11410655</v>
      </c>
      <c r="D2125" t="s">
        <v>205</v>
      </c>
      <c r="E2125" t="s">
        <v>212</v>
      </c>
      <c r="F2125">
        <v>89278</v>
      </c>
      <c r="H2125" t="str">
        <f t="shared" si="132"/>
        <v>저가</v>
      </c>
      <c r="I2125">
        <v>387747712</v>
      </c>
      <c r="J2125">
        <v>403524311</v>
      </c>
      <c r="K2125">
        <v>331604119</v>
      </c>
      <c r="L2125">
        <v>11</v>
      </c>
      <c r="M2125">
        <v>10</v>
      </c>
      <c r="N2125">
        <v>11</v>
      </c>
      <c r="O2125">
        <v>4.387019820734734</v>
      </c>
      <c r="P2125">
        <v>5.0528134279710901</v>
      </c>
      <c r="Q2125">
        <v>-0.21947202829125209</v>
      </c>
      <c r="R2125">
        <v>0.10606820801477369</v>
      </c>
      <c r="S2125">
        <v>10.47619047619048</v>
      </c>
      <c r="T2125">
        <f t="shared" si="133"/>
        <v>-2.0171972252328314</v>
      </c>
      <c r="U2125">
        <f t="shared" si="134"/>
        <v>1.9424611880186502</v>
      </c>
      <c r="V2125">
        <f t="shared" si="135"/>
        <v>25.918508275883013</v>
      </c>
    </row>
    <row r="2126" spans="1:22" x14ac:dyDescent="0.3">
      <c r="A2126">
        <v>2023</v>
      </c>
      <c r="B2126">
        <v>2</v>
      </c>
      <c r="C2126">
        <v>11410660</v>
      </c>
      <c r="D2126" t="s">
        <v>205</v>
      </c>
      <c r="E2126" t="s">
        <v>213</v>
      </c>
      <c r="F2126">
        <v>107774</v>
      </c>
      <c r="H2126" t="str">
        <f t="shared" si="132"/>
        <v>중가</v>
      </c>
      <c r="I2126">
        <v>298052463</v>
      </c>
      <c r="J2126">
        <v>298168431</v>
      </c>
      <c r="K2126">
        <v>238168563</v>
      </c>
      <c r="L2126">
        <v>14</v>
      </c>
      <c r="M2126">
        <v>15</v>
      </c>
      <c r="N2126">
        <v>14</v>
      </c>
      <c r="O2126">
        <v>2.194866793563603</v>
      </c>
      <c r="P2126">
        <v>2.5093259178239191</v>
      </c>
      <c r="Q2126">
        <v>-0.14450344007075649</v>
      </c>
      <c r="R2126">
        <v>0.1163132633587091</v>
      </c>
      <c r="S2126">
        <v>8.8607594936708853</v>
      </c>
      <c r="T2126">
        <f t="shared" si="133"/>
        <v>-1.7181527885479144</v>
      </c>
      <c r="U2126">
        <f t="shared" si="134"/>
        <v>0.76247977501932718</v>
      </c>
      <c r="V2126">
        <f t="shared" si="135"/>
        <v>24.42558364839611</v>
      </c>
    </row>
    <row r="2127" spans="1:22" x14ac:dyDescent="0.3">
      <c r="A2127">
        <v>2023</v>
      </c>
      <c r="B2127">
        <v>2</v>
      </c>
      <c r="C2127">
        <v>11410685</v>
      </c>
      <c r="D2127" t="s">
        <v>205</v>
      </c>
      <c r="E2127" t="s">
        <v>214</v>
      </c>
      <c r="F2127">
        <v>94805</v>
      </c>
      <c r="H2127" t="str">
        <f t="shared" si="132"/>
        <v>저가</v>
      </c>
      <c r="I2127">
        <v>823816573</v>
      </c>
      <c r="J2127">
        <v>672192362</v>
      </c>
      <c r="K2127">
        <v>632296390</v>
      </c>
      <c r="L2127">
        <v>30</v>
      </c>
      <c r="M2127">
        <v>30</v>
      </c>
      <c r="N2127">
        <v>29</v>
      </c>
      <c r="O2127">
        <v>3.218366639515418</v>
      </c>
      <c r="P2127">
        <v>3.6968612050731742</v>
      </c>
      <c r="Q2127">
        <v>-0.16857232602711419</v>
      </c>
      <c r="R2127">
        <v>0.11302405817900769</v>
      </c>
      <c r="S2127">
        <v>14.5631067961165</v>
      </c>
      <c r="T2127">
        <f t="shared" si="133"/>
        <v>-2.7737566832942626</v>
      </c>
      <c r="U2127">
        <f t="shared" si="134"/>
        <v>1.0389084091841099</v>
      </c>
      <c r="V2127">
        <f t="shared" si="135"/>
        <v>24.775324001202335</v>
      </c>
    </row>
    <row r="2128" spans="1:22" x14ac:dyDescent="0.3">
      <c r="A2128">
        <v>2023</v>
      </c>
      <c r="B2128">
        <v>2</v>
      </c>
      <c r="C2128">
        <v>11410690</v>
      </c>
      <c r="D2128" t="s">
        <v>205</v>
      </c>
      <c r="E2128" t="s">
        <v>215</v>
      </c>
      <c r="F2128">
        <v>170407</v>
      </c>
      <c r="H2128" t="str">
        <f t="shared" si="132"/>
        <v>최고가</v>
      </c>
      <c r="I2128">
        <v>27000000</v>
      </c>
      <c r="J2128">
        <v>27000000</v>
      </c>
      <c r="K2128">
        <v>27000000</v>
      </c>
      <c r="L2128">
        <v>26</v>
      </c>
      <c r="M2128">
        <v>23</v>
      </c>
      <c r="N2128">
        <v>26</v>
      </c>
      <c r="O2128">
        <v>6.7711194601521876E-2</v>
      </c>
      <c r="P2128">
        <v>4.1252917883064393E-2</v>
      </c>
      <c r="Q2128">
        <v>0</v>
      </c>
      <c r="R2128">
        <v>0.1360608106455766</v>
      </c>
      <c r="S2128">
        <v>50.980392156862742</v>
      </c>
      <c r="T2128">
        <f t="shared" si="133"/>
        <v>-9.515231066379604</v>
      </c>
      <c r="U2128">
        <f t="shared" si="134"/>
        <v>-2.8067306988432339</v>
      </c>
      <c r="V2128">
        <f t="shared" si="135"/>
        <v>19.909781824391725</v>
      </c>
    </row>
    <row r="2129" spans="1:22" x14ac:dyDescent="0.3">
      <c r="A2129">
        <v>2023</v>
      </c>
      <c r="B2129">
        <v>2</v>
      </c>
      <c r="C2129">
        <v>11410700</v>
      </c>
      <c r="D2129" t="s">
        <v>205</v>
      </c>
      <c r="E2129" t="s">
        <v>216</v>
      </c>
      <c r="F2129">
        <v>133125</v>
      </c>
      <c r="H2129" t="str">
        <f t="shared" si="132"/>
        <v>고가</v>
      </c>
      <c r="I2129">
        <v>751449367</v>
      </c>
      <c r="J2129">
        <v>662003821</v>
      </c>
      <c r="K2129">
        <v>549782350</v>
      </c>
      <c r="L2129">
        <v>39</v>
      </c>
      <c r="M2129">
        <v>35</v>
      </c>
      <c r="N2129">
        <v>40</v>
      </c>
      <c r="O2129">
        <v>1.6081738121798219</v>
      </c>
      <c r="P2129">
        <v>1.8286041561837989</v>
      </c>
      <c r="Q2129">
        <v>0.34628687135629088</v>
      </c>
      <c r="R2129">
        <v>0.18338367274201789</v>
      </c>
      <c r="S2129">
        <v>50.649350649350652</v>
      </c>
      <c r="T2129">
        <f t="shared" si="133"/>
        <v>-9.453949512290011</v>
      </c>
      <c r="U2129">
        <f t="shared" si="134"/>
        <v>-1.8852060410467</v>
      </c>
      <c r="V2129">
        <f t="shared" si="135"/>
        <v>21.07570430529243</v>
      </c>
    </row>
    <row r="2130" spans="1:22" x14ac:dyDescent="0.3">
      <c r="A2130">
        <v>2023</v>
      </c>
      <c r="B2130">
        <v>2</v>
      </c>
      <c r="C2130">
        <v>11410720</v>
      </c>
      <c r="D2130" t="s">
        <v>205</v>
      </c>
      <c r="E2130" t="s">
        <v>217</v>
      </c>
      <c r="F2130">
        <v>83799</v>
      </c>
      <c r="H2130" t="str">
        <f t="shared" si="132"/>
        <v>저가</v>
      </c>
      <c r="I2130">
        <v>555807278</v>
      </c>
      <c r="J2130">
        <v>509913740</v>
      </c>
      <c r="K2130">
        <v>471084367</v>
      </c>
      <c r="L2130">
        <v>47</v>
      </c>
      <c r="M2130">
        <v>48</v>
      </c>
      <c r="N2130">
        <v>47</v>
      </c>
      <c r="O2130">
        <v>1.567996272291428</v>
      </c>
      <c r="P2130">
        <v>1.7819873964832029</v>
      </c>
      <c r="Q2130">
        <v>0.17147742675065</v>
      </c>
      <c r="R2130">
        <v>0.159494568289898</v>
      </c>
      <c r="S2130">
        <v>55.952380952380963</v>
      </c>
      <c r="T2130">
        <f t="shared" si="133"/>
        <v>-10.435632869148316</v>
      </c>
      <c r="U2130">
        <f t="shared" si="134"/>
        <v>-2.2077972488449138</v>
      </c>
      <c r="V2130">
        <f t="shared" si="135"/>
        <v>20.667558589243786</v>
      </c>
    </row>
    <row r="2131" spans="1:22" x14ac:dyDescent="0.3">
      <c r="A2131">
        <v>2023</v>
      </c>
      <c r="B2131">
        <v>2</v>
      </c>
      <c r="C2131">
        <v>11440555</v>
      </c>
      <c r="D2131" t="s">
        <v>219</v>
      </c>
      <c r="E2131" t="s">
        <v>218</v>
      </c>
      <c r="F2131">
        <v>142847</v>
      </c>
      <c r="H2131" t="str">
        <f t="shared" si="132"/>
        <v>고가</v>
      </c>
      <c r="I2131">
        <v>1276288408</v>
      </c>
      <c r="J2131">
        <v>1284259281</v>
      </c>
      <c r="K2131">
        <v>1247593339</v>
      </c>
      <c r="L2131">
        <v>27</v>
      </c>
      <c r="M2131">
        <v>31</v>
      </c>
      <c r="N2131">
        <v>27</v>
      </c>
      <c r="O2131">
        <v>3.6768120232009718</v>
      </c>
      <c r="P2131">
        <v>4.2287812366749673</v>
      </c>
      <c r="Q2131">
        <v>7.8994439441391895E-2</v>
      </c>
      <c r="R2131">
        <v>0.1468560306590562</v>
      </c>
      <c r="S2131">
        <v>35.526315789473678</v>
      </c>
      <c r="T2131">
        <f t="shared" si="133"/>
        <v>-6.6544121197456576</v>
      </c>
      <c r="U2131">
        <f t="shared" si="134"/>
        <v>0.14743818854559798</v>
      </c>
      <c r="V2131">
        <f t="shared" si="135"/>
        <v>23.647426703498734</v>
      </c>
    </row>
    <row r="2132" spans="1:22" x14ac:dyDescent="0.3">
      <c r="A2132">
        <v>2023</v>
      </c>
      <c r="B2132">
        <v>2</v>
      </c>
      <c r="C2132">
        <v>11440565</v>
      </c>
      <c r="D2132" t="s">
        <v>219</v>
      </c>
      <c r="E2132" t="s">
        <v>220</v>
      </c>
      <c r="F2132">
        <v>101760</v>
      </c>
      <c r="H2132" t="str">
        <f t="shared" si="132"/>
        <v>중가</v>
      </c>
      <c r="I2132">
        <v>1193905127</v>
      </c>
      <c r="J2132">
        <v>1083573247</v>
      </c>
      <c r="K2132">
        <v>1093966914</v>
      </c>
      <c r="L2132">
        <v>50</v>
      </c>
      <c r="M2132">
        <v>58</v>
      </c>
      <c r="N2132">
        <v>52</v>
      </c>
      <c r="O2132">
        <v>2.607235165531097</v>
      </c>
      <c r="P2132">
        <v>2.987784214611958</v>
      </c>
      <c r="Q2132">
        <v>-1.2809175603428311E-3</v>
      </c>
      <c r="R2132">
        <v>0.1358857630475328</v>
      </c>
      <c r="S2132">
        <v>49.504950495049513</v>
      </c>
      <c r="T2132">
        <f t="shared" si="133"/>
        <v>-9.2421010933923231</v>
      </c>
      <c r="U2132">
        <f t="shared" si="134"/>
        <v>-1.2515610681022113</v>
      </c>
      <c r="V2132">
        <f t="shared" si="135"/>
        <v>21.877398446209071</v>
      </c>
    </row>
    <row r="2133" spans="1:22" x14ac:dyDescent="0.3">
      <c r="A2133">
        <v>2023</v>
      </c>
      <c r="B2133">
        <v>2</v>
      </c>
      <c r="C2133">
        <v>11440585</v>
      </c>
      <c r="D2133" t="s">
        <v>219</v>
      </c>
      <c r="E2133" t="s">
        <v>221</v>
      </c>
      <c r="F2133">
        <v>123912</v>
      </c>
      <c r="H2133" t="str">
        <f t="shared" si="132"/>
        <v>고가</v>
      </c>
      <c r="I2133">
        <v>1899034878</v>
      </c>
      <c r="J2133">
        <v>1697324446</v>
      </c>
      <c r="K2133">
        <v>1688455822</v>
      </c>
      <c r="L2133">
        <v>77</v>
      </c>
      <c r="M2133">
        <v>74</v>
      </c>
      <c r="N2133">
        <v>79</v>
      </c>
      <c r="O2133">
        <v>2.2114969246433511</v>
      </c>
      <c r="P2133">
        <v>2.528621345729348</v>
      </c>
      <c r="Q2133">
        <v>0.57343229769283599</v>
      </c>
      <c r="R2133">
        <v>0.21442490639970971</v>
      </c>
      <c r="S2133">
        <v>124.1935483870968</v>
      </c>
      <c r="T2133">
        <f t="shared" si="133"/>
        <v>-23.068262610102391</v>
      </c>
      <c r="U2133">
        <f t="shared" si="134"/>
        <v>-5.6132831288861009</v>
      </c>
      <c r="V2133">
        <f t="shared" si="135"/>
        <v>16.358902806311285</v>
      </c>
    </row>
    <row r="2134" spans="1:22" x14ac:dyDescent="0.3">
      <c r="A2134">
        <v>2023</v>
      </c>
      <c r="B2134">
        <v>2</v>
      </c>
      <c r="C2134">
        <v>11440590</v>
      </c>
      <c r="D2134" t="s">
        <v>219</v>
      </c>
      <c r="E2134" t="s">
        <v>222</v>
      </c>
      <c r="F2134">
        <v>165542</v>
      </c>
      <c r="H2134" t="str">
        <f t="shared" si="132"/>
        <v>최고가</v>
      </c>
      <c r="I2134">
        <v>1380619484</v>
      </c>
      <c r="J2134">
        <v>1307241698</v>
      </c>
      <c r="K2134">
        <v>1355143170</v>
      </c>
      <c r="L2134">
        <v>63</v>
      </c>
      <c r="M2134">
        <v>58</v>
      </c>
      <c r="N2134">
        <v>56</v>
      </c>
      <c r="O2134">
        <v>1.470898622848783</v>
      </c>
      <c r="P2134">
        <v>1.6693279901548439</v>
      </c>
      <c r="Q2134">
        <v>2.3319200302926689E-2</v>
      </c>
      <c r="R2134">
        <v>0.13924756530310239</v>
      </c>
      <c r="S2134">
        <v>75</v>
      </c>
      <c r="T2134">
        <f t="shared" si="133"/>
        <v>-13.961679212149564</v>
      </c>
      <c r="U2134">
        <f t="shared" si="134"/>
        <v>-3.3259902555068264</v>
      </c>
      <c r="V2134">
        <f t="shared" si="135"/>
        <v>19.252809289349386</v>
      </c>
    </row>
    <row r="2135" spans="1:22" x14ac:dyDescent="0.3">
      <c r="A2135">
        <v>2023</v>
      </c>
      <c r="B2135">
        <v>2</v>
      </c>
      <c r="C2135">
        <v>11440600</v>
      </c>
      <c r="D2135" t="s">
        <v>219</v>
      </c>
      <c r="E2135" t="s">
        <v>223</v>
      </c>
      <c r="F2135">
        <v>128478</v>
      </c>
      <c r="H2135" t="str">
        <f t="shared" si="132"/>
        <v>고가</v>
      </c>
      <c r="I2135">
        <v>1816530836</v>
      </c>
      <c r="J2135">
        <v>1724428371</v>
      </c>
      <c r="K2135">
        <v>1445062935</v>
      </c>
      <c r="L2135">
        <v>32</v>
      </c>
      <c r="M2135">
        <v>32</v>
      </c>
      <c r="N2135">
        <v>33</v>
      </c>
      <c r="O2135">
        <v>4.9093220131937851</v>
      </c>
      <c r="P2135">
        <v>5.6588245442463103</v>
      </c>
      <c r="Q2135">
        <v>0.11558928242662279</v>
      </c>
      <c r="R2135">
        <v>0.1518570077427332</v>
      </c>
      <c r="S2135">
        <v>36.781609195402297</v>
      </c>
      <c r="T2135">
        <f t="shared" si="133"/>
        <v>-6.8867888127224868</v>
      </c>
      <c r="U2135">
        <f t="shared" si="134"/>
        <v>0.7937470298549556</v>
      </c>
      <c r="V2135">
        <f t="shared" si="135"/>
        <v>24.465143301000609</v>
      </c>
    </row>
    <row r="2136" spans="1:22" x14ac:dyDescent="0.3">
      <c r="A2136">
        <v>2023</v>
      </c>
      <c r="B2136">
        <v>2</v>
      </c>
      <c r="C2136">
        <v>11440610</v>
      </c>
      <c r="D2136" t="s">
        <v>219</v>
      </c>
      <c r="E2136" t="s">
        <v>224</v>
      </c>
      <c r="F2136">
        <v>178628</v>
      </c>
      <c r="H2136" t="str">
        <f t="shared" si="132"/>
        <v>최고가</v>
      </c>
      <c r="I2136">
        <v>1512016779</v>
      </c>
      <c r="J2136">
        <v>1524625878</v>
      </c>
      <c r="K2136">
        <v>1156818608</v>
      </c>
      <c r="L2136">
        <v>17</v>
      </c>
      <c r="M2136">
        <v>15</v>
      </c>
      <c r="N2136">
        <v>16</v>
      </c>
      <c r="O2136">
        <v>5.5324263877125297</v>
      </c>
      <c r="P2136">
        <v>6.3817933217279066</v>
      </c>
      <c r="Q2136">
        <v>0.39119463640640112</v>
      </c>
      <c r="R2136">
        <v>0.18952067690911839</v>
      </c>
      <c r="S2136">
        <v>38.636363636363633</v>
      </c>
      <c r="T2136">
        <f t="shared" si="133"/>
        <v>-7.2301361936926316</v>
      </c>
      <c r="U2136">
        <f t="shared" si="134"/>
        <v>1.0597599381379874</v>
      </c>
      <c r="V2136">
        <f t="shared" si="135"/>
        <v>24.801705570227963</v>
      </c>
    </row>
    <row r="2137" spans="1:22" x14ac:dyDescent="0.3">
      <c r="A2137">
        <v>2023</v>
      </c>
      <c r="B2137">
        <v>2</v>
      </c>
      <c r="C2137">
        <v>11440630</v>
      </c>
      <c r="D2137" t="s">
        <v>219</v>
      </c>
      <c r="E2137" t="s">
        <v>225</v>
      </c>
      <c r="F2137">
        <v>144017</v>
      </c>
      <c r="H2137" t="str">
        <f t="shared" si="132"/>
        <v>고가</v>
      </c>
      <c r="I2137">
        <v>1020249663</v>
      </c>
      <c r="J2137">
        <v>1112226094</v>
      </c>
      <c r="K2137">
        <v>972856273</v>
      </c>
      <c r="L2137">
        <v>17</v>
      </c>
      <c r="M2137">
        <v>18</v>
      </c>
      <c r="N2137">
        <v>18</v>
      </c>
      <c r="O2137">
        <v>4.6302161904361236</v>
      </c>
      <c r="P2137">
        <v>5.3349866709799736</v>
      </c>
      <c r="Q2137">
        <v>-0.1113724023094175</v>
      </c>
      <c r="R2137">
        <v>0.12084088383981791</v>
      </c>
      <c r="S2137">
        <v>21.794871794871799</v>
      </c>
      <c r="T2137">
        <f t="shared" si="133"/>
        <v>-4.1124824559778048</v>
      </c>
      <c r="U2137">
        <f t="shared" si="134"/>
        <v>1.4579167754646092</v>
      </c>
      <c r="V2137">
        <f t="shared" si="135"/>
        <v>25.305457698438438</v>
      </c>
    </row>
    <row r="2138" spans="1:22" x14ac:dyDescent="0.3">
      <c r="A2138">
        <v>2023</v>
      </c>
      <c r="B2138">
        <v>2</v>
      </c>
      <c r="C2138">
        <v>11440655</v>
      </c>
      <c r="D2138" t="s">
        <v>219</v>
      </c>
      <c r="E2138" t="s">
        <v>226</v>
      </c>
      <c r="F2138">
        <v>161160</v>
      </c>
      <c r="H2138" t="str">
        <f t="shared" si="132"/>
        <v>최고가</v>
      </c>
      <c r="I2138">
        <v>5001181518</v>
      </c>
      <c r="J2138">
        <v>4230430772</v>
      </c>
      <c r="K2138">
        <v>4013378933</v>
      </c>
      <c r="L2138">
        <v>103</v>
      </c>
      <c r="M2138">
        <v>100</v>
      </c>
      <c r="N2138">
        <v>101</v>
      </c>
      <c r="O2138">
        <v>3.3476159213019518</v>
      </c>
      <c r="P2138">
        <v>3.8468251582483641</v>
      </c>
      <c r="Q2138">
        <v>0.12339877689410871</v>
      </c>
      <c r="R2138">
        <v>0.15292423743088249</v>
      </c>
      <c r="S2138">
        <v>71.034482758620697</v>
      </c>
      <c r="T2138">
        <f t="shared" si="133"/>
        <v>-13.227592839878184</v>
      </c>
      <c r="U2138">
        <f t="shared" si="134"/>
        <v>-2.0142804253530961</v>
      </c>
      <c r="V2138">
        <f t="shared" si="135"/>
        <v>20.912398065900977</v>
      </c>
    </row>
    <row r="2139" spans="1:22" x14ac:dyDescent="0.3">
      <c r="A2139">
        <v>2023</v>
      </c>
      <c r="B2139">
        <v>2</v>
      </c>
      <c r="C2139">
        <v>11440660</v>
      </c>
      <c r="D2139" t="s">
        <v>219</v>
      </c>
      <c r="E2139" t="s">
        <v>227</v>
      </c>
      <c r="F2139">
        <v>170213</v>
      </c>
      <c r="H2139" t="str">
        <f t="shared" si="132"/>
        <v>최고가</v>
      </c>
      <c r="I2139">
        <v>28526063771</v>
      </c>
      <c r="J2139">
        <v>26529481161</v>
      </c>
      <c r="K2139">
        <v>27294732948</v>
      </c>
      <c r="L2139">
        <v>593</v>
      </c>
      <c r="M2139">
        <v>567</v>
      </c>
      <c r="N2139">
        <v>568</v>
      </c>
      <c r="O2139">
        <v>3.1401610308756411</v>
      </c>
      <c r="P2139">
        <v>3.6061216507020908</v>
      </c>
      <c r="Q2139">
        <v>0.16384613930520431</v>
      </c>
      <c r="R2139">
        <v>0.15845169201224801</v>
      </c>
      <c r="S2139">
        <v>359.39393939393938</v>
      </c>
      <c r="T2139">
        <f t="shared" si="133"/>
        <v>-66.607955235664804</v>
      </c>
      <c r="U2139">
        <f t="shared" si="134"/>
        <v>-18.147635406945945</v>
      </c>
      <c r="V2139">
        <f t="shared" si="135"/>
        <v>0.50031130702058269</v>
      </c>
    </row>
    <row r="2140" spans="1:22" x14ac:dyDescent="0.3">
      <c r="A2140">
        <v>2023</v>
      </c>
      <c r="B2140">
        <v>2</v>
      </c>
      <c r="C2140">
        <v>11440680</v>
      </c>
      <c r="D2140" t="s">
        <v>219</v>
      </c>
      <c r="E2140" t="s">
        <v>228</v>
      </c>
      <c r="F2140">
        <v>148370</v>
      </c>
      <c r="H2140" t="str">
        <f t="shared" si="132"/>
        <v>최고가</v>
      </c>
      <c r="I2140">
        <v>4915982136</v>
      </c>
      <c r="J2140">
        <v>5240642924</v>
      </c>
      <c r="K2140">
        <v>4399665177</v>
      </c>
      <c r="L2140">
        <v>119</v>
      </c>
      <c r="M2140">
        <v>110</v>
      </c>
      <c r="N2140">
        <v>119</v>
      </c>
      <c r="O2140">
        <v>3.0936752901605482</v>
      </c>
      <c r="P2140">
        <v>3.5521856802459788</v>
      </c>
      <c r="Q2140">
        <v>-1.5728476867316519E-2</v>
      </c>
      <c r="R2140">
        <v>0.13391138887031889</v>
      </c>
      <c r="S2140">
        <v>69.186046511627907</v>
      </c>
      <c r="T2140">
        <f t="shared" si="133"/>
        <v>-12.885415066756741</v>
      </c>
      <c r="U2140">
        <f t="shared" si="134"/>
        <v>-2.0627494021299686</v>
      </c>
      <c r="V2140">
        <f t="shared" si="135"/>
        <v>20.851074617665169</v>
      </c>
    </row>
    <row r="2141" spans="1:22" x14ac:dyDescent="0.3">
      <c r="A2141">
        <v>2023</v>
      </c>
      <c r="B2141">
        <v>2</v>
      </c>
      <c r="C2141">
        <v>11440690</v>
      </c>
      <c r="D2141" t="s">
        <v>219</v>
      </c>
      <c r="E2141" t="s">
        <v>229</v>
      </c>
      <c r="F2141">
        <v>129381</v>
      </c>
      <c r="H2141" t="str">
        <f t="shared" si="132"/>
        <v>고가</v>
      </c>
      <c r="I2141">
        <v>2383268254</v>
      </c>
      <c r="J2141">
        <v>2116747589</v>
      </c>
      <c r="K2141">
        <v>2228458423</v>
      </c>
      <c r="L2141">
        <v>62</v>
      </c>
      <c r="M2141">
        <v>54</v>
      </c>
      <c r="N2141">
        <v>55</v>
      </c>
      <c r="O2141">
        <v>3.301172553104319</v>
      </c>
      <c r="P2141">
        <v>3.7929383513166939</v>
      </c>
      <c r="Q2141">
        <v>-2.696557742482918E-2</v>
      </c>
      <c r="R2141">
        <v>0.13237574947987871</v>
      </c>
      <c r="S2141">
        <v>54.867256637168147</v>
      </c>
      <c r="T2141">
        <f t="shared" si="133"/>
        <v>-10.234757441422026</v>
      </c>
      <c r="U2141">
        <f t="shared" si="134"/>
        <v>-1.1474829068722852</v>
      </c>
      <c r="V2141">
        <f t="shared" si="135"/>
        <v>22.009079206915935</v>
      </c>
    </row>
    <row r="2142" spans="1:22" x14ac:dyDescent="0.3">
      <c r="A2142">
        <v>2023</v>
      </c>
      <c r="B2142">
        <v>2</v>
      </c>
      <c r="C2142">
        <v>11440700</v>
      </c>
      <c r="D2142" t="s">
        <v>219</v>
      </c>
      <c r="E2142" t="s">
        <v>230</v>
      </c>
      <c r="F2142">
        <v>117876</v>
      </c>
      <c r="H2142" t="str">
        <f t="shared" si="132"/>
        <v>고가</v>
      </c>
      <c r="I2142">
        <v>656740438</v>
      </c>
      <c r="J2142">
        <v>663147446</v>
      </c>
      <c r="K2142">
        <v>600812859</v>
      </c>
      <c r="L2142">
        <v>24</v>
      </c>
      <c r="M2142">
        <v>26</v>
      </c>
      <c r="N2142">
        <v>25</v>
      </c>
      <c r="O2142">
        <v>2.5793757768678449</v>
      </c>
      <c r="P2142">
        <v>2.9554598256541489</v>
      </c>
      <c r="Q2142">
        <v>2.6591013968860249E-2</v>
      </c>
      <c r="R2142">
        <v>0.13969468472842689</v>
      </c>
      <c r="S2142">
        <v>35.820895522388057</v>
      </c>
      <c r="T2142">
        <f t="shared" si="133"/>
        <v>-6.70894396371882</v>
      </c>
      <c r="U2142">
        <f t="shared" si="134"/>
        <v>-0.50701433934288609</v>
      </c>
      <c r="V2142">
        <f t="shared" si="135"/>
        <v>22.81940662992632</v>
      </c>
    </row>
    <row r="2143" spans="1:22" x14ac:dyDescent="0.3">
      <c r="A2143">
        <v>2023</v>
      </c>
      <c r="B2143">
        <v>2</v>
      </c>
      <c r="C2143">
        <v>11440710</v>
      </c>
      <c r="D2143" t="s">
        <v>219</v>
      </c>
      <c r="E2143" t="s">
        <v>231</v>
      </c>
      <c r="F2143">
        <v>131015</v>
      </c>
      <c r="H2143" t="str">
        <f t="shared" si="132"/>
        <v>고가</v>
      </c>
      <c r="I2143">
        <v>5208499419</v>
      </c>
      <c r="J2143">
        <v>5338008476</v>
      </c>
      <c r="K2143">
        <v>4819139553</v>
      </c>
      <c r="L2143">
        <v>167</v>
      </c>
      <c r="M2143">
        <v>153</v>
      </c>
      <c r="N2143">
        <v>156</v>
      </c>
      <c r="O2143">
        <v>2.6450422789120078</v>
      </c>
      <c r="P2143">
        <v>3.0316506415845121</v>
      </c>
      <c r="Q2143">
        <v>-0.1289302830998352</v>
      </c>
      <c r="R2143">
        <v>0.118441459431678</v>
      </c>
      <c r="S2143">
        <v>260.9375</v>
      </c>
      <c r="T2143">
        <f t="shared" si="133"/>
        <v>-48.381951911993795</v>
      </c>
      <c r="U2143">
        <f t="shared" si="134"/>
        <v>-12.975071960919546</v>
      </c>
      <c r="V2143">
        <f t="shared" si="135"/>
        <v>7.0446918122885576</v>
      </c>
    </row>
    <row r="2144" spans="1:22" x14ac:dyDescent="0.3">
      <c r="A2144">
        <v>2023</v>
      </c>
      <c r="B2144">
        <v>2</v>
      </c>
      <c r="C2144">
        <v>11440720</v>
      </c>
      <c r="D2144" t="s">
        <v>219</v>
      </c>
      <c r="E2144" t="s">
        <v>232</v>
      </c>
      <c r="F2144">
        <v>108003</v>
      </c>
      <c r="H2144" t="str">
        <f t="shared" si="132"/>
        <v>중가</v>
      </c>
      <c r="I2144">
        <v>690834740</v>
      </c>
      <c r="J2144">
        <v>602015696</v>
      </c>
      <c r="K2144">
        <v>520787000</v>
      </c>
      <c r="L2144">
        <v>22</v>
      </c>
      <c r="M2144">
        <v>23</v>
      </c>
      <c r="N2144">
        <v>24</v>
      </c>
      <c r="O2144">
        <v>3.230525395993022</v>
      </c>
      <c r="P2144">
        <v>3.7109686350091291</v>
      </c>
      <c r="Q2144">
        <v>0.36379910267323001</v>
      </c>
      <c r="R2144">
        <v>0.18577685878561989</v>
      </c>
      <c r="S2144">
        <v>27.5</v>
      </c>
      <c r="T2144">
        <f t="shared" si="133"/>
        <v>-5.1686011442901973</v>
      </c>
      <c r="U2144">
        <f t="shared" si="134"/>
        <v>0.3420593459746295</v>
      </c>
      <c r="V2144">
        <f t="shared" si="135"/>
        <v>23.893663394818525</v>
      </c>
    </row>
    <row r="2145" spans="1:22" x14ac:dyDescent="0.3">
      <c r="A2145">
        <v>2023</v>
      </c>
      <c r="B2145">
        <v>2</v>
      </c>
      <c r="C2145">
        <v>11440730</v>
      </c>
      <c r="D2145" t="s">
        <v>219</v>
      </c>
      <c r="E2145" t="s">
        <v>233</v>
      </c>
      <c r="F2145">
        <v>121662</v>
      </c>
      <c r="H2145" t="str">
        <f t="shared" si="132"/>
        <v>고가</v>
      </c>
      <c r="I2145">
        <v>2254018994</v>
      </c>
      <c r="J2145">
        <v>2100155752</v>
      </c>
      <c r="K2145">
        <v>1385567771</v>
      </c>
      <c r="L2145">
        <v>24</v>
      </c>
      <c r="M2145">
        <v>23</v>
      </c>
      <c r="N2145">
        <v>25</v>
      </c>
      <c r="O2145">
        <v>8.577265802280392</v>
      </c>
      <c r="P2145">
        <v>9.9146265342664961</v>
      </c>
      <c r="Q2145">
        <v>9.1054041024286853E-2</v>
      </c>
      <c r="R2145">
        <v>0.14850407137284399</v>
      </c>
      <c r="S2145">
        <v>11.59420289855073</v>
      </c>
      <c r="T2145">
        <f t="shared" si="133"/>
        <v>-2.2241608149307313</v>
      </c>
      <c r="U2145">
        <f t="shared" si="134"/>
        <v>4.3197658369285978</v>
      </c>
      <c r="V2145">
        <f t="shared" si="135"/>
        <v>28.926298583677291</v>
      </c>
    </row>
    <row r="2146" spans="1:22" x14ac:dyDescent="0.3">
      <c r="A2146">
        <v>2023</v>
      </c>
      <c r="B2146">
        <v>2</v>
      </c>
      <c r="C2146">
        <v>11440740</v>
      </c>
      <c r="D2146" t="s">
        <v>219</v>
      </c>
      <c r="E2146" t="s">
        <v>234</v>
      </c>
      <c r="F2146">
        <v>125406</v>
      </c>
      <c r="H2146" t="str">
        <f t="shared" si="132"/>
        <v>고가</v>
      </c>
      <c r="I2146">
        <v>8157362630</v>
      </c>
      <c r="J2146">
        <v>8502027790</v>
      </c>
      <c r="K2146">
        <v>7620804520</v>
      </c>
      <c r="L2146">
        <v>64</v>
      </c>
      <c r="M2146">
        <v>56</v>
      </c>
      <c r="N2146">
        <v>64</v>
      </c>
      <c r="O2146">
        <v>11.292990685697299</v>
      </c>
      <c r="P2146">
        <v>13.06559831240029</v>
      </c>
      <c r="Q2146">
        <v>-0.1564876761006212</v>
      </c>
      <c r="R2146">
        <v>0.1146755219486717</v>
      </c>
      <c r="S2146">
        <v>7.6190476190476186</v>
      </c>
      <c r="T2146">
        <f t="shared" si="133"/>
        <v>-1.4882902737826433</v>
      </c>
      <c r="U2146">
        <f t="shared" si="134"/>
        <v>6.109247178455087</v>
      </c>
      <c r="V2146">
        <f t="shared" si="135"/>
        <v>31.190368793395695</v>
      </c>
    </row>
    <row r="2147" spans="1:22" x14ac:dyDescent="0.3">
      <c r="A2147">
        <v>2023</v>
      </c>
      <c r="B2147">
        <v>2</v>
      </c>
      <c r="C2147">
        <v>11470510</v>
      </c>
      <c r="D2147" t="s">
        <v>236</v>
      </c>
      <c r="E2147" t="s">
        <v>235</v>
      </c>
      <c r="F2147">
        <v>152556</v>
      </c>
      <c r="H2147" t="str">
        <f t="shared" si="132"/>
        <v>최고가</v>
      </c>
      <c r="I2147">
        <v>4182960803</v>
      </c>
      <c r="J2147">
        <v>4582795489</v>
      </c>
      <c r="K2147">
        <v>4048763038</v>
      </c>
      <c r="L2147">
        <v>60</v>
      </c>
      <c r="M2147">
        <v>62</v>
      </c>
      <c r="N2147">
        <v>61</v>
      </c>
      <c r="O2147">
        <v>5.0776263858905972</v>
      </c>
      <c r="P2147">
        <v>5.8541029142102508</v>
      </c>
      <c r="Q2147">
        <v>-0.12917826388302969</v>
      </c>
      <c r="R2147">
        <v>0.1184075708803745</v>
      </c>
      <c r="S2147">
        <v>42.553191489361701</v>
      </c>
      <c r="T2147">
        <f t="shared" si="133"/>
        <v>-7.9552093113721689</v>
      </c>
      <c r="U2147">
        <f t="shared" si="134"/>
        <v>0.56417017786954959</v>
      </c>
      <c r="V2147">
        <f t="shared" si="135"/>
        <v>24.174680305182111</v>
      </c>
    </row>
    <row r="2148" spans="1:22" x14ac:dyDescent="0.3">
      <c r="A2148">
        <v>2023</v>
      </c>
      <c r="B2148">
        <v>2</v>
      </c>
      <c r="C2148">
        <v>11470520</v>
      </c>
      <c r="D2148" t="s">
        <v>236</v>
      </c>
      <c r="E2148" t="s">
        <v>237</v>
      </c>
      <c r="F2148">
        <v>110094</v>
      </c>
      <c r="H2148" t="str">
        <f t="shared" si="132"/>
        <v>중가</v>
      </c>
      <c r="I2148">
        <v>550971462</v>
      </c>
      <c r="J2148">
        <v>632267029</v>
      </c>
      <c r="K2148">
        <v>503904822</v>
      </c>
      <c r="L2148">
        <v>25</v>
      </c>
      <c r="M2148">
        <v>23</v>
      </c>
      <c r="N2148">
        <v>24</v>
      </c>
      <c r="O2148">
        <v>2.2242466013891158</v>
      </c>
      <c r="P2148">
        <v>2.5434144022173411</v>
      </c>
      <c r="Q2148">
        <v>-0.29618431835072012</v>
      </c>
      <c r="R2148">
        <v>9.5584861911099828E-2</v>
      </c>
      <c r="S2148">
        <v>24.271844660194169</v>
      </c>
      <c r="T2148">
        <f t="shared" si="133"/>
        <v>-4.5710133144356755</v>
      </c>
      <c r="U2148">
        <f t="shared" si="134"/>
        <v>-8.0479820839812088E-2</v>
      </c>
      <c r="V2148">
        <f t="shared" si="135"/>
        <v>23.359062492409702</v>
      </c>
    </row>
    <row r="2149" spans="1:22" x14ac:dyDescent="0.3">
      <c r="A2149">
        <v>2023</v>
      </c>
      <c r="B2149">
        <v>2</v>
      </c>
      <c r="C2149">
        <v>11470530</v>
      </c>
      <c r="D2149" t="s">
        <v>236</v>
      </c>
      <c r="E2149" t="s">
        <v>238</v>
      </c>
      <c r="F2149">
        <v>121643</v>
      </c>
      <c r="H2149" t="str">
        <f t="shared" si="132"/>
        <v>고가</v>
      </c>
      <c r="I2149">
        <v>697681471</v>
      </c>
      <c r="J2149">
        <v>701972677</v>
      </c>
      <c r="K2149">
        <v>581616940</v>
      </c>
      <c r="L2149">
        <v>41</v>
      </c>
      <c r="M2149">
        <v>44</v>
      </c>
      <c r="N2149">
        <v>41</v>
      </c>
      <c r="O2149">
        <v>1.5543316867940919</v>
      </c>
      <c r="P2149">
        <v>1.766132799603777</v>
      </c>
      <c r="Q2149">
        <v>-0.12610922746783779</v>
      </c>
      <c r="R2149">
        <v>0.1188269791775364</v>
      </c>
      <c r="S2149">
        <v>77.35849056603773</v>
      </c>
      <c r="T2149">
        <f t="shared" si="133"/>
        <v>-14.398276931507029</v>
      </c>
      <c r="U2149">
        <f t="shared" si="134"/>
        <v>-3.4126512838147129</v>
      </c>
      <c r="V2149">
        <f t="shared" si="135"/>
        <v>19.143164864463639</v>
      </c>
    </row>
    <row r="2150" spans="1:22" x14ac:dyDescent="0.3">
      <c r="A2150">
        <v>2023</v>
      </c>
      <c r="B2150">
        <v>2</v>
      </c>
      <c r="C2150">
        <v>11470540</v>
      </c>
      <c r="D2150" t="s">
        <v>236</v>
      </c>
      <c r="E2150" t="s">
        <v>239</v>
      </c>
      <c r="F2150">
        <v>121800</v>
      </c>
      <c r="H2150" t="str">
        <f t="shared" si="132"/>
        <v>고가</v>
      </c>
      <c r="I2150">
        <v>136807623</v>
      </c>
      <c r="J2150">
        <v>126318672</v>
      </c>
      <c r="K2150">
        <v>107749384</v>
      </c>
      <c r="L2150">
        <v>29</v>
      </c>
      <c r="M2150">
        <v>34</v>
      </c>
      <c r="N2150">
        <v>31</v>
      </c>
      <c r="O2150">
        <v>0.43035068795651438</v>
      </c>
      <c r="P2150">
        <v>0.46201233139207232</v>
      </c>
      <c r="Q2150">
        <v>-0.14325923249098119</v>
      </c>
      <c r="R2150">
        <v>0.1164832942452005</v>
      </c>
      <c r="S2150">
        <v>50.877192982456137</v>
      </c>
      <c r="T2150">
        <f t="shared" si="133"/>
        <v>-9.4961271001249532</v>
      </c>
      <c r="U2150">
        <f t="shared" si="134"/>
        <v>-2.5945353054924096</v>
      </c>
      <c r="V2150">
        <f t="shared" si="135"/>
        <v>20.178253619864741</v>
      </c>
    </row>
    <row r="2151" spans="1:22" x14ac:dyDescent="0.3">
      <c r="A2151">
        <v>2023</v>
      </c>
      <c r="B2151">
        <v>2</v>
      </c>
      <c r="C2151">
        <v>11470550</v>
      </c>
      <c r="D2151" t="s">
        <v>236</v>
      </c>
      <c r="E2151" t="s">
        <v>240</v>
      </c>
      <c r="F2151">
        <v>158790</v>
      </c>
      <c r="H2151" t="str">
        <f t="shared" si="132"/>
        <v>최고가</v>
      </c>
      <c r="I2151">
        <v>1299676639</v>
      </c>
      <c r="J2151">
        <v>1151862035</v>
      </c>
      <c r="K2151">
        <v>1121472737</v>
      </c>
      <c r="L2151">
        <v>13</v>
      </c>
      <c r="M2151">
        <v>13</v>
      </c>
      <c r="N2151">
        <v>13</v>
      </c>
      <c r="O2151">
        <v>6.9956214760881297</v>
      </c>
      <c r="P2151">
        <v>8.0794934302803636</v>
      </c>
      <c r="Q2151">
        <v>4.8524104711898067E-2</v>
      </c>
      <c r="R2151">
        <v>0.1426920164624203</v>
      </c>
      <c r="S2151">
        <v>7.1823204419889501</v>
      </c>
      <c r="T2151">
        <f t="shared" si="133"/>
        <v>-1.4074444598409022</v>
      </c>
      <c r="U2151">
        <f t="shared" si="134"/>
        <v>3.6460517804803954</v>
      </c>
      <c r="V2151">
        <f t="shared" si="135"/>
        <v>28.073908625941407</v>
      </c>
    </row>
    <row r="2152" spans="1:22" x14ac:dyDescent="0.3">
      <c r="A2152">
        <v>2023</v>
      </c>
      <c r="B2152">
        <v>2</v>
      </c>
      <c r="C2152">
        <v>11470560</v>
      </c>
      <c r="D2152" t="s">
        <v>236</v>
      </c>
      <c r="E2152" t="s">
        <v>241</v>
      </c>
      <c r="F2152">
        <v>96336</v>
      </c>
      <c r="H2152" t="str">
        <f t="shared" si="132"/>
        <v>중가</v>
      </c>
      <c r="I2152">
        <v>98346990</v>
      </c>
      <c r="J2152">
        <v>110791453</v>
      </c>
      <c r="K2152">
        <v>79207428</v>
      </c>
      <c r="L2152">
        <v>57</v>
      </c>
      <c r="M2152">
        <v>57</v>
      </c>
      <c r="N2152">
        <v>57</v>
      </c>
      <c r="O2152">
        <v>0.19900092609589631</v>
      </c>
      <c r="P2152">
        <v>0.19358434188836879</v>
      </c>
      <c r="Q2152">
        <v>0.38912732735800482</v>
      </c>
      <c r="R2152">
        <v>0.1892381626439231</v>
      </c>
      <c r="S2152">
        <v>87.692307692307693</v>
      </c>
      <c r="T2152">
        <f t="shared" si="133"/>
        <v>-16.311246631091741</v>
      </c>
      <c r="U2152">
        <f t="shared" si="134"/>
        <v>-4.7587341858545535</v>
      </c>
      <c r="V2152">
        <f t="shared" si="135"/>
        <v>17.440086923611812</v>
      </c>
    </row>
    <row r="2153" spans="1:22" x14ac:dyDescent="0.3">
      <c r="A2153">
        <v>2023</v>
      </c>
      <c r="B2153">
        <v>2</v>
      </c>
      <c r="C2153">
        <v>11470570</v>
      </c>
      <c r="D2153" t="s">
        <v>236</v>
      </c>
      <c r="E2153" t="s">
        <v>242</v>
      </c>
      <c r="F2153">
        <v>131800</v>
      </c>
      <c r="H2153" t="str">
        <f t="shared" si="132"/>
        <v>고가</v>
      </c>
      <c r="I2153">
        <v>177432649</v>
      </c>
      <c r="J2153">
        <v>170200400</v>
      </c>
      <c r="K2153">
        <v>163832059</v>
      </c>
      <c r="L2153">
        <v>14</v>
      </c>
      <c r="M2153">
        <v>14</v>
      </c>
      <c r="N2153">
        <v>14</v>
      </c>
      <c r="O2153">
        <v>1.0684337078787001</v>
      </c>
      <c r="P2153">
        <v>1.2023603689117961</v>
      </c>
      <c r="Q2153">
        <v>-0.1685389223527089</v>
      </c>
      <c r="R2153">
        <v>0.1130286230574601</v>
      </c>
      <c r="S2153">
        <v>22.95081967213115</v>
      </c>
      <c r="T2153">
        <f t="shared" si="133"/>
        <v>-4.3264685597066004</v>
      </c>
      <c r="U2153">
        <f t="shared" si="134"/>
        <v>-0.67415465884458992</v>
      </c>
      <c r="V2153">
        <f t="shared" si="135"/>
        <v>22.607938977570797</v>
      </c>
    </row>
    <row r="2154" spans="1:22" x14ac:dyDescent="0.3">
      <c r="A2154">
        <v>2023</v>
      </c>
      <c r="B2154">
        <v>2</v>
      </c>
      <c r="C2154">
        <v>11470580</v>
      </c>
      <c r="D2154" t="s">
        <v>236</v>
      </c>
      <c r="E2154" t="s">
        <v>243</v>
      </c>
      <c r="F2154">
        <v>148040</v>
      </c>
      <c r="H2154" t="str">
        <f t="shared" si="132"/>
        <v>최고가</v>
      </c>
      <c r="I2154">
        <v>198395487</v>
      </c>
      <c r="J2154">
        <v>201500491</v>
      </c>
      <c r="K2154">
        <v>139832625</v>
      </c>
      <c r="L2154">
        <v>20</v>
      </c>
      <c r="M2154">
        <v>19</v>
      </c>
      <c r="N2154">
        <v>19</v>
      </c>
      <c r="O2154">
        <v>0.74452658065387733</v>
      </c>
      <c r="P2154">
        <v>0.82654092458808848</v>
      </c>
      <c r="Q2154">
        <v>-4.0011619624291637E-2</v>
      </c>
      <c r="R2154">
        <v>0.13059290379043209</v>
      </c>
      <c r="S2154">
        <v>22.988505747126439</v>
      </c>
      <c r="T2154">
        <f t="shared" si="133"/>
        <v>-4.3334449091698586</v>
      </c>
      <c r="U2154">
        <f t="shared" si="134"/>
        <v>-0.86064442969882682</v>
      </c>
      <c r="V2154">
        <f t="shared" si="135"/>
        <v>22.371990200229472</v>
      </c>
    </row>
    <row r="2155" spans="1:22" x14ac:dyDescent="0.3">
      <c r="A2155">
        <v>2023</v>
      </c>
      <c r="B2155">
        <v>2</v>
      </c>
      <c r="C2155">
        <v>11470590</v>
      </c>
      <c r="D2155" t="s">
        <v>236</v>
      </c>
      <c r="E2155" t="s">
        <v>244</v>
      </c>
      <c r="F2155">
        <v>127371</v>
      </c>
      <c r="H2155" t="str">
        <f t="shared" si="132"/>
        <v>고가</v>
      </c>
      <c r="I2155">
        <v>199129955</v>
      </c>
      <c r="J2155">
        <v>220250452</v>
      </c>
      <c r="K2155">
        <v>194183586</v>
      </c>
      <c r="L2155">
        <v>35</v>
      </c>
      <c r="M2155">
        <v>38</v>
      </c>
      <c r="N2155">
        <v>35</v>
      </c>
      <c r="O2155">
        <v>0.49631280848983461</v>
      </c>
      <c r="P2155">
        <v>0.53854614433296288</v>
      </c>
      <c r="Q2155">
        <v>2.2842491147305341E-2</v>
      </c>
      <c r="R2155">
        <v>0.1391824191959363</v>
      </c>
      <c r="S2155">
        <v>67.307692307692307</v>
      </c>
      <c r="T2155">
        <f t="shared" si="133"/>
        <v>-12.537698958245212</v>
      </c>
      <c r="U2155">
        <f t="shared" si="134"/>
        <v>-3.4642001314678943</v>
      </c>
      <c r="V2155">
        <f t="shared" si="135"/>
        <v>19.077944731898675</v>
      </c>
    </row>
    <row r="2156" spans="1:22" x14ac:dyDescent="0.3">
      <c r="A2156">
        <v>2023</v>
      </c>
      <c r="B2156">
        <v>2</v>
      </c>
      <c r="C2156">
        <v>11470600</v>
      </c>
      <c r="D2156" t="s">
        <v>236</v>
      </c>
      <c r="E2156" t="s">
        <v>245</v>
      </c>
      <c r="F2156">
        <v>74011</v>
      </c>
      <c r="H2156" t="str">
        <f t="shared" si="132"/>
        <v>저가</v>
      </c>
      <c r="I2156">
        <v>297073275</v>
      </c>
      <c r="J2156">
        <v>197146117</v>
      </c>
      <c r="K2156">
        <v>222437174</v>
      </c>
      <c r="L2156">
        <v>21</v>
      </c>
      <c r="M2156">
        <v>19</v>
      </c>
      <c r="N2156">
        <v>20</v>
      </c>
      <c r="O2156">
        <v>2.123760346220521</v>
      </c>
      <c r="P2156">
        <v>2.426823301233572</v>
      </c>
      <c r="Q2156">
        <v>0.74948096999546787</v>
      </c>
      <c r="R2156">
        <v>0.23848336119763131</v>
      </c>
      <c r="S2156">
        <v>30.434782608695659</v>
      </c>
      <c r="T2156">
        <f t="shared" si="133"/>
        <v>-5.7118805672471842</v>
      </c>
      <c r="U2156">
        <f t="shared" si="134"/>
        <v>-0.45245584731784305</v>
      </c>
      <c r="V2156">
        <f t="shared" si="135"/>
        <v>22.888434595524267</v>
      </c>
    </row>
    <row r="2157" spans="1:22" x14ac:dyDescent="0.3">
      <c r="A2157">
        <v>2023</v>
      </c>
      <c r="B2157">
        <v>2</v>
      </c>
      <c r="C2157">
        <v>11470610</v>
      </c>
      <c r="D2157" t="s">
        <v>236</v>
      </c>
      <c r="E2157" t="s">
        <v>246</v>
      </c>
      <c r="F2157">
        <v>110743</v>
      </c>
      <c r="H2157" t="str">
        <f t="shared" si="132"/>
        <v>중가</v>
      </c>
      <c r="I2157">
        <v>68549256</v>
      </c>
      <c r="J2157">
        <v>79498595</v>
      </c>
      <c r="K2157">
        <v>57160904</v>
      </c>
      <c r="L2157">
        <v>12</v>
      </c>
      <c r="M2157">
        <v>13</v>
      </c>
      <c r="N2157">
        <v>12</v>
      </c>
      <c r="O2157">
        <v>0.57314262150504625</v>
      </c>
      <c r="P2157">
        <v>0.62768940549630781</v>
      </c>
      <c r="Q2157">
        <v>-0.2025199690636042</v>
      </c>
      <c r="R2157">
        <v>0.1083848420758303</v>
      </c>
      <c r="S2157">
        <v>29.26829268292683</v>
      </c>
      <c r="T2157">
        <f t="shared" si="133"/>
        <v>-5.4959429465596745</v>
      </c>
      <c r="U2157">
        <f t="shared" si="134"/>
        <v>-1.3132612128045824</v>
      </c>
      <c r="V2157">
        <f t="shared" si="135"/>
        <v>21.799334788145561</v>
      </c>
    </row>
    <row r="2158" spans="1:22" x14ac:dyDescent="0.3">
      <c r="A2158">
        <v>2023</v>
      </c>
      <c r="B2158">
        <v>2</v>
      </c>
      <c r="C2158">
        <v>11470611</v>
      </c>
      <c r="D2158" t="s">
        <v>236</v>
      </c>
      <c r="E2158" t="s">
        <v>247</v>
      </c>
      <c r="F2158">
        <v>109204</v>
      </c>
      <c r="H2158" t="str">
        <f t="shared" si="132"/>
        <v>중가</v>
      </c>
      <c r="I2158">
        <v>125308017</v>
      </c>
      <c r="J2158">
        <v>123118888</v>
      </c>
      <c r="K2158">
        <v>103240231</v>
      </c>
      <c r="L2158">
        <v>19</v>
      </c>
      <c r="M2158">
        <v>26</v>
      </c>
      <c r="N2158">
        <v>21</v>
      </c>
      <c r="O2158">
        <v>0.671033497905417</v>
      </c>
      <c r="P2158">
        <v>0.74126916858566017</v>
      </c>
      <c r="Q2158">
        <v>0.18580250659833769</v>
      </c>
      <c r="R2158">
        <v>0.16145220467240801</v>
      </c>
      <c r="S2158">
        <v>15.966386554621851</v>
      </c>
      <c r="T2158">
        <f t="shared" si="133"/>
        <v>-3.0335282299802504</v>
      </c>
      <c r="U2158">
        <f t="shared" si="134"/>
        <v>-0.50713344376676339</v>
      </c>
      <c r="V2158">
        <f t="shared" si="135"/>
        <v>22.819255937783474</v>
      </c>
    </row>
    <row r="2159" spans="1:22" x14ac:dyDescent="0.3">
      <c r="A2159">
        <v>2023</v>
      </c>
      <c r="B2159">
        <v>2</v>
      </c>
      <c r="C2159">
        <v>11470620</v>
      </c>
      <c r="D2159" t="s">
        <v>236</v>
      </c>
      <c r="E2159" t="s">
        <v>248</v>
      </c>
      <c r="F2159">
        <v>114735</v>
      </c>
      <c r="H2159" t="str">
        <f t="shared" si="132"/>
        <v>고가</v>
      </c>
      <c r="I2159">
        <v>550023110</v>
      </c>
      <c r="J2159">
        <v>476867960</v>
      </c>
      <c r="K2159">
        <v>433427017</v>
      </c>
      <c r="L2159">
        <v>38</v>
      </c>
      <c r="M2159">
        <v>37</v>
      </c>
      <c r="N2159">
        <v>42</v>
      </c>
      <c r="O2159">
        <v>1.401712387329358</v>
      </c>
      <c r="P2159">
        <v>1.589053336087995</v>
      </c>
      <c r="Q2159">
        <v>-0.1632124204779872</v>
      </c>
      <c r="R2159">
        <v>0.1137565320096148</v>
      </c>
      <c r="S2159">
        <v>54.285714285714292</v>
      </c>
      <c r="T2159">
        <f t="shared" si="133"/>
        <v>-10.127103814135705</v>
      </c>
      <c r="U2159">
        <f t="shared" si="134"/>
        <v>-2.2208531697947906</v>
      </c>
      <c r="V2159">
        <f t="shared" si="135"/>
        <v>20.651040103693198</v>
      </c>
    </row>
    <row r="2160" spans="1:22" x14ac:dyDescent="0.3">
      <c r="A2160">
        <v>2023</v>
      </c>
      <c r="B2160">
        <v>2</v>
      </c>
      <c r="C2160">
        <v>11470630</v>
      </c>
      <c r="D2160" t="s">
        <v>236</v>
      </c>
      <c r="E2160" t="s">
        <v>249</v>
      </c>
      <c r="F2160">
        <v>89142</v>
      </c>
      <c r="H2160" t="str">
        <f t="shared" si="132"/>
        <v>저가</v>
      </c>
      <c r="I2160">
        <v>304372352</v>
      </c>
      <c r="J2160">
        <v>296923120</v>
      </c>
      <c r="K2160">
        <v>270728953</v>
      </c>
      <c r="L2160">
        <v>18</v>
      </c>
      <c r="M2160">
        <v>15</v>
      </c>
      <c r="N2160">
        <v>16</v>
      </c>
      <c r="O2160">
        <v>2.1076952267307729</v>
      </c>
      <c r="P2160">
        <v>2.4081834388404229</v>
      </c>
      <c r="Q2160">
        <v>-1.013114101724379E-3</v>
      </c>
      <c r="R2160">
        <v>0.13592236052548951</v>
      </c>
      <c r="S2160">
        <v>34.615384615384613</v>
      </c>
      <c r="T2160">
        <f t="shared" si="133"/>
        <v>-6.4857828791517216</v>
      </c>
      <c r="U2160">
        <f t="shared" si="134"/>
        <v>-0.71445867222020687</v>
      </c>
      <c r="V2160">
        <f t="shared" si="135"/>
        <v>22.556945925059846</v>
      </c>
    </row>
    <row r="2161" spans="1:22" x14ac:dyDescent="0.3">
      <c r="A2161">
        <v>2023</v>
      </c>
      <c r="B2161">
        <v>2</v>
      </c>
      <c r="C2161">
        <v>11470640</v>
      </c>
      <c r="D2161" t="s">
        <v>236</v>
      </c>
      <c r="E2161" t="s">
        <v>250</v>
      </c>
      <c r="F2161">
        <v>107392</v>
      </c>
      <c r="H2161" t="str">
        <f t="shared" si="132"/>
        <v>중가</v>
      </c>
      <c r="I2161">
        <v>890783826</v>
      </c>
      <c r="J2161">
        <v>893760716</v>
      </c>
      <c r="K2161">
        <v>769689853</v>
      </c>
      <c r="L2161">
        <v>18</v>
      </c>
      <c r="M2161">
        <v>19</v>
      </c>
      <c r="N2161">
        <v>18</v>
      </c>
      <c r="O2161">
        <v>5.1201817571072263</v>
      </c>
      <c r="P2161">
        <v>5.9034785982239031</v>
      </c>
      <c r="Q2161">
        <v>-0.1074272109762318</v>
      </c>
      <c r="R2161">
        <v>0.1213800256925632</v>
      </c>
      <c r="S2161">
        <v>6.617647058823529</v>
      </c>
      <c r="T2161">
        <f t="shared" si="133"/>
        <v>-1.3029135726616219</v>
      </c>
      <c r="U2161">
        <f t="shared" si="134"/>
        <v>2.5851412324519778</v>
      </c>
      <c r="V2161">
        <f t="shared" si="135"/>
        <v>26.731633682231632</v>
      </c>
    </row>
    <row r="2162" spans="1:22" x14ac:dyDescent="0.3">
      <c r="A2162">
        <v>2023</v>
      </c>
      <c r="B2162">
        <v>2</v>
      </c>
      <c r="C2162">
        <v>11470650</v>
      </c>
      <c r="D2162" t="s">
        <v>236</v>
      </c>
      <c r="E2162" t="s">
        <v>251</v>
      </c>
      <c r="F2162">
        <v>128719</v>
      </c>
      <c r="H2162" t="str">
        <f t="shared" si="132"/>
        <v>고가</v>
      </c>
      <c r="I2162">
        <v>1183610899</v>
      </c>
      <c r="J2162">
        <v>1308302865</v>
      </c>
      <c r="K2162">
        <v>1119365093</v>
      </c>
      <c r="L2162">
        <v>80</v>
      </c>
      <c r="M2162">
        <v>82</v>
      </c>
      <c r="N2162">
        <v>82</v>
      </c>
      <c r="O2162">
        <v>1.277126163494813</v>
      </c>
      <c r="P2162">
        <v>1.4444997851579811</v>
      </c>
      <c r="Q2162">
        <v>-7.0095344475149493E-2</v>
      </c>
      <c r="R2162">
        <v>0.12648172291635371</v>
      </c>
      <c r="S2162">
        <v>79.207920792079207</v>
      </c>
      <c r="T2162">
        <f t="shared" si="133"/>
        <v>-14.74063870747843</v>
      </c>
      <c r="U2162">
        <f t="shared" si="134"/>
        <v>-3.6746453750812673</v>
      </c>
      <c r="V2162">
        <f t="shared" si="135"/>
        <v>18.811687243885121</v>
      </c>
    </row>
    <row r="2163" spans="1:22" x14ac:dyDescent="0.3">
      <c r="A2163">
        <v>2023</v>
      </c>
      <c r="B2163">
        <v>2</v>
      </c>
      <c r="C2163">
        <v>11470680</v>
      </c>
      <c r="D2163" t="s">
        <v>236</v>
      </c>
      <c r="E2163" t="s">
        <v>252</v>
      </c>
      <c r="F2163">
        <v>114171</v>
      </c>
      <c r="H2163" t="str">
        <f t="shared" si="132"/>
        <v>중가</v>
      </c>
      <c r="I2163">
        <v>1153165655</v>
      </c>
      <c r="J2163">
        <v>1039470339</v>
      </c>
      <c r="K2163">
        <v>924578691</v>
      </c>
      <c r="L2163">
        <v>10</v>
      </c>
      <c r="M2163">
        <v>9</v>
      </c>
      <c r="N2163">
        <v>10</v>
      </c>
      <c r="O2163">
        <v>11.22259743912397</v>
      </c>
      <c r="P2163">
        <v>12.983923200654541</v>
      </c>
      <c r="Q2163">
        <v>0.16754611504119121</v>
      </c>
      <c r="R2163">
        <v>0.15895732319840439</v>
      </c>
      <c r="S2163">
        <v>8.2644628099173563</v>
      </c>
      <c r="T2163">
        <f t="shared" si="133"/>
        <v>-1.607767877140537</v>
      </c>
      <c r="U2163">
        <f t="shared" si="134"/>
        <v>6.0414227018247901</v>
      </c>
      <c r="V2163">
        <f t="shared" si="135"/>
        <v>31.104556567548507</v>
      </c>
    </row>
    <row r="2164" spans="1:22" x14ac:dyDescent="0.3">
      <c r="A2164">
        <v>2023</v>
      </c>
      <c r="B2164">
        <v>2</v>
      </c>
      <c r="C2164">
        <v>11500510</v>
      </c>
      <c r="D2164" t="s">
        <v>254</v>
      </c>
      <c r="E2164" t="s">
        <v>253</v>
      </c>
      <c r="F2164">
        <v>107314</v>
      </c>
      <c r="H2164" t="str">
        <f t="shared" si="132"/>
        <v>중가</v>
      </c>
      <c r="I2164">
        <v>2162162245</v>
      </c>
      <c r="J2164">
        <v>2235681935</v>
      </c>
      <c r="K2164">
        <v>1932580192</v>
      </c>
      <c r="L2164">
        <v>22</v>
      </c>
      <c r="M2164">
        <v>24</v>
      </c>
      <c r="N2164">
        <v>22</v>
      </c>
      <c r="O2164">
        <v>10.17575650743038</v>
      </c>
      <c r="P2164">
        <v>11.769305971897721</v>
      </c>
      <c r="Q2164">
        <v>0.1033238594379929</v>
      </c>
      <c r="R2164">
        <v>0.1501808398927304</v>
      </c>
      <c r="S2164">
        <v>12.64367816091954</v>
      </c>
      <c r="T2164">
        <f t="shared" si="133"/>
        <v>-2.4184369815053866</v>
      </c>
      <c r="U2164">
        <f t="shared" si="134"/>
        <v>5.1891580594757905</v>
      </c>
      <c r="V2164">
        <f t="shared" si="135"/>
        <v>30.026262570980389</v>
      </c>
    </row>
    <row r="2165" spans="1:22" x14ac:dyDescent="0.3">
      <c r="A2165">
        <v>2023</v>
      </c>
      <c r="B2165">
        <v>2</v>
      </c>
      <c r="C2165">
        <v>11500520</v>
      </c>
      <c r="D2165" t="s">
        <v>254</v>
      </c>
      <c r="E2165" t="s">
        <v>255</v>
      </c>
      <c r="F2165">
        <v>108914</v>
      </c>
      <c r="H2165" t="str">
        <f t="shared" si="132"/>
        <v>중가</v>
      </c>
      <c r="I2165">
        <v>1848052336</v>
      </c>
      <c r="J2165">
        <v>2006249861</v>
      </c>
      <c r="K2165">
        <v>1641395218</v>
      </c>
      <c r="L2165">
        <v>30</v>
      </c>
      <c r="M2165">
        <v>29</v>
      </c>
      <c r="N2165">
        <v>28</v>
      </c>
      <c r="O2165">
        <v>6.2844430298046907</v>
      </c>
      <c r="P2165">
        <v>7.2543350251930763</v>
      </c>
      <c r="Q2165">
        <v>7.9462142327844376E-2</v>
      </c>
      <c r="R2165">
        <v>0.1469199459877287</v>
      </c>
      <c r="S2165">
        <v>46.875</v>
      </c>
      <c r="T2165">
        <f t="shared" si="133"/>
        <v>-8.7552514088117803</v>
      </c>
      <c r="U2165">
        <f t="shared" si="134"/>
        <v>1.0299760791505501</v>
      </c>
      <c r="V2165">
        <f t="shared" si="135"/>
        <v>24.764022725316941</v>
      </c>
    </row>
    <row r="2166" spans="1:22" x14ac:dyDescent="0.3">
      <c r="A2166">
        <v>2023</v>
      </c>
      <c r="B2166">
        <v>2</v>
      </c>
      <c r="C2166">
        <v>11500530</v>
      </c>
      <c r="D2166" t="s">
        <v>254</v>
      </c>
      <c r="E2166" t="s">
        <v>256</v>
      </c>
      <c r="F2166">
        <v>141378</v>
      </c>
      <c r="H2166" t="str">
        <f t="shared" si="132"/>
        <v>고가</v>
      </c>
      <c r="I2166">
        <v>192565789</v>
      </c>
      <c r="J2166">
        <v>187261427</v>
      </c>
      <c r="K2166">
        <v>185395552</v>
      </c>
      <c r="L2166">
        <v>10</v>
      </c>
      <c r="M2166">
        <v>10</v>
      </c>
      <c r="N2166">
        <v>9</v>
      </c>
      <c r="O2166">
        <v>1.5134036963161011</v>
      </c>
      <c r="P2166">
        <v>1.7186453152421</v>
      </c>
      <c r="Q2166">
        <v>0.65362535659839871</v>
      </c>
      <c r="R2166">
        <v>0.22538392732018561</v>
      </c>
      <c r="S2166">
        <v>10.869565217391299</v>
      </c>
      <c r="T2166">
        <f t="shared" si="133"/>
        <v>-2.0900177475339423</v>
      </c>
      <c r="U2166">
        <f t="shared" si="134"/>
        <v>0.2773941188249045</v>
      </c>
      <c r="V2166">
        <f t="shared" si="135"/>
        <v>23.811848283927521</v>
      </c>
    </row>
    <row r="2167" spans="1:22" x14ac:dyDescent="0.3">
      <c r="A2167">
        <v>2023</v>
      </c>
      <c r="B2167">
        <v>2</v>
      </c>
      <c r="C2167">
        <v>11500535</v>
      </c>
      <c r="D2167" t="s">
        <v>254</v>
      </c>
      <c r="E2167" t="s">
        <v>257</v>
      </c>
      <c r="F2167">
        <v>133232</v>
      </c>
      <c r="H2167" t="str">
        <f t="shared" si="132"/>
        <v>고가</v>
      </c>
      <c r="I2167">
        <v>1249526133</v>
      </c>
      <c r="J2167">
        <v>1037662120</v>
      </c>
      <c r="K2167">
        <v>961109921</v>
      </c>
      <c r="L2167">
        <v>22</v>
      </c>
      <c r="M2167">
        <v>23</v>
      </c>
      <c r="N2167">
        <v>23</v>
      </c>
      <c r="O2167">
        <v>4.7366533906678168</v>
      </c>
      <c r="P2167">
        <v>5.4584824698812477</v>
      </c>
      <c r="Q2167">
        <v>0.185536374788356</v>
      </c>
      <c r="R2167">
        <v>0.16141583563856651</v>
      </c>
      <c r="S2167">
        <v>27.84810126582278</v>
      </c>
      <c r="T2167">
        <f t="shared" si="133"/>
        <v>-5.2330407570459947</v>
      </c>
      <c r="U2167">
        <f t="shared" si="134"/>
        <v>1.191612174954539</v>
      </c>
      <c r="V2167">
        <f t="shared" si="135"/>
        <v>24.968526377203489</v>
      </c>
    </row>
    <row r="2168" spans="1:22" x14ac:dyDescent="0.3">
      <c r="A2168">
        <v>2023</v>
      </c>
      <c r="B2168">
        <v>2</v>
      </c>
      <c r="C2168">
        <v>11500540</v>
      </c>
      <c r="D2168" t="s">
        <v>254</v>
      </c>
      <c r="E2168" t="s">
        <v>258</v>
      </c>
      <c r="F2168">
        <v>96659</v>
      </c>
      <c r="H2168" t="str">
        <f t="shared" si="132"/>
        <v>중가</v>
      </c>
      <c r="I2168">
        <v>2061968385</v>
      </c>
      <c r="J2168">
        <v>2105489035</v>
      </c>
      <c r="K2168">
        <v>1902378555</v>
      </c>
      <c r="L2168">
        <v>165</v>
      </c>
      <c r="M2168">
        <v>169</v>
      </c>
      <c r="N2168">
        <v>165</v>
      </c>
      <c r="O2168">
        <v>1.4365252061265881</v>
      </c>
      <c r="P2168">
        <v>1.6294455754555339</v>
      </c>
      <c r="Q2168">
        <v>-0.1095088091969094</v>
      </c>
      <c r="R2168">
        <v>0.1210955586980407</v>
      </c>
      <c r="S2168">
        <v>147.32142857142861</v>
      </c>
      <c r="T2168">
        <f t="shared" si="133"/>
        <v>-27.349636420732438</v>
      </c>
      <c r="U2168">
        <f t="shared" si="134"/>
        <v>-7.3659490267523555</v>
      </c>
      <c r="V2168">
        <f t="shared" si="135"/>
        <v>14.141411874797368</v>
      </c>
    </row>
    <row r="2169" spans="1:22" x14ac:dyDescent="0.3">
      <c r="A2169">
        <v>2023</v>
      </c>
      <c r="B2169">
        <v>2</v>
      </c>
      <c r="C2169">
        <v>11500550</v>
      </c>
      <c r="D2169" t="s">
        <v>254</v>
      </c>
      <c r="E2169" t="s">
        <v>259</v>
      </c>
      <c r="F2169">
        <v>149536</v>
      </c>
      <c r="H2169" t="str">
        <f t="shared" si="132"/>
        <v>최고가</v>
      </c>
      <c r="I2169">
        <v>41010952</v>
      </c>
      <c r="J2169">
        <v>70632450</v>
      </c>
      <c r="K2169">
        <v>24725373</v>
      </c>
      <c r="L2169">
        <v>9</v>
      </c>
      <c r="M2169">
        <v>12</v>
      </c>
      <c r="N2169">
        <v>10</v>
      </c>
      <c r="O2169">
        <v>0.33858605913139039</v>
      </c>
      <c r="P2169">
        <v>0.35554066431544112</v>
      </c>
      <c r="Q2169">
        <v>-0.2217263878005081</v>
      </c>
      <c r="R2169">
        <v>0.1057601318126513</v>
      </c>
      <c r="S2169">
        <v>20</v>
      </c>
      <c r="T2169">
        <f t="shared" si="133"/>
        <v>-3.7802203967334549</v>
      </c>
      <c r="U2169">
        <f t="shared" si="134"/>
        <v>-0.93514376049978565</v>
      </c>
      <c r="V2169">
        <f t="shared" si="135"/>
        <v>22.277732880191408</v>
      </c>
    </row>
    <row r="2170" spans="1:22" x14ac:dyDescent="0.3">
      <c r="A2170">
        <v>2023</v>
      </c>
      <c r="B2170">
        <v>2</v>
      </c>
      <c r="C2170">
        <v>11500560</v>
      </c>
      <c r="D2170" t="s">
        <v>254</v>
      </c>
      <c r="E2170" t="s">
        <v>260</v>
      </c>
      <c r="F2170">
        <v>118521</v>
      </c>
      <c r="H2170" t="str">
        <f t="shared" si="132"/>
        <v>고가</v>
      </c>
      <c r="I2170">
        <v>1184290694</v>
      </c>
      <c r="J2170">
        <v>1203866647</v>
      </c>
      <c r="K2170">
        <v>837541340</v>
      </c>
      <c r="L2170">
        <v>43</v>
      </c>
      <c r="M2170">
        <v>45</v>
      </c>
      <c r="N2170">
        <v>43</v>
      </c>
      <c r="O2170">
        <v>2.581975069257453</v>
      </c>
      <c r="P2170">
        <v>2.9584757044026868</v>
      </c>
      <c r="Q2170">
        <v>-8.6619297294976888E-2</v>
      </c>
      <c r="R2170">
        <v>0.1242235930094412</v>
      </c>
      <c r="S2170">
        <v>81.132075471698116</v>
      </c>
      <c r="T2170">
        <f t="shared" si="133"/>
        <v>-15.096833282478975</v>
      </c>
      <c r="U2170">
        <f t="shared" si="134"/>
        <v>-3.0249674139404608</v>
      </c>
      <c r="V2170">
        <f t="shared" si="135"/>
        <v>19.633666486470993</v>
      </c>
    </row>
    <row r="2171" spans="1:22" x14ac:dyDescent="0.3">
      <c r="A2171">
        <v>2023</v>
      </c>
      <c r="B2171">
        <v>2</v>
      </c>
      <c r="C2171">
        <v>11500570</v>
      </c>
      <c r="D2171" t="s">
        <v>254</v>
      </c>
      <c r="E2171" t="s">
        <v>261</v>
      </c>
      <c r="F2171">
        <v>96037</v>
      </c>
      <c r="H2171" t="str">
        <f t="shared" si="132"/>
        <v>중가</v>
      </c>
      <c r="I2171">
        <v>435968516</v>
      </c>
      <c r="J2171">
        <v>397969940</v>
      </c>
      <c r="K2171">
        <v>358932989</v>
      </c>
      <c r="L2171">
        <v>39</v>
      </c>
      <c r="M2171">
        <v>39</v>
      </c>
      <c r="N2171">
        <v>36</v>
      </c>
      <c r="O2171">
        <v>1.2933302208102551</v>
      </c>
      <c r="P2171">
        <v>1.4633008528228251</v>
      </c>
      <c r="Q2171">
        <v>9.2412117859956955E-2</v>
      </c>
      <c r="R2171">
        <v>0.14868966340109241</v>
      </c>
      <c r="S2171">
        <v>47.560975609756099</v>
      </c>
      <c r="T2171">
        <f t="shared" si="133"/>
        <v>-8.8822374527956303</v>
      </c>
      <c r="U2171">
        <f t="shared" si="134"/>
        <v>-1.9032828767470578</v>
      </c>
      <c r="V2171">
        <f t="shared" si="135"/>
        <v>21.052833306726868</v>
      </c>
    </row>
    <row r="2172" spans="1:22" x14ac:dyDescent="0.3">
      <c r="A2172">
        <v>2023</v>
      </c>
      <c r="B2172">
        <v>2</v>
      </c>
      <c r="C2172">
        <v>11500590</v>
      </c>
      <c r="D2172" t="s">
        <v>254</v>
      </c>
      <c r="E2172" t="s">
        <v>262</v>
      </c>
      <c r="F2172">
        <v>117646</v>
      </c>
      <c r="H2172" t="str">
        <f t="shared" si="132"/>
        <v>고가</v>
      </c>
      <c r="I2172">
        <v>315983770</v>
      </c>
      <c r="J2172">
        <v>328438087</v>
      </c>
      <c r="K2172">
        <v>263107091</v>
      </c>
      <c r="L2172">
        <v>56</v>
      </c>
      <c r="M2172">
        <v>54</v>
      </c>
      <c r="N2172">
        <v>55</v>
      </c>
      <c r="O2172">
        <v>0.53291393213808769</v>
      </c>
      <c r="P2172">
        <v>0.58101329863414686</v>
      </c>
      <c r="Q2172">
        <v>-0.19092550615178799</v>
      </c>
      <c r="R2172">
        <v>0.10996931788142229</v>
      </c>
      <c r="S2172">
        <v>57.142857142857153</v>
      </c>
      <c r="T2172">
        <f t="shared" si="133"/>
        <v>-10.656010765585894</v>
      </c>
      <c r="U2172">
        <f t="shared" si="134"/>
        <v>-2.8843027167824098</v>
      </c>
      <c r="V2172">
        <f t="shared" si="135"/>
        <v>19.811636908963877</v>
      </c>
    </row>
    <row r="2173" spans="1:22" x14ac:dyDescent="0.3">
      <c r="A2173">
        <v>2023</v>
      </c>
      <c r="B2173">
        <v>2</v>
      </c>
      <c r="C2173">
        <v>11500591</v>
      </c>
      <c r="D2173" t="s">
        <v>254</v>
      </c>
      <c r="E2173" t="s">
        <v>263</v>
      </c>
      <c r="F2173">
        <v>145878</v>
      </c>
      <c r="H2173" t="str">
        <f t="shared" si="132"/>
        <v>최고가</v>
      </c>
      <c r="I2173">
        <v>1012887169</v>
      </c>
      <c r="J2173">
        <v>1073844756</v>
      </c>
      <c r="K2173">
        <v>965670317</v>
      </c>
      <c r="L2173">
        <v>123</v>
      </c>
      <c r="M2173">
        <v>129</v>
      </c>
      <c r="N2173">
        <v>127</v>
      </c>
      <c r="O2173">
        <v>0.62722541610267368</v>
      </c>
      <c r="P2173">
        <v>0.69044000313612386</v>
      </c>
      <c r="Q2173">
        <v>-0.17576572399819029</v>
      </c>
      <c r="R2173">
        <v>0.11204102298955119</v>
      </c>
      <c r="S2173">
        <v>110.81081081081081</v>
      </c>
      <c r="T2173">
        <f t="shared" si="133"/>
        <v>-20.590884583366439</v>
      </c>
      <c r="U2173">
        <f t="shared" si="134"/>
        <v>-5.8096371688439596</v>
      </c>
      <c r="V2173">
        <f t="shared" si="135"/>
        <v>16.110473654182087</v>
      </c>
    </row>
    <row r="2174" spans="1:22" x14ac:dyDescent="0.3">
      <c r="A2174">
        <v>2023</v>
      </c>
      <c r="B2174">
        <v>2</v>
      </c>
      <c r="C2174">
        <v>11500593</v>
      </c>
      <c r="D2174" t="s">
        <v>254</v>
      </c>
      <c r="E2174" t="s">
        <v>264</v>
      </c>
      <c r="F2174">
        <v>99191</v>
      </c>
      <c r="H2174" t="str">
        <f t="shared" si="132"/>
        <v>중가</v>
      </c>
      <c r="I2174">
        <v>334868122</v>
      </c>
      <c r="J2174">
        <v>264083836</v>
      </c>
      <c r="K2174">
        <v>224851798</v>
      </c>
      <c r="L2174">
        <v>33</v>
      </c>
      <c r="M2174">
        <v>29</v>
      </c>
      <c r="N2174">
        <v>29</v>
      </c>
      <c r="O2174">
        <v>1.136697980941914</v>
      </c>
      <c r="P2174">
        <v>1.281565298391387</v>
      </c>
      <c r="Q2174">
        <v>0.30170062358530719</v>
      </c>
      <c r="R2174">
        <v>0.1772906064747348</v>
      </c>
      <c r="S2174">
        <v>62.264150943396217</v>
      </c>
      <c r="T2174">
        <f t="shared" si="133"/>
        <v>-11.604051527619244</v>
      </c>
      <c r="U2174">
        <f t="shared" si="134"/>
        <v>-2.8049746877951325</v>
      </c>
      <c r="V2174">
        <f t="shared" si="135"/>
        <v>19.912003547641742</v>
      </c>
    </row>
    <row r="2175" spans="1:22" x14ac:dyDescent="0.3">
      <c r="A2175">
        <v>2023</v>
      </c>
      <c r="B2175">
        <v>2</v>
      </c>
      <c r="C2175">
        <v>11500603</v>
      </c>
      <c r="D2175" t="s">
        <v>254</v>
      </c>
      <c r="E2175" t="s">
        <v>265</v>
      </c>
      <c r="F2175">
        <v>192803</v>
      </c>
      <c r="H2175" t="str">
        <f t="shared" si="132"/>
        <v>최고가</v>
      </c>
      <c r="I2175">
        <v>2099876020</v>
      </c>
      <c r="J2175">
        <v>2353354056</v>
      </c>
      <c r="K2175">
        <v>2005908013</v>
      </c>
      <c r="L2175">
        <v>233</v>
      </c>
      <c r="M2175">
        <v>201</v>
      </c>
      <c r="N2175">
        <v>226</v>
      </c>
      <c r="O2175">
        <v>0.51937547268895623</v>
      </c>
      <c r="P2175">
        <v>0.56530504191634989</v>
      </c>
      <c r="Q2175">
        <v>-6.9139903783351497E-2</v>
      </c>
      <c r="R2175">
        <v>0.12661229150511419</v>
      </c>
      <c r="S2175">
        <v>49.574468085106382</v>
      </c>
      <c r="T2175">
        <f t="shared" si="133"/>
        <v>-9.2549700112125226</v>
      </c>
      <c r="U2175">
        <f t="shared" si="134"/>
        <v>-2.4685160241045589</v>
      </c>
      <c r="V2175">
        <f t="shared" si="135"/>
        <v>20.337694511602106</v>
      </c>
    </row>
    <row r="2176" spans="1:22" x14ac:dyDescent="0.3">
      <c r="A2176">
        <v>2023</v>
      </c>
      <c r="B2176">
        <v>2</v>
      </c>
      <c r="C2176">
        <v>11500604</v>
      </c>
      <c r="D2176" t="s">
        <v>254</v>
      </c>
      <c r="E2176" t="s">
        <v>266</v>
      </c>
      <c r="F2176" t="s">
        <v>430</v>
      </c>
      <c r="H2176" t="str">
        <f t="shared" si="132"/>
        <v>최고가</v>
      </c>
      <c r="I2176">
        <v>163228527</v>
      </c>
      <c r="J2176">
        <v>93727451</v>
      </c>
      <c r="K2176">
        <v>142997902</v>
      </c>
      <c r="L2176">
        <v>8</v>
      </c>
      <c r="M2176">
        <v>8</v>
      </c>
      <c r="N2176">
        <v>8</v>
      </c>
      <c r="O2176">
        <v>2.087850167981169</v>
      </c>
      <c r="P2176">
        <v>2.385157829568568</v>
      </c>
      <c r="Q2176">
        <v>0.64161875051952499</v>
      </c>
      <c r="R2176">
        <v>0.22374312886458311</v>
      </c>
      <c r="S2176">
        <v>8</v>
      </c>
      <c r="T2176">
        <f t="shared" si="133"/>
        <v>-1.5588112006426682</v>
      </c>
      <c r="U2176">
        <f t="shared" si="134"/>
        <v>0.76968418036440012</v>
      </c>
      <c r="V2176">
        <f t="shared" si="135"/>
        <v>24.434698736182721</v>
      </c>
    </row>
    <row r="2177" spans="1:22" x14ac:dyDescent="0.3">
      <c r="A2177">
        <v>2023</v>
      </c>
      <c r="B2177">
        <v>2</v>
      </c>
      <c r="C2177">
        <v>11500611</v>
      </c>
      <c r="D2177" t="s">
        <v>254</v>
      </c>
      <c r="E2177" t="s">
        <v>267</v>
      </c>
      <c r="F2177">
        <v>136288</v>
      </c>
      <c r="H2177" t="str">
        <f t="shared" si="132"/>
        <v>고가</v>
      </c>
      <c r="I2177">
        <v>2288900452</v>
      </c>
      <c r="J2177">
        <v>2532808515</v>
      </c>
      <c r="K2177">
        <v>2205938803</v>
      </c>
      <c r="L2177">
        <v>28</v>
      </c>
      <c r="M2177">
        <v>30</v>
      </c>
      <c r="N2177">
        <v>28</v>
      </c>
      <c r="O2177">
        <v>6.6645180071519876</v>
      </c>
      <c r="P2177">
        <v>7.6953242927397039</v>
      </c>
      <c r="Q2177">
        <v>-2.877309420289911E-2</v>
      </c>
      <c r="R2177">
        <v>0.13212873789988261</v>
      </c>
      <c r="S2177">
        <v>9.5238095238095237</v>
      </c>
      <c r="T2177">
        <f t="shared" si="133"/>
        <v>-1.8408949080827681</v>
      </c>
      <c r="U2177">
        <f t="shared" si="134"/>
        <v>3.3218194215249981</v>
      </c>
      <c r="V2177">
        <f t="shared" si="135"/>
        <v>27.663686508558815</v>
      </c>
    </row>
    <row r="2178" spans="1:22" x14ac:dyDescent="0.3">
      <c r="A2178">
        <v>2023</v>
      </c>
      <c r="B2178">
        <v>2</v>
      </c>
      <c r="C2178">
        <v>11500615</v>
      </c>
      <c r="D2178" t="s">
        <v>254</v>
      </c>
      <c r="E2178" t="s">
        <v>268</v>
      </c>
      <c r="F2178">
        <v>119358</v>
      </c>
      <c r="H2178" t="str">
        <f t="shared" si="132"/>
        <v>고가</v>
      </c>
      <c r="I2178">
        <v>648717829</v>
      </c>
      <c r="J2178">
        <v>523895119</v>
      </c>
      <c r="K2178">
        <v>629691899</v>
      </c>
      <c r="L2178">
        <v>19</v>
      </c>
      <c r="M2178">
        <v>20</v>
      </c>
      <c r="N2178">
        <v>18</v>
      </c>
      <c r="O2178">
        <v>3.1783973546975339</v>
      </c>
      <c r="P2178">
        <v>3.6504860773043841</v>
      </c>
      <c r="Q2178">
        <v>0.35527056895523401</v>
      </c>
      <c r="R2178">
        <v>0.18461136665061401</v>
      </c>
      <c r="S2178">
        <v>13.97058823529412</v>
      </c>
      <c r="T2178">
        <f t="shared" si="133"/>
        <v>-2.6640711683054867</v>
      </c>
      <c r="U2178">
        <f t="shared" si="134"/>
        <v>1.0629439614906691</v>
      </c>
      <c r="V2178">
        <f t="shared" si="135"/>
        <v>24.805734029342101</v>
      </c>
    </row>
    <row r="2179" spans="1:22" x14ac:dyDescent="0.3">
      <c r="A2179">
        <v>2023</v>
      </c>
      <c r="B2179">
        <v>2</v>
      </c>
      <c r="C2179">
        <v>11500620</v>
      </c>
      <c r="D2179" t="s">
        <v>254</v>
      </c>
      <c r="E2179" t="s">
        <v>269</v>
      </c>
      <c r="F2179">
        <v>107263</v>
      </c>
      <c r="H2179" t="str">
        <f t="shared" ref="H2179:H2242" si="136">IF(F2179 &lt; $G$2, "최저가",
 IF(F2179 &lt; $G$3, "저가",
 IF(F2179 &lt; $G$4, "중가",
 IF(F2179 &lt; $G$5, "고가",
 "최고가"))))</f>
        <v>중가</v>
      </c>
      <c r="I2179">
        <v>486831815</v>
      </c>
      <c r="J2179">
        <v>453327003</v>
      </c>
      <c r="K2179">
        <v>404522685</v>
      </c>
      <c r="L2179">
        <v>67</v>
      </c>
      <c r="M2179">
        <v>70</v>
      </c>
      <c r="N2179">
        <v>66</v>
      </c>
      <c r="O2179">
        <v>0.75268229518279717</v>
      </c>
      <c r="P2179">
        <v>0.836003748480179</v>
      </c>
      <c r="Q2179">
        <v>0.11828790397469439</v>
      </c>
      <c r="R2179">
        <v>0.15222579589479249</v>
      </c>
      <c r="S2179">
        <v>6.1637534498620061</v>
      </c>
      <c r="T2179">
        <f t="shared" ref="T2179:T2242" si="137">1-(($S2179-(-5.822637658))/(534.375-(-5.822637658))*100)</f>
        <v>-1.2188899529121247</v>
      </c>
      <c r="U2179">
        <f t="shared" ref="U2179:U2242" si="138">(P2179*0.5 + R2179*0.2 +T2179*0.3)</f>
        <v>8.2780047545410629E-2</v>
      </c>
      <c r="V2179">
        <f t="shared" ref="V2179:V2242" si="139" xml:space="preserve"> (U2179 - MIN($U$2:$U$4657)) / (MAX($U$2:$U$4657) - MIN($U$2:$U$4657)) * 100</f>
        <v>23.565620558077054</v>
      </c>
    </row>
    <row r="2180" spans="1:22" x14ac:dyDescent="0.3">
      <c r="A2180">
        <v>2023</v>
      </c>
      <c r="B2180">
        <v>2</v>
      </c>
      <c r="C2180">
        <v>11500630</v>
      </c>
      <c r="D2180" t="s">
        <v>254</v>
      </c>
      <c r="E2180" t="s">
        <v>270</v>
      </c>
      <c r="F2180">
        <v>116468</v>
      </c>
      <c r="H2180" t="str">
        <f t="shared" si="136"/>
        <v>고가</v>
      </c>
      <c r="I2180">
        <v>671594531</v>
      </c>
      <c r="J2180">
        <v>767978466</v>
      </c>
      <c r="K2180">
        <v>668139698</v>
      </c>
      <c r="L2180">
        <v>34</v>
      </c>
      <c r="M2180">
        <v>35</v>
      </c>
      <c r="N2180">
        <v>33</v>
      </c>
      <c r="O2180">
        <v>1.8844260820835299</v>
      </c>
      <c r="P2180">
        <v>2.1491311401309989</v>
      </c>
      <c r="Q2180">
        <v>-0.1190964096641741</v>
      </c>
      <c r="R2180">
        <v>0.11978533664725639</v>
      </c>
      <c r="S2180">
        <v>22.972972972972968</v>
      </c>
      <c r="T2180">
        <f t="shared" si="137"/>
        <v>-4.3305695218910811</v>
      </c>
      <c r="U2180">
        <f t="shared" si="138"/>
        <v>-0.20064821917237352</v>
      </c>
      <c r="V2180">
        <f t="shared" si="139"/>
        <v>23.207024198128163</v>
      </c>
    </row>
    <row r="2181" spans="1:22" x14ac:dyDescent="0.3">
      <c r="A2181">
        <v>2023</v>
      </c>
      <c r="B2181">
        <v>2</v>
      </c>
      <c r="C2181">
        <v>11500640</v>
      </c>
      <c r="D2181" t="s">
        <v>254</v>
      </c>
      <c r="E2181" t="s">
        <v>271</v>
      </c>
      <c r="F2181">
        <v>113660</v>
      </c>
      <c r="H2181" t="str">
        <f t="shared" si="136"/>
        <v>중가</v>
      </c>
      <c r="I2181">
        <v>333960886</v>
      </c>
      <c r="J2181">
        <v>300082923</v>
      </c>
      <c r="K2181">
        <v>280192318</v>
      </c>
      <c r="L2181">
        <v>53</v>
      </c>
      <c r="M2181">
        <v>60</v>
      </c>
      <c r="N2181">
        <v>57</v>
      </c>
      <c r="O2181">
        <v>0.61598420165922052</v>
      </c>
      <c r="P2181">
        <v>0.67739716890812041</v>
      </c>
      <c r="Q2181">
        <v>0.24067135603047959</v>
      </c>
      <c r="R2181">
        <v>0.1689504704452276</v>
      </c>
      <c r="S2181">
        <v>8.2683307332293285</v>
      </c>
      <c r="T2181">
        <f t="shared" si="137"/>
        <v>-1.6084838971751196</v>
      </c>
      <c r="U2181">
        <f t="shared" si="138"/>
        <v>-0.11005649060943012</v>
      </c>
      <c r="V2181">
        <f t="shared" si="139"/>
        <v>23.32164178542935</v>
      </c>
    </row>
    <row r="2182" spans="1:22" x14ac:dyDescent="0.3">
      <c r="A2182">
        <v>2023</v>
      </c>
      <c r="B2182">
        <v>2</v>
      </c>
      <c r="C2182">
        <v>11500641</v>
      </c>
      <c r="D2182" t="s">
        <v>254</v>
      </c>
      <c r="E2182" t="s">
        <v>272</v>
      </c>
      <c r="F2182">
        <v>147255</v>
      </c>
      <c r="H2182" t="str">
        <f t="shared" si="136"/>
        <v>최고가</v>
      </c>
      <c r="I2182">
        <v>611274831</v>
      </c>
      <c r="J2182">
        <v>632168195</v>
      </c>
      <c r="K2182">
        <v>506030377</v>
      </c>
      <c r="L2182">
        <v>11</v>
      </c>
      <c r="M2182">
        <v>11</v>
      </c>
      <c r="N2182">
        <v>11</v>
      </c>
      <c r="O2182">
        <v>4.1930618603268091</v>
      </c>
      <c r="P2182">
        <v>4.8277699918256696</v>
      </c>
      <c r="Q2182">
        <v>0.26232844725761628</v>
      </c>
      <c r="R2182">
        <v>0.17191008464468521</v>
      </c>
      <c r="S2182">
        <v>4.3137254901960791</v>
      </c>
      <c r="T2182">
        <f t="shared" si="137"/>
        <v>-0.8764175260265441</v>
      </c>
      <c r="U2182">
        <f t="shared" si="138"/>
        <v>2.1853417550338086</v>
      </c>
      <c r="V2182">
        <f t="shared" si="139"/>
        <v>26.225803268872127</v>
      </c>
    </row>
    <row r="2183" spans="1:22" x14ac:dyDescent="0.3">
      <c r="A2183">
        <v>2023</v>
      </c>
      <c r="B2183">
        <v>2</v>
      </c>
      <c r="C2183">
        <v>11530510</v>
      </c>
      <c r="D2183" t="s">
        <v>274</v>
      </c>
      <c r="E2183" t="s">
        <v>273</v>
      </c>
      <c r="F2183">
        <v>150157</v>
      </c>
      <c r="H2183" t="str">
        <f t="shared" si="136"/>
        <v>최고가</v>
      </c>
      <c r="I2183">
        <v>674368084</v>
      </c>
      <c r="J2183">
        <v>831530664</v>
      </c>
      <c r="K2183">
        <v>743720398</v>
      </c>
      <c r="L2183">
        <v>25</v>
      </c>
      <c r="M2183">
        <v>23</v>
      </c>
      <c r="N2183">
        <v>25</v>
      </c>
      <c r="O2183">
        <v>1.996038469365027</v>
      </c>
      <c r="P2183">
        <v>2.2786315488659379</v>
      </c>
      <c r="Q2183">
        <v>0.1612048981515371</v>
      </c>
      <c r="R2183">
        <v>0.15809074534860779</v>
      </c>
      <c r="S2183">
        <v>17.006802721088441</v>
      </c>
      <c r="T2183">
        <f t="shared" si="137"/>
        <v>-3.2261273999761171</v>
      </c>
      <c r="U2183">
        <f t="shared" si="138"/>
        <v>0.20309570350985551</v>
      </c>
      <c r="V2183">
        <f t="shared" si="139"/>
        <v>23.717845164229949</v>
      </c>
    </row>
    <row r="2184" spans="1:22" x14ac:dyDescent="0.3">
      <c r="A2184">
        <v>2023</v>
      </c>
      <c r="B2184">
        <v>2</v>
      </c>
      <c r="C2184">
        <v>11530520</v>
      </c>
      <c r="D2184" t="s">
        <v>274</v>
      </c>
      <c r="E2184" t="s">
        <v>275</v>
      </c>
      <c r="F2184">
        <v>69558</v>
      </c>
      <c r="H2184" t="str">
        <f t="shared" si="136"/>
        <v>저가</v>
      </c>
      <c r="I2184">
        <v>58701196</v>
      </c>
      <c r="J2184">
        <v>60273624</v>
      </c>
      <c r="K2184">
        <v>56470009</v>
      </c>
      <c r="L2184">
        <v>12</v>
      </c>
      <c r="M2184">
        <v>12</v>
      </c>
      <c r="N2184">
        <v>12</v>
      </c>
      <c r="O2184">
        <v>0.78140486010608778</v>
      </c>
      <c r="P2184">
        <v>0.86932965421590014</v>
      </c>
      <c r="Q2184">
        <v>0.87332480622037922</v>
      </c>
      <c r="R2184">
        <v>0.25540760888918118</v>
      </c>
      <c r="S2184">
        <v>11.76470588235294</v>
      </c>
      <c r="T2184">
        <f t="shared" si="137"/>
        <v>-2.2557238896123266</v>
      </c>
      <c r="U2184">
        <f t="shared" si="138"/>
        <v>-0.19097081799791166</v>
      </c>
      <c r="V2184">
        <f t="shared" si="139"/>
        <v>23.219268145688915</v>
      </c>
    </row>
    <row r="2185" spans="1:22" x14ac:dyDescent="0.3">
      <c r="A2185">
        <v>2023</v>
      </c>
      <c r="B2185">
        <v>2</v>
      </c>
      <c r="C2185">
        <v>11530530</v>
      </c>
      <c r="D2185" t="s">
        <v>274</v>
      </c>
      <c r="E2185" t="s">
        <v>276</v>
      </c>
      <c r="F2185">
        <v>120736</v>
      </c>
      <c r="H2185" t="str">
        <f t="shared" si="136"/>
        <v>고가</v>
      </c>
      <c r="I2185">
        <v>972957566</v>
      </c>
      <c r="J2185">
        <v>964688561</v>
      </c>
      <c r="K2185">
        <v>1043992437</v>
      </c>
      <c r="L2185">
        <v>110</v>
      </c>
      <c r="M2185">
        <v>112</v>
      </c>
      <c r="N2185">
        <v>111</v>
      </c>
      <c r="O2185">
        <v>0.81399534538333229</v>
      </c>
      <c r="P2185">
        <v>0.90714338857881394</v>
      </c>
      <c r="Q2185">
        <v>0.10276712092162971</v>
      </c>
      <c r="R2185">
        <v>0.15010475713530319</v>
      </c>
      <c r="S2185">
        <v>62.5</v>
      </c>
      <c r="T2185">
        <f t="shared" si="137"/>
        <v>-11.647711299554995</v>
      </c>
      <c r="U2185">
        <f t="shared" si="138"/>
        <v>-3.010720744150031</v>
      </c>
      <c r="V2185">
        <f t="shared" si="139"/>
        <v>19.651691519709221</v>
      </c>
    </row>
    <row r="2186" spans="1:22" x14ac:dyDescent="0.3">
      <c r="A2186">
        <v>2023</v>
      </c>
      <c r="B2186">
        <v>2</v>
      </c>
      <c r="C2186">
        <v>11530540</v>
      </c>
      <c r="D2186" t="s">
        <v>274</v>
      </c>
      <c r="E2186" t="s">
        <v>277</v>
      </c>
      <c r="F2186">
        <v>160496</v>
      </c>
      <c r="H2186" t="str">
        <f t="shared" si="136"/>
        <v>최고가</v>
      </c>
      <c r="I2186">
        <v>6620937501</v>
      </c>
      <c r="J2186">
        <v>7226090129</v>
      </c>
      <c r="K2186">
        <v>6220193279</v>
      </c>
      <c r="L2186">
        <v>99</v>
      </c>
      <c r="M2186">
        <v>96</v>
      </c>
      <c r="N2186">
        <v>97</v>
      </c>
      <c r="O2186">
        <v>4.6299635418921881</v>
      </c>
      <c r="P2186">
        <v>5.3346935306708838</v>
      </c>
      <c r="Q2186">
        <v>-0.18302504665590499</v>
      </c>
      <c r="R2186">
        <v>0.1110489786660135</v>
      </c>
      <c r="S2186">
        <v>97.058823529411768</v>
      </c>
      <c r="T2186">
        <f t="shared" si="137"/>
        <v>-18.04515199908116</v>
      </c>
      <c r="U2186">
        <f t="shared" si="138"/>
        <v>-2.7239890386557031</v>
      </c>
      <c r="V2186">
        <f t="shared" si="139"/>
        <v>20.014467424395484</v>
      </c>
    </row>
    <row r="2187" spans="1:22" x14ac:dyDescent="0.3">
      <c r="A2187">
        <v>2023</v>
      </c>
      <c r="B2187">
        <v>2</v>
      </c>
      <c r="C2187">
        <v>11530550</v>
      </c>
      <c r="D2187" t="s">
        <v>274</v>
      </c>
      <c r="E2187" t="s">
        <v>278</v>
      </c>
      <c r="F2187">
        <v>133306</v>
      </c>
      <c r="H2187" t="str">
        <f t="shared" si="136"/>
        <v>고가</v>
      </c>
      <c r="I2187">
        <v>412444790</v>
      </c>
      <c r="J2187">
        <v>685626499</v>
      </c>
      <c r="K2187">
        <v>510853024</v>
      </c>
      <c r="L2187">
        <v>116</v>
      </c>
      <c r="M2187">
        <v>121</v>
      </c>
      <c r="N2187">
        <v>118</v>
      </c>
      <c r="O2187">
        <v>0.29635729778627612</v>
      </c>
      <c r="P2187">
        <v>0.30654393565690902</v>
      </c>
      <c r="Q2187">
        <v>-0.19375479097402859</v>
      </c>
      <c r="R2187">
        <v>0.10958267355110141</v>
      </c>
      <c r="S2187">
        <v>252.17391304347831</v>
      </c>
      <c r="T2187">
        <f t="shared" si="137"/>
        <v>-46.759659190663911</v>
      </c>
      <c r="U2187">
        <f t="shared" si="138"/>
        <v>-13.852709254660498</v>
      </c>
      <c r="V2187">
        <f t="shared" si="139"/>
        <v>5.9342960760570964</v>
      </c>
    </row>
    <row r="2188" spans="1:22" x14ac:dyDescent="0.3">
      <c r="A2188">
        <v>2023</v>
      </c>
      <c r="B2188">
        <v>2</v>
      </c>
      <c r="C2188">
        <v>11530560</v>
      </c>
      <c r="D2188" t="s">
        <v>274</v>
      </c>
      <c r="E2188" t="s">
        <v>279</v>
      </c>
      <c r="F2188">
        <v>121476</v>
      </c>
      <c r="H2188" t="str">
        <f t="shared" si="136"/>
        <v>고가</v>
      </c>
      <c r="I2188">
        <v>2056848407</v>
      </c>
      <c r="J2188">
        <v>2107788268</v>
      </c>
      <c r="K2188">
        <v>2045861851</v>
      </c>
      <c r="L2188">
        <v>68</v>
      </c>
      <c r="M2188">
        <v>60</v>
      </c>
      <c r="N2188">
        <v>66</v>
      </c>
      <c r="O2188">
        <v>2.7666892309021689</v>
      </c>
      <c r="P2188">
        <v>3.172793846095979</v>
      </c>
      <c r="Q2188">
        <v>1.242879296641004E-2</v>
      </c>
      <c r="R2188">
        <v>0.1377593043056769</v>
      </c>
      <c r="S2188">
        <v>66.019417475728147</v>
      </c>
      <c r="T2188">
        <f t="shared" si="137"/>
        <v>-12.299216828343754</v>
      </c>
      <c r="U2188">
        <f t="shared" si="138"/>
        <v>-2.075816264594001</v>
      </c>
      <c r="V2188">
        <f t="shared" si="139"/>
        <v>20.834542288798268</v>
      </c>
    </row>
    <row r="2189" spans="1:22" x14ac:dyDescent="0.3">
      <c r="A2189">
        <v>2023</v>
      </c>
      <c r="B2189">
        <v>2</v>
      </c>
      <c r="C2189">
        <v>11530595</v>
      </c>
      <c r="D2189" t="s">
        <v>274</v>
      </c>
      <c r="E2189" t="s">
        <v>280</v>
      </c>
      <c r="F2189">
        <v>117465</v>
      </c>
      <c r="H2189" t="str">
        <f t="shared" si="136"/>
        <v>고가</v>
      </c>
      <c r="I2189">
        <v>77252364</v>
      </c>
      <c r="J2189">
        <v>85265345</v>
      </c>
      <c r="K2189">
        <v>75753123</v>
      </c>
      <c r="L2189">
        <v>64</v>
      </c>
      <c r="M2189">
        <v>63</v>
      </c>
      <c r="N2189">
        <v>64</v>
      </c>
      <c r="O2189">
        <v>0.11417757417102969</v>
      </c>
      <c r="P2189">
        <v>9.5166424199416344E-2</v>
      </c>
      <c r="Q2189">
        <v>-0.1667889457317038</v>
      </c>
      <c r="R2189">
        <v>0.1132677713161956</v>
      </c>
      <c r="S2189">
        <v>160</v>
      </c>
      <c r="T2189">
        <f t="shared" si="137"/>
        <v>-29.696661017792636</v>
      </c>
      <c r="U2189">
        <f t="shared" si="138"/>
        <v>-8.8387615389748433</v>
      </c>
      <c r="V2189">
        <f t="shared" si="139"/>
        <v>12.277994326906667</v>
      </c>
    </row>
    <row r="2190" spans="1:22" x14ac:dyDescent="0.3">
      <c r="A2190">
        <v>2023</v>
      </c>
      <c r="B2190">
        <v>2</v>
      </c>
      <c r="C2190">
        <v>11530720</v>
      </c>
      <c r="D2190" t="s">
        <v>274</v>
      </c>
      <c r="E2190" t="s">
        <v>281</v>
      </c>
      <c r="F2190">
        <v>112686</v>
      </c>
      <c r="H2190" t="str">
        <f t="shared" si="136"/>
        <v>중가</v>
      </c>
      <c r="I2190">
        <v>813887650</v>
      </c>
      <c r="J2190">
        <v>719668639</v>
      </c>
      <c r="K2190">
        <v>611325108</v>
      </c>
      <c r="L2190">
        <v>42</v>
      </c>
      <c r="M2190">
        <v>43</v>
      </c>
      <c r="N2190">
        <v>43</v>
      </c>
      <c r="O2190">
        <v>1.9107448407228329</v>
      </c>
      <c r="P2190">
        <v>2.1796679836140598</v>
      </c>
      <c r="Q2190">
        <v>0.24107902525956809</v>
      </c>
      <c r="R2190">
        <v>0.16900618169594159</v>
      </c>
      <c r="S2190">
        <v>36.206896551724142</v>
      </c>
      <c r="T2190">
        <f t="shared" si="137"/>
        <v>-6.7803994834077947</v>
      </c>
      <c r="U2190">
        <f t="shared" si="138"/>
        <v>-0.91048461687612003</v>
      </c>
      <c r="V2190">
        <f t="shared" si="139"/>
        <v>22.308931882483257</v>
      </c>
    </row>
    <row r="2191" spans="1:22" x14ac:dyDescent="0.3">
      <c r="A2191">
        <v>2023</v>
      </c>
      <c r="B2191">
        <v>2</v>
      </c>
      <c r="C2191">
        <v>11530730</v>
      </c>
      <c r="D2191" t="s">
        <v>274</v>
      </c>
      <c r="E2191" t="s">
        <v>282</v>
      </c>
      <c r="F2191">
        <v>95201</v>
      </c>
      <c r="H2191" t="str">
        <f t="shared" si="136"/>
        <v>저가</v>
      </c>
      <c r="I2191">
        <v>176759770</v>
      </c>
      <c r="J2191">
        <v>107680076</v>
      </c>
      <c r="K2191">
        <v>130110896</v>
      </c>
      <c r="L2191">
        <v>35</v>
      </c>
      <c r="M2191">
        <v>35</v>
      </c>
      <c r="N2191">
        <v>36</v>
      </c>
      <c r="O2191">
        <v>0.58942881585710971</v>
      </c>
      <c r="P2191">
        <v>0.64658577423009012</v>
      </c>
      <c r="Q2191">
        <v>1.252340414395696</v>
      </c>
      <c r="R2191">
        <v>0.30720311383520921</v>
      </c>
      <c r="S2191">
        <v>34.313725490196077</v>
      </c>
      <c r="T2191">
        <f t="shared" si="137"/>
        <v>-6.4299405162535113</v>
      </c>
      <c r="U2191">
        <f t="shared" si="138"/>
        <v>-1.5442486449939663</v>
      </c>
      <c r="V2191">
        <f t="shared" si="139"/>
        <v>21.507087111736027</v>
      </c>
    </row>
    <row r="2192" spans="1:22" x14ac:dyDescent="0.3">
      <c r="A2192">
        <v>2023</v>
      </c>
      <c r="B2192">
        <v>2</v>
      </c>
      <c r="C2192">
        <v>11530740</v>
      </c>
      <c r="D2192" t="s">
        <v>274</v>
      </c>
      <c r="E2192" t="s">
        <v>283</v>
      </c>
      <c r="F2192">
        <v>103457</v>
      </c>
      <c r="H2192" t="str">
        <f t="shared" si="136"/>
        <v>중가</v>
      </c>
      <c r="I2192">
        <v>371827709</v>
      </c>
      <c r="J2192">
        <v>411389742</v>
      </c>
      <c r="K2192">
        <v>330105037</v>
      </c>
      <c r="L2192">
        <v>34</v>
      </c>
      <c r="M2192">
        <v>36</v>
      </c>
      <c r="N2192">
        <v>34</v>
      </c>
      <c r="O2192">
        <v>1.1745200730991081</v>
      </c>
      <c r="P2192">
        <v>1.3254491047758341</v>
      </c>
      <c r="Q2192">
        <v>3.2154080788917683E-2</v>
      </c>
      <c r="R2192">
        <v>0.1404549221666172</v>
      </c>
      <c r="S2192">
        <v>25.954198473282439</v>
      </c>
      <c r="T2192">
        <f t="shared" si="137"/>
        <v>-4.882446333725067</v>
      </c>
      <c r="U2192">
        <f t="shared" si="138"/>
        <v>-0.77391836329627961</v>
      </c>
      <c r="V2192">
        <f t="shared" si="139"/>
        <v>22.481716911981923</v>
      </c>
    </row>
    <row r="2193" spans="1:22" x14ac:dyDescent="0.3">
      <c r="A2193">
        <v>2023</v>
      </c>
      <c r="B2193">
        <v>2</v>
      </c>
      <c r="C2193">
        <v>11530750</v>
      </c>
      <c r="D2193" t="s">
        <v>274</v>
      </c>
      <c r="E2193" t="s">
        <v>284</v>
      </c>
      <c r="F2193">
        <v>184934</v>
      </c>
      <c r="H2193" t="str">
        <f t="shared" si="136"/>
        <v>최고가</v>
      </c>
      <c r="I2193">
        <v>807363929</v>
      </c>
      <c r="J2193">
        <v>870991875</v>
      </c>
      <c r="K2193">
        <v>695720206</v>
      </c>
      <c r="L2193">
        <v>33</v>
      </c>
      <c r="M2193">
        <v>31</v>
      </c>
      <c r="N2193">
        <v>33</v>
      </c>
      <c r="O2193">
        <v>1.4699282270107541</v>
      </c>
      <c r="P2193">
        <v>1.6682020698092599</v>
      </c>
      <c r="Q2193">
        <v>-8.2605770576218068E-2</v>
      </c>
      <c r="R2193">
        <v>0.1247720734374988</v>
      </c>
      <c r="S2193">
        <v>41.25</v>
      </c>
      <c r="T2193">
        <f t="shared" si="137"/>
        <v>-7.713965848144225</v>
      </c>
      <c r="U2193">
        <f t="shared" si="138"/>
        <v>-1.4551343048511376</v>
      </c>
      <c r="V2193">
        <f t="shared" si="139"/>
        <v>21.61983549200356</v>
      </c>
    </row>
    <row r="2194" spans="1:22" x14ac:dyDescent="0.3">
      <c r="A2194">
        <v>2023</v>
      </c>
      <c r="B2194">
        <v>2</v>
      </c>
      <c r="C2194">
        <v>11530760</v>
      </c>
      <c r="D2194" t="s">
        <v>274</v>
      </c>
      <c r="E2194" t="s">
        <v>285</v>
      </c>
      <c r="F2194">
        <v>150259</v>
      </c>
      <c r="H2194" t="str">
        <f t="shared" si="136"/>
        <v>최고가</v>
      </c>
      <c r="I2194">
        <v>220862984</v>
      </c>
      <c r="J2194">
        <v>272321726</v>
      </c>
      <c r="K2194">
        <v>214609885</v>
      </c>
      <c r="L2194">
        <v>29</v>
      </c>
      <c r="M2194">
        <v>28</v>
      </c>
      <c r="N2194">
        <v>30</v>
      </c>
      <c r="O2194">
        <v>0.56317314071164837</v>
      </c>
      <c r="P2194">
        <v>0.61612212457824989</v>
      </c>
      <c r="Q2194">
        <v>-0.19503095026652409</v>
      </c>
      <c r="R2194">
        <v>0.1094082762082991</v>
      </c>
      <c r="S2194">
        <v>35.802469135802468</v>
      </c>
      <c r="T2194">
        <f t="shared" si="137"/>
        <v>-6.7055329183344918</v>
      </c>
      <c r="U2194">
        <f t="shared" si="138"/>
        <v>-1.6817171579695629</v>
      </c>
      <c r="V2194">
        <f t="shared" si="139"/>
        <v>21.333160534364261</v>
      </c>
    </row>
    <row r="2195" spans="1:22" x14ac:dyDescent="0.3">
      <c r="A2195">
        <v>2023</v>
      </c>
      <c r="B2195">
        <v>2</v>
      </c>
      <c r="C2195">
        <v>11530770</v>
      </c>
      <c r="D2195" t="s">
        <v>274</v>
      </c>
      <c r="E2195" t="s">
        <v>286</v>
      </c>
      <c r="F2195">
        <v>121660</v>
      </c>
      <c r="H2195" t="str">
        <f t="shared" si="136"/>
        <v>고가</v>
      </c>
      <c r="I2195">
        <v>308258632</v>
      </c>
      <c r="J2195">
        <v>560162890</v>
      </c>
      <c r="K2195">
        <v>311446896</v>
      </c>
      <c r="L2195">
        <v>40</v>
      </c>
      <c r="M2195">
        <v>39</v>
      </c>
      <c r="N2195">
        <v>38</v>
      </c>
      <c r="O2195">
        <v>0.7038253968253968</v>
      </c>
      <c r="P2195">
        <v>0.77931659698285027</v>
      </c>
      <c r="Q2195">
        <v>-0.23195333771574911</v>
      </c>
      <c r="R2195">
        <v>0.1043625375619348</v>
      </c>
      <c r="S2195">
        <v>67.79661016949153</v>
      </c>
      <c r="T2195">
        <f t="shared" si="137"/>
        <v>-12.628206177773034</v>
      </c>
      <c r="U2195">
        <f t="shared" si="138"/>
        <v>-3.3779310473280977</v>
      </c>
      <c r="V2195">
        <f t="shared" si="139"/>
        <v>19.187093264989272</v>
      </c>
    </row>
    <row r="2196" spans="1:22" x14ac:dyDescent="0.3">
      <c r="A2196">
        <v>2023</v>
      </c>
      <c r="B2196">
        <v>2</v>
      </c>
      <c r="C2196">
        <v>11530780</v>
      </c>
      <c r="D2196" t="s">
        <v>274</v>
      </c>
      <c r="E2196" t="s">
        <v>287</v>
      </c>
      <c r="F2196">
        <v>132143</v>
      </c>
      <c r="H2196" t="str">
        <f t="shared" si="136"/>
        <v>고가</v>
      </c>
      <c r="I2196">
        <v>449911258</v>
      </c>
      <c r="J2196">
        <v>466309239</v>
      </c>
      <c r="K2196">
        <v>359718309</v>
      </c>
      <c r="L2196">
        <v>14</v>
      </c>
      <c r="M2196">
        <v>15</v>
      </c>
      <c r="N2196">
        <v>14</v>
      </c>
      <c r="O2196">
        <v>2.7021667964563161</v>
      </c>
      <c r="P2196">
        <v>3.0979304564953472</v>
      </c>
      <c r="Q2196">
        <v>-0.20875357136125711</v>
      </c>
      <c r="R2196">
        <v>0.1075329706180979</v>
      </c>
      <c r="S2196">
        <v>4.375</v>
      </c>
      <c r="T2196">
        <f t="shared" si="137"/>
        <v>-0.88776050599024292</v>
      </c>
      <c r="U2196">
        <f t="shared" si="138"/>
        <v>1.3041436705742204</v>
      </c>
      <c r="V2196">
        <f t="shared" si="139"/>
        <v>25.110902383577628</v>
      </c>
    </row>
    <row r="2197" spans="1:22" x14ac:dyDescent="0.3">
      <c r="A2197">
        <v>2023</v>
      </c>
      <c r="B2197">
        <v>2</v>
      </c>
      <c r="C2197">
        <v>11530790</v>
      </c>
      <c r="D2197" t="s">
        <v>274</v>
      </c>
      <c r="E2197" t="s">
        <v>288</v>
      </c>
      <c r="F2197">
        <v>101930</v>
      </c>
      <c r="H2197" t="str">
        <f t="shared" si="136"/>
        <v>중가</v>
      </c>
      <c r="I2197">
        <v>358816540</v>
      </c>
      <c r="J2197">
        <v>418865114</v>
      </c>
      <c r="K2197">
        <v>254310321</v>
      </c>
      <c r="L2197">
        <v>15</v>
      </c>
      <c r="M2197">
        <v>16</v>
      </c>
      <c r="N2197">
        <v>15</v>
      </c>
      <c r="O2197">
        <v>2.6075741158601948</v>
      </c>
      <c r="P2197">
        <v>2.9881774882191992</v>
      </c>
      <c r="Q2197">
        <v>-0.27093508675444378</v>
      </c>
      <c r="R2197">
        <v>9.9035370734006672E-2</v>
      </c>
      <c r="S2197">
        <v>5.617977528089888</v>
      </c>
      <c r="T2197">
        <f t="shared" si="137"/>
        <v>-1.117857315276332</v>
      </c>
      <c r="U2197">
        <f t="shared" si="138"/>
        <v>1.1785386236735014</v>
      </c>
      <c r="V2197">
        <f t="shared" si="139"/>
        <v>24.95198558557647</v>
      </c>
    </row>
    <row r="2198" spans="1:22" x14ac:dyDescent="0.3">
      <c r="A2198">
        <v>2023</v>
      </c>
      <c r="B2198">
        <v>2</v>
      </c>
      <c r="C2198">
        <v>11545510</v>
      </c>
      <c r="D2198" t="s">
        <v>290</v>
      </c>
      <c r="E2198" t="s">
        <v>289</v>
      </c>
      <c r="F2198">
        <v>126809</v>
      </c>
      <c r="H2198" t="str">
        <f t="shared" si="136"/>
        <v>고가</v>
      </c>
      <c r="I2198">
        <v>21071650284</v>
      </c>
      <c r="J2198">
        <v>21410584659</v>
      </c>
      <c r="K2198">
        <v>20682837286</v>
      </c>
      <c r="L2198">
        <v>91</v>
      </c>
      <c r="M2198">
        <v>86</v>
      </c>
      <c r="N2198">
        <v>90</v>
      </c>
      <c r="O2198">
        <v>20.289183516370858</v>
      </c>
      <c r="P2198">
        <v>23.50360324183784</v>
      </c>
      <c r="Q2198">
        <v>-0.41217060867557692</v>
      </c>
      <c r="R2198">
        <v>7.9734410519098797E-2</v>
      </c>
      <c r="S2198">
        <v>36.111111111111107</v>
      </c>
      <c r="T2198">
        <f t="shared" si="137"/>
        <v>-6.7626679285220117</v>
      </c>
      <c r="U2198">
        <f t="shared" si="138"/>
        <v>9.7389481244661358</v>
      </c>
      <c r="V2198">
        <f t="shared" si="139"/>
        <v>35.782703785299091</v>
      </c>
    </row>
    <row r="2199" spans="1:22" x14ac:dyDescent="0.3">
      <c r="A2199">
        <v>2023</v>
      </c>
      <c r="B2199">
        <v>2</v>
      </c>
      <c r="C2199">
        <v>11545610</v>
      </c>
      <c r="D2199" t="s">
        <v>290</v>
      </c>
      <c r="E2199" t="s">
        <v>291</v>
      </c>
      <c r="F2199">
        <v>100481</v>
      </c>
      <c r="H2199" t="str">
        <f t="shared" si="136"/>
        <v>중가</v>
      </c>
      <c r="I2199">
        <v>671913443</v>
      </c>
      <c r="J2199">
        <v>768105555</v>
      </c>
      <c r="K2199">
        <v>819765733</v>
      </c>
      <c r="L2199">
        <v>63</v>
      </c>
      <c r="M2199">
        <v>64</v>
      </c>
      <c r="N2199">
        <v>64</v>
      </c>
      <c r="O2199">
        <v>1.179359806666793</v>
      </c>
      <c r="P2199">
        <v>1.331064498285899</v>
      </c>
      <c r="Q2199">
        <v>0.50807948785111967</v>
      </c>
      <c r="R2199">
        <v>0.2054939238428444</v>
      </c>
      <c r="S2199">
        <v>30.14354066985646</v>
      </c>
      <c r="T2199">
        <f t="shared" si="137"/>
        <v>-5.6579666071451253</v>
      </c>
      <c r="U2199">
        <f t="shared" si="138"/>
        <v>-0.99075894823201927</v>
      </c>
      <c r="V2199">
        <f t="shared" si="139"/>
        <v>22.207367972309751</v>
      </c>
    </row>
    <row r="2200" spans="1:22" x14ac:dyDescent="0.3">
      <c r="A2200">
        <v>2023</v>
      </c>
      <c r="B2200">
        <v>2</v>
      </c>
      <c r="C2200">
        <v>11545620</v>
      </c>
      <c r="D2200" t="s">
        <v>290</v>
      </c>
      <c r="E2200" t="s">
        <v>292</v>
      </c>
      <c r="F2200">
        <v>76625</v>
      </c>
      <c r="H2200" t="str">
        <f t="shared" si="136"/>
        <v>저가</v>
      </c>
      <c r="I2200">
        <v>144318783</v>
      </c>
      <c r="J2200">
        <v>160124678</v>
      </c>
      <c r="K2200">
        <v>124848925</v>
      </c>
      <c r="L2200">
        <v>31</v>
      </c>
      <c r="M2200">
        <v>35</v>
      </c>
      <c r="N2200">
        <v>32</v>
      </c>
      <c r="O2200">
        <v>0.67506900313985518</v>
      </c>
      <c r="P2200">
        <v>0.7459514407782053</v>
      </c>
      <c r="Q2200">
        <v>-0.1232140744726431</v>
      </c>
      <c r="R2200">
        <v>0.1192226249188927</v>
      </c>
      <c r="S2200">
        <v>51.666666666666671</v>
      </c>
      <c r="T2200">
        <f t="shared" si="137"/>
        <v>-9.6422724419730326</v>
      </c>
      <c r="U2200">
        <f t="shared" si="138"/>
        <v>-2.4958614872190288</v>
      </c>
      <c r="V2200">
        <f t="shared" si="139"/>
        <v>20.303096750244276</v>
      </c>
    </row>
    <row r="2201" spans="1:22" x14ac:dyDescent="0.3">
      <c r="A2201">
        <v>2023</v>
      </c>
      <c r="B2201">
        <v>2</v>
      </c>
      <c r="C2201">
        <v>11545630</v>
      </c>
      <c r="D2201" t="s">
        <v>290</v>
      </c>
      <c r="E2201" t="s">
        <v>293</v>
      </c>
      <c r="F2201">
        <v>86653</v>
      </c>
      <c r="H2201" t="str">
        <f t="shared" si="136"/>
        <v>저가</v>
      </c>
      <c r="I2201">
        <v>233217403</v>
      </c>
      <c r="J2201">
        <v>237941809</v>
      </c>
      <c r="K2201">
        <v>180977888</v>
      </c>
      <c r="L2201">
        <v>62</v>
      </c>
      <c r="M2201">
        <v>70</v>
      </c>
      <c r="N2201">
        <v>62</v>
      </c>
      <c r="O2201">
        <v>0.48232875390978741</v>
      </c>
      <c r="P2201">
        <v>0.52232087733530919</v>
      </c>
      <c r="Q2201">
        <v>-0.17064410063386551</v>
      </c>
      <c r="R2201">
        <v>0.112740933659657</v>
      </c>
      <c r="S2201">
        <v>67.391304347826079</v>
      </c>
      <c r="T2201">
        <f t="shared" si="137"/>
        <v>-12.553177004483302</v>
      </c>
      <c r="U2201">
        <f t="shared" si="138"/>
        <v>-3.4822444759454045</v>
      </c>
      <c r="V2201">
        <f t="shared" si="139"/>
        <v>19.055114841562645</v>
      </c>
    </row>
    <row r="2202" spans="1:22" x14ac:dyDescent="0.3">
      <c r="A2202">
        <v>2023</v>
      </c>
      <c r="B2202">
        <v>2</v>
      </c>
      <c r="C2202">
        <v>11545640</v>
      </c>
      <c r="D2202" t="s">
        <v>290</v>
      </c>
      <c r="E2202" t="s">
        <v>294</v>
      </c>
      <c r="F2202">
        <v>88195</v>
      </c>
      <c r="H2202" t="str">
        <f t="shared" si="136"/>
        <v>저가</v>
      </c>
      <c r="I2202">
        <v>200762358</v>
      </c>
      <c r="J2202">
        <v>214541833</v>
      </c>
      <c r="K2202">
        <v>167328321</v>
      </c>
      <c r="L2202">
        <v>46</v>
      </c>
      <c r="M2202">
        <v>49</v>
      </c>
      <c r="N2202">
        <v>46</v>
      </c>
      <c r="O2202">
        <v>0.54984209069001411</v>
      </c>
      <c r="P2202">
        <v>0.60065451861876551</v>
      </c>
      <c r="Q2202">
        <v>6.7967443906382582E-2</v>
      </c>
      <c r="R2202">
        <v>0.1453491037952179</v>
      </c>
      <c r="S2202">
        <v>77.966101694915253</v>
      </c>
      <c r="T2202">
        <f t="shared" si="137"/>
        <v>-14.510756343951664</v>
      </c>
      <c r="U2202">
        <f t="shared" si="138"/>
        <v>-4.0238298231170724</v>
      </c>
      <c r="V2202">
        <f t="shared" si="139"/>
        <v>18.369895486603966</v>
      </c>
    </row>
    <row r="2203" spans="1:22" x14ac:dyDescent="0.3">
      <c r="A2203">
        <v>2023</v>
      </c>
      <c r="B2203">
        <v>2</v>
      </c>
      <c r="C2203">
        <v>11545670</v>
      </c>
      <c r="D2203" t="s">
        <v>290</v>
      </c>
      <c r="E2203" t="s">
        <v>295</v>
      </c>
      <c r="F2203">
        <v>116481</v>
      </c>
      <c r="H2203" t="str">
        <f t="shared" si="136"/>
        <v>고가</v>
      </c>
      <c r="I2203">
        <v>1358491385</v>
      </c>
      <c r="J2203">
        <v>1296529381</v>
      </c>
      <c r="K2203">
        <v>1264662939</v>
      </c>
      <c r="L2203">
        <v>103</v>
      </c>
      <c r="M2203">
        <v>105</v>
      </c>
      <c r="N2203">
        <v>105</v>
      </c>
      <c r="O2203">
        <v>1.2581199935872049</v>
      </c>
      <c r="P2203">
        <v>1.4224475127223659</v>
      </c>
      <c r="Q2203">
        <v>0.1155834824849218</v>
      </c>
      <c r="R2203">
        <v>0.1518562151344538</v>
      </c>
      <c r="S2203">
        <v>60.23391812865497</v>
      </c>
      <c r="T2203">
        <f t="shared" si="137"/>
        <v>-11.228220040546621</v>
      </c>
      <c r="U2203">
        <f t="shared" si="138"/>
        <v>-2.6268710127759123</v>
      </c>
      <c r="V2203">
        <f t="shared" si="139"/>
        <v>20.137342150227234</v>
      </c>
    </row>
    <row r="2204" spans="1:22" x14ac:dyDescent="0.3">
      <c r="A2204">
        <v>2023</v>
      </c>
      <c r="B2204">
        <v>2</v>
      </c>
      <c r="C2204">
        <v>11545680</v>
      </c>
      <c r="D2204" t="s">
        <v>290</v>
      </c>
      <c r="E2204" t="s">
        <v>296</v>
      </c>
      <c r="F2204">
        <v>54286</v>
      </c>
      <c r="H2204" t="str">
        <f t="shared" si="136"/>
        <v>저가</v>
      </c>
      <c r="I2204">
        <v>112901214</v>
      </c>
      <c r="J2204">
        <v>112339582</v>
      </c>
      <c r="K2204">
        <v>105923308</v>
      </c>
      <c r="L2204">
        <v>5</v>
      </c>
      <c r="M2204">
        <v>4</v>
      </c>
      <c r="N2204">
        <v>5</v>
      </c>
      <c r="O2204">
        <v>4.6216627982659739</v>
      </c>
      <c r="P2204">
        <v>5.3250624339926311</v>
      </c>
      <c r="Q2204">
        <v>-0.14193693546055741</v>
      </c>
      <c r="R2204">
        <v>0.1166639966777709</v>
      </c>
      <c r="S2204">
        <v>3.9682539682539679</v>
      </c>
      <c r="T2204">
        <f t="shared" si="137"/>
        <v>-0.81246472470740394</v>
      </c>
      <c r="U2204">
        <f t="shared" si="138"/>
        <v>2.4421245989196487</v>
      </c>
      <c r="V2204">
        <f t="shared" si="139"/>
        <v>26.550687565633091</v>
      </c>
    </row>
    <row r="2205" spans="1:22" x14ac:dyDescent="0.3">
      <c r="A2205">
        <v>2023</v>
      </c>
      <c r="B2205">
        <v>2</v>
      </c>
      <c r="C2205">
        <v>11545690</v>
      </c>
      <c r="D2205" t="s">
        <v>290</v>
      </c>
      <c r="E2205" t="s">
        <v>297</v>
      </c>
      <c r="F2205">
        <v>82590</v>
      </c>
      <c r="H2205" t="str">
        <f t="shared" si="136"/>
        <v>저가</v>
      </c>
      <c r="I2205">
        <v>66586232</v>
      </c>
      <c r="J2205">
        <v>64489387</v>
      </c>
      <c r="K2205">
        <v>64195225</v>
      </c>
      <c r="L2205">
        <v>12</v>
      </c>
      <c r="M2205">
        <v>14</v>
      </c>
      <c r="N2205">
        <v>12</v>
      </c>
      <c r="O2205">
        <v>0.74650585444386153</v>
      </c>
      <c r="P2205">
        <v>0.82883741488853202</v>
      </c>
      <c r="Q2205">
        <v>-8.3632505298895154E-2</v>
      </c>
      <c r="R2205">
        <v>0.1246317619509542</v>
      </c>
      <c r="S2205">
        <v>11.21495327102804</v>
      </c>
      <c r="T2205">
        <f t="shared" si="137"/>
        <v>-2.1539550974146553</v>
      </c>
      <c r="U2205">
        <f t="shared" si="138"/>
        <v>-0.20684146938993969</v>
      </c>
      <c r="V2205">
        <f t="shared" si="139"/>
        <v>23.199188434215163</v>
      </c>
    </row>
    <row r="2206" spans="1:22" x14ac:dyDescent="0.3">
      <c r="A2206">
        <v>2023</v>
      </c>
      <c r="B2206">
        <v>2</v>
      </c>
      <c r="C2206">
        <v>11545700</v>
      </c>
      <c r="D2206" t="s">
        <v>290</v>
      </c>
      <c r="E2206" t="s">
        <v>298</v>
      </c>
      <c r="F2206">
        <v>116815</v>
      </c>
      <c r="H2206" t="str">
        <f t="shared" si="136"/>
        <v>고가</v>
      </c>
      <c r="I2206">
        <v>162550405</v>
      </c>
      <c r="J2206">
        <v>148970919</v>
      </c>
      <c r="K2206">
        <v>126974481</v>
      </c>
      <c r="L2206">
        <v>19</v>
      </c>
      <c r="M2206">
        <v>18</v>
      </c>
      <c r="N2206">
        <v>19</v>
      </c>
      <c r="O2206">
        <v>0.81375436694148018</v>
      </c>
      <c r="P2206">
        <v>0.90686378872904594</v>
      </c>
      <c r="Q2206">
        <v>-7.7201738951479512E-2</v>
      </c>
      <c r="R2206">
        <v>0.12551057744817831</v>
      </c>
      <c r="S2206">
        <v>21.83908045977012</v>
      </c>
      <c r="T2206">
        <f t="shared" si="137"/>
        <v>-4.1206662505404736</v>
      </c>
      <c r="U2206">
        <f t="shared" si="138"/>
        <v>-0.75766586530798352</v>
      </c>
      <c r="V2206">
        <f t="shared" si="139"/>
        <v>22.502279739699041</v>
      </c>
    </row>
    <row r="2207" spans="1:22" x14ac:dyDescent="0.3">
      <c r="A2207">
        <v>2023</v>
      </c>
      <c r="B2207">
        <v>2</v>
      </c>
      <c r="C2207">
        <v>11545710</v>
      </c>
      <c r="D2207" t="s">
        <v>290</v>
      </c>
      <c r="E2207" t="s">
        <v>299</v>
      </c>
      <c r="F2207">
        <v>84168</v>
      </c>
      <c r="H2207" t="str">
        <f t="shared" si="136"/>
        <v>저가</v>
      </c>
      <c r="I2207">
        <v>199295998</v>
      </c>
      <c r="J2207">
        <v>205492770</v>
      </c>
      <c r="K2207">
        <v>158470133</v>
      </c>
      <c r="L2207">
        <v>25</v>
      </c>
      <c r="M2207">
        <v>27</v>
      </c>
      <c r="N2207">
        <v>26</v>
      </c>
      <c r="O2207">
        <v>1.05237143702014</v>
      </c>
      <c r="P2207">
        <v>1.183723811697508</v>
      </c>
      <c r="Q2207">
        <v>-9.5027172975477428E-2</v>
      </c>
      <c r="R2207">
        <v>0.12307458975732841</v>
      </c>
      <c r="S2207">
        <v>17.985611510791369</v>
      </c>
      <c r="T2207">
        <f t="shared" si="137"/>
        <v>-3.4073219705311661</v>
      </c>
      <c r="U2207">
        <f t="shared" si="138"/>
        <v>-0.40571976735913018</v>
      </c>
      <c r="V2207">
        <f t="shared" si="139"/>
        <v>22.947565564871663</v>
      </c>
    </row>
    <row r="2208" spans="1:22" x14ac:dyDescent="0.3">
      <c r="A2208">
        <v>2023</v>
      </c>
      <c r="B2208">
        <v>2</v>
      </c>
      <c r="C2208">
        <v>11560515</v>
      </c>
      <c r="D2208" t="s">
        <v>301</v>
      </c>
      <c r="E2208" t="s">
        <v>300</v>
      </c>
      <c r="F2208">
        <v>106143</v>
      </c>
      <c r="H2208" t="str">
        <f t="shared" si="136"/>
        <v>중가</v>
      </c>
      <c r="I2208">
        <v>805626699</v>
      </c>
      <c r="J2208">
        <v>809806550</v>
      </c>
      <c r="K2208">
        <v>798564817</v>
      </c>
      <c r="L2208">
        <v>25</v>
      </c>
      <c r="M2208">
        <v>30</v>
      </c>
      <c r="N2208">
        <v>26</v>
      </c>
      <c r="O2208">
        <v>3.3733388981531212</v>
      </c>
      <c r="P2208">
        <v>3.8766707345077842</v>
      </c>
      <c r="Q2208">
        <v>9.109940886499375E-2</v>
      </c>
      <c r="R2208">
        <v>0.14851027125001801</v>
      </c>
      <c r="S2208">
        <v>24.509803921568629</v>
      </c>
      <c r="T2208">
        <f t="shared" si="137"/>
        <v>-4.6150637220616932</v>
      </c>
      <c r="U2208">
        <f t="shared" si="138"/>
        <v>0.58351830488538758</v>
      </c>
      <c r="V2208">
        <f t="shared" si="139"/>
        <v>24.199159754603492</v>
      </c>
    </row>
    <row r="2209" spans="1:22" x14ac:dyDescent="0.3">
      <c r="A2209">
        <v>2023</v>
      </c>
      <c r="B2209">
        <v>2</v>
      </c>
      <c r="C2209">
        <v>11560535</v>
      </c>
      <c r="D2209" t="s">
        <v>301</v>
      </c>
      <c r="E2209" t="s">
        <v>302</v>
      </c>
      <c r="F2209">
        <v>118253</v>
      </c>
      <c r="H2209" t="str">
        <f t="shared" si="136"/>
        <v>고가</v>
      </c>
      <c r="I2209">
        <v>3535184771</v>
      </c>
      <c r="J2209">
        <v>3125852898</v>
      </c>
      <c r="K2209">
        <v>3342574919</v>
      </c>
      <c r="L2209">
        <v>131</v>
      </c>
      <c r="M2209">
        <v>135</v>
      </c>
      <c r="N2209">
        <v>129</v>
      </c>
      <c r="O2209">
        <v>2.5356315404801881</v>
      </c>
      <c r="P2209">
        <v>2.904704738069543</v>
      </c>
      <c r="Q2209">
        <v>0.26639404065776362</v>
      </c>
      <c r="R2209">
        <v>0.17246568039990931</v>
      </c>
      <c r="S2209">
        <v>103.968253968254</v>
      </c>
      <c r="T2209">
        <f t="shared" si="137"/>
        <v>-19.324208025463971</v>
      </c>
      <c r="U2209">
        <f t="shared" si="138"/>
        <v>-4.3104169025244374</v>
      </c>
      <c r="V2209">
        <f t="shared" si="139"/>
        <v>18.007302564331347</v>
      </c>
    </row>
    <row r="2210" spans="1:22" x14ac:dyDescent="0.3">
      <c r="A2210">
        <v>2023</v>
      </c>
      <c r="B2210">
        <v>2</v>
      </c>
      <c r="C2210">
        <v>11560540</v>
      </c>
      <c r="D2210" t="s">
        <v>301</v>
      </c>
      <c r="E2210" t="s">
        <v>303</v>
      </c>
      <c r="F2210">
        <v>182365</v>
      </c>
      <c r="H2210" t="str">
        <f t="shared" si="136"/>
        <v>최고가</v>
      </c>
      <c r="I2210">
        <v>21152095491</v>
      </c>
      <c r="J2210">
        <v>20595407152</v>
      </c>
      <c r="K2210">
        <v>20199627959</v>
      </c>
      <c r="L2210">
        <v>167</v>
      </c>
      <c r="M2210">
        <v>158</v>
      </c>
      <c r="N2210">
        <v>162</v>
      </c>
      <c r="O2210">
        <v>7.7170786570964669</v>
      </c>
      <c r="P2210">
        <v>8.9165779340792124</v>
      </c>
      <c r="Q2210">
        <v>2.858363044999733E-2</v>
      </c>
      <c r="R2210">
        <v>0.13996699165874341</v>
      </c>
      <c r="S2210">
        <v>19.88095238095238</v>
      </c>
      <c r="T2210">
        <f t="shared" si="137"/>
        <v>-3.7581826070896973</v>
      </c>
      <c r="U2210">
        <f t="shared" si="138"/>
        <v>3.3588275832444454</v>
      </c>
      <c r="V2210">
        <f t="shared" si="139"/>
        <v>27.710509615635175</v>
      </c>
    </row>
    <row r="2211" spans="1:22" x14ac:dyDescent="0.3">
      <c r="A2211">
        <v>2023</v>
      </c>
      <c r="B2211">
        <v>2</v>
      </c>
      <c r="C2211">
        <v>11560550</v>
      </c>
      <c r="D2211" t="s">
        <v>301</v>
      </c>
      <c r="E2211" t="s">
        <v>304</v>
      </c>
      <c r="F2211">
        <v>114736</v>
      </c>
      <c r="H2211" t="str">
        <f t="shared" si="136"/>
        <v>고가</v>
      </c>
      <c r="I2211">
        <v>2300637763</v>
      </c>
      <c r="J2211">
        <v>2239417574</v>
      </c>
      <c r="K2211">
        <v>1946303224</v>
      </c>
      <c r="L2211">
        <v>103</v>
      </c>
      <c r="M2211">
        <v>100</v>
      </c>
      <c r="N2211">
        <v>103</v>
      </c>
      <c r="O2211">
        <v>2.1630611879217461</v>
      </c>
      <c r="P2211">
        <v>2.4724228550814771</v>
      </c>
      <c r="Q2211">
        <v>-9.0681859586049674E-3</v>
      </c>
      <c r="R2211">
        <v>0.134821570728963</v>
      </c>
      <c r="S2211">
        <v>137.33333333333329</v>
      </c>
      <c r="T2211">
        <f t="shared" si="137"/>
        <v>-25.500665869621145</v>
      </c>
      <c r="U2211">
        <f t="shared" si="138"/>
        <v>-6.3870240191998118</v>
      </c>
      <c r="V2211">
        <f t="shared" si="139"/>
        <v>15.379957868944171</v>
      </c>
    </row>
    <row r="2212" spans="1:22" x14ac:dyDescent="0.3">
      <c r="A2212">
        <v>2023</v>
      </c>
      <c r="B2212">
        <v>2</v>
      </c>
      <c r="C2212">
        <v>11560560</v>
      </c>
      <c r="D2212" t="s">
        <v>301</v>
      </c>
      <c r="E2212" t="s">
        <v>305</v>
      </c>
      <c r="F2212">
        <v>133628</v>
      </c>
      <c r="H2212" t="str">
        <f t="shared" si="136"/>
        <v>고가</v>
      </c>
      <c r="I2212">
        <v>5263960020</v>
      </c>
      <c r="J2212">
        <v>5895092257</v>
      </c>
      <c r="K2212">
        <v>5385951773</v>
      </c>
      <c r="L2212">
        <v>43</v>
      </c>
      <c r="M2212">
        <v>43</v>
      </c>
      <c r="N2212">
        <v>43</v>
      </c>
      <c r="O2212">
        <v>10.17897736699568</v>
      </c>
      <c r="P2212">
        <v>11.773043035859381</v>
      </c>
      <c r="Q2212">
        <v>-0.1607848260346573</v>
      </c>
      <c r="R2212">
        <v>0.1140882821467708</v>
      </c>
      <c r="S2212">
        <v>27.741935483870972</v>
      </c>
      <c r="T2212">
        <f t="shared" si="137"/>
        <v>-5.2133876200178353</v>
      </c>
      <c r="U2212">
        <f t="shared" si="138"/>
        <v>4.3453228883536941</v>
      </c>
      <c r="V2212">
        <f t="shared" si="139"/>
        <v>28.958633628160317</v>
      </c>
    </row>
    <row r="2213" spans="1:22" x14ac:dyDescent="0.3">
      <c r="A2213">
        <v>2023</v>
      </c>
      <c r="B2213">
        <v>2</v>
      </c>
      <c r="C2213">
        <v>11560585</v>
      </c>
      <c r="D2213" t="s">
        <v>301</v>
      </c>
      <c r="E2213" t="s">
        <v>306</v>
      </c>
      <c r="F2213">
        <v>99397</v>
      </c>
      <c r="H2213" t="str">
        <f t="shared" si="136"/>
        <v>중가</v>
      </c>
      <c r="I2213">
        <v>109482858</v>
      </c>
      <c r="J2213">
        <v>80687844</v>
      </c>
      <c r="K2213">
        <v>105338798</v>
      </c>
      <c r="L2213">
        <v>26</v>
      </c>
      <c r="M2213">
        <v>24</v>
      </c>
      <c r="N2213">
        <v>26</v>
      </c>
      <c r="O2213">
        <v>0.47071386615135419</v>
      </c>
      <c r="P2213">
        <v>0.50884448149105588</v>
      </c>
      <c r="Q2213">
        <v>8.6051326393105754E-2</v>
      </c>
      <c r="R2213">
        <v>0.1478204105292435</v>
      </c>
      <c r="S2213">
        <v>29.213483146067411</v>
      </c>
      <c r="T2213">
        <f t="shared" si="137"/>
        <v>-5.485796745791923</v>
      </c>
      <c r="U2213">
        <f t="shared" si="138"/>
        <v>-1.3617527008862003</v>
      </c>
      <c r="V2213">
        <f t="shared" si="139"/>
        <v>21.737982858375311</v>
      </c>
    </row>
    <row r="2214" spans="1:22" x14ac:dyDescent="0.3">
      <c r="A2214">
        <v>2023</v>
      </c>
      <c r="B2214">
        <v>2</v>
      </c>
      <c r="C2214">
        <v>11560605</v>
      </c>
      <c r="D2214" t="s">
        <v>301</v>
      </c>
      <c r="E2214" t="s">
        <v>307</v>
      </c>
      <c r="F2214">
        <v>105385</v>
      </c>
      <c r="H2214" t="str">
        <f t="shared" si="136"/>
        <v>중가</v>
      </c>
      <c r="I2214">
        <v>3903007558</v>
      </c>
      <c r="J2214">
        <v>3602902731</v>
      </c>
      <c r="K2214">
        <v>3632218199</v>
      </c>
      <c r="L2214">
        <v>99</v>
      </c>
      <c r="M2214">
        <v>76</v>
      </c>
      <c r="N2214">
        <v>92</v>
      </c>
      <c r="O2214">
        <v>4.1566445538503549</v>
      </c>
      <c r="P2214">
        <v>4.7855161149165406</v>
      </c>
      <c r="Q2214">
        <v>0.20035464093687741</v>
      </c>
      <c r="R2214">
        <v>0.16344086986151671</v>
      </c>
      <c r="S2214">
        <v>66.442953020134226</v>
      </c>
      <c r="T2214">
        <f t="shared" si="137"/>
        <v>-12.377620641111671</v>
      </c>
      <c r="U2214">
        <f t="shared" si="138"/>
        <v>-1.2878399609029274</v>
      </c>
      <c r="V2214">
        <f t="shared" si="139"/>
        <v>21.831498017673947</v>
      </c>
    </row>
    <row r="2215" spans="1:22" x14ac:dyDescent="0.3">
      <c r="A2215">
        <v>2023</v>
      </c>
      <c r="B2215">
        <v>2</v>
      </c>
      <c r="C2215">
        <v>11560610</v>
      </c>
      <c r="D2215" t="s">
        <v>301</v>
      </c>
      <c r="E2215" t="s">
        <v>308</v>
      </c>
      <c r="F2215">
        <v>132505</v>
      </c>
      <c r="H2215" t="str">
        <f t="shared" si="136"/>
        <v>고가</v>
      </c>
      <c r="I2215">
        <v>865409386</v>
      </c>
      <c r="J2215">
        <v>1105819827</v>
      </c>
      <c r="K2215">
        <v>833286850</v>
      </c>
      <c r="L2215">
        <v>28</v>
      </c>
      <c r="M2215">
        <v>28</v>
      </c>
      <c r="N2215">
        <v>29</v>
      </c>
      <c r="O2215">
        <v>2.5917242595816989</v>
      </c>
      <c r="P2215">
        <v>2.969787389087295</v>
      </c>
      <c r="Q2215">
        <v>-8.6523317509661548E-3</v>
      </c>
      <c r="R2215">
        <v>0.13487840052225911</v>
      </c>
      <c r="S2215">
        <v>31.81818181818182</v>
      </c>
      <c r="T2215">
        <f t="shared" si="137"/>
        <v>-5.9679718777319586</v>
      </c>
      <c r="U2215">
        <f t="shared" si="138"/>
        <v>-0.27852218867148815</v>
      </c>
      <c r="V2215">
        <f t="shared" si="139"/>
        <v>23.10849725047915</v>
      </c>
    </row>
    <row r="2216" spans="1:22" x14ac:dyDescent="0.3">
      <c r="A2216">
        <v>2023</v>
      </c>
      <c r="B2216">
        <v>2</v>
      </c>
      <c r="C2216">
        <v>11560620</v>
      </c>
      <c r="D2216" t="s">
        <v>301</v>
      </c>
      <c r="E2216" t="s">
        <v>309</v>
      </c>
      <c r="F2216">
        <v>114875</v>
      </c>
      <c r="H2216" t="str">
        <f t="shared" si="136"/>
        <v>고가</v>
      </c>
      <c r="I2216">
        <v>2512877904</v>
      </c>
      <c r="J2216">
        <v>2641637487</v>
      </c>
      <c r="K2216">
        <v>2518063051</v>
      </c>
      <c r="L2216">
        <v>36</v>
      </c>
      <c r="M2216">
        <v>31</v>
      </c>
      <c r="N2216">
        <v>34</v>
      </c>
      <c r="O2216">
        <v>6.7515090315560391</v>
      </c>
      <c r="P2216">
        <v>7.7962572939144161</v>
      </c>
      <c r="Q2216">
        <v>-9.783845257795587E-2</v>
      </c>
      <c r="R2216">
        <v>0.1226904059838531</v>
      </c>
      <c r="S2216">
        <v>12</v>
      </c>
      <c r="T2216">
        <f t="shared" si="137"/>
        <v>-2.29928093267293</v>
      </c>
      <c r="U2216">
        <f t="shared" si="138"/>
        <v>3.2328824483520999</v>
      </c>
      <c r="V2216">
        <f t="shared" si="139"/>
        <v>27.551162534807005</v>
      </c>
    </row>
    <row r="2217" spans="1:22" x14ac:dyDescent="0.3">
      <c r="A2217">
        <v>2023</v>
      </c>
      <c r="B2217">
        <v>2</v>
      </c>
      <c r="C2217">
        <v>11560630</v>
      </c>
      <c r="D2217" t="s">
        <v>301</v>
      </c>
      <c r="E2217" t="s">
        <v>310</v>
      </c>
      <c r="F2217">
        <v>103344</v>
      </c>
      <c r="H2217" t="str">
        <f t="shared" si="136"/>
        <v>중가</v>
      </c>
      <c r="I2217">
        <v>354737531</v>
      </c>
      <c r="J2217">
        <v>359489609</v>
      </c>
      <c r="K2217">
        <v>327287330</v>
      </c>
      <c r="L2217">
        <v>25</v>
      </c>
      <c r="M2217">
        <v>29</v>
      </c>
      <c r="N2217">
        <v>24</v>
      </c>
      <c r="O2217">
        <v>1.5255953406960141</v>
      </c>
      <c r="P2217">
        <v>1.732790903996221</v>
      </c>
      <c r="Q2217">
        <v>2.9285619768776121E-2</v>
      </c>
      <c r="R2217">
        <v>0.140062924096481</v>
      </c>
      <c r="S2217">
        <v>37.878787878787882</v>
      </c>
      <c r="T2217">
        <f t="shared" si="137"/>
        <v>-7.0898957141414467</v>
      </c>
      <c r="U2217">
        <f t="shared" si="138"/>
        <v>-1.2325606774250271</v>
      </c>
      <c r="V2217">
        <f t="shared" si="139"/>
        <v>21.901437936036068</v>
      </c>
    </row>
    <row r="2218" spans="1:22" x14ac:dyDescent="0.3">
      <c r="A2218">
        <v>2023</v>
      </c>
      <c r="B2218">
        <v>2</v>
      </c>
      <c r="C2218">
        <v>11560650</v>
      </c>
      <c r="D2218" t="s">
        <v>301</v>
      </c>
      <c r="E2218" t="s">
        <v>311</v>
      </c>
      <c r="F2218">
        <v>89362</v>
      </c>
      <c r="H2218" t="str">
        <f t="shared" si="136"/>
        <v>저가</v>
      </c>
      <c r="I2218">
        <v>61535413</v>
      </c>
      <c r="J2218">
        <v>63867093</v>
      </c>
      <c r="K2218">
        <v>34631578</v>
      </c>
      <c r="L2218">
        <v>17</v>
      </c>
      <c r="M2218">
        <v>16</v>
      </c>
      <c r="N2218">
        <v>17</v>
      </c>
      <c r="O2218">
        <v>0.45007077038345761</v>
      </c>
      <c r="P2218">
        <v>0.48489293449336629</v>
      </c>
      <c r="Q2218">
        <v>1.6614440240766869E-2</v>
      </c>
      <c r="R2218">
        <v>0.1383313063800638</v>
      </c>
      <c r="S2218">
        <v>32.692307692307693</v>
      </c>
      <c r="T2218">
        <f t="shared" si="137"/>
        <v>-6.129787815675634</v>
      </c>
      <c r="U2218">
        <f t="shared" si="138"/>
        <v>-1.5688236161799942</v>
      </c>
      <c r="V2218">
        <f t="shared" si="139"/>
        <v>21.475994605278533</v>
      </c>
    </row>
    <row r="2219" spans="1:22" x14ac:dyDescent="0.3">
      <c r="A2219">
        <v>2023</v>
      </c>
      <c r="B2219">
        <v>2</v>
      </c>
      <c r="C2219">
        <v>11560660</v>
      </c>
      <c r="D2219" t="s">
        <v>301</v>
      </c>
      <c r="E2219" t="s">
        <v>312</v>
      </c>
      <c r="F2219">
        <v>103716</v>
      </c>
      <c r="H2219" t="str">
        <f t="shared" si="136"/>
        <v>중가</v>
      </c>
      <c r="I2219">
        <v>160692769</v>
      </c>
      <c r="J2219">
        <v>169196448</v>
      </c>
      <c r="K2219">
        <v>153562398</v>
      </c>
      <c r="L2219">
        <v>12</v>
      </c>
      <c r="M2219">
        <v>12</v>
      </c>
      <c r="N2219">
        <v>12</v>
      </c>
      <c r="O2219">
        <v>1.434586765069285</v>
      </c>
      <c r="P2219">
        <v>1.6271964621147701</v>
      </c>
      <c r="Q2219">
        <v>-4.5493975145388388E-2</v>
      </c>
      <c r="R2219">
        <v>0.12984369619479791</v>
      </c>
      <c r="S2219">
        <v>31.578947368421051</v>
      </c>
      <c r="T2219">
        <f t="shared" si="137"/>
        <v>-5.9236854105052679</v>
      </c>
      <c r="U2219">
        <f t="shared" si="138"/>
        <v>-0.93753865285523563</v>
      </c>
      <c r="V2219">
        <f t="shared" si="139"/>
        <v>22.274702837736292</v>
      </c>
    </row>
    <row r="2220" spans="1:22" x14ac:dyDescent="0.3">
      <c r="A2220">
        <v>2023</v>
      </c>
      <c r="B2220">
        <v>2</v>
      </c>
      <c r="C2220">
        <v>11560670</v>
      </c>
      <c r="D2220" t="s">
        <v>301</v>
      </c>
      <c r="E2220" t="s">
        <v>313</v>
      </c>
      <c r="F2220">
        <v>117308</v>
      </c>
      <c r="H2220" t="str">
        <f t="shared" si="136"/>
        <v>고가</v>
      </c>
      <c r="I2220">
        <v>115615185</v>
      </c>
      <c r="J2220">
        <v>102181683</v>
      </c>
      <c r="K2220">
        <v>96093045</v>
      </c>
      <c r="L2220">
        <v>12</v>
      </c>
      <c r="M2220">
        <v>14</v>
      </c>
      <c r="N2220">
        <v>13</v>
      </c>
      <c r="O2220">
        <v>0.91256433680756832</v>
      </c>
      <c r="P2220">
        <v>1.02150994760452</v>
      </c>
      <c r="Q2220">
        <v>-2.387959297949712E-2</v>
      </c>
      <c r="R2220">
        <v>0.13279747386049481</v>
      </c>
      <c r="S2220">
        <v>25.531914893617021</v>
      </c>
      <c r="T2220">
        <f t="shared" si="137"/>
        <v>-4.8042742814561583</v>
      </c>
      <c r="U2220">
        <f t="shared" si="138"/>
        <v>-0.90396781586248842</v>
      </c>
      <c r="V2220">
        <f t="shared" si="139"/>
        <v>22.317177006193262</v>
      </c>
    </row>
    <row r="2221" spans="1:22" x14ac:dyDescent="0.3">
      <c r="A2221">
        <v>2023</v>
      </c>
      <c r="B2221">
        <v>2</v>
      </c>
      <c r="C2221">
        <v>11560680</v>
      </c>
      <c r="D2221" t="s">
        <v>301</v>
      </c>
      <c r="E2221" t="s">
        <v>314</v>
      </c>
      <c r="F2221">
        <v>98660</v>
      </c>
      <c r="H2221" t="str">
        <f t="shared" si="136"/>
        <v>중가</v>
      </c>
      <c r="I2221">
        <v>876915544</v>
      </c>
      <c r="J2221">
        <v>741704556</v>
      </c>
      <c r="K2221">
        <v>895143698</v>
      </c>
      <c r="L2221">
        <v>22</v>
      </c>
      <c r="M2221">
        <v>19</v>
      </c>
      <c r="N2221">
        <v>20</v>
      </c>
      <c r="O2221">
        <v>4.4890192416768544</v>
      </c>
      <c r="P2221">
        <v>5.1711602085073531</v>
      </c>
      <c r="Q2221">
        <v>0.29772726648857212</v>
      </c>
      <c r="R2221">
        <v>0.17674761554582011</v>
      </c>
      <c r="S2221">
        <v>33.846153846153847</v>
      </c>
      <c r="T2221">
        <f t="shared" si="137"/>
        <v>-6.3433848537612869</v>
      </c>
      <c r="U2221">
        <f t="shared" si="138"/>
        <v>0.71791417123445456</v>
      </c>
      <c r="V2221">
        <f t="shared" si="139"/>
        <v>24.369198787841277</v>
      </c>
    </row>
    <row r="2222" spans="1:22" x14ac:dyDescent="0.3">
      <c r="A2222">
        <v>2023</v>
      </c>
      <c r="B2222">
        <v>2</v>
      </c>
      <c r="C2222">
        <v>11560690</v>
      </c>
      <c r="D2222" t="s">
        <v>301</v>
      </c>
      <c r="E2222" t="s">
        <v>315</v>
      </c>
      <c r="F2222">
        <v>126064</v>
      </c>
      <c r="H2222" t="str">
        <f t="shared" si="136"/>
        <v>고가</v>
      </c>
      <c r="I2222">
        <v>218384408</v>
      </c>
      <c r="J2222">
        <v>285349260</v>
      </c>
      <c r="K2222">
        <v>216394787</v>
      </c>
      <c r="L2222">
        <v>13</v>
      </c>
      <c r="M2222">
        <v>14</v>
      </c>
      <c r="N2222">
        <v>13</v>
      </c>
      <c r="O2222">
        <v>1.4806236528345931</v>
      </c>
      <c r="P2222">
        <v>1.6806116423443229</v>
      </c>
      <c r="Q2222">
        <v>1.447581115156913E-2</v>
      </c>
      <c r="R2222">
        <v>0.13803904566262121</v>
      </c>
      <c r="S2222">
        <v>20.3125</v>
      </c>
      <c r="T2222">
        <f t="shared" si="137"/>
        <v>-3.838069594548319</v>
      </c>
      <c r="U2222">
        <f t="shared" si="138"/>
        <v>-0.28350724805980998</v>
      </c>
      <c r="V2222">
        <f t="shared" si="139"/>
        <v>23.102190102037383</v>
      </c>
    </row>
    <row r="2223" spans="1:22" x14ac:dyDescent="0.3">
      <c r="A2223">
        <v>2023</v>
      </c>
      <c r="B2223">
        <v>2</v>
      </c>
      <c r="C2223">
        <v>11560700</v>
      </c>
      <c r="D2223" t="s">
        <v>301</v>
      </c>
      <c r="E2223" t="s">
        <v>316</v>
      </c>
      <c r="F2223">
        <v>92398</v>
      </c>
      <c r="H2223" t="str">
        <f t="shared" si="136"/>
        <v>저가</v>
      </c>
      <c r="I2223">
        <v>329739797</v>
      </c>
      <c r="J2223">
        <v>495822824</v>
      </c>
      <c r="K2223">
        <v>224424504</v>
      </c>
      <c r="L2223">
        <v>25</v>
      </c>
      <c r="M2223">
        <v>28</v>
      </c>
      <c r="N2223">
        <v>25</v>
      </c>
      <c r="O2223">
        <v>1.5860843404498901</v>
      </c>
      <c r="P2223">
        <v>1.8029744237908309</v>
      </c>
      <c r="Q2223">
        <v>-0.17469153860492709</v>
      </c>
      <c r="R2223">
        <v>0.1121878189885802</v>
      </c>
      <c r="S2223">
        <v>51.020408163265309</v>
      </c>
      <c r="T2223">
        <f t="shared" si="137"/>
        <v>-9.5226387267640629</v>
      </c>
      <c r="U2223">
        <f t="shared" si="138"/>
        <v>-1.9328668423360873</v>
      </c>
      <c r="V2223">
        <f t="shared" si="139"/>
        <v>21.015403369000708</v>
      </c>
    </row>
    <row r="2224" spans="1:22" x14ac:dyDescent="0.3">
      <c r="A2224">
        <v>2023</v>
      </c>
      <c r="B2224">
        <v>2</v>
      </c>
      <c r="C2224">
        <v>11560710</v>
      </c>
      <c r="D2224" t="s">
        <v>301</v>
      </c>
      <c r="E2224" t="s">
        <v>317</v>
      </c>
      <c r="F2224">
        <v>153101</v>
      </c>
      <c r="H2224" t="str">
        <f t="shared" si="136"/>
        <v>최고가</v>
      </c>
      <c r="I2224">
        <v>256678206</v>
      </c>
      <c r="J2224">
        <v>223248229</v>
      </c>
      <c r="K2224">
        <v>214163483</v>
      </c>
      <c r="L2224">
        <v>92</v>
      </c>
      <c r="M2224">
        <v>90</v>
      </c>
      <c r="N2224">
        <v>90</v>
      </c>
      <c r="O2224">
        <v>0.20247930015697699</v>
      </c>
      <c r="P2224">
        <v>0.19762019197288391</v>
      </c>
      <c r="Q2224">
        <v>0.19205845077498909</v>
      </c>
      <c r="R2224">
        <v>0.16230712932604899</v>
      </c>
      <c r="S2224">
        <v>167.27272727272731</v>
      </c>
      <c r="T2224">
        <f t="shared" si="137"/>
        <v>-31.042969621484033</v>
      </c>
      <c r="U2224">
        <f t="shared" si="138"/>
        <v>-9.1816193645935584</v>
      </c>
      <c r="V2224">
        <f t="shared" si="139"/>
        <v>11.844207077417947</v>
      </c>
    </row>
    <row r="2225" spans="1:22" x14ac:dyDescent="0.3">
      <c r="A2225">
        <v>2023</v>
      </c>
      <c r="B2225">
        <v>2</v>
      </c>
      <c r="C2225">
        <v>11560720</v>
      </c>
      <c r="D2225" t="s">
        <v>301</v>
      </c>
      <c r="E2225" t="s">
        <v>318</v>
      </c>
      <c r="F2225">
        <v>115255</v>
      </c>
      <c r="H2225" t="str">
        <f t="shared" si="136"/>
        <v>고가</v>
      </c>
      <c r="I2225">
        <v>577720895</v>
      </c>
      <c r="J2225">
        <v>592534944</v>
      </c>
      <c r="K2225">
        <v>541728585</v>
      </c>
      <c r="L2225">
        <v>81</v>
      </c>
      <c r="M2225">
        <v>82</v>
      </c>
      <c r="N2225">
        <v>80</v>
      </c>
      <c r="O2225">
        <v>0.6875919317450736</v>
      </c>
      <c r="P2225">
        <v>0.76048140839590439</v>
      </c>
      <c r="Q2225">
        <v>-8.8775267235547212E-2</v>
      </c>
      <c r="R2225">
        <v>0.12392896252639091</v>
      </c>
      <c r="S2225">
        <v>85.26315789473685</v>
      </c>
      <c r="T2225">
        <f t="shared" si="137"/>
        <v>-15.86156865617458</v>
      </c>
      <c r="U2225">
        <f t="shared" si="138"/>
        <v>-4.3534441001491437</v>
      </c>
      <c r="V2225">
        <f t="shared" si="139"/>
        <v>17.952864111082839</v>
      </c>
    </row>
    <row r="2226" spans="1:22" x14ac:dyDescent="0.3">
      <c r="A2226">
        <v>2023</v>
      </c>
      <c r="B2226">
        <v>2</v>
      </c>
      <c r="C2226">
        <v>11590510</v>
      </c>
      <c r="D2226" t="s">
        <v>320</v>
      </c>
      <c r="E2226" t="s">
        <v>319</v>
      </c>
      <c r="F2226">
        <v>148975</v>
      </c>
      <c r="H2226" t="str">
        <f t="shared" si="136"/>
        <v>최고가</v>
      </c>
      <c r="I2226">
        <v>1962657766</v>
      </c>
      <c r="J2226">
        <v>2267865049</v>
      </c>
      <c r="K2226">
        <v>1842155417</v>
      </c>
      <c r="L2226">
        <v>43</v>
      </c>
      <c r="M2226">
        <v>48</v>
      </c>
      <c r="N2226">
        <v>45</v>
      </c>
      <c r="O2226">
        <v>3.4042403729533381</v>
      </c>
      <c r="P2226">
        <v>3.9125247621350909</v>
      </c>
      <c r="Q2226">
        <v>-0.1838732609702122</v>
      </c>
      <c r="R2226">
        <v>0.1109330634167089</v>
      </c>
      <c r="S2226">
        <v>27.215189873417721</v>
      </c>
      <c r="T2226">
        <f t="shared" si="137"/>
        <v>-5.1158778247627259</v>
      </c>
      <c r="U2226">
        <f t="shared" si="138"/>
        <v>0.44368564632206953</v>
      </c>
      <c r="V2226">
        <f t="shared" si="139"/>
        <v>24.022242035903577</v>
      </c>
    </row>
    <row r="2227" spans="1:22" x14ac:dyDescent="0.3">
      <c r="A2227">
        <v>2023</v>
      </c>
      <c r="B2227">
        <v>2</v>
      </c>
      <c r="C2227">
        <v>11590520</v>
      </c>
      <c r="D2227" t="s">
        <v>320</v>
      </c>
      <c r="E2227" t="s">
        <v>321</v>
      </c>
      <c r="F2227">
        <v>188508</v>
      </c>
      <c r="H2227" t="str">
        <f t="shared" si="136"/>
        <v>최고가</v>
      </c>
      <c r="I2227">
        <v>770926828</v>
      </c>
      <c r="J2227">
        <v>672032122</v>
      </c>
      <c r="K2227">
        <v>729586749</v>
      </c>
      <c r="L2227">
        <v>30</v>
      </c>
      <c r="M2227">
        <v>26</v>
      </c>
      <c r="N2227">
        <v>26</v>
      </c>
      <c r="O2227">
        <v>1.5146755300295729</v>
      </c>
      <c r="P2227">
        <v>1.72012098465254</v>
      </c>
      <c r="Q2227">
        <v>8.2721847929763101E-2</v>
      </c>
      <c r="R2227">
        <v>0.14736541074956161</v>
      </c>
      <c r="S2227">
        <v>46.875</v>
      </c>
      <c r="T2227">
        <f t="shared" si="137"/>
        <v>-8.7552514088117803</v>
      </c>
      <c r="U2227">
        <f t="shared" si="138"/>
        <v>-1.7370418481673515</v>
      </c>
      <c r="V2227">
        <f t="shared" si="139"/>
        <v>21.263163166952843</v>
      </c>
    </row>
    <row r="2228" spans="1:22" x14ac:dyDescent="0.3">
      <c r="A2228">
        <v>2023</v>
      </c>
      <c r="B2228">
        <v>2</v>
      </c>
      <c r="C2228">
        <v>11590530</v>
      </c>
      <c r="D2228" t="s">
        <v>320</v>
      </c>
      <c r="E2228" t="s">
        <v>322</v>
      </c>
      <c r="F2228">
        <v>150924</v>
      </c>
      <c r="H2228" t="str">
        <f t="shared" si="136"/>
        <v>최고가</v>
      </c>
      <c r="I2228">
        <v>2727597242</v>
      </c>
      <c r="J2228">
        <v>2289598081</v>
      </c>
      <c r="K2228">
        <v>2229761881</v>
      </c>
      <c r="L2228">
        <v>50</v>
      </c>
      <c r="M2228">
        <v>48</v>
      </c>
      <c r="N2228">
        <v>51</v>
      </c>
      <c r="O2228">
        <v>4.016145347621614</v>
      </c>
      <c r="P2228">
        <v>4.6224992215705738</v>
      </c>
      <c r="Q2228">
        <v>0.20880740727699801</v>
      </c>
      <c r="R2228">
        <v>0.1645960077802032</v>
      </c>
      <c r="S2228">
        <v>33.11258278145695</v>
      </c>
      <c r="T2228">
        <f t="shared" si="137"/>
        <v>-6.2075880613359704</v>
      </c>
      <c r="U2228">
        <f t="shared" si="138"/>
        <v>0.4818923939405364</v>
      </c>
      <c r="V2228">
        <f t="shared" si="139"/>
        <v>24.070581606194605</v>
      </c>
    </row>
    <row r="2229" spans="1:22" x14ac:dyDescent="0.3">
      <c r="A2229">
        <v>2023</v>
      </c>
      <c r="B2229">
        <v>2</v>
      </c>
      <c r="C2229">
        <v>11590540</v>
      </c>
      <c r="D2229" t="s">
        <v>320</v>
      </c>
      <c r="E2229" t="s">
        <v>323</v>
      </c>
      <c r="F2229">
        <v>126858</v>
      </c>
      <c r="H2229" t="str">
        <f t="shared" si="136"/>
        <v>고가</v>
      </c>
      <c r="I2229">
        <v>508301651</v>
      </c>
      <c r="J2229">
        <v>458723808</v>
      </c>
      <c r="K2229">
        <v>389540981</v>
      </c>
      <c r="L2229">
        <v>23</v>
      </c>
      <c r="M2229">
        <v>21</v>
      </c>
      <c r="N2229">
        <v>20</v>
      </c>
      <c r="O2229">
        <v>1.935678894039766</v>
      </c>
      <c r="P2229">
        <v>2.2085981962419639</v>
      </c>
      <c r="Q2229">
        <v>0.21699041397912361</v>
      </c>
      <c r="R2229">
        <v>0.16571428089342349</v>
      </c>
      <c r="S2229">
        <v>23.469387755102041</v>
      </c>
      <c r="T2229">
        <f t="shared" si="137"/>
        <v>-4.4224645520658257</v>
      </c>
      <c r="U2229">
        <f t="shared" si="138"/>
        <v>-0.18929741132008115</v>
      </c>
      <c r="V2229">
        <f t="shared" si="139"/>
        <v>23.221385357039544</v>
      </c>
    </row>
    <row r="2230" spans="1:22" x14ac:dyDescent="0.3">
      <c r="A2230">
        <v>2023</v>
      </c>
      <c r="B2230">
        <v>2</v>
      </c>
      <c r="C2230">
        <v>11590550</v>
      </c>
      <c r="D2230" t="s">
        <v>320</v>
      </c>
      <c r="E2230" t="s">
        <v>324</v>
      </c>
      <c r="F2230">
        <v>127542</v>
      </c>
      <c r="H2230" t="str">
        <f t="shared" si="136"/>
        <v>고가</v>
      </c>
      <c r="I2230">
        <v>386612255</v>
      </c>
      <c r="J2230">
        <v>280291908</v>
      </c>
      <c r="K2230">
        <v>373836752</v>
      </c>
      <c r="L2230">
        <v>23</v>
      </c>
      <c r="M2230">
        <v>22</v>
      </c>
      <c r="N2230">
        <v>23</v>
      </c>
      <c r="O2230">
        <v>1.4643741302003239</v>
      </c>
      <c r="P2230">
        <v>1.6617578226730521</v>
      </c>
      <c r="Q2230">
        <v>0.28902646022874118</v>
      </c>
      <c r="R2230">
        <v>0.1755585809943537</v>
      </c>
      <c r="S2230">
        <v>38.333333333333343</v>
      </c>
      <c r="T2230">
        <f t="shared" si="137"/>
        <v>-7.1740400018721591</v>
      </c>
      <c r="U2230">
        <f t="shared" si="138"/>
        <v>-1.2862213730262508</v>
      </c>
      <c r="V2230">
        <f t="shared" si="139"/>
        <v>21.833545871713191</v>
      </c>
    </row>
    <row r="2231" spans="1:22" x14ac:dyDescent="0.3">
      <c r="A2231">
        <v>2023</v>
      </c>
      <c r="B2231">
        <v>2</v>
      </c>
      <c r="C2231">
        <v>11590560</v>
      </c>
      <c r="D2231" t="s">
        <v>320</v>
      </c>
      <c r="E2231" t="s">
        <v>325</v>
      </c>
      <c r="F2231">
        <v>90985</v>
      </c>
      <c r="H2231" t="str">
        <f t="shared" si="136"/>
        <v>저가</v>
      </c>
      <c r="I2231">
        <v>320434082</v>
      </c>
      <c r="J2231">
        <v>302540158</v>
      </c>
      <c r="K2231">
        <v>324583945</v>
      </c>
      <c r="L2231">
        <v>20</v>
      </c>
      <c r="M2231">
        <v>19</v>
      </c>
      <c r="N2231">
        <v>19</v>
      </c>
      <c r="O2231">
        <v>1.9565745391486999</v>
      </c>
      <c r="P2231">
        <v>2.2328427684466821</v>
      </c>
      <c r="Q2231">
        <v>6.7265761129139096E-2</v>
      </c>
      <c r="R2231">
        <v>0.14525321324882531</v>
      </c>
      <c r="S2231">
        <v>26.666666666666671</v>
      </c>
      <c r="T2231">
        <f t="shared" si="137"/>
        <v>-5.0143366167838934</v>
      </c>
      <c r="U2231">
        <f t="shared" si="138"/>
        <v>-0.35882895816206206</v>
      </c>
      <c r="V2231">
        <f t="shared" si="139"/>
        <v>23.006892299243823</v>
      </c>
    </row>
    <row r="2232" spans="1:22" x14ac:dyDescent="0.3">
      <c r="A2232">
        <v>2023</v>
      </c>
      <c r="B2232">
        <v>2</v>
      </c>
      <c r="C2232">
        <v>11590605</v>
      </c>
      <c r="D2232" t="s">
        <v>320</v>
      </c>
      <c r="E2232" t="s">
        <v>326</v>
      </c>
      <c r="F2232">
        <v>117443</v>
      </c>
      <c r="H2232" t="str">
        <f t="shared" si="136"/>
        <v>고가</v>
      </c>
      <c r="I2232">
        <v>1942981551</v>
      </c>
      <c r="J2232">
        <v>1534110760</v>
      </c>
      <c r="K2232">
        <v>1595283421</v>
      </c>
      <c r="L2232">
        <v>69</v>
      </c>
      <c r="M2232">
        <v>74</v>
      </c>
      <c r="N2232">
        <v>71</v>
      </c>
      <c r="O2232">
        <v>2.664096428153182</v>
      </c>
      <c r="P2232">
        <v>3.0537585829602771</v>
      </c>
      <c r="Q2232">
        <v>0.42813817367397911</v>
      </c>
      <c r="R2232">
        <v>0.19456930584679921</v>
      </c>
      <c r="S2232">
        <v>41.071428571428569</v>
      </c>
      <c r="T2232">
        <f t="shared" si="137"/>
        <v>-7.6809091636785869</v>
      </c>
      <c r="U2232">
        <f t="shared" si="138"/>
        <v>-0.73847959645407779</v>
      </c>
      <c r="V2232">
        <f t="shared" si="139"/>
        <v>22.52655440450819</v>
      </c>
    </row>
    <row r="2233" spans="1:22" x14ac:dyDescent="0.3">
      <c r="A2233">
        <v>2023</v>
      </c>
      <c r="B2233">
        <v>2</v>
      </c>
      <c r="C2233">
        <v>11590620</v>
      </c>
      <c r="D2233" t="s">
        <v>320</v>
      </c>
      <c r="E2233" t="s">
        <v>327</v>
      </c>
      <c r="F2233">
        <v>141222</v>
      </c>
      <c r="H2233" t="str">
        <f t="shared" si="136"/>
        <v>고가</v>
      </c>
      <c r="I2233">
        <v>2463305707</v>
      </c>
      <c r="J2233">
        <v>2354537701</v>
      </c>
      <c r="K2233">
        <v>2459083005</v>
      </c>
      <c r="L2233">
        <v>100</v>
      </c>
      <c r="M2233">
        <v>83</v>
      </c>
      <c r="N2233">
        <v>92</v>
      </c>
      <c r="O2233">
        <v>1.9380877916409001</v>
      </c>
      <c r="P2233">
        <v>2.2113931657927961</v>
      </c>
      <c r="Q2233">
        <v>4.4380126491760943E-2</v>
      </c>
      <c r="R2233">
        <v>0.1421257087965416</v>
      </c>
      <c r="S2233">
        <v>126.58227848101269</v>
      </c>
      <c r="T2233">
        <f t="shared" si="137"/>
        <v>-23.510458193236023</v>
      </c>
      <c r="U2233">
        <f t="shared" si="138"/>
        <v>-5.9190157333151001</v>
      </c>
      <c r="V2233">
        <f t="shared" si="139"/>
        <v>15.972086768745426</v>
      </c>
    </row>
    <row r="2234" spans="1:22" x14ac:dyDescent="0.3">
      <c r="A2234">
        <v>2023</v>
      </c>
      <c r="B2234">
        <v>2</v>
      </c>
      <c r="C2234">
        <v>11590630</v>
      </c>
      <c r="D2234" t="s">
        <v>320</v>
      </c>
      <c r="E2234" t="s">
        <v>328</v>
      </c>
      <c r="F2234">
        <v>159002</v>
      </c>
      <c r="H2234" t="str">
        <f t="shared" si="136"/>
        <v>최고가</v>
      </c>
      <c r="I2234">
        <v>1929132017</v>
      </c>
      <c r="J2234">
        <v>1641407890</v>
      </c>
      <c r="K2234">
        <v>1709859695</v>
      </c>
      <c r="L2234">
        <v>92</v>
      </c>
      <c r="M2234">
        <v>97</v>
      </c>
      <c r="N2234">
        <v>96</v>
      </c>
      <c r="O2234">
        <v>1.46530835193821</v>
      </c>
      <c r="P2234">
        <v>1.66284177132653</v>
      </c>
      <c r="Q2234">
        <v>0.32027348790190108</v>
      </c>
      <c r="R2234">
        <v>0.179828736474719</v>
      </c>
      <c r="S2234">
        <v>33.454545454545453</v>
      </c>
      <c r="T2234">
        <f t="shared" si="137"/>
        <v>-6.2708913135625188</v>
      </c>
      <c r="U2234">
        <f t="shared" si="138"/>
        <v>-1.0138807611105469</v>
      </c>
      <c r="V2234">
        <f t="shared" si="139"/>
        <v>22.178114016698068</v>
      </c>
    </row>
    <row r="2235" spans="1:22" x14ac:dyDescent="0.3">
      <c r="A2235">
        <v>2023</v>
      </c>
      <c r="B2235">
        <v>2</v>
      </c>
      <c r="C2235">
        <v>11590640</v>
      </c>
      <c r="D2235" t="s">
        <v>320</v>
      </c>
      <c r="E2235" t="s">
        <v>329</v>
      </c>
      <c r="F2235">
        <v>146530</v>
      </c>
      <c r="H2235" t="str">
        <f t="shared" si="136"/>
        <v>최고가</v>
      </c>
      <c r="I2235">
        <v>394621062</v>
      </c>
      <c r="J2235">
        <v>406653965</v>
      </c>
      <c r="K2235">
        <v>351984362</v>
      </c>
      <c r="L2235">
        <v>9</v>
      </c>
      <c r="M2235">
        <v>7</v>
      </c>
      <c r="N2235">
        <v>7</v>
      </c>
      <c r="O2235">
        <v>3.3248242427918941</v>
      </c>
      <c r="P2235">
        <v>3.8203806769976958</v>
      </c>
      <c r="Q2235">
        <v>0.1125392469737754</v>
      </c>
      <c r="R2235">
        <v>0.1514401960785802</v>
      </c>
      <c r="S2235">
        <v>9.7826086956521738</v>
      </c>
      <c r="T2235">
        <f t="shared" si="137"/>
        <v>-1.8888031464387636</v>
      </c>
      <c r="U2235">
        <f t="shared" si="138"/>
        <v>1.3738374337829349</v>
      </c>
      <c r="V2235">
        <f t="shared" si="139"/>
        <v>25.199079650041561</v>
      </c>
    </row>
    <row r="2236" spans="1:22" x14ac:dyDescent="0.3">
      <c r="A2236">
        <v>2023</v>
      </c>
      <c r="B2236">
        <v>2</v>
      </c>
      <c r="C2236">
        <v>11590650</v>
      </c>
      <c r="D2236" t="s">
        <v>320</v>
      </c>
      <c r="E2236" t="s">
        <v>330</v>
      </c>
      <c r="F2236">
        <v>125554</v>
      </c>
      <c r="H2236" t="str">
        <f t="shared" si="136"/>
        <v>고가</v>
      </c>
      <c r="I2236">
        <v>59026831</v>
      </c>
      <c r="J2236">
        <v>58744763</v>
      </c>
      <c r="K2236">
        <v>50265449</v>
      </c>
      <c r="L2236">
        <v>15</v>
      </c>
      <c r="M2236">
        <v>13</v>
      </c>
      <c r="N2236">
        <v>13</v>
      </c>
      <c r="O2236">
        <v>0.348245205397825</v>
      </c>
      <c r="P2236">
        <v>0.36674787365842432</v>
      </c>
      <c r="Q2236">
        <v>0.16848412512958821</v>
      </c>
      <c r="R2236">
        <v>0.1590855097562269</v>
      </c>
      <c r="S2236">
        <v>39.473684210526322</v>
      </c>
      <c r="T2236">
        <f t="shared" si="137"/>
        <v>-7.3851388289860491</v>
      </c>
      <c r="U2236">
        <f t="shared" si="138"/>
        <v>-2.0003506099153574</v>
      </c>
      <c r="V2236">
        <f t="shared" si="139"/>
        <v>20.930022211751282</v>
      </c>
    </row>
    <row r="2237" spans="1:22" x14ac:dyDescent="0.3">
      <c r="A2237">
        <v>2023</v>
      </c>
      <c r="B2237">
        <v>2</v>
      </c>
      <c r="C2237">
        <v>11590651</v>
      </c>
      <c r="D2237" t="s">
        <v>320</v>
      </c>
      <c r="E2237" t="s">
        <v>331</v>
      </c>
      <c r="F2237">
        <v>97253</v>
      </c>
      <c r="H2237" t="str">
        <f t="shared" si="136"/>
        <v>중가</v>
      </c>
      <c r="I2237">
        <v>266885422</v>
      </c>
      <c r="J2237">
        <v>262393002</v>
      </c>
      <c r="K2237">
        <v>345372494</v>
      </c>
      <c r="L2237">
        <v>3</v>
      </c>
      <c r="M2237">
        <v>3</v>
      </c>
      <c r="N2237">
        <v>3</v>
      </c>
      <c r="O2237">
        <v>10.163846111954649</v>
      </c>
      <c r="P2237">
        <v>11.75548670756811</v>
      </c>
      <c r="Q2237">
        <v>0.22899849287901361</v>
      </c>
      <c r="R2237">
        <v>0.1673552806217615</v>
      </c>
      <c r="S2237">
        <v>5.2631578947368416</v>
      </c>
      <c r="T2237">
        <f t="shared" si="137"/>
        <v>-1.0521740155693307</v>
      </c>
      <c r="U2237">
        <f t="shared" si="138"/>
        <v>5.5955622052376075</v>
      </c>
      <c r="V2237">
        <f t="shared" si="139"/>
        <v>30.540449278700116</v>
      </c>
    </row>
    <row r="2238" spans="1:22" x14ac:dyDescent="0.3">
      <c r="A2238">
        <v>2023</v>
      </c>
      <c r="B2238">
        <v>2</v>
      </c>
      <c r="C2238">
        <v>11590660</v>
      </c>
      <c r="D2238" t="s">
        <v>320</v>
      </c>
      <c r="E2238" t="s">
        <v>332</v>
      </c>
      <c r="F2238">
        <v>88632</v>
      </c>
      <c r="H2238" t="str">
        <f t="shared" si="136"/>
        <v>저가</v>
      </c>
      <c r="I2238">
        <v>805555039</v>
      </c>
      <c r="J2238">
        <v>1042189389</v>
      </c>
      <c r="K2238">
        <v>862944803</v>
      </c>
      <c r="L2238">
        <v>31</v>
      </c>
      <c r="M2238">
        <v>33</v>
      </c>
      <c r="N2238">
        <v>32</v>
      </c>
      <c r="O2238">
        <v>3.2576203251590639</v>
      </c>
      <c r="P2238">
        <v>3.7424060452026509</v>
      </c>
      <c r="Q2238">
        <v>-8.7703097886750792E-2</v>
      </c>
      <c r="R2238">
        <v>0.1240754830168686</v>
      </c>
      <c r="S2238">
        <v>20</v>
      </c>
      <c r="T2238">
        <f t="shared" si="137"/>
        <v>-3.7802203967334549</v>
      </c>
      <c r="U2238">
        <f t="shared" si="138"/>
        <v>0.76195200018466269</v>
      </c>
      <c r="V2238">
        <f t="shared" si="139"/>
        <v>24.424915902243708</v>
      </c>
    </row>
    <row r="2239" spans="1:22" x14ac:dyDescent="0.3">
      <c r="A2239">
        <v>2023</v>
      </c>
      <c r="B2239">
        <v>2</v>
      </c>
      <c r="C2239">
        <v>11590670</v>
      </c>
      <c r="D2239" t="s">
        <v>320</v>
      </c>
      <c r="E2239" t="s">
        <v>333</v>
      </c>
      <c r="F2239">
        <v>97113</v>
      </c>
      <c r="H2239" t="str">
        <f t="shared" si="136"/>
        <v>중가</v>
      </c>
      <c r="I2239">
        <v>397771420</v>
      </c>
      <c r="J2239">
        <v>315763528</v>
      </c>
      <c r="K2239">
        <v>336012972</v>
      </c>
      <c r="L2239">
        <v>20</v>
      </c>
      <c r="M2239">
        <v>20</v>
      </c>
      <c r="N2239">
        <v>19</v>
      </c>
      <c r="O2239">
        <v>2.2755359449530159</v>
      </c>
      <c r="P2239">
        <v>2.602923844825356</v>
      </c>
      <c r="Q2239">
        <v>0.29559549068630869</v>
      </c>
      <c r="R2239">
        <v>0.17645629138468191</v>
      </c>
      <c r="S2239">
        <v>32.258064516129032</v>
      </c>
      <c r="T2239">
        <f t="shared" si="137"/>
        <v>-6.0494018336003883</v>
      </c>
      <c r="U2239">
        <f t="shared" si="138"/>
        <v>-0.47806736939050198</v>
      </c>
      <c r="V2239">
        <f t="shared" si="139"/>
        <v>22.856030634217365</v>
      </c>
    </row>
    <row r="2240" spans="1:22" x14ac:dyDescent="0.3">
      <c r="A2240">
        <v>2023</v>
      </c>
      <c r="B2240">
        <v>2</v>
      </c>
      <c r="C2240">
        <v>11590680</v>
      </c>
      <c r="D2240" t="s">
        <v>320</v>
      </c>
      <c r="E2240" t="s">
        <v>334</v>
      </c>
      <c r="F2240">
        <v>112377</v>
      </c>
      <c r="H2240" t="str">
        <f t="shared" si="136"/>
        <v>중가</v>
      </c>
      <c r="I2240">
        <v>2890903688</v>
      </c>
      <c r="J2240">
        <v>2919880112</v>
      </c>
      <c r="K2240">
        <v>2539404042</v>
      </c>
      <c r="L2240">
        <v>24</v>
      </c>
      <c r="M2240">
        <v>23</v>
      </c>
      <c r="N2240">
        <v>22</v>
      </c>
      <c r="O2240">
        <v>11.909744316337299</v>
      </c>
      <c r="P2240">
        <v>13.7811985177359</v>
      </c>
      <c r="Q2240">
        <v>2.1955726790470359E-3</v>
      </c>
      <c r="R2240">
        <v>0.13636085315861299</v>
      </c>
      <c r="S2240">
        <v>23.300970873786412</v>
      </c>
      <c r="T2240">
        <f t="shared" si="137"/>
        <v>-4.3912876513215364</v>
      </c>
      <c r="U2240">
        <f t="shared" si="138"/>
        <v>5.600485134103212</v>
      </c>
      <c r="V2240">
        <f t="shared" si="139"/>
        <v>30.546677818965129</v>
      </c>
    </row>
    <row r="2241" spans="1:22" x14ac:dyDescent="0.3">
      <c r="A2241">
        <v>2023</v>
      </c>
      <c r="B2241">
        <v>2</v>
      </c>
      <c r="C2241">
        <v>11620525</v>
      </c>
      <c r="D2241" t="s">
        <v>336</v>
      </c>
      <c r="E2241" t="s">
        <v>335</v>
      </c>
      <c r="F2241">
        <v>103589</v>
      </c>
      <c r="H2241" t="str">
        <f t="shared" si="136"/>
        <v>중가</v>
      </c>
      <c r="I2241">
        <v>1146538799</v>
      </c>
      <c r="J2241">
        <v>1199997346</v>
      </c>
      <c r="K2241">
        <v>1131149800</v>
      </c>
      <c r="L2241">
        <v>37</v>
      </c>
      <c r="M2241">
        <v>31</v>
      </c>
      <c r="N2241">
        <v>37</v>
      </c>
      <c r="O2241">
        <v>3.323769373636638</v>
      </c>
      <c r="P2241">
        <v>3.8191567448688808</v>
      </c>
      <c r="Q2241">
        <v>-8.83372070391229E-2</v>
      </c>
      <c r="R2241">
        <v>0.1239888269451144</v>
      </c>
      <c r="S2241">
        <v>48.684210526315788</v>
      </c>
      <c r="T2241">
        <f t="shared" si="137"/>
        <v>-9.0901678172136258</v>
      </c>
      <c r="U2241">
        <f t="shared" si="138"/>
        <v>-0.79267420734062455</v>
      </c>
      <c r="V2241">
        <f t="shared" si="139"/>
        <v>22.457986825071544</v>
      </c>
    </row>
    <row r="2242" spans="1:22" x14ac:dyDescent="0.3">
      <c r="A2242">
        <v>2023</v>
      </c>
      <c r="B2242">
        <v>2</v>
      </c>
      <c r="C2242">
        <v>11620545</v>
      </c>
      <c r="D2242" t="s">
        <v>336</v>
      </c>
      <c r="E2242" t="s">
        <v>337</v>
      </c>
      <c r="F2242">
        <v>155868</v>
      </c>
      <c r="H2242" t="str">
        <f t="shared" si="136"/>
        <v>최고가</v>
      </c>
      <c r="I2242">
        <v>66541582</v>
      </c>
      <c r="J2242">
        <v>98573848</v>
      </c>
      <c r="K2242">
        <v>64645910</v>
      </c>
      <c r="L2242">
        <v>8</v>
      </c>
      <c r="M2242">
        <v>9</v>
      </c>
      <c r="N2242">
        <v>8</v>
      </c>
      <c r="O2242">
        <v>0.59293032494732012</v>
      </c>
      <c r="P2242">
        <v>0.65064846717498448</v>
      </c>
      <c r="Q2242">
        <v>-0.42767787659055367</v>
      </c>
      <c r="R2242">
        <v>7.7615218710992501E-2</v>
      </c>
      <c r="S2242">
        <v>26.666666666666671</v>
      </c>
      <c r="T2242">
        <f t="shared" si="137"/>
        <v>-5.0143366167838934</v>
      </c>
      <c r="U2242">
        <f t="shared" si="138"/>
        <v>-1.1634537077054774</v>
      </c>
      <c r="V2242">
        <f t="shared" si="139"/>
        <v>21.988872785338533</v>
      </c>
    </row>
    <row r="2243" spans="1:22" x14ac:dyDescent="0.3">
      <c r="A2243">
        <v>2023</v>
      </c>
      <c r="B2243">
        <v>2</v>
      </c>
      <c r="C2243">
        <v>11620575</v>
      </c>
      <c r="D2243" t="s">
        <v>336</v>
      </c>
      <c r="E2243" t="s">
        <v>338</v>
      </c>
      <c r="F2243">
        <v>141268</v>
      </c>
      <c r="H2243" t="str">
        <f t="shared" ref="H2243:H2306" si="140">IF(F2243 &lt; $G$2, "최저가",
 IF(F2243 &lt; $G$3, "저가",
 IF(F2243 &lt; $G$4, "중가",
 IF(F2243 &lt; $G$5, "고가",
 "최고가"))))</f>
        <v>고가</v>
      </c>
      <c r="I2243">
        <v>1148264263</v>
      </c>
      <c r="J2243">
        <v>1893366144</v>
      </c>
      <c r="K2243">
        <v>1346705264</v>
      </c>
      <c r="L2243">
        <v>38</v>
      </c>
      <c r="M2243">
        <v>38</v>
      </c>
      <c r="N2243">
        <v>36</v>
      </c>
      <c r="O2243">
        <v>2.3766867549828978</v>
      </c>
      <c r="P2243">
        <v>2.7202860083072888</v>
      </c>
      <c r="Q2243">
        <v>-0.46597745913851091</v>
      </c>
      <c r="R2243">
        <v>7.2381275373292475E-2</v>
      </c>
      <c r="S2243">
        <v>52.777777777777779</v>
      </c>
      <c r="T2243">
        <f t="shared" ref="T2243:T2306" si="141">1-(($S2243-(-5.822637658))/(534.375-(-5.822637658))*100)</f>
        <v>-9.8479584786481045</v>
      </c>
      <c r="U2243">
        <f t="shared" ref="U2243:U2306" si="142">(P2243*0.5 + R2243*0.2 +T2243*0.3)</f>
        <v>-1.5797682843661285</v>
      </c>
      <c r="V2243">
        <f t="shared" ref="V2243:V2306" si="143" xml:space="preserve"> (U2243 - MIN($U$2:$U$4657)) / (MAX($U$2:$U$4657) - MIN($U$2:$U$4657)) * 100</f>
        <v>21.462147298452557</v>
      </c>
    </row>
    <row r="2244" spans="1:22" x14ac:dyDescent="0.3">
      <c r="A2244">
        <v>2023</v>
      </c>
      <c r="B2244">
        <v>2</v>
      </c>
      <c r="C2244">
        <v>11620585</v>
      </c>
      <c r="D2244" t="s">
        <v>336</v>
      </c>
      <c r="E2244" t="s">
        <v>339</v>
      </c>
      <c r="F2244">
        <v>130447</v>
      </c>
      <c r="H2244" t="str">
        <f t="shared" si="140"/>
        <v>고가</v>
      </c>
      <c r="I2244">
        <v>1121287277</v>
      </c>
      <c r="J2244">
        <v>1098311027</v>
      </c>
      <c r="K2244">
        <v>1017336233</v>
      </c>
      <c r="L2244">
        <v>110</v>
      </c>
      <c r="M2244">
        <v>101</v>
      </c>
      <c r="N2244">
        <v>108</v>
      </c>
      <c r="O2244">
        <v>0.86825562190859973</v>
      </c>
      <c r="P2244">
        <v>0.97009991302238596</v>
      </c>
      <c r="Q2244">
        <v>-0.1113474361939553</v>
      </c>
      <c r="R2244">
        <v>0.1208442956585636</v>
      </c>
      <c r="S2244">
        <v>48.458149779735677</v>
      </c>
      <c r="T2244">
        <f t="shared" si="141"/>
        <v>-9.0483200321029429</v>
      </c>
      <c r="U2244">
        <f t="shared" si="142"/>
        <v>-2.2052771939879769</v>
      </c>
      <c r="V2244">
        <f t="shared" si="143"/>
        <v>20.670746988583886</v>
      </c>
    </row>
    <row r="2245" spans="1:22" x14ac:dyDescent="0.3">
      <c r="A2245">
        <v>2023</v>
      </c>
      <c r="B2245">
        <v>2</v>
      </c>
      <c r="C2245">
        <v>11620595</v>
      </c>
      <c r="D2245" t="s">
        <v>336</v>
      </c>
      <c r="E2245" t="s">
        <v>340</v>
      </c>
      <c r="F2245">
        <v>111692</v>
      </c>
      <c r="H2245" t="str">
        <f t="shared" si="140"/>
        <v>중가</v>
      </c>
      <c r="I2245">
        <v>1432236475</v>
      </c>
      <c r="J2245">
        <v>1496090441</v>
      </c>
      <c r="K2245">
        <v>1332931612</v>
      </c>
      <c r="L2245">
        <v>54</v>
      </c>
      <c r="M2245">
        <v>56</v>
      </c>
      <c r="N2245">
        <v>55</v>
      </c>
      <c r="O2245">
        <v>2.6384957129313138</v>
      </c>
      <c r="P2245">
        <v>3.024054863096485</v>
      </c>
      <c r="Q2245">
        <v>-0.12668346231349259</v>
      </c>
      <c r="R2245">
        <v>0.11874850540720421</v>
      </c>
      <c r="S2245">
        <v>45.762711864406782</v>
      </c>
      <c r="T2245">
        <f t="shared" si="141"/>
        <v>-8.5493474843859918</v>
      </c>
      <c r="U2245">
        <f t="shared" si="142"/>
        <v>-1.0290271126861141</v>
      </c>
      <c r="V2245">
        <f t="shared" si="143"/>
        <v>22.158950696806219</v>
      </c>
    </row>
    <row r="2246" spans="1:22" x14ac:dyDescent="0.3">
      <c r="A2246">
        <v>2023</v>
      </c>
      <c r="B2246">
        <v>2</v>
      </c>
      <c r="C2246">
        <v>11620605</v>
      </c>
      <c r="D2246" t="s">
        <v>336</v>
      </c>
      <c r="E2246" t="s">
        <v>341</v>
      </c>
      <c r="F2246">
        <v>99297</v>
      </c>
      <c r="H2246" t="str">
        <f t="shared" si="140"/>
        <v>중가</v>
      </c>
      <c r="I2246">
        <v>615980821</v>
      </c>
      <c r="J2246">
        <v>604193976</v>
      </c>
      <c r="K2246">
        <v>514262386</v>
      </c>
      <c r="L2246">
        <v>24</v>
      </c>
      <c r="M2246">
        <v>27</v>
      </c>
      <c r="N2246">
        <v>24</v>
      </c>
      <c r="O2246">
        <v>2.8719528889948189</v>
      </c>
      <c r="P2246">
        <v>3.2949280202674598</v>
      </c>
      <c r="Q2246">
        <v>4.6411996997467578E-2</v>
      </c>
      <c r="R2246">
        <v>0.14240338010230841</v>
      </c>
      <c r="S2246">
        <v>30.76923076923077</v>
      </c>
      <c r="T2246">
        <f t="shared" si="141"/>
        <v>-5.7737927521995465</v>
      </c>
      <c r="U2246">
        <f t="shared" si="142"/>
        <v>-5.6193139505672285E-2</v>
      </c>
      <c r="V2246">
        <f t="shared" si="143"/>
        <v>23.389790251579655</v>
      </c>
    </row>
    <row r="2247" spans="1:22" x14ac:dyDescent="0.3">
      <c r="A2247">
        <v>2023</v>
      </c>
      <c r="B2247">
        <v>2</v>
      </c>
      <c r="C2247">
        <v>11620615</v>
      </c>
      <c r="D2247" t="s">
        <v>336</v>
      </c>
      <c r="E2247" t="s">
        <v>342</v>
      </c>
      <c r="F2247">
        <v>116414</v>
      </c>
      <c r="H2247" t="str">
        <f t="shared" si="140"/>
        <v>고가</v>
      </c>
      <c r="I2247">
        <v>657552810</v>
      </c>
      <c r="J2247">
        <v>499148433</v>
      </c>
      <c r="K2247">
        <v>578042383</v>
      </c>
      <c r="L2247">
        <v>37</v>
      </c>
      <c r="M2247">
        <v>35</v>
      </c>
      <c r="N2247">
        <v>36</v>
      </c>
      <c r="O2247">
        <v>1.6962161450195541</v>
      </c>
      <c r="P2247">
        <v>1.930756958094282</v>
      </c>
      <c r="Q2247">
        <v>0.34240042179998192</v>
      </c>
      <c r="R2247">
        <v>0.1828525584214615</v>
      </c>
      <c r="S2247">
        <v>94.871794871794862</v>
      </c>
      <c r="T2247">
        <f t="shared" si="141"/>
        <v>-17.640294868069134</v>
      </c>
      <c r="U2247">
        <f t="shared" si="142"/>
        <v>-4.2901394696893069</v>
      </c>
      <c r="V2247">
        <f t="shared" si="143"/>
        <v>18.032957781039233</v>
      </c>
    </row>
    <row r="2248" spans="1:22" x14ac:dyDescent="0.3">
      <c r="A2248">
        <v>2023</v>
      </c>
      <c r="B2248">
        <v>2</v>
      </c>
      <c r="C2248">
        <v>11620625</v>
      </c>
      <c r="D2248" t="s">
        <v>336</v>
      </c>
      <c r="E2248" t="s">
        <v>343</v>
      </c>
      <c r="F2248">
        <v>114126</v>
      </c>
      <c r="H2248" t="str">
        <f t="shared" si="140"/>
        <v>중가</v>
      </c>
      <c r="I2248">
        <v>1175635514</v>
      </c>
      <c r="J2248">
        <v>746174847</v>
      </c>
      <c r="K2248">
        <v>1018904918</v>
      </c>
      <c r="L2248">
        <v>24</v>
      </c>
      <c r="M2248">
        <v>20</v>
      </c>
      <c r="N2248">
        <v>20</v>
      </c>
      <c r="O2248">
        <v>4.7690771684447526</v>
      </c>
      <c r="P2248">
        <v>5.4961027786759518</v>
      </c>
      <c r="Q2248">
        <v>0.42349864682586918</v>
      </c>
      <c r="R2248">
        <v>0.19393527750964079</v>
      </c>
      <c r="S2248">
        <v>22.222222222222221</v>
      </c>
      <c r="T2248">
        <f t="shared" si="141"/>
        <v>-4.1915924700836014</v>
      </c>
      <c r="U2248">
        <f t="shared" si="142"/>
        <v>1.5293607038148236</v>
      </c>
      <c r="V2248">
        <f t="shared" si="143"/>
        <v>25.395849291851192</v>
      </c>
    </row>
    <row r="2249" spans="1:22" x14ac:dyDescent="0.3">
      <c r="A2249">
        <v>2023</v>
      </c>
      <c r="B2249">
        <v>2</v>
      </c>
      <c r="C2249">
        <v>11620630</v>
      </c>
      <c r="D2249" t="s">
        <v>336</v>
      </c>
      <c r="E2249" t="s">
        <v>344</v>
      </c>
      <c r="F2249">
        <v>135901</v>
      </c>
      <c r="H2249" t="str">
        <f t="shared" si="140"/>
        <v>고가</v>
      </c>
      <c r="I2249">
        <v>541162587</v>
      </c>
      <c r="J2249">
        <v>629251217</v>
      </c>
      <c r="K2249">
        <v>548382188</v>
      </c>
      <c r="L2249">
        <v>52</v>
      </c>
      <c r="M2249">
        <v>48</v>
      </c>
      <c r="N2249">
        <v>51</v>
      </c>
      <c r="O2249">
        <v>0.8508622556880111</v>
      </c>
      <c r="P2249">
        <v>0.94991892693558322</v>
      </c>
      <c r="Q2249">
        <v>0.32528640306149781</v>
      </c>
      <c r="R2249">
        <v>0.18051379130186171</v>
      </c>
      <c r="S2249">
        <v>15.90214067278287</v>
      </c>
      <c r="T2249">
        <f t="shared" si="141"/>
        <v>-3.0216351972529107</v>
      </c>
      <c r="U2249">
        <f t="shared" si="142"/>
        <v>-0.39542833744770922</v>
      </c>
      <c r="V2249">
        <f t="shared" si="143"/>
        <v>22.960586387909686</v>
      </c>
    </row>
    <row r="2250" spans="1:22" x14ac:dyDescent="0.3">
      <c r="A2250">
        <v>2023</v>
      </c>
      <c r="B2250">
        <v>2</v>
      </c>
      <c r="C2250">
        <v>11620645</v>
      </c>
      <c r="D2250" t="s">
        <v>336</v>
      </c>
      <c r="E2250" t="s">
        <v>345</v>
      </c>
      <c r="F2250">
        <v>160673</v>
      </c>
      <c r="H2250" t="str">
        <f t="shared" si="140"/>
        <v>최고가</v>
      </c>
      <c r="I2250">
        <v>3019718914</v>
      </c>
      <c r="J2250">
        <v>3339636214</v>
      </c>
      <c r="K2250">
        <v>3028742089</v>
      </c>
      <c r="L2250">
        <v>126</v>
      </c>
      <c r="M2250">
        <v>128</v>
      </c>
      <c r="N2250">
        <v>123</v>
      </c>
      <c r="O2250">
        <v>1.6573359920794359</v>
      </c>
      <c r="P2250">
        <v>1.885645516433927</v>
      </c>
      <c r="Q2250">
        <v>-8.6929952365165E-2</v>
      </c>
      <c r="R2250">
        <v>0.1241811395170853</v>
      </c>
      <c r="S2250">
        <v>193.84615384615381</v>
      </c>
      <c r="T2250">
        <f t="shared" si="141"/>
        <v>-35.962174134971775</v>
      </c>
      <c r="U2250">
        <f t="shared" si="142"/>
        <v>-9.8209932543711513</v>
      </c>
      <c r="V2250">
        <f t="shared" si="143"/>
        <v>11.035264651965003</v>
      </c>
    </row>
    <row r="2251" spans="1:22" x14ac:dyDescent="0.3">
      <c r="A2251">
        <v>2023</v>
      </c>
      <c r="B2251">
        <v>2</v>
      </c>
      <c r="C2251">
        <v>11620655</v>
      </c>
      <c r="D2251" t="s">
        <v>336</v>
      </c>
      <c r="E2251" t="s">
        <v>346</v>
      </c>
      <c r="F2251">
        <v>93280</v>
      </c>
      <c r="H2251" t="str">
        <f t="shared" si="140"/>
        <v>저가</v>
      </c>
      <c r="I2251">
        <v>123444623</v>
      </c>
      <c r="J2251">
        <v>124728898</v>
      </c>
      <c r="K2251">
        <v>118923316</v>
      </c>
      <c r="L2251">
        <v>23</v>
      </c>
      <c r="M2251">
        <v>23</v>
      </c>
      <c r="N2251">
        <v>21</v>
      </c>
      <c r="O2251">
        <v>0.6393126455282937</v>
      </c>
      <c r="P2251">
        <v>0.70446444244090223</v>
      </c>
      <c r="Q2251">
        <v>0.1597924083318687</v>
      </c>
      <c r="R2251">
        <v>0.15789771735223301</v>
      </c>
      <c r="S2251">
        <v>41.818181818181813</v>
      </c>
      <c r="T2251">
        <f t="shared" si="141"/>
        <v>-7.8191462078076128</v>
      </c>
      <c r="U2251">
        <f t="shared" si="142"/>
        <v>-1.9619320976513861</v>
      </c>
      <c r="V2251">
        <f t="shared" si="143"/>
        <v>20.978629708851177</v>
      </c>
    </row>
    <row r="2252" spans="1:22" x14ac:dyDescent="0.3">
      <c r="A2252">
        <v>2023</v>
      </c>
      <c r="B2252">
        <v>2</v>
      </c>
      <c r="C2252">
        <v>11620665</v>
      </c>
      <c r="D2252" t="s">
        <v>336</v>
      </c>
      <c r="E2252" t="s">
        <v>347</v>
      </c>
      <c r="F2252">
        <v>82142</v>
      </c>
      <c r="H2252" t="str">
        <f t="shared" si="140"/>
        <v>저가</v>
      </c>
      <c r="I2252">
        <v>296380712</v>
      </c>
      <c r="J2252">
        <v>339310194</v>
      </c>
      <c r="K2252">
        <v>252650932</v>
      </c>
      <c r="L2252">
        <v>13</v>
      </c>
      <c r="M2252">
        <v>14</v>
      </c>
      <c r="N2252">
        <v>13</v>
      </c>
      <c r="O2252">
        <v>3.0838894580512748</v>
      </c>
      <c r="P2252">
        <v>3.5408314812289272</v>
      </c>
      <c r="Q2252">
        <v>0.10648904052673409</v>
      </c>
      <c r="R2252">
        <v>0.15061338712614439</v>
      </c>
      <c r="S2252">
        <v>13.13131313131313</v>
      </c>
      <c r="T2252">
        <f t="shared" si="141"/>
        <v>-2.5087067154693683</v>
      </c>
      <c r="U2252">
        <f t="shared" si="142"/>
        <v>1.0479264033988818</v>
      </c>
      <c r="V2252">
        <f t="shared" si="143"/>
        <v>24.786733660291414</v>
      </c>
    </row>
    <row r="2253" spans="1:22" x14ac:dyDescent="0.3">
      <c r="A2253">
        <v>2023</v>
      </c>
      <c r="B2253">
        <v>2</v>
      </c>
      <c r="C2253">
        <v>11620695</v>
      </c>
      <c r="D2253" t="s">
        <v>336</v>
      </c>
      <c r="E2253" t="s">
        <v>348</v>
      </c>
      <c r="F2253">
        <v>132746</v>
      </c>
      <c r="H2253" t="str">
        <f t="shared" si="140"/>
        <v>고가</v>
      </c>
      <c r="I2253">
        <v>1713521441</v>
      </c>
      <c r="J2253">
        <v>1419943060</v>
      </c>
      <c r="K2253">
        <v>1530494514</v>
      </c>
      <c r="L2253">
        <v>129</v>
      </c>
      <c r="M2253">
        <v>125</v>
      </c>
      <c r="N2253">
        <v>128</v>
      </c>
      <c r="O2253">
        <v>1.111823578340627</v>
      </c>
      <c r="P2253">
        <v>1.2527042966480959</v>
      </c>
      <c r="Q2253">
        <v>0.3326637689260582</v>
      </c>
      <c r="R2253">
        <v>0.18152196717083471</v>
      </c>
      <c r="S2253">
        <v>238.88888888888891</v>
      </c>
      <c r="T2253">
        <f t="shared" si="141"/>
        <v>-44.300369621722815</v>
      </c>
      <c r="U2253">
        <f t="shared" si="142"/>
        <v>-12.627454344758629</v>
      </c>
      <c r="V2253">
        <f t="shared" si="143"/>
        <v>7.4845011977565807</v>
      </c>
    </row>
    <row r="2254" spans="1:22" x14ac:dyDescent="0.3">
      <c r="A2254">
        <v>2023</v>
      </c>
      <c r="B2254">
        <v>2</v>
      </c>
      <c r="C2254">
        <v>11620715</v>
      </c>
      <c r="D2254" t="s">
        <v>336</v>
      </c>
      <c r="E2254" t="s">
        <v>349</v>
      </c>
      <c r="F2254">
        <v>39688</v>
      </c>
      <c r="H2254" t="str">
        <f t="shared" si="140"/>
        <v>저가</v>
      </c>
      <c r="I2254">
        <v>61693067</v>
      </c>
      <c r="J2254">
        <v>51084441</v>
      </c>
      <c r="K2254">
        <v>36456241</v>
      </c>
      <c r="L2254">
        <v>5</v>
      </c>
      <c r="M2254">
        <v>6</v>
      </c>
      <c r="N2254">
        <v>5</v>
      </c>
      <c r="O2254">
        <v>3.454336435306502</v>
      </c>
      <c r="P2254">
        <v>3.9706496773775521</v>
      </c>
      <c r="Q2254">
        <v>-6.1449982392877703E-2</v>
      </c>
      <c r="R2254">
        <v>0.1276631805788713</v>
      </c>
      <c r="S2254">
        <v>6.25</v>
      </c>
      <c r="T2254">
        <f t="shared" si="141"/>
        <v>-1.2348556928794285</v>
      </c>
      <c r="U2254">
        <f t="shared" si="142"/>
        <v>1.6404007669407219</v>
      </c>
      <c r="V2254">
        <f t="shared" si="143"/>
        <v>25.536338322485143</v>
      </c>
    </row>
    <row r="2255" spans="1:22" x14ac:dyDescent="0.3">
      <c r="A2255">
        <v>2023</v>
      </c>
      <c r="B2255">
        <v>2</v>
      </c>
      <c r="C2255">
        <v>11620725</v>
      </c>
      <c r="D2255" t="s">
        <v>336</v>
      </c>
      <c r="E2255" t="s">
        <v>350</v>
      </c>
      <c r="F2255">
        <v>104450</v>
      </c>
      <c r="H2255" t="str">
        <f t="shared" si="140"/>
        <v>중가</v>
      </c>
      <c r="I2255">
        <v>875554124</v>
      </c>
      <c r="J2255">
        <v>886190236</v>
      </c>
      <c r="K2255">
        <v>845201292</v>
      </c>
      <c r="L2255">
        <v>69</v>
      </c>
      <c r="M2255">
        <v>69</v>
      </c>
      <c r="N2255">
        <v>68</v>
      </c>
      <c r="O2255">
        <v>1.349842051263076</v>
      </c>
      <c r="P2255">
        <v>1.528869785808215</v>
      </c>
      <c r="Q2255">
        <v>-1.923289527193572E-2</v>
      </c>
      <c r="R2255">
        <v>0.13343248215277431</v>
      </c>
      <c r="S2255">
        <v>102.9850746268657</v>
      </c>
      <c r="T2255">
        <f t="shared" si="141"/>
        <v>-19.142204389600099</v>
      </c>
      <c r="U2255">
        <f t="shared" si="142"/>
        <v>-4.9515399275453671</v>
      </c>
      <c r="V2255">
        <f t="shared" si="143"/>
        <v>17.196147114967335</v>
      </c>
    </row>
    <row r="2256" spans="1:22" x14ac:dyDescent="0.3">
      <c r="A2256">
        <v>2023</v>
      </c>
      <c r="B2256">
        <v>2</v>
      </c>
      <c r="C2256">
        <v>11620735</v>
      </c>
      <c r="D2256" t="s">
        <v>336</v>
      </c>
      <c r="E2256" t="s">
        <v>351</v>
      </c>
      <c r="F2256">
        <v>94866</v>
      </c>
      <c r="H2256" t="str">
        <f t="shared" si="140"/>
        <v>저가</v>
      </c>
      <c r="I2256">
        <v>2174229362</v>
      </c>
      <c r="J2256">
        <v>2373868684</v>
      </c>
      <c r="K2256">
        <v>2011157632</v>
      </c>
      <c r="L2256">
        <v>64</v>
      </c>
      <c r="M2256">
        <v>58</v>
      </c>
      <c r="N2256">
        <v>61</v>
      </c>
      <c r="O2256">
        <v>3.9789848348957708</v>
      </c>
      <c r="P2256">
        <v>4.5793830253847547</v>
      </c>
      <c r="Q2256">
        <v>-0.14393178540283569</v>
      </c>
      <c r="R2256">
        <v>0.1163913845271809</v>
      </c>
      <c r="S2256">
        <v>7.710843373493975</v>
      </c>
      <c r="T2256">
        <f t="shared" si="141"/>
        <v>-1.5052832682067456</v>
      </c>
      <c r="U2256">
        <f t="shared" si="142"/>
        <v>1.8613848091357901</v>
      </c>
      <c r="V2256">
        <f t="shared" si="143"/>
        <v>25.815929606924136</v>
      </c>
    </row>
    <row r="2257" spans="1:22" x14ac:dyDescent="0.3">
      <c r="A2257">
        <v>2023</v>
      </c>
      <c r="B2257">
        <v>2</v>
      </c>
      <c r="C2257">
        <v>11620745</v>
      </c>
      <c r="D2257" t="s">
        <v>336</v>
      </c>
      <c r="E2257" t="s">
        <v>352</v>
      </c>
      <c r="F2257">
        <v>78386</v>
      </c>
      <c r="H2257" t="str">
        <f t="shared" si="140"/>
        <v>저가</v>
      </c>
      <c r="I2257">
        <v>3977290</v>
      </c>
      <c r="J2257">
        <v>156144378</v>
      </c>
      <c r="K2257">
        <v>3288670</v>
      </c>
      <c r="L2257">
        <v>10</v>
      </c>
      <c r="M2257">
        <v>11</v>
      </c>
      <c r="N2257">
        <v>11</v>
      </c>
      <c r="O2257">
        <v>5.6377556082860603E-2</v>
      </c>
      <c r="P2257">
        <v>2.8102846852695821E-2</v>
      </c>
      <c r="Q2257">
        <v>-0.97485106380198971</v>
      </c>
      <c r="R2257">
        <v>2.8396397817088311E-3</v>
      </c>
      <c r="S2257">
        <v>3.759398496240602</v>
      </c>
      <c r="T2257">
        <f t="shared" si="141"/>
        <v>-0.77380193585870605</v>
      </c>
      <c r="U2257">
        <f t="shared" si="142"/>
        <v>-0.2175212293749221</v>
      </c>
      <c r="V2257">
        <f t="shared" si="143"/>
        <v>23.185676291971578</v>
      </c>
    </row>
    <row r="2258" spans="1:22" x14ac:dyDescent="0.3">
      <c r="A2258">
        <v>2023</v>
      </c>
      <c r="B2258">
        <v>2</v>
      </c>
      <c r="C2258">
        <v>11620765</v>
      </c>
      <c r="D2258" t="s">
        <v>336</v>
      </c>
      <c r="E2258" t="s">
        <v>353</v>
      </c>
      <c r="F2258">
        <v>87811</v>
      </c>
      <c r="H2258" t="str">
        <f t="shared" si="140"/>
        <v>저가</v>
      </c>
      <c r="I2258">
        <v>372181748</v>
      </c>
      <c r="J2258">
        <v>302444819</v>
      </c>
      <c r="K2258">
        <v>319469642</v>
      </c>
      <c r="L2258">
        <v>27</v>
      </c>
      <c r="M2258">
        <v>27</v>
      </c>
      <c r="N2258">
        <v>27</v>
      </c>
      <c r="O2258">
        <v>1.7442144283600489</v>
      </c>
      <c r="P2258">
        <v>1.9864478850833509</v>
      </c>
      <c r="Q2258">
        <v>0.10824965396415009</v>
      </c>
      <c r="R2258">
        <v>0.15085398899065541</v>
      </c>
      <c r="S2258">
        <v>19.565217391304351</v>
      </c>
      <c r="T2258">
        <f t="shared" si="141"/>
        <v>-3.6997345562953843</v>
      </c>
      <c r="U2258">
        <f t="shared" si="142"/>
        <v>-8.6525626548808798E-2</v>
      </c>
      <c r="V2258">
        <f t="shared" si="143"/>
        <v>23.351413276806362</v>
      </c>
    </row>
    <row r="2259" spans="1:22" x14ac:dyDescent="0.3">
      <c r="A2259">
        <v>2023</v>
      </c>
      <c r="B2259">
        <v>2</v>
      </c>
      <c r="C2259">
        <v>11620775</v>
      </c>
      <c r="D2259" t="s">
        <v>336</v>
      </c>
      <c r="E2259" t="s">
        <v>354</v>
      </c>
      <c r="F2259">
        <v>166388</v>
      </c>
      <c r="H2259" t="str">
        <f t="shared" si="140"/>
        <v>최고가</v>
      </c>
      <c r="I2259">
        <v>327000000</v>
      </c>
      <c r="J2259">
        <v>327000000</v>
      </c>
      <c r="K2259">
        <v>327000000</v>
      </c>
      <c r="L2259">
        <v>21</v>
      </c>
      <c r="M2259">
        <v>23</v>
      </c>
      <c r="N2259">
        <v>21</v>
      </c>
      <c r="O2259">
        <v>1.03983384027618</v>
      </c>
      <c r="P2259">
        <v>1.169176825091069</v>
      </c>
      <c r="Q2259">
        <v>9.4751712538226299E-2</v>
      </c>
      <c r="R2259">
        <v>0.14900938766868491</v>
      </c>
      <c r="S2259">
        <v>21.875</v>
      </c>
      <c r="T2259">
        <f t="shared" si="141"/>
        <v>-4.1273155836226412</v>
      </c>
      <c r="U2259">
        <f t="shared" si="142"/>
        <v>-0.62380438500752078</v>
      </c>
      <c r="V2259">
        <f t="shared" si="143"/>
        <v>22.671642662208509</v>
      </c>
    </row>
    <row r="2260" spans="1:22" x14ac:dyDescent="0.3">
      <c r="A2260">
        <v>2023</v>
      </c>
      <c r="B2260">
        <v>2</v>
      </c>
      <c r="C2260">
        <v>11650510</v>
      </c>
      <c r="D2260" t="s">
        <v>356</v>
      </c>
      <c r="E2260" t="s">
        <v>355</v>
      </c>
      <c r="F2260">
        <v>149620</v>
      </c>
      <c r="H2260" t="str">
        <f t="shared" si="140"/>
        <v>최고가</v>
      </c>
      <c r="I2260">
        <v>2825105570</v>
      </c>
      <c r="J2260">
        <v>2272074789</v>
      </c>
      <c r="K2260">
        <v>2486891051</v>
      </c>
      <c r="L2260">
        <v>24</v>
      </c>
      <c r="M2260">
        <v>25</v>
      </c>
      <c r="N2260">
        <v>25</v>
      </c>
      <c r="O2260">
        <v>8.741607040304574</v>
      </c>
      <c r="P2260">
        <v>10.10530660136749</v>
      </c>
      <c r="Q2260">
        <v>0.38845297666827822</v>
      </c>
      <c r="R2260">
        <v>0.18914600724522271</v>
      </c>
      <c r="S2260">
        <v>16.901408450704231</v>
      </c>
      <c r="T2260">
        <f t="shared" si="141"/>
        <v>-3.2066170831888874</v>
      </c>
      <c r="U2260">
        <f t="shared" si="142"/>
        <v>4.1284973771761226</v>
      </c>
      <c r="V2260">
        <f t="shared" si="143"/>
        <v>28.68430375996212</v>
      </c>
    </row>
    <row r="2261" spans="1:22" x14ac:dyDescent="0.3">
      <c r="A2261">
        <v>2023</v>
      </c>
      <c r="B2261">
        <v>2</v>
      </c>
      <c r="C2261">
        <v>11650520</v>
      </c>
      <c r="D2261" t="s">
        <v>356</v>
      </c>
      <c r="E2261" t="s">
        <v>357</v>
      </c>
      <c r="F2261">
        <v>233320</v>
      </c>
      <c r="H2261" t="str">
        <f t="shared" si="140"/>
        <v>최고가</v>
      </c>
      <c r="I2261">
        <v>8107137386</v>
      </c>
      <c r="J2261">
        <v>8504996322</v>
      </c>
      <c r="K2261">
        <v>7746693544</v>
      </c>
      <c r="L2261">
        <v>50</v>
      </c>
      <c r="M2261">
        <v>41</v>
      </c>
      <c r="N2261">
        <v>48</v>
      </c>
      <c r="O2261">
        <v>7.7215244547307469</v>
      </c>
      <c r="P2261">
        <v>8.9217362558821502</v>
      </c>
      <c r="Q2261">
        <v>-0.17229332471426789</v>
      </c>
      <c r="R2261">
        <v>0.1125155540389474</v>
      </c>
      <c r="S2261">
        <v>40.322580645161288</v>
      </c>
      <c r="T2261">
        <f t="shared" si="141"/>
        <v>-7.5422843578549479</v>
      </c>
      <c r="U2261">
        <f t="shared" si="142"/>
        <v>2.2206859313923801</v>
      </c>
      <c r="V2261">
        <f t="shared" si="143"/>
        <v>26.270521084545027</v>
      </c>
    </row>
    <row r="2262" spans="1:22" x14ac:dyDescent="0.3">
      <c r="A2262">
        <v>2023</v>
      </c>
      <c r="B2262">
        <v>2</v>
      </c>
      <c r="C2262">
        <v>11650530</v>
      </c>
      <c r="D2262" t="s">
        <v>356</v>
      </c>
      <c r="E2262" t="s">
        <v>358</v>
      </c>
      <c r="F2262">
        <v>127258</v>
      </c>
      <c r="H2262" t="str">
        <f t="shared" si="140"/>
        <v>고가</v>
      </c>
      <c r="I2262">
        <v>9359116678</v>
      </c>
      <c r="J2262">
        <v>7535725944</v>
      </c>
      <c r="K2262">
        <v>8549824515</v>
      </c>
      <c r="L2262">
        <v>139</v>
      </c>
      <c r="M2262">
        <v>132</v>
      </c>
      <c r="N2262">
        <v>131</v>
      </c>
      <c r="O2262">
        <v>5.8788510708665784</v>
      </c>
      <c r="P2262">
        <v>6.7837391913308451</v>
      </c>
      <c r="Q2262">
        <v>0.30019191194196121</v>
      </c>
      <c r="R2262">
        <v>0.17708442899892771</v>
      </c>
      <c r="S2262">
        <v>47.44027303754266</v>
      </c>
      <c r="T2262">
        <f t="shared" si="141"/>
        <v>-8.8598933024700663</v>
      </c>
      <c r="U2262">
        <f t="shared" si="142"/>
        <v>0.76931849072418856</v>
      </c>
      <c r="V2262">
        <f t="shared" si="143"/>
        <v>24.434236061886434</v>
      </c>
    </row>
    <row r="2263" spans="1:22" x14ac:dyDescent="0.3">
      <c r="A2263">
        <v>2023</v>
      </c>
      <c r="B2263">
        <v>2</v>
      </c>
      <c r="C2263">
        <v>11650531</v>
      </c>
      <c r="D2263" t="s">
        <v>356</v>
      </c>
      <c r="E2263" t="s">
        <v>359</v>
      </c>
      <c r="F2263">
        <v>188483</v>
      </c>
      <c r="H2263" t="str">
        <f t="shared" si="140"/>
        <v>최고가</v>
      </c>
      <c r="I2263">
        <v>5934204396</v>
      </c>
      <c r="J2263">
        <v>5900366849</v>
      </c>
      <c r="K2263">
        <v>5940856749</v>
      </c>
      <c r="L2263">
        <v>68</v>
      </c>
      <c r="M2263">
        <v>68</v>
      </c>
      <c r="N2263">
        <v>65</v>
      </c>
      <c r="O2263">
        <v>5.1444493199729981</v>
      </c>
      <c r="P2263">
        <v>5.9316355025484402</v>
      </c>
      <c r="Q2263">
        <v>-4.1597109515588357E-2</v>
      </c>
      <c r="R2263">
        <v>0.1303762339548496</v>
      </c>
      <c r="S2263">
        <v>77.272727272727266</v>
      </c>
      <c r="T2263">
        <f t="shared" si="141"/>
        <v>-14.382400650803122</v>
      </c>
      <c r="U2263">
        <f t="shared" si="142"/>
        <v>-1.3228271971757466</v>
      </c>
      <c r="V2263">
        <f t="shared" si="143"/>
        <v>21.787231806270984</v>
      </c>
    </row>
    <row r="2264" spans="1:22" x14ac:dyDescent="0.3">
      <c r="A2264">
        <v>2023</v>
      </c>
      <c r="B2264">
        <v>2</v>
      </c>
      <c r="C2264">
        <v>11650540</v>
      </c>
      <c r="D2264" t="s">
        <v>356</v>
      </c>
      <c r="E2264" t="s">
        <v>360</v>
      </c>
      <c r="F2264">
        <v>123495</v>
      </c>
      <c r="H2264" t="str">
        <f t="shared" si="140"/>
        <v>고가</v>
      </c>
      <c r="I2264">
        <v>3450692673</v>
      </c>
      <c r="J2264">
        <v>3181595112</v>
      </c>
      <c r="K2264">
        <v>3358971777</v>
      </c>
      <c r="L2264">
        <v>57</v>
      </c>
      <c r="M2264">
        <v>59</v>
      </c>
      <c r="N2264">
        <v>55</v>
      </c>
      <c r="O2264">
        <v>5.4467763379865506</v>
      </c>
      <c r="P2264">
        <v>6.2824162120912508</v>
      </c>
      <c r="Q2264">
        <v>-6.0390298965231756E-3</v>
      </c>
      <c r="R2264">
        <v>0.13523552905788569</v>
      </c>
      <c r="S2264">
        <v>32.386363636363633</v>
      </c>
      <c r="T2264">
        <f t="shared" si="141"/>
        <v>-6.0731522373953473</v>
      </c>
      <c r="U2264">
        <f t="shared" si="142"/>
        <v>1.3463095406385985</v>
      </c>
      <c r="V2264">
        <f t="shared" si="143"/>
        <v>25.164251076332466</v>
      </c>
    </row>
    <row r="2265" spans="1:22" x14ac:dyDescent="0.3">
      <c r="A2265">
        <v>2023</v>
      </c>
      <c r="B2265">
        <v>2</v>
      </c>
      <c r="C2265">
        <v>11650560</v>
      </c>
      <c r="D2265" t="s">
        <v>356</v>
      </c>
      <c r="E2265" t="s">
        <v>361</v>
      </c>
      <c r="F2265">
        <v>162634</v>
      </c>
      <c r="H2265" t="str">
        <f t="shared" si="140"/>
        <v>최고가</v>
      </c>
      <c r="I2265">
        <v>1766203015</v>
      </c>
      <c r="J2265">
        <v>1906868720</v>
      </c>
      <c r="K2265">
        <v>1705092911</v>
      </c>
      <c r="L2265">
        <v>42</v>
      </c>
      <c r="M2265">
        <v>40</v>
      </c>
      <c r="N2265">
        <v>43</v>
      </c>
      <c r="O2265">
        <v>2.873012253696797</v>
      </c>
      <c r="P2265">
        <v>3.2961571684404078</v>
      </c>
      <c r="Q2265">
        <v>4.9119435448078459E-2</v>
      </c>
      <c r="R2265">
        <v>0.14277337315440139</v>
      </c>
      <c r="S2265">
        <v>42</v>
      </c>
      <c r="T2265">
        <f t="shared" si="141"/>
        <v>-7.8528039228998967</v>
      </c>
      <c r="U2265">
        <f t="shared" si="142"/>
        <v>-0.67920791801888458</v>
      </c>
      <c r="V2265">
        <f t="shared" si="143"/>
        <v>22.601545542057938</v>
      </c>
    </row>
    <row r="2266" spans="1:22" x14ac:dyDescent="0.3">
      <c r="A2266">
        <v>2023</v>
      </c>
      <c r="B2266">
        <v>2</v>
      </c>
      <c r="C2266">
        <v>11650580</v>
      </c>
      <c r="D2266" t="s">
        <v>356</v>
      </c>
      <c r="E2266" t="s">
        <v>362</v>
      </c>
      <c r="F2266">
        <v>159850</v>
      </c>
      <c r="H2266" t="str">
        <f t="shared" si="140"/>
        <v>최고가</v>
      </c>
      <c r="I2266">
        <v>868890480</v>
      </c>
      <c r="J2266">
        <v>757476807</v>
      </c>
      <c r="K2266">
        <v>709878581</v>
      </c>
      <c r="L2266">
        <v>6</v>
      </c>
      <c r="M2266">
        <v>6</v>
      </c>
      <c r="N2266">
        <v>6</v>
      </c>
      <c r="O2266">
        <v>10.066039689987139</v>
      </c>
      <c r="P2266">
        <v>11.642004934351039</v>
      </c>
      <c r="Q2266">
        <v>7.776268851489733E-2</v>
      </c>
      <c r="R2266">
        <v>0.146687702073559</v>
      </c>
      <c r="S2266">
        <v>4.6875</v>
      </c>
      <c r="T2266">
        <f t="shared" si="141"/>
        <v>-0.94560970380510723</v>
      </c>
      <c r="U2266">
        <f t="shared" si="142"/>
        <v>5.5666570964486999</v>
      </c>
      <c r="V2266">
        <f t="shared" si="143"/>
        <v>30.503878237583919</v>
      </c>
    </row>
    <row r="2267" spans="1:22" x14ac:dyDescent="0.3">
      <c r="A2267">
        <v>2023</v>
      </c>
      <c r="B2267">
        <v>2</v>
      </c>
      <c r="C2267">
        <v>11650581</v>
      </c>
      <c r="D2267" t="s">
        <v>356</v>
      </c>
      <c r="E2267" t="s">
        <v>363</v>
      </c>
      <c r="F2267">
        <v>145796</v>
      </c>
      <c r="H2267" t="str">
        <f t="shared" si="140"/>
        <v>최고가</v>
      </c>
      <c r="I2267">
        <v>3355660543</v>
      </c>
      <c r="J2267">
        <v>3145683762</v>
      </c>
      <c r="K2267">
        <v>3018428245</v>
      </c>
      <c r="L2267">
        <v>25</v>
      </c>
      <c r="M2267">
        <v>25</v>
      </c>
      <c r="N2267">
        <v>26</v>
      </c>
      <c r="O2267">
        <v>10.229393712981</v>
      </c>
      <c r="P2267">
        <v>11.83153956631665</v>
      </c>
      <c r="Q2267">
        <v>0.23194816841223209</v>
      </c>
      <c r="R2267">
        <v>0.16775837730267529</v>
      </c>
      <c r="S2267">
        <v>17.48251748251748</v>
      </c>
      <c r="T2267">
        <f t="shared" si="141"/>
        <v>-3.3141904954556676</v>
      </c>
      <c r="U2267">
        <f t="shared" si="142"/>
        <v>4.9550643099821592</v>
      </c>
      <c r="V2267">
        <f t="shared" si="143"/>
        <v>29.730084749948904</v>
      </c>
    </row>
    <row r="2268" spans="1:22" x14ac:dyDescent="0.3">
      <c r="A2268">
        <v>2023</v>
      </c>
      <c r="B2268">
        <v>2</v>
      </c>
      <c r="C2268">
        <v>11650590</v>
      </c>
      <c r="D2268" t="s">
        <v>356</v>
      </c>
      <c r="E2268" t="s">
        <v>364</v>
      </c>
      <c r="F2268">
        <v>108791</v>
      </c>
      <c r="H2268" t="str">
        <f t="shared" si="140"/>
        <v>중가</v>
      </c>
      <c r="I2268">
        <v>5027273982</v>
      </c>
      <c r="J2268">
        <v>5276233244</v>
      </c>
      <c r="K2268">
        <v>4771946176</v>
      </c>
      <c r="L2268">
        <v>32</v>
      </c>
      <c r="M2268">
        <v>29</v>
      </c>
      <c r="N2268">
        <v>31</v>
      </c>
      <c r="O2268">
        <v>16.045272529437181</v>
      </c>
      <c r="P2268">
        <v>18.57952428583004</v>
      </c>
      <c r="Q2268">
        <v>-8.7331758792883268E-2</v>
      </c>
      <c r="R2268">
        <v>0.1241262294649257</v>
      </c>
      <c r="S2268">
        <v>47.761194029850742</v>
      </c>
      <c r="T2268">
        <f t="shared" si="141"/>
        <v>-8.9193013727643802</v>
      </c>
      <c r="U2268">
        <f t="shared" si="142"/>
        <v>6.6387969769786919</v>
      </c>
      <c r="V2268">
        <f t="shared" si="143"/>
        <v>31.860360648341192</v>
      </c>
    </row>
    <row r="2269" spans="1:22" x14ac:dyDescent="0.3">
      <c r="A2269">
        <v>2023</v>
      </c>
      <c r="B2269">
        <v>2</v>
      </c>
      <c r="C2269">
        <v>11650600</v>
      </c>
      <c r="D2269" t="s">
        <v>356</v>
      </c>
      <c r="E2269" t="s">
        <v>365</v>
      </c>
      <c r="F2269">
        <v>111252</v>
      </c>
      <c r="H2269" t="str">
        <f t="shared" si="140"/>
        <v>중가</v>
      </c>
      <c r="I2269">
        <v>2026603230</v>
      </c>
      <c r="J2269">
        <v>2145723078</v>
      </c>
      <c r="K2269">
        <v>1980494942</v>
      </c>
      <c r="L2269">
        <v>24</v>
      </c>
      <c r="M2269">
        <v>25</v>
      </c>
      <c r="N2269">
        <v>25</v>
      </c>
      <c r="O2269">
        <v>8.4334864641634404</v>
      </c>
      <c r="P2269">
        <v>9.7478038051116744</v>
      </c>
      <c r="Q2269">
        <v>0.13454605813770351</v>
      </c>
      <c r="R2269">
        <v>0.1544476022958996</v>
      </c>
      <c r="S2269">
        <v>34.285714285714278</v>
      </c>
      <c r="T2269">
        <f t="shared" si="141"/>
        <v>-6.4247551539843899</v>
      </c>
      <c r="U2269">
        <f t="shared" si="142"/>
        <v>2.9773648768197001</v>
      </c>
      <c r="V2269">
        <f t="shared" si="143"/>
        <v>27.227879073649142</v>
      </c>
    </row>
    <row r="2270" spans="1:22" x14ac:dyDescent="0.3">
      <c r="A2270">
        <v>2023</v>
      </c>
      <c r="B2270">
        <v>2</v>
      </c>
      <c r="C2270">
        <v>11650610</v>
      </c>
      <c r="D2270" t="s">
        <v>356</v>
      </c>
      <c r="E2270" t="s">
        <v>366</v>
      </c>
      <c r="F2270">
        <v>127837</v>
      </c>
      <c r="H2270" t="str">
        <f t="shared" si="140"/>
        <v>고가</v>
      </c>
      <c r="I2270">
        <v>2541791365</v>
      </c>
      <c r="J2270">
        <v>2608363103</v>
      </c>
      <c r="K2270">
        <v>2867275238</v>
      </c>
      <c r="L2270">
        <v>47</v>
      </c>
      <c r="M2270">
        <v>39</v>
      </c>
      <c r="N2270">
        <v>44</v>
      </c>
      <c r="O2270">
        <v>4.7004881511808474</v>
      </c>
      <c r="P2270">
        <v>5.4165210585215258</v>
      </c>
      <c r="Q2270">
        <v>7.1368856117422233E-2</v>
      </c>
      <c r="R2270">
        <v>0.14581393389508779</v>
      </c>
      <c r="S2270">
        <v>24.352331606217621</v>
      </c>
      <c r="T2270">
        <f t="shared" si="141"/>
        <v>-4.5859128512741565</v>
      </c>
      <c r="U2270">
        <f t="shared" si="142"/>
        <v>1.3616494606575333</v>
      </c>
      <c r="V2270">
        <f t="shared" si="143"/>
        <v>25.183659301010962</v>
      </c>
    </row>
    <row r="2271" spans="1:22" x14ac:dyDescent="0.3">
      <c r="A2271">
        <v>2023</v>
      </c>
      <c r="B2271">
        <v>2</v>
      </c>
      <c r="C2271">
        <v>11650620</v>
      </c>
      <c r="D2271" t="s">
        <v>356</v>
      </c>
      <c r="E2271" t="s">
        <v>367</v>
      </c>
      <c r="F2271">
        <v>111079</v>
      </c>
      <c r="H2271" t="str">
        <f t="shared" si="140"/>
        <v>중가</v>
      </c>
      <c r="I2271">
        <v>385762608</v>
      </c>
      <c r="J2271">
        <v>387968995</v>
      </c>
      <c r="K2271">
        <v>301746886</v>
      </c>
      <c r="L2271">
        <v>7</v>
      </c>
      <c r="M2271">
        <v>7</v>
      </c>
      <c r="N2271">
        <v>6</v>
      </c>
      <c r="O2271">
        <v>5.5124875088900689</v>
      </c>
      <c r="P2271">
        <v>6.3586588559206936</v>
      </c>
      <c r="Q2271">
        <v>-3.9716627355750427E-3</v>
      </c>
      <c r="R2271">
        <v>0.13551805126462449</v>
      </c>
      <c r="S2271">
        <v>2.916666666666667</v>
      </c>
      <c r="T2271">
        <f t="shared" si="141"/>
        <v>-0.61779758285420971</v>
      </c>
      <c r="U2271">
        <f t="shared" si="142"/>
        <v>3.0210937633570087</v>
      </c>
      <c r="V2271">
        <f t="shared" si="143"/>
        <v>27.28320531093129</v>
      </c>
    </row>
    <row r="2272" spans="1:22" x14ac:dyDescent="0.3">
      <c r="A2272">
        <v>2023</v>
      </c>
      <c r="B2272">
        <v>2</v>
      </c>
      <c r="C2272">
        <v>11650621</v>
      </c>
      <c r="D2272" t="s">
        <v>356</v>
      </c>
      <c r="E2272" t="s">
        <v>368</v>
      </c>
      <c r="F2272">
        <v>100428</v>
      </c>
      <c r="H2272" t="str">
        <f t="shared" si="140"/>
        <v>중가</v>
      </c>
      <c r="I2272">
        <v>1769951396</v>
      </c>
      <c r="J2272">
        <v>1856319635</v>
      </c>
      <c r="K2272">
        <v>1663145475</v>
      </c>
      <c r="L2272">
        <v>21</v>
      </c>
      <c r="M2272">
        <v>20</v>
      </c>
      <c r="N2272">
        <v>21</v>
      </c>
      <c r="O2272">
        <v>9.3249115794979502</v>
      </c>
      <c r="P2272">
        <v>10.782096858097439</v>
      </c>
      <c r="Q2272">
        <v>-6.0488020426503759E-2</v>
      </c>
      <c r="R2272">
        <v>0.12779464035180019</v>
      </c>
      <c r="S2272">
        <v>22.10526315789474</v>
      </c>
      <c r="T2272">
        <f t="shared" si="141"/>
        <v>-4.1699413083283305</v>
      </c>
      <c r="U2272">
        <f t="shared" si="142"/>
        <v>4.165624964620581</v>
      </c>
      <c r="V2272">
        <f t="shared" si="143"/>
        <v>28.731277965694822</v>
      </c>
    </row>
    <row r="2273" spans="1:22" x14ac:dyDescent="0.3">
      <c r="A2273">
        <v>2023</v>
      </c>
      <c r="B2273">
        <v>2</v>
      </c>
      <c r="C2273">
        <v>11650651</v>
      </c>
      <c r="D2273" t="s">
        <v>356</v>
      </c>
      <c r="E2273" t="s">
        <v>369</v>
      </c>
      <c r="F2273">
        <v>109632</v>
      </c>
      <c r="H2273" t="str">
        <f t="shared" si="140"/>
        <v>중가</v>
      </c>
      <c r="I2273">
        <v>4341948618</v>
      </c>
      <c r="J2273">
        <v>5002865519</v>
      </c>
      <c r="K2273">
        <v>3999745144</v>
      </c>
      <c r="L2273">
        <v>67</v>
      </c>
      <c r="M2273">
        <v>69</v>
      </c>
      <c r="N2273">
        <v>67</v>
      </c>
      <c r="O2273">
        <v>6.5679529145719151</v>
      </c>
      <c r="P2273">
        <v>7.5832827957049043</v>
      </c>
      <c r="Q2273">
        <v>-8.7248244299648545E-2</v>
      </c>
      <c r="R2273">
        <v>0.12413764238633079</v>
      </c>
      <c r="S2273">
        <v>11.631944444444439</v>
      </c>
      <c r="T2273">
        <f t="shared" si="141"/>
        <v>-2.2311474330243124</v>
      </c>
      <c r="U2273">
        <f t="shared" si="142"/>
        <v>3.1471246964224244</v>
      </c>
      <c r="V2273">
        <f t="shared" si="143"/>
        <v>27.442660944491021</v>
      </c>
    </row>
    <row r="2274" spans="1:22" x14ac:dyDescent="0.3">
      <c r="A2274">
        <v>2023</v>
      </c>
      <c r="B2274">
        <v>2</v>
      </c>
      <c r="C2274">
        <v>11650652</v>
      </c>
      <c r="D2274" t="s">
        <v>356</v>
      </c>
      <c r="E2274" t="s">
        <v>370</v>
      </c>
      <c r="F2274">
        <v>111346</v>
      </c>
      <c r="H2274" t="str">
        <f t="shared" si="140"/>
        <v>중가</v>
      </c>
      <c r="I2274">
        <v>7101314809</v>
      </c>
      <c r="J2274">
        <v>4827445842</v>
      </c>
      <c r="K2274">
        <v>6148368851</v>
      </c>
      <c r="L2274">
        <v>60</v>
      </c>
      <c r="M2274">
        <v>61</v>
      </c>
      <c r="N2274">
        <v>58</v>
      </c>
      <c r="O2274">
        <v>11.810557163822351</v>
      </c>
      <c r="P2274">
        <v>13.66611472547237</v>
      </c>
      <c r="Q2274">
        <v>0.48801786599100699</v>
      </c>
      <c r="R2274">
        <v>0.2027523432538989</v>
      </c>
      <c r="S2274">
        <v>7.9155672823218994</v>
      </c>
      <c r="T2274">
        <f t="shared" si="141"/>
        <v>-1.5431812326842462</v>
      </c>
      <c r="U2274">
        <f t="shared" si="142"/>
        <v>6.4106534615816919</v>
      </c>
      <c r="V2274">
        <f t="shared" si="143"/>
        <v>31.571711124725503</v>
      </c>
    </row>
    <row r="2275" spans="1:22" x14ac:dyDescent="0.3">
      <c r="A2275">
        <v>2023</v>
      </c>
      <c r="B2275">
        <v>2</v>
      </c>
      <c r="C2275">
        <v>11680521</v>
      </c>
      <c r="D2275" t="s">
        <v>372</v>
      </c>
      <c r="E2275" t="s">
        <v>371</v>
      </c>
      <c r="F2275">
        <v>159312</v>
      </c>
      <c r="H2275" t="str">
        <f t="shared" si="140"/>
        <v>최고가</v>
      </c>
      <c r="I2275">
        <v>7728666378</v>
      </c>
      <c r="J2275">
        <v>7325447891</v>
      </c>
      <c r="K2275">
        <v>7004464724</v>
      </c>
      <c r="L2275">
        <v>147</v>
      </c>
      <c r="M2275">
        <v>140</v>
      </c>
      <c r="N2275">
        <v>145</v>
      </c>
      <c r="O2275">
        <v>3.666876022110495</v>
      </c>
      <c r="P2275">
        <v>4.2172528012230641</v>
      </c>
      <c r="Q2275">
        <v>-0.11534003484456699</v>
      </c>
      <c r="R2275">
        <v>0.1202986752178888</v>
      </c>
      <c r="S2275">
        <v>117.6</v>
      </c>
      <c r="T2275">
        <f t="shared" si="141"/>
        <v>-21.847681858271855</v>
      </c>
      <c r="U2275">
        <f t="shared" si="142"/>
        <v>-4.4216184218264463</v>
      </c>
      <c r="V2275">
        <f t="shared" si="143"/>
        <v>17.866609257681755</v>
      </c>
    </row>
    <row r="2276" spans="1:22" x14ac:dyDescent="0.3">
      <c r="A2276">
        <v>2023</v>
      </c>
      <c r="B2276">
        <v>2</v>
      </c>
      <c r="C2276">
        <v>11680531</v>
      </c>
      <c r="D2276" t="s">
        <v>372</v>
      </c>
      <c r="E2276" t="s">
        <v>373</v>
      </c>
      <c r="F2276">
        <v>145078</v>
      </c>
      <c r="H2276" t="str">
        <f t="shared" si="140"/>
        <v>최고가</v>
      </c>
      <c r="I2276">
        <v>8154074979</v>
      </c>
      <c r="J2276">
        <v>9182296138</v>
      </c>
      <c r="K2276">
        <v>7848278539</v>
      </c>
      <c r="L2276">
        <v>126</v>
      </c>
      <c r="M2276">
        <v>109</v>
      </c>
      <c r="N2276">
        <v>118</v>
      </c>
      <c r="O2276">
        <v>4.9563285332881684</v>
      </c>
      <c r="P2276">
        <v>5.7133647589455698</v>
      </c>
      <c r="Q2276">
        <v>-0.1220409134227816</v>
      </c>
      <c r="R2276">
        <v>0.11938294673058041</v>
      </c>
      <c r="S2276">
        <v>85.714285714285722</v>
      </c>
      <c r="T2276">
        <f t="shared" si="141"/>
        <v>-15.945080280087769</v>
      </c>
      <c r="U2276">
        <f t="shared" si="142"/>
        <v>-1.9029651152074298</v>
      </c>
      <c r="V2276">
        <f t="shared" si="143"/>
        <v>21.053235341897039</v>
      </c>
    </row>
    <row r="2277" spans="1:22" x14ac:dyDescent="0.3">
      <c r="A2277">
        <v>2023</v>
      </c>
      <c r="B2277">
        <v>2</v>
      </c>
      <c r="C2277">
        <v>11680545</v>
      </c>
      <c r="D2277" t="s">
        <v>372</v>
      </c>
      <c r="E2277" t="s">
        <v>374</v>
      </c>
      <c r="F2277">
        <v>198719</v>
      </c>
      <c r="H2277" t="str">
        <f t="shared" si="140"/>
        <v>최고가</v>
      </c>
      <c r="I2277">
        <v>9008379114</v>
      </c>
      <c r="J2277">
        <v>6853127171</v>
      </c>
      <c r="K2277">
        <v>5908059687</v>
      </c>
      <c r="L2277">
        <v>187</v>
      </c>
      <c r="M2277">
        <v>160</v>
      </c>
      <c r="N2277">
        <v>177</v>
      </c>
      <c r="O2277">
        <v>2.6935382425684282</v>
      </c>
      <c r="P2277">
        <v>3.0879190116863162</v>
      </c>
      <c r="Q2277">
        <v>0.1119170728723079</v>
      </c>
      <c r="R2277">
        <v>0.15135517102669649</v>
      </c>
      <c r="S2277">
        <v>73.913043478260875</v>
      </c>
      <c r="T2277">
        <f t="shared" si="141"/>
        <v>-13.760464611054386</v>
      </c>
      <c r="U2277">
        <f t="shared" si="142"/>
        <v>-2.5539088432678181</v>
      </c>
      <c r="V2277">
        <f t="shared" si="143"/>
        <v>20.229654637977895</v>
      </c>
    </row>
    <row r="2278" spans="1:22" x14ac:dyDescent="0.3">
      <c r="A2278">
        <v>2023</v>
      </c>
      <c r="B2278">
        <v>2</v>
      </c>
      <c r="C2278">
        <v>11680565</v>
      </c>
      <c r="D2278" t="s">
        <v>372</v>
      </c>
      <c r="E2278" t="s">
        <v>375</v>
      </c>
      <c r="F2278">
        <v>175392</v>
      </c>
      <c r="H2278" t="str">
        <f t="shared" si="140"/>
        <v>최고가</v>
      </c>
      <c r="I2278">
        <v>2740619905</v>
      </c>
      <c r="J2278">
        <v>3011500038</v>
      </c>
      <c r="K2278">
        <v>4157528299</v>
      </c>
      <c r="L2278">
        <v>104</v>
      </c>
      <c r="M2278">
        <v>106</v>
      </c>
      <c r="N2278">
        <v>106</v>
      </c>
      <c r="O2278">
        <v>1.6694106453071369</v>
      </c>
      <c r="P2278">
        <v>1.8996553639643461</v>
      </c>
      <c r="Q2278">
        <v>9.0939118228229629E-2</v>
      </c>
      <c r="R2278">
        <v>0.14848836625642339</v>
      </c>
      <c r="S2278">
        <v>44.63519313304721</v>
      </c>
      <c r="T2278">
        <f t="shared" si="141"/>
        <v>-8.3406241111687613</v>
      </c>
      <c r="U2278">
        <f t="shared" si="142"/>
        <v>-1.5226618781171706</v>
      </c>
      <c r="V2278">
        <f t="shared" si="143"/>
        <v>21.534398911348422</v>
      </c>
    </row>
    <row r="2279" spans="1:22" x14ac:dyDescent="0.3">
      <c r="A2279">
        <v>2023</v>
      </c>
      <c r="B2279">
        <v>2</v>
      </c>
      <c r="C2279">
        <v>11680580</v>
      </c>
      <c r="D2279" t="s">
        <v>372</v>
      </c>
      <c r="E2279" t="s">
        <v>376</v>
      </c>
      <c r="F2279">
        <v>219767</v>
      </c>
      <c r="H2279" t="str">
        <f t="shared" si="140"/>
        <v>최고가</v>
      </c>
      <c r="I2279">
        <v>8066888906</v>
      </c>
      <c r="J2279">
        <v>8061033385</v>
      </c>
      <c r="K2279">
        <v>8365683958</v>
      </c>
      <c r="L2279">
        <v>67</v>
      </c>
      <c r="M2279">
        <v>55</v>
      </c>
      <c r="N2279">
        <v>63</v>
      </c>
      <c r="O2279">
        <v>6.0873221262733246</v>
      </c>
      <c r="P2279">
        <v>7.0256217237462533</v>
      </c>
      <c r="Q2279">
        <v>5.5810632646325409E-2</v>
      </c>
      <c r="R2279">
        <v>0.1436877786039425</v>
      </c>
      <c r="S2279">
        <v>34.536082474226802</v>
      </c>
      <c r="T2279">
        <f t="shared" si="141"/>
        <v>-6.4711026703485839</v>
      </c>
      <c r="U2279">
        <f t="shared" si="142"/>
        <v>1.60021761648934</v>
      </c>
      <c r="V2279">
        <f t="shared" si="143"/>
        <v>25.485498186989791</v>
      </c>
    </row>
    <row r="2280" spans="1:22" x14ac:dyDescent="0.3">
      <c r="A2280">
        <v>2023</v>
      </c>
      <c r="B2280">
        <v>2</v>
      </c>
      <c r="C2280">
        <v>11680590</v>
      </c>
      <c r="D2280" t="s">
        <v>372</v>
      </c>
      <c r="E2280" t="s">
        <v>377</v>
      </c>
      <c r="F2280">
        <v>178562</v>
      </c>
      <c r="H2280" t="str">
        <f t="shared" si="140"/>
        <v>최고가</v>
      </c>
      <c r="I2280">
        <v>4262099886</v>
      </c>
      <c r="J2280">
        <v>4446199022</v>
      </c>
      <c r="K2280">
        <v>3871899589</v>
      </c>
      <c r="L2280">
        <v>47</v>
      </c>
      <c r="M2280">
        <v>46</v>
      </c>
      <c r="N2280">
        <v>45</v>
      </c>
      <c r="O2280">
        <v>5.6427942425147277</v>
      </c>
      <c r="P2280">
        <v>6.5098497378319324</v>
      </c>
      <c r="Q2280">
        <v>0.10166326108287289</v>
      </c>
      <c r="R2280">
        <v>0.14995390588668761</v>
      </c>
      <c r="S2280">
        <v>37.903225806451623</v>
      </c>
      <c r="T2280">
        <f t="shared" si="141"/>
        <v>-7.0944196005785827</v>
      </c>
      <c r="U2280">
        <f t="shared" si="142"/>
        <v>1.1565897699197292</v>
      </c>
      <c r="V2280">
        <f t="shared" si="143"/>
        <v>24.924215669920915</v>
      </c>
    </row>
    <row r="2281" spans="1:22" x14ac:dyDescent="0.3">
      <c r="A2281">
        <v>2023</v>
      </c>
      <c r="B2281">
        <v>2</v>
      </c>
      <c r="C2281">
        <v>11680600</v>
      </c>
      <c r="D2281" t="s">
        <v>372</v>
      </c>
      <c r="E2281" t="s">
        <v>378</v>
      </c>
      <c r="F2281">
        <v>241294</v>
      </c>
      <c r="H2281" t="str">
        <f t="shared" si="140"/>
        <v>최고가</v>
      </c>
      <c r="I2281">
        <v>2237632661</v>
      </c>
      <c r="J2281">
        <v>2586775897</v>
      </c>
      <c r="K2281">
        <v>2259637572</v>
      </c>
      <c r="L2281">
        <v>7</v>
      </c>
      <c r="M2281">
        <v>6</v>
      </c>
      <c r="N2281">
        <v>6</v>
      </c>
      <c r="O2281">
        <v>14.71979359040496</v>
      </c>
      <c r="P2281">
        <v>17.041611975601349</v>
      </c>
      <c r="Q2281">
        <v>-0.11771690750371951</v>
      </c>
      <c r="R2281">
        <v>0.1199738566169718</v>
      </c>
      <c r="S2281">
        <v>8.8607594936708853</v>
      </c>
      <c r="T2281">
        <f t="shared" si="141"/>
        <v>-1.7181527885479144</v>
      </c>
      <c r="U2281">
        <f t="shared" si="142"/>
        <v>8.0293549225596941</v>
      </c>
      <c r="V2281">
        <f t="shared" si="143"/>
        <v>33.619708871995506</v>
      </c>
    </row>
    <row r="2282" spans="1:22" x14ac:dyDescent="0.3">
      <c r="A2282">
        <v>2023</v>
      </c>
      <c r="B2282">
        <v>2</v>
      </c>
      <c r="C2282">
        <v>11680610</v>
      </c>
      <c r="D2282" t="s">
        <v>372</v>
      </c>
      <c r="E2282" t="s">
        <v>379</v>
      </c>
      <c r="F2282">
        <v>173292</v>
      </c>
      <c r="H2282" t="str">
        <f t="shared" si="140"/>
        <v>최고가</v>
      </c>
      <c r="I2282">
        <v>5457585305</v>
      </c>
      <c r="J2282">
        <v>5090375924</v>
      </c>
      <c r="K2282">
        <v>5089515726</v>
      </c>
      <c r="L2282">
        <v>34</v>
      </c>
      <c r="M2282">
        <v>36</v>
      </c>
      <c r="N2282">
        <v>34</v>
      </c>
      <c r="O2282">
        <v>10.29201930543317</v>
      </c>
      <c r="P2282">
        <v>11.90420210868634</v>
      </c>
      <c r="Q2282">
        <v>0.1110591668357105</v>
      </c>
      <c r="R2282">
        <v>0.1512379313262637</v>
      </c>
      <c r="S2282">
        <v>17</v>
      </c>
      <c r="T2282">
        <f t="shared" si="141"/>
        <v>-3.2248680977107584</v>
      </c>
      <c r="U2282">
        <f t="shared" si="142"/>
        <v>5.0148882112951947</v>
      </c>
      <c r="V2282">
        <f t="shared" si="143"/>
        <v>29.805774565566896</v>
      </c>
    </row>
    <row r="2283" spans="1:22" x14ac:dyDescent="0.3">
      <c r="A2283">
        <v>2023</v>
      </c>
      <c r="B2283">
        <v>2</v>
      </c>
      <c r="C2283">
        <v>11680630</v>
      </c>
      <c r="D2283" t="s">
        <v>372</v>
      </c>
      <c r="E2283" t="s">
        <v>380</v>
      </c>
      <c r="F2283">
        <v>162896</v>
      </c>
      <c r="H2283" t="str">
        <f t="shared" si="140"/>
        <v>최고가</v>
      </c>
      <c r="I2283">
        <v>5650216610</v>
      </c>
      <c r="J2283">
        <v>8037409986</v>
      </c>
      <c r="K2283">
        <v>8317154254</v>
      </c>
      <c r="L2283">
        <v>73</v>
      </c>
      <c r="M2283">
        <v>66</v>
      </c>
      <c r="N2283">
        <v>69</v>
      </c>
      <c r="O2283">
        <v>5.2794576181017048</v>
      </c>
      <c r="P2283">
        <v>6.0882814646689418</v>
      </c>
      <c r="Q2283">
        <v>1.6818984627568551E-2</v>
      </c>
      <c r="R2283">
        <v>0.13835925900145921</v>
      </c>
      <c r="S2283">
        <v>100</v>
      </c>
      <c r="T2283">
        <f t="shared" si="141"/>
        <v>-18.589615037338703</v>
      </c>
      <c r="U2283">
        <f t="shared" si="142"/>
        <v>-2.5050719270668478</v>
      </c>
      <c r="V2283">
        <f t="shared" si="143"/>
        <v>20.291443606959717</v>
      </c>
    </row>
    <row r="2284" spans="1:22" x14ac:dyDescent="0.3">
      <c r="A2284">
        <v>2023</v>
      </c>
      <c r="B2284">
        <v>2</v>
      </c>
      <c r="C2284">
        <v>11680640</v>
      </c>
      <c r="D2284" t="s">
        <v>372</v>
      </c>
      <c r="E2284" t="s">
        <v>381</v>
      </c>
      <c r="F2284">
        <v>174346</v>
      </c>
      <c r="H2284" t="str">
        <f t="shared" si="140"/>
        <v>최고가</v>
      </c>
      <c r="I2284">
        <v>34409494162</v>
      </c>
      <c r="J2284">
        <v>33975164701</v>
      </c>
      <c r="K2284">
        <v>33945555636</v>
      </c>
      <c r="L2284">
        <v>278</v>
      </c>
      <c r="M2284">
        <v>271</v>
      </c>
      <c r="N2284">
        <v>273</v>
      </c>
      <c r="O2284">
        <v>7.8882196485478504</v>
      </c>
      <c r="P2284">
        <v>9.1151475452493447</v>
      </c>
      <c r="Q2284">
        <v>4.9634999619306189E-2</v>
      </c>
      <c r="R2284">
        <v>0.14284382910926141</v>
      </c>
      <c r="S2284">
        <v>118.2978723404255</v>
      </c>
      <c r="T2284">
        <f t="shared" si="141"/>
        <v>-21.976870194498407</v>
      </c>
      <c r="U2284">
        <f t="shared" si="142"/>
        <v>-2.0069185199029977</v>
      </c>
      <c r="V2284">
        <f t="shared" si="143"/>
        <v>20.921712424441381</v>
      </c>
    </row>
    <row r="2285" spans="1:22" x14ac:dyDescent="0.3">
      <c r="A2285">
        <v>2023</v>
      </c>
      <c r="B2285">
        <v>2</v>
      </c>
      <c r="C2285">
        <v>11680650</v>
      </c>
      <c r="D2285" t="s">
        <v>372</v>
      </c>
      <c r="E2285" t="s">
        <v>382</v>
      </c>
      <c r="F2285">
        <v>171316</v>
      </c>
      <c r="H2285" t="str">
        <f t="shared" si="140"/>
        <v>최고가</v>
      </c>
      <c r="I2285">
        <v>4359596014</v>
      </c>
      <c r="J2285">
        <v>3959667100</v>
      </c>
      <c r="K2285">
        <v>4015296455</v>
      </c>
      <c r="L2285">
        <v>27</v>
      </c>
      <c r="M2285">
        <v>24</v>
      </c>
      <c r="N2285">
        <v>27</v>
      </c>
      <c r="O2285">
        <v>10.47229934007831</v>
      </c>
      <c r="P2285">
        <v>12.113375469654001</v>
      </c>
      <c r="Q2285">
        <v>6.7530070646595525E-2</v>
      </c>
      <c r="R2285">
        <v>0.14528933325186319</v>
      </c>
      <c r="S2285">
        <v>23.478260869565219</v>
      </c>
      <c r="T2285">
        <f t="shared" si="141"/>
        <v>-4.4241071202380313</v>
      </c>
      <c r="U2285">
        <f t="shared" si="142"/>
        <v>4.7585134654059633</v>
      </c>
      <c r="V2285">
        <f t="shared" si="143"/>
        <v>29.481406598591175</v>
      </c>
    </row>
    <row r="2286" spans="1:22" x14ac:dyDescent="0.3">
      <c r="A2286">
        <v>2023</v>
      </c>
      <c r="B2286">
        <v>2</v>
      </c>
      <c r="C2286">
        <v>11680655</v>
      </c>
      <c r="D2286" t="s">
        <v>372</v>
      </c>
      <c r="E2286" t="s">
        <v>383</v>
      </c>
      <c r="F2286">
        <v>162285</v>
      </c>
      <c r="H2286" t="str">
        <f t="shared" si="140"/>
        <v>최고가</v>
      </c>
      <c r="I2286">
        <v>1047918677</v>
      </c>
      <c r="J2286">
        <v>976468917</v>
      </c>
      <c r="K2286">
        <v>1050004564</v>
      </c>
      <c r="L2286">
        <v>18</v>
      </c>
      <c r="M2286">
        <v>17</v>
      </c>
      <c r="N2286">
        <v>20</v>
      </c>
      <c r="O2286">
        <v>3.9859714752700341</v>
      </c>
      <c r="P2286">
        <v>4.587489408611459</v>
      </c>
      <c r="Q2286">
        <v>0.1306393626864418</v>
      </c>
      <c r="R2286">
        <v>0.15391372121236679</v>
      </c>
      <c r="S2286">
        <v>17.647058823529409</v>
      </c>
      <c r="T2286">
        <f t="shared" si="141"/>
        <v>-3.3446499661274185</v>
      </c>
      <c r="U2286">
        <f t="shared" si="142"/>
        <v>1.3211324587099773</v>
      </c>
      <c r="V2286">
        <f t="shared" si="143"/>
        <v>25.132396773166832</v>
      </c>
    </row>
    <row r="2287" spans="1:22" x14ac:dyDescent="0.3">
      <c r="A2287">
        <v>2023</v>
      </c>
      <c r="B2287">
        <v>2</v>
      </c>
      <c r="C2287">
        <v>11680656</v>
      </c>
      <c r="D2287" t="s">
        <v>372</v>
      </c>
      <c r="E2287" t="s">
        <v>384</v>
      </c>
      <c r="F2287">
        <v>167638</v>
      </c>
      <c r="H2287" t="str">
        <f t="shared" si="140"/>
        <v>최고가</v>
      </c>
      <c r="I2287">
        <v>3296232099</v>
      </c>
      <c r="J2287">
        <v>3670357830</v>
      </c>
      <c r="K2287">
        <v>3327272070</v>
      </c>
      <c r="L2287">
        <v>25</v>
      </c>
      <c r="M2287">
        <v>28</v>
      </c>
      <c r="N2287">
        <v>26</v>
      </c>
      <c r="O2287">
        <v>8.7390212481656899</v>
      </c>
      <c r="P2287">
        <v>10.10230638654326</v>
      </c>
      <c r="Q2287">
        <v>-9.7422929469522593E-2</v>
      </c>
      <c r="R2287">
        <v>0.12274719052980269</v>
      </c>
      <c r="S2287">
        <v>24.509803921568629</v>
      </c>
      <c r="T2287">
        <f t="shared" si="141"/>
        <v>-4.6150637220616932</v>
      </c>
      <c r="U2287">
        <f t="shared" si="142"/>
        <v>3.691183514759083</v>
      </c>
      <c r="V2287">
        <f t="shared" si="143"/>
        <v>28.131009760623339</v>
      </c>
    </row>
    <row r="2288" spans="1:22" x14ac:dyDescent="0.3">
      <c r="A2288">
        <v>2023</v>
      </c>
      <c r="B2288">
        <v>2</v>
      </c>
      <c r="C2288">
        <v>11680670</v>
      </c>
      <c r="D2288" t="s">
        <v>372</v>
      </c>
      <c r="E2288" t="s">
        <v>385</v>
      </c>
      <c r="F2288">
        <v>159730</v>
      </c>
      <c r="H2288" t="str">
        <f t="shared" si="140"/>
        <v>최고가</v>
      </c>
      <c r="I2288">
        <v>520629014</v>
      </c>
      <c r="J2288">
        <v>460390753</v>
      </c>
      <c r="K2288">
        <v>442715020</v>
      </c>
      <c r="L2288">
        <v>11</v>
      </c>
      <c r="M2288">
        <v>11</v>
      </c>
      <c r="N2288">
        <v>11</v>
      </c>
      <c r="O2288">
        <v>3.292355180174626</v>
      </c>
      <c r="P2288">
        <v>3.782707825600192</v>
      </c>
      <c r="Q2288">
        <v>0.34712965227605258</v>
      </c>
      <c r="R2288">
        <v>0.1834988454746346</v>
      </c>
      <c r="S2288">
        <v>4.3824701195219129</v>
      </c>
      <c r="T2288">
        <f t="shared" si="141"/>
        <v>-0.88914335534039957</v>
      </c>
      <c r="U2288">
        <f t="shared" si="142"/>
        <v>1.661310675292903</v>
      </c>
      <c r="V2288">
        <f t="shared" si="143"/>
        <v>25.562793753726314</v>
      </c>
    </row>
    <row r="2289" spans="1:22" x14ac:dyDescent="0.3">
      <c r="A2289">
        <v>2023</v>
      </c>
      <c r="B2289">
        <v>2</v>
      </c>
      <c r="C2289">
        <v>11680690</v>
      </c>
      <c r="D2289" t="s">
        <v>372</v>
      </c>
      <c r="E2289" t="s">
        <v>386</v>
      </c>
      <c r="F2289">
        <v>87995</v>
      </c>
      <c r="H2289" t="str">
        <f t="shared" si="140"/>
        <v>저가</v>
      </c>
      <c r="I2289">
        <v>991709791</v>
      </c>
      <c r="J2289">
        <v>1159471645</v>
      </c>
      <c r="K2289">
        <v>1295151815</v>
      </c>
      <c r="L2289">
        <v>20</v>
      </c>
      <c r="M2289">
        <v>17</v>
      </c>
      <c r="N2289">
        <v>20</v>
      </c>
      <c r="O2289">
        <v>6.2611498822534104</v>
      </c>
      <c r="P2289">
        <v>7.2273087048886264</v>
      </c>
      <c r="Q2289">
        <v>-0.2482567023016764</v>
      </c>
      <c r="R2289">
        <v>0.1021345527960496</v>
      </c>
      <c r="S2289">
        <v>13.422818791946311</v>
      </c>
      <c r="T2289">
        <f t="shared" si="141"/>
        <v>-2.5626694950729574</v>
      </c>
      <c r="U2289">
        <f t="shared" si="142"/>
        <v>2.865280414481636</v>
      </c>
      <c r="V2289">
        <f t="shared" si="143"/>
        <v>27.086068658383539</v>
      </c>
    </row>
    <row r="2290" spans="1:22" x14ac:dyDescent="0.3">
      <c r="A2290">
        <v>2023</v>
      </c>
      <c r="B2290">
        <v>2</v>
      </c>
      <c r="C2290">
        <v>11680700</v>
      </c>
      <c r="D2290" t="s">
        <v>372</v>
      </c>
      <c r="E2290" t="s">
        <v>387</v>
      </c>
      <c r="F2290">
        <v>141630</v>
      </c>
      <c r="H2290" t="str">
        <f t="shared" si="140"/>
        <v>고가</v>
      </c>
      <c r="I2290">
        <v>1850929009</v>
      </c>
      <c r="J2290">
        <v>1538746119</v>
      </c>
      <c r="K2290">
        <v>1652618768</v>
      </c>
      <c r="L2290">
        <v>14</v>
      </c>
      <c r="M2290">
        <v>15</v>
      </c>
      <c r="N2290">
        <v>14</v>
      </c>
      <c r="O2290">
        <v>10.37203471710886</v>
      </c>
      <c r="P2290">
        <v>11.997041521671591</v>
      </c>
      <c r="Q2290">
        <v>0.164049048691703</v>
      </c>
      <c r="R2290">
        <v>0.15847942119781519</v>
      </c>
      <c r="S2290">
        <v>2.2012578616352201</v>
      </c>
      <c r="T2290">
        <f t="shared" si="141"/>
        <v>-0.48536294131577851</v>
      </c>
      <c r="U2290">
        <f t="shared" si="142"/>
        <v>5.8846077626806252</v>
      </c>
      <c r="V2290">
        <f t="shared" si="143"/>
        <v>30.906152692684831</v>
      </c>
    </row>
    <row r="2291" spans="1:22" x14ac:dyDescent="0.3">
      <c r="A2291">
        <v>2023</v>
      </c>
      <c r="B2291">
        <v>2</v>
      </c>
      <c r="C2291">
        <v>11680730</v>
      </c>
      <c r="D2291" t="s">
        <v>372</v>
      </c>
      <c r="E2291" t="s">
        <v>388</v>
      </c>
      <c r="F2291">
        <v>128100</v>
      </c>
      <c r="H2291" t="str">
        <f t="shared" si="140"/>
        <v>고가</v>
      </c>
      <c r="I2291">
        <v>598961423</v>
      </c>
      <c r="J2291">
        <v>603693559</v>
      </c>
      <c r="K2291">
        <v>487930722</v>
      </c>
      <c r="L2291">
        <v>23</v>
      </c>
      <c r="M2291">
        <v>25</v>
      </c>
      <c r="N2291">
        <v>23</v>
      </c>
      <c r="O2291">
        <v>2.258808309480441</v>
      </c>
      <c r="P2291">
        <v>2.5835152855818011</v>
      </c>
      <c r="Q2291">
        <v>8.6837573829407044E-2</v>
      </c>
      <c r="R2291">
        <v>0.14792785751057441</v>
      </c>
      <c r="S2291">
        <v>25</v>
      </c>
      <c r="T2291">
        <f t="shared" si="141"/>
        <v>-4.7058075617712829</v>
      </c>
      <c r="U2291">
        <f t="shared" si="142"/>
        <v>-9.0399054238369247E-2</v>
      </c>
      <c r="V2291">
        <f t="shared" si="143"/>
        <v>23.346512576230214</v>
      </c>
    </row>
    <row r="2292" spans="1:22" x14ac:dyDescent="0.3">
      <c r="A2292">
        <v>2023</v>
      </c>
      <c r="B2292">
        <v>2</v>
      </c>
      <c r="C2292">
        <v>11680750</v>
      </c>
      <c r="D2292" t="s">
        <v>372</v>
      </c>
      <c r="E2292" t="s">
        <v>389</v>
      </c>
      <c r="F2292">
        <v>93337</v>
      </c>
      <c r="H2292" t="str">
        <f t="shared" si="140"/>
        <v>저가</v>
      </c>
      <c r="I2292">
        <v>2259163420</v>
      </c>
      <c r="J2292">
        <v>2515562022</v>
      </c>
      <c r="K2292">
        <v>2370584158</v>
      </c>
      <c r="L2292">
        <v>10</v>
      </c>
      <c r="M2292">
        <v>10</v>
      </c>
      <c r="N2292">
        <v>10</v>
      </c>
      <c r="O2292">
        <v>26.893746079023089</v>
      </c>
      <c r="P2292">
        <v>31.166673374204169</v>
      </c>
      <c r="Q2292">
        <v>2.178735627294345E-2</v>
      </c>
      <c r="R2292">
        <v>0.13903822660221479</v>
      </c>
      <c r="S2292">
        <v>6.9930069930069934</v>
      </c>
      <c r="T2292">
        <f t="shared" si="141"/>
        <v>-1.372399240131553</v>
      </c>
      <c r="U2292">
        <f t="shared" si="142"/>
        <v>15.199424560383061</v>
      </c>
      <c r="V2292">
        <f t="shared" si="143"/>
        <v>42.69135476842856</v>
      </c>
    </row>
    <row r="2293" spans="1:22" x14ac:dyDescent="0.3">
      <c r="A2293">
        <v>2023</v>
      </c>
      <c r="B2293">
        <v>2</v>
      </c>
      <c r="C2293">
        <v>11710510</v>
      </c>
      <c r="D2293" t="s">
        <v>391</v>
      </c>
      <c r="E2293" t="s">
        <v>390</v>
      </c>
      <c r="F2293">
        <v>117901</v>
      </c>
      <c r="H2293" t="str">
        <f t="shared" si="140"/>
        <v>고가</v>
      </c>
      <c r="I2293">
        <v>88363864</v>
      </c>
      <c r="J2293">
        <v>134888538</v>
      </c>
      <c r="K2293">
        <v>75565603</v>
      </c>
      <c r="L2293">
        <v>13</v>
      </c>
      <c r="M2293">
        <v>15</v>
      </c>
      <c r="N2293">
        <v>13</v>
      </c>
      <c r="O2293">
        <v>0.64057701024987146</v>
      </c>
      <c r="P2293">
        <v>0.70593144581053191</v>
      </c>
      <c r="Q2293">
        <v>-0.48227355685328882</v>
      </c>
      <c r="R2293">
        <v>7.0154283683292462E-2</v>
      </c>
      <c r="S2293">
        <v>16.88311688311688</v>
      </c>
      <c r="T2293">
        <f t="shared" si="141"/>
        <v>-3.2032309951514319</v>
      </c>
      <c r="U2293">
        <f t="shared" si="142"/>
        <v>-0.59397271890350511</v>
      </c>
      <c r="V2293">
        <f t="shared" si="143"/>
        <v>22.709385993175431</v>
      </c>
    </row>
    <row r="2294" spans="1:22" x14ac:dyDescent="0.3">
      <c r="A2294">
        <v>2023</v>
      </c>
      <c r="B2294">
        <v>2</v>
      </c>
      <c r="C2294">
        <v>11710520</v>
      </c>
      <c r="D2294" t="s">
        <v>391</v>
      </c>
      <c r="E2294" t="s">
        <v>392</v>
      </c>
      <c r="F2294">
        <v>79001</v>
      </c>
      <c r="H2294" t="str">
        <f t="shared" si="140"/>
        <v>저가</v>
      </c>
      <c r="I2294">
        <v>324466705</v>
      </c>
      <c r="J2294">
        <v>385489528</v>
      </c>
      <c r="K2294">
        <v>350413880</v>
      </c>
      <c r="L2294">
        <v>12</v>
      </c>
      <c r="M2294">
        <v>10</v>
      </c>
      <c r="N2294">
        <v>11</v>
      </c>
      <c r="O2294">
        <v>3.802890270493529</v>
      </c>
      <c r="P2294">
        <v>4.3750659363812128</v>
      </c>
      <c r="Q2294">
        <v>-0.2562752443952252</v>
      </c>
      <c r="R2294">
        <v>0.10103875508295319</v>
      </c>
      <c r="S2294">
        <v>7.5471698113207539</v>
      </c>
      <c r="T2294">
        <f t="shared" si="141"/>
        <v>-1.4749844385260347</v>
      </c>
      <c r="U2294">
        <f t="shared" si="142"/>
        <v>1.7652453876493868</v>
      </c>
      <c r="V2294">
        <f t="shared" si="143"/>
        <v>25.694293021442199</v>
      </c>
    </row>
    <row r="2295" spans="1:22" x14ac:dyDescent="0.3">
      <c r="A2295">
        <v>2023</v>
      </c>
      <c r="B2295">
        <v>2</v>
      </c>
      <c r="C2295">
        <v>11710531</v>
      </c>
      <c r="D2295" t="s">
        <v>391</v>
      </c>
      <c r="E2295" t="s">
        <v>393</v>
      </c>
      <c r="F2295">
        <v>155189</v>
      </c>
      <c r="H2295" t="str">
        <f t="shared" si="140"/>
        <v>최고가</v>
      </c>
      <c r="I2295">
        <v>270373038</v>
      </c>
      <c r="J2295">
        <v>371446061</v>
      </c>
      <c r="K2295">
        <v>298339813</v>
      </c>
      <c r="L2295">
        <v>23</v>
      </c>
      <c r="M2295">
        <v>18</v>
      </c>
      <c r="N2295">
        <v>22</v>
      </c>
      <c r="O2295">
        <v>0.84165111059996878</v>
      </c>
      <c r="P2295">
        <v>0.93923151953509609</v>
      </c>
      <c r="Q2295">
        <v>-0.22789824926962951</v>
      </c>
      <c r="R2295">
        <v>0.1049166977314295</v>
      </c>
      <c r="S2295">
        <v>45.098039215686271</v>
      </c>
      <c r="T2295">
        <f t="shared" si="141"/>
        <v>-8.4263049898645122</v>
      </c>
      <c r="U2295">
        <f t="shared" si="142"/>
        <v>-2.0372923976455195</v>
      </c>
      <c r="V2295">
        <f t="shared" si="143"/>
        <v>20.883283081729253</v>
      </c>
    </row>
    <row r="2296" spans="1:22" x14ac:dyDescent="0.3">
      <c r="A2296">
        <v>2023</v>
      </c>
      <c r="B2296">
        <v>2</v>
      </c>
      <c r="C2296">
        <v>11710532</v>
      </c>
      <c r="D2296" t="s">
        <v>391</v>
      </c>
      <c r="E2296" t="s">
        <v>394</v>
      </c>
      <c r="F2296">
        <v>207207</v>
      </c>
      <c r="H2296" t="str">
        <f t="shared" si="140"/>
        <v>최고가</v>
      </c>
      <c r="I2296">
        <v>304033563</v>
      </c>
      <c r="J2296">
        <v>449555286</v>
      </c>
      <c r="K2296">
        <v>361653581</v>
      </c>
      <c r="L2296">
        <v>19</v>
      </c>
      <c r="M2296">
        <v>16</v>
      </c>
      <c r="N2296">
        <v>19</v>
      </c>
      <c r="O2296">
        <v>0.85806659651053241</v>
      </c>
      <c r="P2296">
        <v>0.95827790127441981</v>
      </c>
      <c r="Q2296">
        <v>-0.30518571413261059</v>
      </c>
      <c r="R2296">
        <v>9.4354749404687147E-2</v>
      </c>
      <c r="S2296">
        <v>35.849056603773583</v>
      </c>
      <c r="T2296">
        <f t="shared" si="141"/>
        <v>-6.7141570708156264</v>
      </c>
      <c r="U2296">
        <f t="shared" si="142"/>
        <v>-1.5162372207265404</v>
      </c>
      <c r="V2296">
        <f t="shared" si="143"/>
        <v>21.542527453998307</v>
      </c>
    </row>
    <row r="2297" spans="1:22" x14ac:dyDescent="0.3">
      <c r="A2297">
        <v>2023</v>
      </c>
      <c r="B2297">
        <v>2</v>
      </c>
      <c r="C2297">
        <v>11710540</v>
      </c>
      <c r="D2297" t="s">
        <v>391</v>
      </c>
      <c r="E2297" t="s">
        <v>395</v>
      </c>
      <c r="F2297">
        <v>65053</v>
      </c>
      <c r="H2297" t="str">
        <f t="shared" si="140"/>
        <v>저가</v>
      </c>
      <c r="I2297">
        <v>206649246</v>
      </c>
      <c r="J2297">
        <v>241373854</v>
      </c>
      <c r="K2297">
        <v>153274607</v>
      </c>
      <c r="L2297">
        <v>31</v>
      </c>
      <c r="M2297">
        <v>31</v>
      </c>
      <c r="N2297">
        <v>29</v>
      </c>
      <c r="O2297">
        <v>1.138576700652189</v>
      </c>
      <c r="P2297">
        <v>1.2837451188961251</v>
      </c>
      <c r="Q2297">
        <v>-2.8230829010999679E-2</v>
      </c>
      <c r="R2297">
        <v>0.13220284276211849</v>
      </c>
      <c r="S2297">
        <v>53.448275862068968</v>
      </c>
      <c r="T2297">
        <f t="shared" si="141"/>
        <v>-9.9720793628485804</v>
      </c>
      <c r="U2297">
        <f t="shared" si="142"/>
        <v>-2.323310680854088</v>
      </c>
      <c r="V2297">
        <f t="shared" si="143"/>
        <v>20.521409806261108</v>
      </c>
    </row>
    <row r="2298" spans="1:22" x14ac:dyDescent="0.3">
      <c r="A2298">
        <v>2023</v>
      </c>
      <c r="B2298">
        <v>2</v>
      </c>
      <c r="C2298">
        <v>11710550</v>
      </c>
      <c r="D2298" t="s">
        <v>391</v>
      </c>
      <c r="E2298" t="s">
        <v>396</v>
      </c>
      <c r="F2298">
        <v>135208</v>
      </c>
      <c r="H2298" t="str">
        <f t="shared" si="140"/>
        <v>고가</v>
      </c>
      <c r="I2298">
        <v>1268406266</v>
      </c>
      <c r="J2298">
        <v>977960329</v>
      </c>
      <c r="K2298">
        <v>859556675</v>
      </c>
      <c r="L2298">
        <v>26</v>
      </c>
      <c r="M2298">
        <v>26</v>
      </c>
      <c r="N2298">
        <v>26</v>
      </c>
      <c r="O2298">
        <v>4.009037629645138</v>
      </c>
      <c r="P2298">
        <v>4.6142523557383361</v>
      </c>
      <c r="Q2298">
        <v>-1.166228492280692E-2</v>
      </c>
      <c r="R2298">
        <v>0.13446706642140249</v>
      </c>
      <c r="S2298">
        <v>29.213483146067411</v>
      </c>
      <c r="T2298">
        <f t="shared" si="141"/>
        <v>-5.485796745791923</v>
      </c>
      <c r="U2298">
        <f t="shared" si="142"/>
        <v>0.68828056741587162</v>
      </c>
      <c r="V2298">
        <f t="shared" si="143"/>
        <v>24.331706047316242</v>
      </c>
    </row>
    <row r="2299" spans="1:22" x14ac:dyDescent="0.3">
      <c r="A2299">
        <v>2023</v>
      </c>
      <c r="B2299">
        <v>2</v>
      </c>
      <c r="C2299">
        <v>11710561</v>
      </c>
      <c r="D2299" t="s">
        <v>391</v>
      </c>
      <c r="E2299" t="s">
        <v>397</v>
      </c>
      <c r="F2299">
        <v>123117</v>
      </c>
      <c r="H2299" t="str">
        <f t="shared" si="140"/>
        <v>고가</v>
      </c>
      <c r="I2299">
        <v>781154504</v>
      </c>
      <c r="J2299">
        <v>790731910</v>
      </c>
      <c r="K2299">
        <v>849680839</v>
      </c>
      <c r="L2299">
        <v>27</v>
      </c>
      <c r="M2299">
        <v>24</v>
      </c>
      <c r="N2299">
        <v>26</v>
      </c>
      <c r="O2299">
        <v>2.6110346974644978</v>
      </c>
      <c r="P2299">
        <v>2.99219269426517</v>
      </c>
      <c r="Q2299">
        <v>-0.10483385702747219</v>
      </c>
      <c r="R2299">
        <v>0.1217344281878231</v>
      </c>
      <c r="S2299">
        <v>54</v>
      </c>
      <c r="T2299">
        <f t="shared" si="141"/>
        <v>-10.074213118990684</v>
      </c>
      <c r="U2299">
        <f t="shared" si="142"/>
        <v>-1.5018207029270556</v>
      </c>
      <c r="V2299">
        <f t="shared" si="143"/>
        <v>21.560767380685579</v>
      </c>
    </row>
    <row r="2300" spans="1:22" x14ac:dyDescent="0.3">
      <c r="A2300">
        <v>2023</v>
      </c>
      <c r="B2300">
        <v>2</v>
      </c>
      <c r="C2300">
        <v>11710562</v>
      </c>
      <c r="D2300" t="s">
        <v>391</v>
      </c>
      <c r="E2300" t="s">
        <v>398</v>
      </c>
      <c r="F2300">
        <v>164920</v>
      </c>
      <c r="H2300" t="str">
        <f t="shared" si="140"/>
        <v>최고가</v>
      </c>
      <c r="I2300">
        <v>3278063998</v>
      </c>
      <c r="J2300">
        <v>3375088518</v>
      </c>
      <c r="K2300">
        <v>3085648343</v>
      </c>
      <c r="L2300">
        <v>156</v>
      </c>
      <c r="M2300">
        <v>155</v>
      </c>
      <c r="N2300">
        <v>156</v>
      </c>
      <c r="O2300">
        <v>1.415718783276084</v>
      </c>
      <c r="P2300">
        <v>1.605304525083977</v>
      </c>
      <c r="Q2300">
        <v>6.5651998997437844E-2</v>
      </c>
      <c r="R2300">
        <v>0.14503267978616219</v>
      </c>
      <c r="S2300">
        <v>195</v>
      </c>
      <c r="T2300">
        <f t="shared" si="141"/>
        <v>-36.175771173057434</v>
      </c>
      <c r="U2300">
        <f t="shared" si="142"/>
        <v>-10.021072553418009</v>
      </c>
      <c r="V2300">
        <f t="shared" si="143"/>
        <v>10.782122263697959</v>
      </c>
    </row>
    <row r="2301" spans="1:22" x14ac:dyDescent="0.3">
      <c r="A2301">
        <v>2023</v>
      </c>
      <c r="B2301">
        <v>2</v>
      </c>
      <c r="C2301">
        <v>11710570</v>
      </c>
      <c r="D2301" t="s">
        <v>391</v>
      </c>
      <c r="E2301" t="s">
        <v>399</v>
      </c>
      <c r="F2301">
        <v>124327</v>
      </c>
      <c r="H2301" t="str">
        <f t="shared" si="140"/>
        <v>고가</v>
      </c>
      <c r="I2301">
        <v>3245084444</v>
      </c>
      <c r="J2301">
        <v>2720952277</v>
      </c>
      <c r="K2301">
        <v>2209542027</v>
      </c>
      <c r="L2301">
        <v>37</v>
      </c>
      <c r="M2301">
        <v>37</v>
      </c>
      <c r="N2301">
        <v>38</v>
      </c>
      <c r="O2301">
        <v>7.8381995305366736</v>
      </c>
      <c r="P2301">
        <v>9.0571107458833371</v>
      </c>
      <c r="Q2301">
        <v>0.104391644205232</v>
      </c>
      <c r="R2301">
        <v>0.15032676119517779</v>
      </c>
      <c r="S2301">
        <v>22.424242424242429</v>
      </c>
      <c r="T2301">
        <f t="shared" si="141"/>
        <v>-4.2289899312972521</v>
      </c>
      <c r="U2301">
        <f t="shared" si="142"/>
        <v>3.2899237457915289</v>
      </c>
      <c r="V2301">
        <f t="shared" si="143"/>
        <v>27.623331771366988</v>
      </c>
    </row>
    <row r="2302" spans="1:22" x14ac:dyDescent="0.3">
      <c r="A2302">
        <v>2023</v>
      </c>
      <c r="B2302">
        <v>2</v>
      </c>
      <c r="C2302">
        <v>11710580</v>
      </c>
      <c r="D2302" t="s">
        <v>391</v>
      </c>
      <c r="E2302" t="s">
        <v>400</v>
      </c>
      <c r="F2302">
        <v>159775</v>
      </c>
      <c r="H2302" t="str">
        <f t="shared" si="140"/>
        <v>최고가</v>
      </c>
      <c r="I2302">
        <v>2037048389</v>
      </c>
      <c r="J2302">
        <v>2276828520</v>
      </c>
      <c r="K2302">
        <v>1953044332</v>
      </c>
      <c r="L2302">
        <v>66</v>
      </c>
      <c r="M2302">
        <v>63</v>
      </c>
      <c r="N2302">
        <v>63</v>
      </c>
      <c r="O2302">
        <v>2.1463773382919058</v>
      </c>
      <c r="P2302">
        <v>2.4530650992000669</v>
      </c>
      <c r="Q2302">
        <v>0.18446381153025959</v>
      </c>
      <c r="R2302">
        <v>0.16126926131724209</v>
      </c>
      <c r="S2302">
        <v>83.544303797468345</v>
      </c>
      <c r="T2302">
        <f t="shared" si="141"/>
        <v>-15.543378797973698</v>
      </c>
      <c r="U2302">
        <f t="shared" si="142"/>
        <v>-3.4042272375286275</v>
      </c>
      <c r="V2302">
        <f t="shared" si="143"/>
        <v>19.153823054520736</v>
      </c>
    </row>
    <row r="2303" spans="1:22" x14ac:dyDescent="0.3">
      <c r="A2303">
        <v>2023</v>
      </c>
      <c r="B2303">
        <v>2</v>
      </c>
      <c r="C2303">
        <v>11710590</v>
      </c>
      <c r="D2303" t="s">
        <v>391</v>
      </c>
      <c r="E2303" t="s">
        <v>401</v>
      </c>
      <c r="F2303">
        <v>125974</v>
      </c>
      <c r="H2303" t="str">
        <f t="shared" si="140"/>
        <v>고가</v>
      </c>
      <c r="I2303">
        <v>783472191</v>
      </c>
      <c r="J2303">
        <v>529541467</v>
      </c>
      <c r="K2303">
        <v>635068177</v>
      </c>
      <c r="L2303">
        <v>7</v>
      </c>
      <c r="M2303">
        <v>8</v>
      </c>
      <c r="N2303">
        <v>7</v>
      </c>
      <c r="O2303">
        <v>9.8719311316696494</v>
      </c>
      <c r="P2303">
        <v>11.416786764098431</v>
      </c>
      <c r="Q2303">
        <v>0.48990962590659592</v>
      </c>
      <c r="R2303">
        <v>0.2030108673303514</v>
      </c>
      <c r="S2303">
        <v>13.20754716981132</v>
      </c>
      <c r="T2303">
        <f t="shared" si="141"/>
        <v>-2.5228189649839527</v>
      </c>
      <c r="U2303">
        <f t="shared" si="142"/>
        <v>4.9921498660201005</v>
      </c>
      <c r="V2303">
        <f t="shared" si="143"/>
        <v>29.777005777113523</v>
      </c>
    </row>
    <row r="2304" spans="1:22" x14ac:dyDescent="0.3">
      <c r="A2304">
        <v>2023</v>
      </c>
      <c r="B2304">
        <v>2</v>
      </c>
      <c r="C2304">
        <v>11710600</v>
      </c>
      <c r="D2304" t="s">
        <v>391</v>
      </c>
      <c r="E2304" t="s">
        <v>402</v>
      </c>
      <c r="F2304">
        <v>143817</v>
      </c>
      <c r="H2304" t="str">
        <f t="shared" si="140"/>
        <v>고가</v>
      </c>
      <c r="I2304">
        <v>3574553814</v>
      </c>
      <c r="J2304">
        <v>3768254703</v>
      </c>
      <c r="K2304">
        <v>3556717340</v>
      </c>
      <c r="L2304">
        <v>58</v>
      </c>
      <c r="M2304">
        <v>62</v>
      </c>
      <c r="N2304">
        <v>61</v>
      </c>
      <c r="O2304">
        <v>4.7614706476837307</v>
      </c>
      <c r="P2304">
        <v>5.487277167365276</v>
      </c>
      <c r="Q2304">
        <v>0.1342471467221307</v>
      </c>
      <c r="R2304">
        <v>0.15440675366758511</v>
      </c>
      <c r="S2304">
        <v>61.05263157894737</v>
      </c>
      <c r="T2304">
        <f t="shared" si="141"/>
        <v>-11.379778172833518</v>
      </c>
      <c r="U2304">
        <f t="shared" si="142"/>
        <v>-0.6394135174339004</v>
      </c>
      <c r="V2304">
        <f t="shared" si="143"/>
        <v>22.65189382722151</v>
      </c>
    </row>
    <row r="2305" spans="1:22" x14ac:dyDescent="0.3">
      <c r="A2305">
        <v>2023</v>
      </c>
      <c r="B2305">
        <v>2</v>
      </c>
      <c r="C2305">
        <v>11710610</v>
      </c>
      <c r="D2305" t="s">
        <v>391</v>
      </c>
      <c r="E2305" t="s">
        <v>403</v>
      </c>
      <c r="F2305">
        <v>149205</v>
      </c>
      <c r="H2305" t="str">
        <f t="shared" si="140"/>
        <v>최고가</v>
      </c>
      <c r="I2305">
        <v>1483237028</v>
      </c>
      <c r="J2305">
        <v>1187543861</v>
      </c>
      <c r="K2305">
        <v>1136743788</v>
      </c>
      <c r="L2305">
        <v>39</v>
      </c>
      <c r="M2305">
        <v>37</v>
      </c>
      <c r="N2305">
        <v>38</v>
      </c>
      <c r="O2305">
        <v>2.83217487250328</v>
      </c>
      <c r="P2305">
        <v>3.2487748152354099</v>
      </c>
      <c r="Q2305">
        <v>0.68979379027752807</v>
      </c>
      <c r="R2305">
        <v>0.2303266321722002</v>
      </c>
      <c r="S2305">
        <v>41.05263157894737</v>
      </c>
      <c r="T2305">
        <f t="shared" si="141"/>
        <v>-7.6774295126822043</v>
      </c>
      <c r="U2305">
        <f t="shared" si="142"/>
        <v>-0.63277611975251613</v>
      </c>
      <c r="V2305">
        <f t="shared" si="143"/>
        <v>22.66029153107667</v>
      </c>
    </row>
    <row r="2306" spans="1:22" x14ac:dyDescent="0.3">
      <c r="A2306">
        <v>2023</v>
      </c>
      <c r="B2306">
        <v>2</v>
      </c>
      <c r="C2306">
        <v>11710620</v>
      </c>
      <c r="D2306" t="s">
        <v>391</v>
      </c>
      <c r="E2306" t="s">
        <v>404</v>
      </c>
      <c r="F2306">
        <v>138147</v>
      </c>
      <c r="H2306" t="str">
        <f t="shared" si="140"/>
        <v>고가</v>
      </c>
      <c r="I2306">
        <v>2069968036</v>
      </c>
      <c r="J2306">
        <v>1934191067</v>
      </c>
      <c r="K2306">
        <v>1842544654</v>
      </c>
      <c r="L2306">
        <v>99</v>
      </c>
      <c r="M2306">
        <v>92</v>
      </c>
      <c r="N2306">
        <v>100</v>
      </c>
      <c r="O2306">
        <v>1.68168432824005</v>
      </c>
      <c r="P2306">
        <v>1.9138961395198999</v>
      </c>
      <c r="Q2306">
        <v>0.24379647649360181</v>
      </c>
      <c r="R2306">
        <v>0.16937754307472649</v>
      </c>
      <c r="S2306">
        <v>87.61061946902656</v>
      </c>
      <c r="T2306">
        <f t="shared" si="141"/>
        <v>-16.29612471689099</v>
      </c>
      <c r="U2306">
        <f t="shared" si="142"/>
        <v>-3.8980138366924013</v>
      </c>
      <c r="V2306">
        <f t="shared" si="143"/>
        <v>18.529079167461703</v>
      </c>
    </row>
    <row r="2307" spans="1:22" x14ac:dyDescent="0.3">
      <c r="A2307">
        <v>2023</v>
      </c>
      <c r="B2307">
        <v>2</v>
      </c>
      <c r="C2307">
        <v>11710632</v>
      </c>
      <c r="D2307" t="s">
        <v>391</v>
      </c>
      <c r="E2307" t="s">
        <v>405</v>
      </c>
      <c r="F2307">
        <v>129203</v>
      </c>
      <c r="H2307" t="str">
        <f t="shared" ref="H2307:H2370" si="144">IF(F2307 &lt; $G$2, "최저가",
 IF(F2307 &lt; $G$3, "저가",
 IF(F2307 &lt; $G$4, "중가",
 IF(F2307 &lt; $G$5, "고가",
 "최고가"))))</f>
        <v>고가</v>
      </c>
      <c r="I2307">
        <v>887535504</v>
      </c>
      <c r="J2307">
        <v>797282432</v>
      </c>
      <c r="K2307">
        <v>712295553</v>
      </c>
      <c r="L2307">
        <v>24</v>
      </c>
      <c r="M2307">
        <v>22</v>
      </c>
      <c r="N2307">
        <v>21</v>
      </c>
      <c r="O2307">
        <v>3.180236269023681</v>
      </c>
      <c r="P2307">
        <v>3.652619712850266</v>
      </c>
      <c r="Q2307">
        <v>-6.026861507466403E-2</v>
      </c>
      <c r="R2307">
        <v>0.12782462384256221</v>
      </c>
      <c r="S2307">
        <v>25</v>
      </c>
      <c r="T2307">
        <f t="shared" ref="T2307:T2370" si="145">1-(($S2307-(-5.822637658))/(534.375-(-5.822637658))*100)</f>
        <v>-4.7058075617712829</v>
      </c>
      <c r="U2307">
        <f t="shared" ref="U2307:U2370" si="146">(P2307*0.5 + R2307*0.2 +T2307*0.3)</f>
        <v>0.44013251266226061</v>
      </c>
      <c r="V2307">
        <f t="shared" ref="V2307:V2370" si="147" xml:space="preserve"> (U2307 - MIN($U$2:$U$4657)) / (MAX($U$2:$U$4657) - MIN($U$2:$U$4657)) * 100</f>
        <v>24.017746574630166</v>
      </c>
    </row>
    <row r="2308" spans="1:22" x14ac:dyDescent="0.3">
      <c r="A2308">
        <v>2023</v>
      </c>
      <c r="B2308">
        <v>2</v>
      </c>
      <c r="C2308">
        <v>11710641</v>
      </c>
      <c r="D2308" t="s">
        <v>391</v>
      </c>
      <c r="E2308" t="s">
        <v>406</v>
      </c>
      <c r="F2308">
        <v>120561</v>
      </c>
      <c r="H2308" t="str">
        <f t="shared" si="144"/>
        <v>고가</v>
      </c>
      <c r="I2308">
        <v>430667997</v>
      </c>
      <c r="J2308">
        <v>449581176</v>
      </c>
      <c r="K2308">
        <v>367488397</v>
      </c>
      <c r="L2308">
        <v>15</v>
      </c>
      <c r="M2308">
        <v>16</v>
      </c>
      <c r="N2308">
        <v>15</v>
      </c>
      <c r="O2308">
        <v>2.64607402983644</v>
      </c>
      <c r="P2308">
        <v>3.0328477503435032</v>
      </c>
      <c r="Q2308">
        <v>-0.1580420573480594</v>
      </c>
      <c r="R2308">
        <v>0.11446310335731789</v>
      </c>
      <c r="S2308">
        <v>26.785714285714281</v>
      </c>
      <c r="T2308">
        <f t="shared" si="145"/>
        <v>-5.0363744064276501</v>
      </c>
      <c r="U2308">
        <f t="shared" si="146"/>
        <v>2.8404173914920339E-2</v>
      </c>
      <c r="V2308">
        <f t="shared" si="147"/>
        <v>23.496823643151309</v>
      </c>
    </row>
    <row r="2309" spans="1:22" x14ac:dyDescent="0.3">
      <c r="A2309">
        <v>2023</v>
      </c>
      <c r="B2309">
        <v>2</v>
      </c>
      <c r="C2309">
        <v>11710642</v>
      </c>
      <c r="D2309" t="s">
        <v>391</v>
      </c>
      <c r="E2309" t="s">
        <v>407</v>
      </c>
      <c r="F2309">
        <v>167400</v>
      </c>
      <c r="H2309" t="str">
        <f t="shared" si="144"/>
        <v>최고가</v>
      </c>
      <c r="I2309">
        <v>4781870947</v>
      </c>
      <c r="J2309">
        <v>4707015829</v>
      </c>
      <c r="K2309">
        <v>4538861017</v>
      </c>
      <c r="L2309">
        <v>69</v>
      </c>
      <c r="M2309">
        <v>65</v>
      </c>
      <c r="N2309">
        <v>73</v>
      </c>
      <c r="O2309">
        <v>4.5999254940099306</v>
      </c>
      <c r="P2309">
        <v>5.2998413106521394</v>
      </c>
      <c r="Q2309">
        <v>9.5034826363656996E-2</v>
      </c>
      <c r="R2309">
        <v>0.14904807743034401</v>
      </c>
      <c r="S2309">
        <v>31.36363636363636</v>
      </c>
      <c r="T2309">
        <f t="shared" si="145"/>
        <v>-5.8838275900012462</v>
      </c>
      <c r="U2309">
        <f t="shared" si="146"/>
        <v>0.91458199381176475</v>
      </c>
      <c r="V2309">
        <f t="shared" si="147"/>
        <v>24.618024940969896</v>
      </c>
    </row>
    <row r="2310" spans="1:22" x14ac:dyDescent="0.3">
      <c r="A2310">
        <v>2023</v>
      </c>
      <c r="B2310">
        <v>2</v>
      </c>
      <c r="C2310">
        <v>11710646</v>
      </c>
      <c r="D2310" t="s">
        <v>391</v>
      </c>
      <c r="E2310" t="s">
        <v>408</v>
      </c>
      <c r="F2310">
        <v>149079</v>
      </c>
      <c r="H2310" t="str">
        <f t="shared" si="144"/>
        <v>최고가</v>
      </c>
      <c r="I2310">
        <v>943199527</v>
      </c>
      <c r="J2310">
        <v>548934118</v>
      </c>
      <c r="K2310">
        <v>645028193</v>
      </c>
      <c r="L2310">
        <v>14</v>
      </c>
      <c r="M2310">
        <v>15</v>
      </c>
      <c r="N2310">
        <v>13</v>
      </c>
      <c r="O2310">
        <v>5.0213044974449996</v>
      </c>
      <c r="P2310">
        <v>5.7887543650744533</v>
      </c>
      <c r="Q2310">
        <v>0.63038010874740347</v>
      </c>
      <c r="R2310">
        <v>0.22220727885487759</v>
      </c>
      <c r="S2310">
        <v>10.21897810218978</v>
      </c>
      <c r="T2310">
        <f t="shared" si="145"/>
        <v>-1.9695827308200395</v>
      </c>
      <c r="U2310">
        <f t="shared" si="146"/>
        <v>2.3479438190621904</v>
      </c>
      <c r="V2310">
        <f t="shared" si="147"/>
        <v>26.431529073697423</v>
      </c>
    </row>
    <row r="2311" spans="1:22" x14ac:dyDescent="0.3">
      <c r="A2311">
        <v>2023</v>
      </c>
      <c r="B2311">
        <v>2</v>
      </c>
      <c r="C2311">
        <v>11710650</v>
      </c>
      <c r="D2311" t="s">
        <v>391</v>
      </c>
      <c r="E2311" t="s">
        <v>409</v>
      </c>
      <c r="F2311">
        <v>163085</v>
      </c>
      <c r="H2311" t="str">
        <f t="shared" si="144"/>
        <v>최고가</v>
      </c>
      <c r="I2311">
        <v>4513276093</v>
      </c>
      <c r="J2311">
        <v>4193431131</v>
      </c>
      <c r="K2311">
        <v>4051271229</v>
      </c>
      <c r="L2311">
        <v>169</v>
      </c>
      <c r="M2311">
        <v>169</v>
      </c>
      <c r="N2311">
        <v>170</v>
      </c>
      <c r="O2311">
        <v>1.819485796311048</v>
      </c>
      <c r="P2311">
        <v>2.0737829305304829</v>
      </c>
      <c r="Q2311">
        <v>4.0234283508971257E-2</v>
      </c>
      <c r="R2311">
        <v>0.14155914629597779</v>
      </c>
      <c r="S2311">
        <v>179.78723404255319</v>
      </c>
      <c r="T2311">
        <f t="shared" si="145"/>
        <v>-33.359622990070001</v>
      </c>
      <c r="U2311">
        <f t="shared" si="146"/>
        <v>-8.9426836024965635</v>
      </c>
      <c r="V2311">
        <f t="shared" si="147"/>
        <v>12.146511062626702</v>
      </c>
    </row>
    <row r="2312" spans="1:22" x14ac:dyDescent="0.3">
      <c r="A2312">
        <v>2023</v>
      </c>
      <c r="B2312">
        <v>2</v>
      </c>
      <c r="C2312">
        <v>11710680</v>
      </c>
      <c r="D2312" t="s">
        <v>391</v>
      </c>
      <c r="E2312" t="s">
        <v>410</v>
      </c>
      <c r="F2312">
        <v>151488</v>
      </c>
      <c r="H2312" t="str">
        <f t="shared" si="144"/>
        <v>최고가</v>
      </c>
      <c r="I2312">
        <v>706611124</v>
      </c>
      <c r="J2312">
        <v>667333875</v>
      </c>
      <c r="K2312">
        <v>930971969</v>
      </c>
      <c r="L2312">
        <v>3</v>
      </c>
      <c r="M2312">
        <v>5</v>
      </c>
      <c r="N2312">
        <v>4</v>
      </c>
      <c r="O2312">
        <v>17.275812189988891</v>
      </c>
      <c r="P2312">
        <v>20.00728148095293</v>
      </c>
      <c r="Q2312">
        <v>1.7587287772556131</v>
      </c>
      <c r="R2312">
        <v>0.37640512131820869</v>
      </c>
      <c r="S2312">
        <v>2.013422818791947</v>
      </c>
      <c r="T2312">
        <f t="shared" si="145"/>
        <v>-0.45059140035576561</v>
      </c>
      <c r="U2312">
        <f t="shared" si="146"/>
        <v>9.9437443446333766</v>
      </c>
      <c r="V2312">
        <f t="shared" si="147"/>
        <v>36.041814070711766</v>
      </c>
    </row>
    <row r="2313" spans="1:22" x14ac:dyDescent="0.3">
      <c r="A2313">
        <v>2023</v>
      </c>
      <c r="B2313">
        <v>2</v>
      </c>
      <c r="C2313">
        <v>11710710</v>
      </c>
      <c r="D2313" t="s">
        <v>391</v>
      </c>
      <c r="E2313" t="s">
        <v>411</v>
      </c>
      <c r="F2313">
        <v>189325</v>
      </c>
      <c r="H2313" t="str">
        <f t="shared" si="144"/>
        <v>최고가</v>
      </c>
      <c r="I2313">
        <v>6158680678</v>
      </c>
      <c r="J2313">
        <v>6849748006</v>
      </c>
      <c r="K2313">
        <v>7480417058</v>
      </c>
      <c r="L2313">
        <v>10</v>
      </c>
      <c r="M2313">
        <v>8</v>
      </c>
      <c r="N2313">
        <v>9</v>
      </c>
      <c r="O2313">
        <v>36.144083090511607</v>
      </c>
      <c r="P2313">
        <v>41.899553954049033</v>
      </c>
      <c r="Q2313">
        <v>5.032760543862845E-2</v>
      </c>
      <c r="R2313">
        <v>0.14293847921697869</v>
      </c>
      <c r="S2313">
        <v>3.5842293906810041</v>
      </c>
      <c r="T2313">
        <f t="shared" si="145"/>
        <v>-0.74137508069528191</v>
      </c>
      <c r="U2313">
        <f t="shared" si="146"/>
        <v>20.755952148659325</v>
      </c>
      <c r="V2313">
        <f t="shared" si="147"/>
        <v>49.721530658032009</v>
      </c>
    </row>
    <row r="2314" spans="1:22" x14ac:dyDescent="0.3">
      <c r="A2314">
        <v>2023</v>
      </c>
      <c r="B2314">
        <v>2</v>
      </c>
      <c r="C2314">
        <v>11740520</v>
      </c>
      <c r="D2314" t="s">
        <v>413</v>
      </c>
      <c r="E2314" t="s">
        <v>412</v>
      </c>
      <c r="F2314">
        <v>135921</v>
      </c>
      <c r="H2314" t="str">
        <f t="shared" si="144"/>
        <v>고가</v>
      </c>
      <c r="I2314">
        <v>826884878</v>
      </c>
      <c r="J2314">
        <v>778618534</v>
      </c>
      <c r="K2314">
        <v>711026988</v>
      </c>
      <c r="L2314">
        <v>16</v>
      </c>
      <c r="M2314">
        <v>19</v>
      </c>
      <c r="N2314">
        <v>17</v>
      </c>
      <c r="O2314">
        <v>4.2247011846750846</v>
      </c>
      <c r="P2314">
        <v>4.8644801235144151</v>
      </c>
      <c r="Q2314">
        <v>0.32415027510763061</v>
      </c>
      <c r="R2314">
        <v>0.18035853035802571</v>
      </c>
      <c r="S2314">
        <v>11.03448275862069</v>
      </c>
      <c r="T2314">
        <f t="shared" si="145"/>
        <v>-2.1205468594242465</v>
      </c>
      <c r="U2314">
        <f t="shared" si="146"/>
        <v>1.8321477100015384</v>
      </c>
      <c r="V2314">
        <f t="shared" si="147"/>
        <v>25.778938528206339</v>
      </c>
    </row>
    <row r="2315" spans="1:22" x14ac:dyDescent="0.3">
      <c r="A2315">
        <v>2023</v>
      </c>
      <c r="B2315">
        <v>2</v>
      </c>
      <c r="C2315">
        <v>11740530</v>
      </c>
      <c r="D2315" t="s">
        <v>413</v>
      </c>
      <c r="E2315" t="s">
        <v>414</v>
      </c>
      <c r="F2315">
        <v>120287</v>
      </c>
      <c r="H2315" t="str">
        <f t="shared" si="144"/>
        <v>고가</v>
      </c>
      <c r="I2315">
        <v>1362251872</v>
      </c>
      <c r="J2315">
        <v>1267328920</v>
      </c>
      <c r="K2315">
        <v>1261109200</v>
      </c>
      <c r="L2315">
        <v>41</v>
      </c>
      <c r="M2315">
        <v>37</v>
      </c>
      <c r="N2315">
        <v>39</v>
      </c>
      <c r="O2315">
        <v>3.0691092890461191</v>
      </c>
      <c r="P2315">
        <v>3.5236825072309799</v>
      </c>
      <c r="Q2315">
        <v>0.29603885390700307</v>
      </c>
      <c r="R2315">
        <v>0.1765168805039557</v>
      </c>
      <c r="S2315">
        <v>67.213114754098356</v>
      </c>
      <c r="T2315">
        <f t="shared" si="145"/>
        <v>-12.520191004303767</v>
      </c>
      <c r="U2315">
        <f t="shared" si="146"/>
        <v>-1.9589126715748491</v>
      </c>
      <c r="V2315">
        <f t="shared" si="147"/>
        <v>20.982449917797581</v>
      </c>
    </row>
    <row r="2316" spans="1:22" x14ac:dyDescent="0.3">
      <c r="A2316">
        <v>2023</v>
      </c>
      <c r="B2316">
        <v>2</v>
      </c>
      <c r="C2316">
        <v>11740540</v>
      </c>
      <c r="D2316" t="s">
        <v>413</v>
      </c>
      <c r="E2316" t="s">
        <v>415</v>
      </c>
      <c r="F2316">
        <v>138835</v>
      </c>
      <c r="H2316" t="str">
        <f t="shared" si="144"/>
        <v>고가</v>
      </c>
      <c r="I2316">
        <v>2175747039</v>
      </c>
      <c r="J2316">
        <v>1820206171</v>
      </c>
      <c r="K2316">
        <v>1562845151</v>
      </c>
      <c r="L2316">
        <v>7</v>
      </c>
      <c r="M2316">
        <v>8</v>
      </c>
      <c r="N2316">
        <v>7</v>
      </c>
      <c r="O2316">
        <v>24.875332074559221</v>
      </c>
      <c r="P2316">
        <v>28.824769890721129</v>
      </c>
      <c r="Q2316">
        <v>0.1997216001087824</v>
      </c>
      <c r="R2316">
        <v>0.16335435978479321</v>
      </c>
      <c r="S2316">
        <v>7.2164948453608249</v>
      </c>
      <c r="T2316">
        <f t="shared" si="145"/>
        <v>-1.4137707376676687</v>
      </c>
      <c r="U2316">
        <f t="shared" si="146"/>
        <v>14.020924596017224</v>
      </c>
      <c r="V2316">
        <f t="shared" si="147"/>
        <v>41.200304484999059</v>
      </c>
    </row>
    <row r="2317" spans="1:22" x14ac:dyDescent="0.3">
      <c r="A2317">
        <v>2023</v>
      </c>
      <c r="B2317">
        <v>2</v>
      </c>
      <c r="C2317">
        <v>11740550</v>
      </c>
      <c r="D2317" t="s">
        <v>413</v>
      </c>
      <c r="E2317" t="s">
        <v>416</v>
      </c>
      <c r="F2317">
        <v>146285</v>
      </c>
      <c r="H2317" t="str">
        <f t="shared" si="144"/>
        <v>최고가</v>
      </c>
      <c r="I2317">
        <v>12500448</v>
      </c>
      <c r="J2317">
        <v>31143167</v>
      </c>
      <c r="K2317">
        <v>20109101</v>
      </c>
      <c r="L2317">
        <v>6</v>
      </c>
      <c r="M2317">
        <v>8</v>
      </c>
      <c r="N2317">
        <v>7</v>
      </c>
      <c r="O2317">
        <v>0.15824573796204519</v>
      </c>
      <c r="P2317">
        <v>0.14629735475411881</v>
      </c>
      <c r="Q2317">
        <v>-8.2560389571169818E-2</v>
      </c>
      <c r="R2317">
        <v>0.124778275113685</v>
      </c>
      <c r="S2317">
        <v>3.9735099337748339</v>
      </c>
      <c r="T2317">
        <f t="shared" si="145"/>
        <v>-0.81343769555260259</v>
      </c>
      <c r="U2317">
        <f t="shared" si="146"/>
        <v>-0.14592697626598436</v>
      </c>
      <c r="V2317">
        <f t="shared" si="147"/>
        <v>23.276258077816138</v>
      </c>
    </row>
    <row r="2318" spans="1:22" x14ac:dyDescent="0.3">
      <c r="A2318">
        <v>2023</v>
      </c>
      <c r="B2318">
        <v>2</v>
      </c>
      <c r="C2318">
        <v>11740560</v>
      </c>
      <c r="D2318" t="s">
        <v>413</v>
      </c>
      <c r="E2318" t="s">
        <v>417</v>
      </c>
      <c r="F2318">
        <v>159563</v>
      </c>
      <c r="H2318" t="str">
        <f t="shared" si="144"/>
        <v>최고가</v>
      </c>
      <c r="I2318">
        <v>134396807</v>
      </c>
      <c r="J2318">
        <v>143401394</v>
      </c>
      <c r="K2318">
        <v>119665536</v>
      </c>
      <c r="L2318">
        <v>7</v>
      </c>
      <c r="M2318">
        <v>8</v>
      </c>
      <c r="N2318">
        <v>8</v>
      </c>
      <c r="O2318">
        <v>1.3369532102013939</v>
      </c>
      <c r="P2318">
        <v>1.513915261258912</v>
      </c>
      <c r="Q2318">
        <v>-0.39709305057383187</v>
      </c>
      <c r="R2318">
        <v>8.1794879054926814E-2</v>
      </c>
      <c r="S2318">
        <v>2.8</v>
      </c>
      <c r="T2318">
        <f t="shared" si="145"/>
        <v>-0.59620054900332686</v>
      </c>
      <c r="U2318">
        <f t="shared" si="146"/>
        <v>0.59445644173944323</v>
      </c>
      <c r="V2318">
        <f t="shared" si="147"/>
        <v>24.21299879792091</v>
      </c>
    </row>
    <row r="2319" spans="1:22" x14ac:dyDescent="0.3">
      <c r="A2319">
        <v>2023</v>
      </c>
      <c r="B2319">
        <v>2</v>
      </c>
      <c r="C2319">
        <v>11740570</v>
      </c>
      <c r="D2319" t="s">
        <v>413</v>
      </c>
      <c r="E2319" t="s">
        <v>418</v>
      </c>
      <c r="F2319">
        <v>106393</v>
      </c>
      <c r="H2319" t="str">
        <f t="shared" si="144"/>
        <v>중가</v>
      </c>
      <c r="I2319">
        <v>413563717</v>
      </c>
      <c r="J2319">
        <v>451477628</v>
      </c>
      <c r="K2319">
        <v>388883930</v>
      </c>
      <c r="L2319">
        <v>53</v>
      </c>
      <c r="M2319">
        <v>53</v>
      </c>
      <c r="N2319">
        <v>52</v>
      </c>
      <c r="O2319">
        <v>0.81491253079515469</v>
      </c>
      <c r="P2319">
        <v>0.90820757050888212</v>
      </c>
      <c r="Q2319">
        <v>-0.15417580779883069</v>
      </c>
      <c r="R2319">
        <v>0.1149914571858416</v>
      </c>
      <c r="S2319">
        <v>51.96078431372549</v>
      </c>
      <c r="T2319">
        <f t="shared" si="145"/>
        <v>-9.6967187457987869</v>
      </c>
      <c r="U2319">
        <f t="shared" si="146"/>
        <v>-2.4319135470480266</v>
      </c>
      <c r="V2319">
        <f t="shared" si="147"/>
        <v>20.384004342267847</v>
      </c>
    </row>
    <row r="2320" spans="1:22" x14ac:dyDescent="0.3">
      <c r="A2320">
        <v>2023</v>
      </c>
      <c r="B2320">
        <v>2</v>
      </c>
      <c r="C2320">
        <v>11740580</v>
      </c>
      <c r="D2320" t="s">
        <v>413</v>
      </c>
      <c r="E2320" t="s">
        <v>419</v>
      </c>
      <c r="F2320">
        <v>102027</v>
      </c>
      <c r="H2320" t="str">
        <f t="shared" si="144"/>
        <v>중가</v>
      </c>
      <c r="I2320">
        <v>299114860</v>
      </c>
      <c r="J2320">
        <v>357227413</v>
      </c>
      <c r="K2320">
        <v>273655928</v>
      </c>
      <c r="L2320">
        <v>7</v>
      </c>
      <c r="M2320">
        <v>8</v>
      </c>
      <c r="N2320">
        <v>7</v>
      </c>
      <c r="O2320">
        <v>4.6535279099012223</v>
      </c>
      <c r="P2320">
        <v>5.3620345397029192</v>
      </c>
      <c r="Q2320">
        <v>-0.22143272918419621</v>
      </c>
      <c r="R2320">
        <v>0.1058002626040634</v>
      </c>
      <c r="S2320">
        <v>5.9322033898305087</v>
      </c>
      <c r="T2320">
        <f t="shared" si="145"/>
        <v>-1.1760260001863463</v>
      </c>
      <c r="U2320">
        <f t="shared" si="146"/>
        <v>2.3493695223163682</v>
      </c>
      <c r="V2320">
        <f t="shared" si="147"/>
        <v>26.433332888127207</v>
      </c>
    </row>
    <row r="2321" spans="1:22" x14ac:dyDescent="0.3">
      <c r="A2321">
        <v>2023</v>
      </c>
      <c r="B2321">
        <v>2</v>
      </c>
      <c r="C2321">
        <v>11740590</v>
      </c>
      <c r="D2321" t="s">
        <v>413</v>
      </c>
      <c r="E2321" t="s">
        <v>420</v>
      </c>
      <c r="F2321">
        <v>219765</v>
      </c>
      <c r="H2321" t="str">
        <f t="shared" si="144"/>
        <v>최고가</v>
      </c>
      <c r="I2321">
        <v>408347995</v>
      </c>
      <c r="J2321">
        <v>377011456</v>
      </c>
      <c r="K2321">
        <v>344201731</v>
      </c>
      <c r="L2321">
        <v>3</v>
      </c>
      <c r="M2321">
        <v>3</v>
      </c>
      <c r="N2321">
        <v>3</v>
      </c>
      <c r="O2321">
        <v>6.8818964870724706</v>
      </c>
      <c r="P2321">
        <v>7.9475418349456941</v>
      </c>
      <c r="Q2321">
        <v>0.16869022675003281</v>
      </c>
      <c r="R2321">
        <v>0.15911367518601621</v>
      </c>
      <c r="S2321">
        <v>1.1952191235059759</v>
      </c>
      <c r="T2321">
        <f t="shared" si="145"/>
        <v>-0.29912763260712238</v>
      </c>
      <c r="U2321">
        <f t="shared" si="146"/>
        <v>3.915855362727914</v>
      </c>
      <c r="V2321">
        <f t="shared" si="147"/>
        <v>28.415266894880293</v>
      </c>
    </row>
    <row r="2322" spans="1:22" x14ac:dyDescent="0.3">
      <c r="A2322">
        <v>2023</v>
      </c>
      <c r="B2322">
        <v>2</v>
      </c>
      <c r="C2322">
        <v>11740600</v>
      </c>
      <c r="D2322" t="s">
        <v>413</v>
      </c>
      <c r="E2322" t="s">
        <v>421</v>
      </c>
      <c r="F2322">
        <v>118404</v>
      </c>
      <c r="H2322" t="str">
        <f t="shared" si="144"/>
        <v>고가</v>
      </c>
      <c r="I2322">
        <v>474098848</v>
      </c>
      <c r="J2322">
        <v>404806837</v>
      </c>
      <c r="K2322">
        <v>382097883</v>
      </c>
      <c r="L2322">
        <v>31</v>
      </c>
      <c r="M2322">
        <v>32</v>
      </c>
      <c r="N2322">
        <v>31</v>
      </c>
      <c r="O2322">
        <v>1.435153394386681</v>
      </c>
      <c r="P2322">
        <v>1.6278539046262259</v>
      </c>
      <c r="Q2322">
        <v>0.23557745888565609</v>
      </c>
      <c r="R2322">
        <v>0.16825434878409209</v>
      </c>
      <c r="S2322">
        <v>43.661971830985919</v>
      </c>
      <c r="T2322">
        <f t="shared" si="145"/>
        <v>-8.1604638819828956</v>
      </c>
      <c r="U2322">
        <f t="shared" si="146"/>
        <v>-1.6005613425249372</v>
      </c>
      <c r="V2322">
        <f t="shared" si="147"/>
        <v>21.4358397072786</v>
      </c>
    </row>
    <row r="2323" spans="1:22" x14ac:dyDescent="0.3">
      <c r="A2323">
        <v>2023</v>
      </c>
      <c r="B2323">
        <v>2</v>
      </c>
      <c r="C2323">
        <v>11740610</v>
      </c>
      <c r="D2323" t="s">
        <v>413</v>
      </c>
      <c r="E2323" t="s">
        <v>422</v>
      </c>
      <c r="F2323">
        <v>94185</v>
      </c>
      <c r="H2323" t="str">
        <f t="shared" si="144"/>
        <v>저가</v>
      </c>
      <c r="I2323">
        <v>2016237561</v>
      </c>
      <c r="J2323">
        <v>2008570518</v>
      </c>
      <c r="K2323">
        <v>1725667275</v>
      </c>
      <c r="L2323">
        <v>96</v>
      </c>
      <c r="M2323">
        <v>99</v>
      </c>
      <c r="N2323">
        <v>96</v>
      </c>
      <c r="O2323">
        <v>2.4776857123686828</v>
      </c>
      <c r="P2323">
        <v>2.8374719818522718</v>
      </c>
      <c r="Q2323">
        <v>-8.6199556574393571E-2</v>
      </c>
      <c r="R2323">
        <v>0.12428095392572031</v>
      </c>
      <c r="S2323">
        <v>61.146496815286618</v>
      </c>
      <c r="T2323">
        <f t="shared" si="145"/>
        <v>-11.397154264433286</v>
      </c>
      <c r="U2323">
        <f t="shared" si="146"/>
        <v>-1.9755540976187058</v>
      </c>
      <c r="V2323">
        <f t="shared" si="147"/>
        <v>20.961395014301925</v>
      </c>
    </row>
    <row r="2324" spans="1:22" x14ac:dyDescent="0.3">
      <c r="A2324">
        <v>2023</v>
      </c>
      <c r="B2324">
        <v>2</v>
      </c>
      <c r="C2324">
        <v>11740620</v>
      </c>
      <c r="D2324" t="s">
        <v>413</v>
      </c>
      <c r="E2324" t="s">
        <v>423</v>
      </c>
      <c r="F2324">
        <v>122243</v>
      </c>
      <c r="H2324" t="str">
        <f t="shared" si="144"/>
        <v>고가</v>
      </c>
      <c r="I2324">
        <v>413187407</v>
      </c>
      <c r="J2324">
        <v>426456852</v>
      </c>
      <c r="K2324">
        <v>399530791</v>
      </c>
      <c r="L2324">
        <v>65</v>
      </c>
      <c r="M2324">
        <v>66</v>
      </c>
      <c r="N2324">
        <v>65</v>
      </c>
      <c r="O2324">
        <v>0.57778626165020486</v>
      </c>
      <c r="P2324">
        <v>0.63307727785942958</v>
      </c>
      <c r="Q2324">
        <v>-0.16706165856141519</v>
      </c>
      <c r="R2324">
        <v>0.11323050293353409</v>
      </c>
      <c r="S2324">
        <v>82.278481012658219</v>
      </c>
      <c r="T2324">
        <f t="shared" si="145"/>
        <v>-15.309052933407159</v>
      </c>
      <c r="U2324">
        <f t="shared" si="146"/>
        <v>-4.2535311405057259</v>
      </c>
      <c r="V2324">
        <f t="shared" si="147"/>
        <v>18.079275015876345</v>
      </c>
    </row>
    <row r="2325" spans="1:22" x14ac:dyDescent="0.3">
      <c r="A2325">
        <v>2023</v>
      </c>
      <c r="B2325">
        <v>2</v>
      </c>
      <c r="C2325">
        <v>11740640</v>
      </c>
      <c r="D2325" t="s">
        <v>413</v>
      </c>
      <c r="E2325" t="s">
        <v>424</v>
      </c>
      <c r="F2325">
        <v>82576</v>
      </c>
      <c r="H2325" t="str">
        <f t="shared" si="144"/>
        <v>저가</v>
      </c>
      <c r="I2325">
        <v>1313957824</v>
      </c>
      <c r="J2325">
        <v>1206487709</v>
      </c>
      <c r="K2325">
        <v>1242228311</v>
      </c>
      <c r="L2325">
        <v>32</v>
      </c>
      <c r="M2325">
        <v>37</v>
      </c>
      <c r="N2325">
        <v>33</v>
      </c>
      <c r="O2325">
        <v>5.5250357919438526</v>
      </c>
      <c r="P2325">
        <v>6.3732182415226548</v>
      </c>
      <c r="Q2325">
        <v>0.13970912819303319</v>
      </c>
      <c r="R2325">
        <v>0.15515317698680731</v>
      </c>
      <c r="S2325">
        <v>55.172413793103452</v>
      </c>
      <c r="T2325">
        <f t="shared" si="145"/>
        <v>-10.291247350792659</v>
      </c>
      <c r="U2325">
        <f t="shared" si="146"/>
        <v>0.1302655509208912</v>
      </c>
      <c r="V2325">
        <f t="shared" si="147"/>
        <v>23.625699705644024</v>
      </c>
    </row>
    <row r="2326" spans="1:22" x14ac:dyDescent="0.3">
      <c r="A2326">
        <v>2023</v>
      </c>
      <c r="B2326">
        <v>2</v>
      </c>
      <c r="C2326">
        <v>11740650</v>
      </c>
      <c r="D2326" t="s">
        <v>413</v>
      </c>
      <c r="E2326" t="s">
        <v>425</v>
      </c>
      <c r="F2326">
        <v>106286</v>
      </c>
      <c r="H2326" t="str">
        <f t="shared" si="144"/>
        <v>중가</v>
      </c>
      <c r="I2326">
        <v>506124866</v>
      </c>
      <c r="J2326">
        <v>482625065</v>
      </c>
      <c r="K2326">
        <v>512103750</v>
      </c>
      <c r="L2326">
        <v>58</v>
      </c>
      <c r="M2326">
        <v>60</v>
      </c>
      <c r="N2326">
        <v>55</v>
      </c>
      <c r="O2326">
        <v>0.91224419575521065</v>
      </c>
      <c r="P2326">
        <v>1.0211384978206479</v>
      </c>
      <c r="Q2326">
        <v>0.35421645579058347</v>
      </c>
      <c r="R2326">
        <v>0.1844673136816711</v>
      </c>
      <c r="S2326">
        <v>86.567164179104466</v>
      </c>
      <c r="T2326">
        <f t="shared" si="145"/>
        <v>-16.10296295216245</v>
      </c>
      <c r="U2326">
        <f t="shared" si="146"/>
        <v>-4.2834261740020763</v>
      </c>
      <c r="V2326">
        <f t="shared" si="147"/>
        <v>18.041451511832491</v>
      </c>
    </row>
    <row r="2327" spans="1:22" x14ac:dyDescent="0.3">
      <c r="A2327">
        <v>2023</v>
      </c>
      <c r="B2327">
        <v>2</v>
      </c>
      <c r="C2327">
        <v>11740660</v>
      </c>
      <c r="D2327" t="s">
        <v>413</v>
      </c>
      <c r="E2327" t="s">
        <v>426</v>
      </c>
      <c r="F2327">
        <v>121385</v>
      </c>
      <c r="H2327" t="str">
        <f t="shared" si="144"/>
        <v>고가</v>
      </c>
      <c r="I2327">
        <v>1048190867</v>
      </c>
      <c r="J2327">
        <v>952913861</v>
      </c>
      <c r="K2327">
        <v>903065739</v>
      </c>
      <c r="L2327">
        <v>72</v>
      </c>
      <c r="M2327">
        <v>70</v>
      </c>
      <c r="N2327">
        <v>71</v>
      </c>
      <c r="O2327">
        <v>1.332601638140454</v>
      </c>
      <c r="P2327">
        <v>1.5088662664810299</v>
      </c>
      <c r="Q2327">
        <v>0.18965385476746671</v>
      </c>
      <c r="R2327">
        <v>0.16197852210852459</v>
      </c>
      <c r="S2327">
        <v>101.4084507042254</v>
      </c>
      <c r="T2327">
        <f t="shared" si="145"/>
        <v>-18.850343816222608</v>
      </c>
      <c r="U2327">
        <f t="shared" si="146"/>
        <v>-4.8682743072045618</v>
      </c>
      <c r="V2327">
        <f t="shared" si="147"/>
        <v>17.301495634749344</v>
      </c>
    </row>
    <row r="2328" spans="1:22" x14ac:dyDescent="0.3">
      <c r="A2328">
        <v>2023</v>
      </c>
      <c r="B2328">
        <v>2</v>
      </c>
      <c r="C2328">
        <v>11740685</v>
      </c>
      <c r="D2328" t="s">
        <v>413</v>
      </c>
      <c r="E2328" t="s">
        <v>427</v>
      </c>
      <c r="F2328">
        <v>107505</v>
      </c>
      <c r="H2328" t="str">
        <f t="shared" si="144"/>
        <v>중가</v>
      </c>
      <c r="I2328">
        <v>2323928288</v>
      </c>
      <c r="J2328">
        <v>2374573354</v>
      </c>
      <c r="K2328">
        <v>2216435392</v>
      </c>
      <c r="L2328">
        <v>155</v>
      </c>
      <c r="M2328">
        <v>153</v>
      </c>
      <c r="N2328">
        <v>158</v>
      </c>
      <c r="O2328">
        <v>1.549600869110197</v>
      </c>
      <c r="P2328">
        <v>1.760643777832656</v>
      </c>
      <c r="Q2328">
        <v>0.15452237235876939</v>
      </c>
      <c r="R2328">
        <v>0.15717752491576709</v>
      </c>
      <c r="S2328">
        <v>96.273291925465827</v>
      </c>
      <c r="T2328">
        <f t="shared" si="145"/>
        <v>-17.899736405012373</v>
      </c>
      <c r="U2328">
        <f t="shared" si="146"/>
        <v>-4.4581635276042304</v>
      </c>
      <c r="V2328">
        <f t="shared" si="147"/>
        <v>17.820372013748319</v>
      </c>
    </row>
    <row r="2329" spans="1:22" x14ac:dyDescent="0.3">
      <c r="A2329">
        <v>2023</v>
      </c>
      <c r="B2329">
        <v>2</v>
      </c>
      <c r="C2329">
        <v>11740700</v>
      </c>
      <c r="D2329" t="s">
        <v>413</v>
      </c>
      <c r="E2329" t="s">
        <v>428</v>
      </c>
      <c r="F2329">
        <v>82903</v>
      </c>
      <c r="H2329" t="str">
        <f t="shared" si="144"/>
        <v>저가</v>
      </c>
      <c r="I2329">
        <v>749578108</v>
      </c>
      <c r="J2329">
        <v>659463549</v>
      </c>
      <c r="K2329">
        <v>655993002</v>
      </c>
      <c r="L2329">
        <v>25</v>
      </c>
      <c r="M2329">
        <v>25</v>
      </c>
      <c r="N2329">
        <v>26</v>
      </c>
      <c r="O2329">
        <v>4.0185014508253953</v>
      </c>
      <c r="P2329">
        <v>4.6252329354113311</v>
      </c>
      <c r="Q2329">
        <v>2.3593014388123518E-2</v>
      </c>
      <c r="R2329">
        <v>0.13928498418110691</v>
      </c>
      <c r="S2329">
        <v>16.025641025641029</v>
      </c>
      <c r="T2329">
        <f t="shared" si="145"/>
        <v>-3.0444972655495413</v>
      </c>
      <c r="U2329">
        <f t="shared" si="146"/>
        <v>1.4271242848770247</v>
      </c>
      <c r="V2329">
        <f t="shared" si="147"/>
        <v>25.266498722446588</v>
      </c>
    </row>
    <row r="2330" spans="1:22" x14ac:dyDescent="0.3">
      <c r="A2330">
        <v>2023</v>
      </c>
      <c r="B2330">
        <v>3</v>
      </c>
      <c r="C2330">
        <v>11110515</v>
      </c>
      <c r="D2330" t="s">
        <v>17</v>
      </c>
      <c r="E2330" t="s">
        <v>16</v>
      </c>
      <c r="F2330">
        <v>129902</v>
      </c>
      <c r="H2330" t="str">
        <f t="shared" si="144"/>
        <v>고가</v>
      </c>
      <c r="I2330">
        <v>4350101457</v>
      </c>
      <c r="J2330">
        <v>4827033995</v>
      </c>
      <c r="K2330">
        <v>5156697382</v>
      </c>
      <c r="L2330">
        <v>23</v>
      </c>
      <c r="M2330">
        <v>17</v>
      </c>
      <c r="N2330">
        <v>21</v>
      </c>
      <c r="O2330">
        <v>16.177566845820671</v>
      </c>
      <c r="P2330">
        <v>18.733021298681869</v>
      </c>
      <c r="Q2330">
        <v>9.5167836910997353E-2</v>
      </c>
      <c r="R2330">
        <v>0.14906625438220039</v>
      </c>
      <c r="S2330">
        <v>8.9494163424124515</v>
      </c>
      <c r="T2330">
        <f t="shared" si="145"/>
        <v>-1.734564716805493</v>
      </c>
      <c r="U2330">
        <f t="shared" si="146"/>
        <v>8.8759544851757273</v>
      </c>
      <c r="V2330">
        <f t="shared" si="147"/>
        <v>34.690835351383392</v>
      </c>
    </row>
    <row r="2331" spans="1:22" x14ac:dyDescent="0.3">
      <c r="A2331">
        <v>2023</v>
      </c>
      <c r="B2331">
        <v>3</v>
      </c>
      <c r="C2331">
        <v>11110530</v>
      </c>
      <c r="D2331" t="s">
        <v>17</v>
      </c>
      <c r="E2331" t="s">
        <v>18</v>
      </c>
      <c r="F2331">
        <v>151294</v>
      </c>
      <c r="H2331" t="str">
        <f t="shared" si="144"/>
        <v>최고가</v>
      </c>
      <c r="I2331">
        <v>12305523139</v>
      </c>
      <c r="J2331">
        <v>12173073339</v>
      </c>
      <c r="K2331">
        <v>12640282925</v>
      </c>
      <c r="L2331">
        <v>108</v>
      </c>
      <c r="M2331">
        <v>106</v>
      </c>
      <c r="N2331">
        <v>108</v>
      </c>
      <c r="O2331">
        <v>8.3678157953546535</v>
      </c>
      <c r="P2331">
        <v>9.6716081546128994</v>
      </c>
      <c r="Q2331">
        <v>-3.4297749990742907E-2</v>
      </c>
      <c r="R2331">
        <v>0.1313737496355154</v>
      </c>
      <c r="S2331">
        <v>87.804878048780495</v>
      </c>
      <c r="T2331">
        <f t="shared" si="145"/>
        <v>-16.332085366514736</v>
      </c>
      <c r="U2331">
        <f t="shared" si="146"/>
        <v>-3.7546782720867533E-2</v>
      </c>
      <c r="V2331">
        <f t="shared" si="147"/>
        <v>23.413381814082477</v>
      </c>
    </row>
    <row r="2332" spans="1:22" x14ac:dyDescent="0.3">
      <c r="A2332">
        <v>2023</v>
      </c>
      <c r="B2332">
        <v>3</v>
      </c>
      <c r="C2332">
        <v>11110540</v>
      </c>
      <c r="D2332" t="s">
        <v>17</v>
      </c>
      <c r="E2332" t="s">
        <v>19</v>
      </c>
      <c r="F2332">
        <v>165382</v>
      </c>
      <c r="H2332" t="str">
        <f t="shared" si="144"/>
        <v>최고가</v>
      </c>
      <c r="I2332">
        <v>7877495902</v>
      </c>
      <c r="J2332">
        <v>10190643800</v>
      </c>
      <c r="K2332">
        <v>9083188764</v>
      </c>
      <c r="L2332">
        <v>14</v>
      </c>
      <c r="M2332">
        <v>10</v>
      </c>
      <c r="N2332">
        <v>15</v>
      </c>
      <c r="O2332">
        <v>37.803272874939083</v>
      </c>
      <c r="P2332">
        <v>43.824660660263312</v>
      </c>
      <c r="Q2332">
        <v>-0.22114102634025931</v>
      </c>
      <c r="R2332">
        <v>0.10584012612358611</v>
      </c>
      <c r="S2332">
        <v>9.3959731543624159</v>
      </c>
      <c r="T2332">
        <f t="shared" si="145"/>
        <v>-1.8172301675257128</v>
      </c>
      <c r="U2332">
        <f t="shared" si="146"/>
        <v>21.388329305098662</v>
      </c>
      <c r="V2332">
        <f t="shared" si="147"/>
        <v>50.521620744458616</v>
      </c>
    </row>
    <row r="2333" spans="1:22" x14ac:dyDescent="0.3">
      <c r="A2333">
        <v>2023</v>
      </c>
      <c r="B2333">
        <v>3</v>
      </c>
      <c r="C2333">
        <v>11110550</v>
      </c>
      <c r="D2333" t="s">
        <v>17</v>
      </c>
      <c r="E2333" t="s">
        <v>20</v>
      </c>
      <c r="F2333">
        <v>113768</v>
      </c>
      <c r="H2333" t="str">
        <f t="shared" si="144"/>
        <v>중가</v>
      </c>
      <c r="I2333">
        <v>979914865</v>
      </c>
      <c r="J2333">
        <v>1044274536</v>
      </c>
      <c r="K2333">
        <v>997740838</v>
      </c>
      <c r="L2333">
        <v>8</v>
      </c>
      <c r="M2333">
        <v>6</v>
      </c>
      <c r="N2333">
        <v>9</v>
      </c>
      <c r="O2333">
        <v>11.96287943934635</v>
      </c>
      <c r="P2333">
        <v>13.84284956127553</v>
      </c>
      <c r="Q2333">
        <v>-0.25111887722980919</v>
      </c>
      <c r="R2333">
        <v>0.1017434137705087</v>
      </c>
      <c r="S2333">
        <v>3.5242290748898681</v>
      </c>
      <c r="T2333">
        <f t="shared" si="145"/>
        <v>-0.73026797625638373</v>
      </c>
      <c r="U2333">
        <f t="shared" si="146"/>
        <v>6.7226930705149517</v>
      </c>
      <c r="V2333">
        <f t="shared" si="147"/>
        <v>31.966506849298586</v>
      </c>
    </row>
    <row r="2334" spans="1:22" x14ac:dyDescent="0.3">
      <c r="A2334">
        <v>2023</v>
      </c>
      <c r="B2334">
        <v>3</v>
      </c>
      <c r="C2334">
        <v>11110560</v>
      </c>
      <c r="D2334" t="s">
        <v>17</v>
      </c>
      <c r="E2334" t="s">
        <v>21</v>
      </c>
      <c r="F2334">
        <v>137094</v>
      </c>
      <c r="H2334" t="str">
        <f t="shared" si="144"/>
        <v>고가</v>
      </c>
      <c r="I2334">
        <v>293336743</v>
      </c>
      <c r="J2334">
        <v>231615871</v>
      </c>
      <c r="K2334">
        <v>203878773</v>
      </c>
      <c r="L2334">
        <v>26</v>
      </c>
      <c r="M2334">
        <v>23</v>
      </c>
      <c r="N2334">
        <v>25</v>
      </c>
      <c r="O2334">
        <v>0.91439145753010698</v>
      </c>
      <c r="P2334">
        <v>1.0236298993960731</v>
      </c>
      <c r="Q2334">
        <v>0.413193576013623</v>
      </c>
      <c r="R2334">
        <v>0.19252700741544981</v>
      </c>
      <c r="S2334">
        <v>2.931228861330327</v>
      </c>
      <c r="T2334">
        <f t="shared" si="145"/>
        <v>-0.62049329894930305</v>
      </c>
      <c r="U2334">
        <f t="shared" si="146"/>
        <v>0.36417236149633564</v>
      </c>
      <c r="V2334">
        <f t="shared" si="147"/>
        <v>23.921641009632339</v>
      </c>
    </row>
    <row r="2335" spans="1:22" x14ac:dyDescent="0.3">
      <c r="A2335">
        <v>2023</v>
      </c>
      <c r="B2335">
        <v>3</v>
      </c>
      <c r="C2335">
        <v>11110600</v>
      </c>
      <c r="D2335" t="s">
        <v>17</v>
      </c>
      <c r="E2335" t="s">
        <v>22</v>
      </c>
      <c r="F2335">
        <v>156995</v>
      </c>
      <c r="H2335" t="str">
        <f t="shared" si="144"/>
        <v>최고가</v>
      </c>
      <c r="I2335">
        <v>4045738892</v>
      </c>
      <c r="J2335">
        <v>4045769996</v>
      </c>
      <c r="K2335">
        <v>4057831094</v>
      </c>
      <c r="L2335">
        <v>11</v>
      </c>
      <c r="M2335">
        <v>10</v>
      </c>
      <c r="N2335">
        <v>10</v>
      </c>
      <c r="O2335">
        <v>26.030159823014369</v>
      </c>
      <c r="P2335">
        <v>30.164680890619469</v>
      </c>
      <c r="Q2335">
        <v>3.4733589684765663E-2</v>
      </c>
      <c r="R2335">
        <v>0.14080743262500289</v>
      </c>
      <c r="S2335">
        <v>20.37037037037037</v>
      </c>
      <c r="T2335">
        <f t="shared" si="145"/>
        <v>-3.8487824089584795</v>
      </c>
      <c r="U2335">
        <f t="shared" si="146"/>
        <v>13.955867209147192</v>
      </c>
      <c r="V2335">
        <f t="shared" si="147"/>
        <v>41.117993209594026</v>
      </c>
    </row>
    <row r="2336" spans="1:22" x14ac:dyDescent="0.3">
      <c r="A2336">
        <v>2023</v>
      </c>
      <c r="B2336">
        <v>3</v>
      </c>
      <c r="C2336">
        <v>11110615</v>
      </c>
      <c r="D2336" t="s">
        <v>17</v>
      </c>
      <c r="E2336" t="s">
        <v>23</v>
      </c>
      <c r="F2336">
        <v>200890</v>
      </c>
      <c r="H2336" t="str">
        <f t="shared" si="144"/>
        <v>최고가</v>
      </c>
      <c r="I2336">
        <v>23324399708</v>
      </c>
      <c r="J2336">
        <v>23068315084</v>
      </c>
      <c r="K2336">
        <v>22608221555</v>
      </c>
      <c r="L2336">
        <v>387</v>
      </c>
      <c r="M2336">
        <v>369</v>
      </c>
      <c r="N2336">
        <v>385</v>
      </c>
      <c r="O2336">
        <v>3.3334863572291362</v>
      </c>
      <c r="P2336">
        <v>3.8304310610765042</v>
      </c>
      <c r="Q2336">
        <v>1.758621336334093E-2</v>
      </c>
      <c r="R2336">
        <v>0.13846410692571681</v>
      </c>
      <c r="S2336">
        <v>164.68085106382981</v>
      </c>
      <c r="T2336">
        <f t="shared" si="145"/>
        <v>-30.563168151019543</v>
      </c>
      <c r="U2336">
        <f t="shared" si="146"/>
        <v>-7.2260420933824667</v>
      </c>
      <c r="V2336">
        <f t="shared" si="147"/>
        <v>14.318423566746958</v>
      </c>
    </row>
    <row r="2337" spans="1:22" x14ac:dyDescent="0.3">
      <c r="A2337">
        <v>2023</v>
      </c>
      <c r="B2337">
        <v>3</v>
      </c>
      <c r="C2337">
        <v>11110630</v>
      </c>
      <c r="D2337" t="s">
        <v>17</v>
      </c>
      <c r="E2337" t="s">
        <v>24</v>
      </c>
      <c r="F2337">
        <v>293318</v>
      </c>
      <c r="H2337" t="str">
        <f t="shared" si="144"/>
        <v>최고가</v>
      </c>
      <c r="I2337">
        <v>2645452449</v>
      </c>
      <c r="J2337">
        <v>2442727427</v>
      </c>
      <c r="K2337">
        <v>2540353845</v>
      </c>
      <c r="L2337">
        <v>58</v>
      </c>
      <c r="M2337">
        <v>53</v>
      </c>
      <c r="N2337">
        <v>57</v>
      </c>
      <c r="O2337">
        <v>1.727789146579997</v>
      </c>
      <c r="P2337">
        <v>1.9673901374989491</v>
      </c>
      <c r="Q2337">
        <v>0.17787750577379499</v>
      </c>
      <c r="R2337">
        <v>0.1603691901195746</v>
      </c>
      <c r="S2337">
        <v>96.666666666666671</v>
      </c>
      <c r="T2337">
        <f t="shared" si="145"/>
        <v>-17.972556927313487</v>
      </c>
      <c r="U2337">
        <f t="shared" si="146"/>
        <v>-4.3759981714206564</v>
      </c>
      <c r="V2337">
        <f t="shared" si="147"/>
        <v>17.924328467995252</v>
      </c>
    </row>
    <row r="2338" spans="1:22" x14ac:dyDescent="0.3">
      <c r="A2338">
        <v>2023</v>
      </c>
      <c r="B2338">
        <v>3</v>
      </c>
      <c r="C2338">
        <v>11110640</v>
      </c>
      <c r="D2338" t="s">
        <v>17</v>
      </c>
      <c r="E2338" t="s">
        <v>25</v>
      </c>
      <c r="F2338">
        <v>148132</v>
      </c>
      <c r="H2338" t="str">
        <f t="shared" si="144"/>
        <v>최고가</v>
      </c>
      <c r="I2338">
        <v>4426046964</v>
      </c>
      <c r="J2338">
        <v>3814501328</v>
      </c>
      <c r="K2338">
        <v>4024252270</v>
      </c>
      <c r="L2338">
        <v>24</v>
      </c>
      <c r="M2338">
        <v>26</v>
      </c>
      <c r="N2338">
        <v>24</v>
      </c>
      <c r="O2338">
        <v>13.832904549095851</v>
      </c>
      <c r="P2338">
        <v>16.012581989329309</v>
      </c>
      <c r="Q2338">
        <v>0.1171541421993182</v>
      </c>
      <c r="R2338">
        <v>0.15207085830811409</v>
      </c>
      <c r="S2338">
        <v>30.76923076923077</v>
      </c>
      <c r="T2338">
        <f t="shared" si="145"/>
        <v>-5.7737927521995465</v>
      </c>
      <c r="U2338">
        <f t="shared" si="146"/>
        <v>6.3045673406664129</v>
      </c>
      <c r="V2338">
        <f t="shared" si="147"/>
        <v>31.437489872759844</v>
      </c>
    </row>
    <row r="2339" spans="1:22" x14ac:dyDescent="0.3">
      <c r="A2339">
        <v>2023</v>
      </c>
      <c r="B2339">
        <v>3</v>
      </c>
      <c r="C2339">
        <v>11110650</v>
      </c>
      <c r="D2339" t="s">
        <v>17</v>
      </c>
      <c r="E2339" t="s">
        <v>26</v>
      </c>
      <c r="F2339">
        <v>121059</v>
      </c>
      <c r="H2339" t="str">
        <f t="shared" si="144"/>
        <v>고가</v>
      </c>
      <c r="I2339">
        <v>4776074650</v>
      </c>
      <c r="J2339">
        <v>4230386454</v>
      </c>
      <c r="K2339">
        <v>4836789052</v>
      </c>
      <c r="L2339">
        <v>99</v>
      </c>
      <c r="M2339">
        <v>94</v>
      </c>
      <c r="N2339">
        <v>96</v>
      </c>
      <c r="O2339">
        <v>4.4278848681522867</v>
      </c>
      <c r="P2339">
        <v>5.1002278814420903</v>
      </c>
      <c r="Q2339">
        <v>9.713953168780641E-2</v>
      </c>
      <c r="R2339">
        <v>0.14933570219480091</v>
      </c>
      <c r="S2339">
        <v>88.392857142857139</v>
      </c>
      <c r="T2339">
        <f t="shared" si="145"/>
        <v>-16.440930547072316</v>
      </c>
      <c r="U2339">
        <f t="shared" si="146"/>
        <v>-2.3522980829616889</v>
      </c>
      <c r="V2339">
        <f t="shared" si="147"/>
        <v>20.484734646791178</v>
      </c>
    </row>
    <row r="2340" spans="1:22" x14ac:dyDescent="0.3">
      <c r="A2340">
        <v>2023</v>
      </c>
      <c r="B2340">
        <v>3</v>
      </c>
      <c r="C2340">
        <v>11110670</v>
      </c>
      <c r="D2340" t="s">
        <v>17</v>
      </c>
      <c r="E2340" t="s">
        <v>27</v>
      </c>
      <c r="F2340">
        <v>199763</v>
      </c>
      <c r="H2340" t="str">
        <f t="shared" si="144"/>
        <v>최고가</v>
      </c>
      <c r="I2340">
        <v>523360382</v>
      </c>
      <c r="J2340">
        <v>355675692</v>
      </c>
      <c r="K2340">
        <v>539394840</v>
      </c>
      <c r="L2340">
        <v>26</v>
      </c>
      <c r="M2340">
        <v>29</v>
      </c>
      <c r="N2340">
        <v>26</v>
      </c>
      <c r="O2340">
        <v>1.1196181620519461</v>
      </c>
      <c r="P2340">
        <v>1.2617481115965989</v>
      </c>
      <c r="Q2340">
        <v>0.75990443563964449</v>
      </c>
      <c r="R2340">
        <v>0.23990781088962909</v>
      </c>
      <c r="S2340">
        <v>83.870967741935488</v>
      </c>
      <c r="T2340">
        <f t="shared" si="145"/>
        <v>-15.603849988829584</v>
      </c>
      <c r="U2340">
        <f t="shared" si="146"/>
        <v>-4.0022993786726495</v>
      </c>
      <c r="V2340">
        <f t="shared" si="147"/>
        <v>18.397136026495279</v>
      </c>
    </row>
    <row r="2341" spans="1:22" x14ac:dyDescent="0.3">
      <c r="A2341">
        <v>2023</v>
      </c>
      <c r="B2341">
        <v>3</v>
      </c>
      <c r="C2341">
        <v>11110680</v>
      </c>
      <c r="D2341" t="s">
        <v>17</v>
      </c>
      <c r="E2341" t="s">
        <v>28</v>
      </c>
      <c r="F2341">
        <v>112995</v>
      </c>
      <c r="H2341" t="str">
        <f t="shared" si="144"/>
        <v>중가</v>
      </c>
      <c r="I2341">
        <v>146146323</v>
      </c>
      <c r="J2341">
        <v>94633702</v>
      </c>
      <c r="K2341">
        <v>165517548</v>
      </c>
      <c r="L2341">
        <v>18</v>
      </c>
      <c r="M2341">
        <v>22</v>
      </c>
      <c r="N2341">
        <v>19</v>
      </c>
      <c r="O2341">
        <v>0.79838735899490798</v>
      </c>
      <c r="P2341">
        <v>0.88903392361653744</v>
      </c>
      <c r="Q2341">
        <v>0.46403348988714399</v>
      </c>
      <c r="R2341">
        <v>0.19947468701938209</v>
      </c>
      <c r="S2341">
        <v>69.230769230769226</v>
      </c>
      <c r="T2341">
        <f t="shared" si="145"/>
        <v>-12.8936940217213</v>
      </c>
      <c r="U2341">
        <f t="shared" si="146"/>
        <v>-3.3836963073042448</v>
      </c>
      <c r="V2341">
        <f t="shared" si="147"/>
        <v>19.17979899873437</v>
      </c>
    </row>
    <row r="2342" spans="1:22" x14ac:dyDescent="0.3">
      <c r="A2342">
        <v>2023</v>
      </c>
      <c r="B2342">
        <v>3</v>
      </c>
      <c r="C2342">
        <v>11110700</v>
      </c>
      <c r="D2342" t="s">
        <v>17</v>
      </c>
      <c r="E2342" t="s">
        <v>29</v>
      </c>
      <c r="F2342">
        <v>108864</v>
      </c>
      <c r="H2342" t="str">
        <f t="shared" si="144"/>
        <v>중가</v>
      </c>
      <c r="I2342">
        <v>42844370</v>
      </c>
      <c r="J2342">
        <v>48166192</v>
      </c>
      <c r="K2342">
        <v>36176418</v>
      </c>
      <c r="L2342">
        <v>6</v>
      </c>
      <c r="M2342">
        <v>4</v>
      </c>
      <c r="N2342">
        <v>6</v>
      </c>
      <c r="O2342">
        <v>0.72881233397565703</v>
      </c>
      <c r="P2342">
        <v>0.80830816909062986</v>
      </c>
      <c r="Q2342">
        <v>-0.26235258539848871</v>
      </c>
      <c r="R2342">
        <v>0.10020823797705181</v>
      </c>
      <c r="S2342">
        <v>26.086956521739129</v>
      </c>
      <c r="T2342">
        <f t="shared" si="145"/>
        <v>-4.907022162866463</v>
      </c>
      <c r="U2342">
        <f t="shared" si="146"/>
        <v>-1.0479109167192135</v>
      </c>
      <c r="V2342">
        <f t="shared" si="147"/>
        <v>22.135058713601168</v>
      </c>
    </row>
    <row r="2343" spans="1:22" x14ac:dyDescent="0.3">
      <c r="A2343">
        <v>2023</v>
      </c>
      <c r="B2343">
        <v>3</v>
      </c>
      <c r="C2343">
        <v>11110710</v>
      </c>
      <c r="D2343" t="s">
        <v>17</v>
      </c>
      <c r="E2343" t="s">
        <v>30</v>
      </c>
      <c r="F2343">
        <v>143780</v>
      </c>
      <c r="H2343" t="str">
        <f t="shared" si="144"/>
        <v>고가</v>
      </c>
      <c r="I2343">
        <v>440598779</v>
      </c>
      <c r="J2343">
        <v>426067394</v>
      </c>
      <c r="K2343">
        <v>437334747</v>
      </c>
      <c r="L2343">
        <v>25</v>
      </c>
      <c r="M2343">
        <v>24</v>
      </c>
      <c r="N2343">
        <v>24</v>
      </c>
      <c r="O2343">
        <v>1.361953537039613</v>
      </c>
      <c r="P2343">
        <v>1.5429223690084399</v>
      </c>
      <c r="Q2343">
        <v>-7.7859677757927653E-2</v>
      </c>
      <c r="R2343">
        <v>0.1254206648641884</v>
      </c>
      <c r="S2343">
        <v>71.428571428571431</v>
      </c>
      <c r="T2343">
        <f t="shared" si="145"/>
        <v>-13.300545522836829</v>
      </c>
      <c r="U2343">
        <f t="shared" si="146"/>
        <v>-3.193618339373991</v>
      </c>
      <c r="V2343">
        <f t="shared" si="147"/>
        <v>19.420287599944146</v>
      </c>
    </row>
    <row r="2344" spans="1:22" x14ac:dyDescent="0.3">
      <c r="A2344">
        <v>2023</v>
      </c>
      <c r="B2344">
        <v>3</v>
      </c>
      <c r="C2344">
        <v>11140520</v>
      </c>
      <c r="D2344" t="s">
        <v>32</v>
      </c>
      <c r="E2344" t="s">
        <v>31</v>
      </c>
      <c r="F2344">
        <v>239534</v>
      </c>
      <c r="H2344" t="str">
        <f t="shared" si="144"/>
        <v>최고가</v>
      </c>
      <c r="I2344">
        <v>19876554541</v>
      </c>
      <c r="J2344">
        <v>18647964198</v>
      </c>
      <c r="K2344">
        <v>19970476310</v>
      </c>
      <c r="L2344">
        <v>39</v>
      </c>
      <c r="M2344">
        <v>34</v>
      </c>
      <c r="N2344">
        <v>38</v>
      </c>
      <c r="O2344">
        <v>23.641053259942019</v>
      </c>
      <c r="P2344">
        <v>27.392674270521969</v>
      </c>
      <c r="Q2344">
        <v>-2.4708128732326511E-2</v>
      </c>
      <c r="R2344">
        <v>0.13268424784352351</v>
      </c>
      <c r="S2344">
        <v>41.05263157894737</v>
      </c>
      <c r="T2344">
        <f t="shared" si="145"/>
        <v>-7.6774295126822043</v>
      </c>
      <c r="U2344">
        <f t="shared" si="146"/>
        <v>11.419645131025028</v>
      </c>
      <c r="V2344">
        <f t="shared" si="147"/>
        <v>37.909138934864217</v>
      </c>
    </row>
    <row r="2345" spans="1:22" x14ac:dyDescent="0.3">
      <c r="A2345">
        <v>2023</v>
      </c>
      <c r="B2345">
        <v>3</v>
      </c>
      <c r="C2345">
        <v>11140540</v>
      </c>
      <c r="D2345" t="s">
        <v>32</v>
      </c>
      <c r="E2345" t="s">
        <v>33</v>
      </c>
      <c r="F2345">
        <v>323384</v>
      </c>
      <c r="H2345" t="str">
        <f t="shared" si="144"/>
        <v>최고가</v>
      </c>
      <c r="I2345">
        <v>8927389881</v>
      </c>
      <c r="J2345">
        <v>9036341151</v>
      </c>
      <c r="K2345">
        <v>9890188428</v>
      </c>
      <c r="L2345">
        <v>26</v>
      </c>
      <c r="M2345">
        <v>28</v>
      </c>
      <c r="N2345">
        <v>26</v>
      </c>
      <c r="O2345">
        <v>11.79750352759948</v>
      </c>
      <c r="P2345">
        <v>13.65096899418293</v>
      </c>
      <c r="Q2345">
        <v>0.1040525792782787</v>
      </c>
      <c r="R2345">
        <v>0.15028042526936841</v>
      </c>
      <c r="S2345">
        <v>30.952380952380949</v>
      </c>
      <c r="T2345">
        <f t="shared" si="145"/>
        <v>-5.8076970439591724</v>
      </c>
      <c r="U2345">
        <f t="shared" si="146"/>
        <v>5.1132314689575864</v>
      </c>
      <c r="V2345">
        <f t="shared" si="147"/>
        <v>29.930199467259445</v>
      </c>
    </row>
    <row r="2346" spans="1:22" x14ac:dyDescent="0.3">
      <c r="A2346">
        <v>2023</v>
      </c>
      <c r="B2346">
        <v>3</v>
      </c>
      <c r="C2346">
        <v>11140550</v>
      </c>
      <c r="D2346" t="s">
        <v>32</v>
      </c>
      <c r="E2346" t="s">
        <v>34</v>
      </c>
      <c r="F2346">
        <v>282864</v>
      </c>
      <c r="H2346" t="str">
        <f t="shared" si="144"/>
        <v>최고가</v>
      </c>
      <c r="I2346">
        <v>22215660939</v>
      </c>
      <c r="J2346">
        <v>21694792636</v>
      </c>
      <c r="K2346">
        <v>22308364273</v>
      </c>
      <c r="L2346">
        <v>71</v>
      </c>
      <c r="M2346">
        <v>65</v>
      </c>
      <c r="N2346">
        <v>68</v>
      </c>
      <c r="O2346">
        <v>12.29081556836352</v>
      </c>
      <c r="P2346">
        <v>14.223343732048621</v>
      </c>
      <c r="Q2346">
        <v>0.14541998777922771</v>
      </c>
      <c r="R2346">
        <v>0.1559336114849191</v>
      </c>
      <c r="S2346">
        <v>71.717171717171723</v>
      </c>
      <c r="T2346">
        <f t="shared" si="145"/>
        <v>-13.353970467427759</v>
      </c>
      <c r="U2346">
        <f t="shared" si="146"/>
        <v>3.1366674480929664</v>
      </c>
      <c r="V2346">
        <f t="shared" si="147"/>
        <v>27.429430326283981</v>
      </c>
    </row>
    <row r="2347" spans="1:22" x14ac:dyDescent="0.3">
      <c r="A2347">
        <v>2023</v>
      </c>
      <c r="B2347">
        <v>3</v>
      </c>
      <c r="C2347">
        <v>11140570</v>
      </c>
      <c r="D2347" t="s">
        <v>32</v>
      </c>
      <c r="E2347" t="s">
        <v>35</v>
      </c>
      <c r="F2347">
        <v>162204</v>
      </c>
      <c r="H2347" t="str">
        <f t="shared" si="144"/>
        <v>최고가</v>
      </c>
      <c r="I2347">
        <v>4189674371</v>
      </c>
      <c r="J2347">
        <v>3565824344</v>
      </c>
      <c r="K2347">
        <v>3985127701</v>
      </c>
      <c r="L2347">
        <v>70</v>
      </c>
      <c r="M2347">
        <v>66</v>
      </c>
      <c r="N2347">
        <v>71</v>
      </c>
      <c r="O2347">
        <v>4.0999462278150229</v>
      </c>
      <c r="P2347">
        <v>4.7197307968617981</v>
      </c>
      <c r="Q2347">
        <v>9.4482366627760064E-2</v>
      </c>
      <c r="R2347">
        <v>0.14897257940238451</v>
      </c>
      <c r="S2347">
        <v>61.403508771929829</v>
      </c>
      <c r="T2347">
        <f t="shared" si="145"/>
        <v>-11.444731658099331</v>
      </c>
      <c r="U2347">
        <f t="shared" si="146"/>
        <v>-1.043759583118423</v>
      </c>
      <c r="V2347">
        <f t="shared" si="147"/>
        <v>22.140311023596276</v>
      </c>
    </row>
    <row r="2348" spans="1:22" x14ac:dyDescent="0.3">
      <c r="A2348">
        <v>2023</v>
      </c>
      <c r="B2348">
        <v>3</v>
      </c>
      <c r="C2348">
        <v>11140580</v>
      </c>
      <c r="D2348" t="s">
        <v>32</v>
      </c>
      <c r="E2348" t="s">
        <v>36</v>
      </c>
      <c r="F2348">
        <v>147805</v>
      </c>
      <c r="H2348" t="str">
        <f t="shared" si="144"/>
        <v>최고가</v>
      </c>
      <c r="I2348">
        <v>659181549</v>
      </c>
      <c r="J2348">
        <v>675409933</v>
      </c>
      <c r="K2348">
        <v>640069869</v>
      </c>
      <c r="L2348">
        <v>12</v>
      </c>
      <c r="M2348">
        <v>10</v>
      </c>
      <c r="N2348">
        <v>12</v>
      </c>
      <c r="O2348">
        <v>4.1294495186976832</v>
      </c>
      <c r="P2348">
        <v>4.7539625548358861</v>
      </c>
      <c r="Q2348">
        <v>3.0621586964430979E-2</v>
      </c>
      <c r="R2348">
        <v>0.14024549466612959</v>
      </c>
      <c r="S2348">
        <v>8.8235294117647047</v>
      </c>
      <c r="T2348">
        <f t="shared" si="145"/>
        <v>-1.7112608513547807</v>
      </c>
      <c r="U2348">
        <f t="shared" si="146"/>
        <v>1.8916521209447348</v>
      </c>
      <c r="V2348">
        <f t="shared" si="147"/>
        <v>25.854224121320378</v>
      </c>
    </row>
    <row r="2349" spans="1:22" x14ac:dyDescent="0.3">
      <c r="A2349">
        <v>2023</v>
      </c>
      <c r="B2349">
        <v>3</v>
      </c>
      <c r="C2349">
        <v>11140590</v>
      </c>
      <c r="D2349" t="s">
        <v>32</v>
      </c>
      <c r="E2349" t="s">
        <v>37</v>
      </c>
      <c r="F2349">
        <v>229385</v>
      </c>
      <c r="H2349" t="str">
        <f t="shared" si="144"/>
        <v>최고가</v>
      </c>
      <c r="I2349">
        <v>3021755347</v>
      </c>
      <c r="J2349">
        <v>2866900576</v>
      </c>
      <c r="K2349">
        <v>2894423459</v>
      </c>
      <c r="L2349">
        <v>65</v>
      </c>
      <c r="M2349">
        <v>66</v>
      </c>
      <c r="N2349">
        <v>66</v>
      </c>
      <c r="O2349">
        <v>2.2518446086516359</v>
      </c>
      <c r="P2349">
        <v>2.5754355184018038</v>
      </c>
      <c r="Q2349">
        <v>9.0506221656987101E-2</v>
      </c>
      <c r="R2349">
        <v>0.14842920748825331</v>
      </c>
      <c r="S2349">
        <v>87.837837837837839</v>
      </c>
      <c r="T2349">
        <f t="shared" si="145"/>
        <v>-16.3381867980575</v>
      </c>
      <c r="U2349">
        <f t="shared" si="146"/>
        <v>-3.5840524387186967</v>
      </c>
      <c r="V2349">
        <f t="shared" si="147"/>
        <v>18.926306359306828</v>
      </c>
    </row>
    <row r="2350" spans="1:22" x14ac:dyDescent="0.3">
      <c r="A2350">
        <v>2023</v>
      </c>
      <c r="B2350">
        <v>3</v>
      </c>
      <c r="C2350">
        <v>11140605</v>
      </c>
      <c r="D2350" t="s">
        <v>32</v>
      </c>
      <c r="E2350" t="s">
        <v>38</v>
      </c>
      <c r="F2350">
        <v>221983</v>
      </c>
      <c r="H2350" t="str">
        <f t="shared" si="144"/>
        <v>최고가</v>
      </c>
      <c r="I2350">
        <v>4529474596</v>
      </c>
      <c r="J2350">
        <v>4465206908</v>
      </c>
      <c r="K2350">
        <v>4396842892</v>
      </c>
      <c r="L2350">
        <v>161</v>
      </c>
      <c r="M2350">
        <v>150</v>
      </c>
      <c r="N2350">
        <v>161</v>
      </c>
      <c r="O2350">
        <v>1.408185040388525</v>
      </c>
      <c r="P2350">
        <v>1.59656335569404</v>
      </c>
      <c r="Q2350">
        <v>0.31452307987874317</v>
      </c>
      <c r="R2350">
        <v>0.17904289736735601</v>
      </c>
      <c r="S2350">
        <v>268.33333333333343</v>
      </c>
      <c r="T2350">
        <f t="shared" si="145"/>
        <v>-49.751049593612265</v>
      </c>
      <c r="U2350">
        <f t="shared" si="146"/>
        <v>-14.091224620763187</v>
      </c>
      <c r="V2350">
        <f t="shared" si="147"/>
        <v>5.6325239801868339</v>
      </c>
    </row>
    <row r="2351" spans="1:22" x14ac:dyDescent="0.3">
      <c r="A2351">
        <v>2023</v>
      </c>
      <c r="B2351">
        <v>3</v>
      </c>
      <c r="C2351">
        <v>11140615</v>
      </c>
      <c r="D2351" t="s">
        <v>32</v>
      </c>
      <c r="E2351" t="s">
        <v>39</v>
      </c>
      <c r="F2351">
        <v>389911</v>
      </c>
      <c r="H2351" t="str">
        <f t="shared" si="144"/>
        <v>최고가</v>
      </c>
      <c r="I2351">
        <v>1114940666</v>
      </c>
      <c r="J2351">
        <v>1041393742</v>
      </c>
      <c r="K2351">
        <v>1107931008</v>
      </c>
      <c r="L2351">
        <v>33</v>
      </c>
      <c r="M2351">
        <v>32</v>
      </c>
      <c r="N2351">
        <v>34</v>
      </c>
      <c r="O2351">
        <v>0.96278611694232186</v>
      </c>
      <c r="P2351">
        <v>1.0797807293094559</v>
      </c>
      <c r="Q2351">
        <v>2.650132210992295E-2</v>
      </c>
      <c r="R2351">
        <v>0.13968242762074309</v>
      </c>
      <c r="S2351">
        <v>59.999999999999993</v>
      </c>
      <c r="T2351">
        <f t="shared" si="145"/>
        <v>-11.184917717036077</v>
      </c>
      <c r="U2351">
        <f t="shared" si="146"/>
        <v>-2.7876484649319462</v>
      </c>
      <c r="V2351">
        <f t="shared" si="147"/>
        <v>19.933924863120797</v>
      </c>
    </row>
    <row r="2352" spans="1:22" x14ac:dyDescent="0.3">
      <c r="A2352">
        <v>2023</v>
      </c>
      <c r="B2352">
        <v>3</v>
      </c>
      <c r="C2352">
        <v>11140625</v>
      </c>
      <c r="D2352" t="s">
        <v>32</v>
      </c>
      <c r="E2352" t="s">
        <v>40</v>
      </c>
      <c r="F2352">
        <v>196129</v>
      </c>
      <c r="H2352" t="str">
        <f t="shared" si="144"/>
        <v>최고가</v>
      </c>
      <c r="I2352">
        <v>646281498</v>
      </c>
      <c r="J2352">
        <v>794221211</v>
      </c>
      <c r="K2352">
        <v>652031979</v>
      </c>
      <c r="L2352">
        <v>38</v>
      </c>
      <c r="M2352">
        <v>30</v>
      </c>
      <c r="N2352">
        <v>35</v>
      </c>
      <c r="O2352">
        <v>0.96350462321030561</v>
      </c>
      <c r="P2352">
        <v>1.0806143899599341</v>
      </c>
      <c r="Q2352">
        <v>-0.3333278529122537</v>
      </c>
      <c r="R2352">
        <v>9.0508901748517362E-2</v>
      </c>
      <c r="S2352">
        <v>74.509803921568633</v>
      </c>
      <c r="T2352">
        <f t="shared" si="145"/>
        <v>-13.870935372439975</v>
      </c>
      <c r="U2352">
        <f t="shared" si="146"/>
        <v>-3.6028716364023223</v>
      </c>
      <c r="V2352">
        <f t="shared" si="147"/>
        <v>18.902496116720023</v>
      </c>
    </row>
    <row r="2353" spans="1:22" x14ac:dyDescent="0.3">
      <c r="A2353">
        <v>2023</v>
      </c>
      <c r="B2353">
        <v>3</v>
      </c>
      <c r="C2353">
        <v>11140635</v>
      </c>
      <c r="D2353" t="s">
        <v>32</v>
      </c>
      <c r="E2353" t="s">
        <v>41</v>
      </c>
      <c r="F2353">
        <v>313128</v>
      </c>
      <c r="H2353" t="str">
        <f t="shared" si="144"/>
        <v>최고가</v>
      </c>
      <c r="I2353">
        <v>442053914</v>
      </c>
      <c r="J2353">
        <v>273520193</v>
      </c>
      <c r="K2353">
        <v>305410580</v>
      </c>
      <c r="L2353">
        <v>17</v>
      </c>
      <c r="M2353">
        <v>14</v>
      </c>
      <c r="N2353">
        <v>17</v>
      </c>
      <c r="O2353">
        <v>0.92270294191955249</v>
      </c>
      <c r="P2353">
        <v>1.033273458250455</v>
      </c>
      <c r="Q2353">
        <v>0.59105475623878345</v>
      </c>
      <c r="R2353">
        <v>0.21683315587305479</v>
      </c>
      <c r="S2353">
        <v>35.416666666666671</v>
      </c>
      <c r="T2353">
        <f t="shared" si="145"/>
        <v>-6.6341141556000931</v>
      </c>
      <c r="U2353">
        <f t="shared" si="146"/>
        <v>-1.4302308863801894</v>
      </c>
      <c r="V2353">
        <f t="shared" si="147"/>
        <v>21.651343553346145</v>
      </c>
    </row>
    <row r="2354" spans="1:22" x14ac:dyDescent="0.3">
      <c r="A2354">
        <v>2023</v>
      </c>
      <c r="B2354">
        <v>3</v>
      </c>
      <c r="C2354">
        <v>11140645</v>
      </c>
      <c r="D2354" t="s">
        <v>32</v>
      </c>
      <c r="E2354" t="s">
        <v>42</v>
      </c>
      <c r="F2354">
        <v>165340</v>
      </c>
      <c r="H2354" t="str">
        <f t="shared" si="144"/>
        <v>최고가</v>
      </c>
      <c r="I2354">
        <v>298481283</v>
      </c>
      <c r="J2354">
        <v>262654787</v>
      </c>
      <c r="K2354">
        <v>267288791</v>
      </c>
      <c r="L2354">
        <v>14</v>
      </c>
      <c r="M2354">
        <v>14</v>
      </c>
      <c r="N2354">
        <v>14</v>
      </c>
      <c r="O2354">
        <v>1.4327440857799509</v>
      </c>
      <c r="P2354">
        <v>1.6250584581982841</v>
      </c>
      <c r="Q2354">
        <v>5.3994538466188319E-2</v>
      </c>
      <c r="R2354">
        <v>0.14343959485356189</v>
      </c>
      <c r="S2354">
        <v>41.17647058823529</v>
      </c>
      <c r="T2354">
        <f t="shared" si="145"/>
        <v>-7.7003542721877842</v>
      </c>
      <c r="U2354">
        <f t="shared" si="146"/>
        <v>-1.4688891335864809</v>
      </c>
      <c r="V2354">
        <f t="shared" si="147"/>
        <v>21.602432741130006</v>
      </c>
    </row>
    <row r="2355" spans="1:22" x14ac:dyDescent="0.3">
      <c r="A2355">
        <v>2023</v>
      </c>
      <c r="B2355">
        <v>3</v>
      </c>
      <c r="C2355">
        <v>11140650</v>
      </c>
      <c r="D2355" t="s">
        <v>32</v>
      </c>
      <c r="E2355" t="s">
        <v>43</v>
      </c>
      <c r="F2355">
        <v>197866</v>
      </c>
      <c r="H2355" t="str">
        <f t="shared" si="144"/>
        <v>최고가</v>
      </c>
      <c r="I2355">
        <v>144103209</v>
      </c>
      <c r="J2355">
        <v>172060534</v>
      </c>
      <c r="K2355">
        <v>152463645</v>
      </c>
      <c r="L2355">
        <v>48</v>
      </c>
      <c r="M2355">
        <v>48</v>
      </c>
      <c r="N2355">
        <v>48</v>
      </c>
      <c r="O2355">
        <v>0.16858492265247971</v>
      </c>
      <c r="P2355">
        <v>0.15829359169527829</v>
      </c>
      <c r="Q2355">
        <v>-0.44019217678354988</v>
      </c>
      <c r="R2355">
        <v>7.59050398065855E-2</v>
      </c>
      <c r="S2355">
        <v>123.07692307692309</v>
      </c>
      <c r="T2355">
        <f t="shared" si="145"/>
        <v>-22.861555799051757</v>
      </c>
      <c r="U2355">
        <f t="shared" si="146"/>
        <v>-6.7641389359065709</v>
      </c>
      <c r="V2355">
        <f t="shared" si="147"/>
        <v>14.902828195254544</v>
      </c>
    </row>
    <row r="2356" spans="1:22" x14ac:dyDescent="0.3">
      <c r="A2356">
        <v>2023</v>
      </c>
      <c r="B2356">
        <v>3</v>
      </c>
      <c r="C2356">
        <v>11140665</v>
      </c>
      <c r="D2356" t="s">
        <v>32</v>
      </c>
      <c r="E2356" t="s">
        <v>44</v>
      </c>
      <c r="F2356">
        <v>167994</v>
      </c>
      <c r="H2356" t="str">
        <f t="shared" si="144"/>
        <v>최고가</v>
      </c>
      <c r="I2356">
        <v>159065790</v>
      </c>
      <c r="J2356">
        <v>167906436</v>
      </c>
      <c r="K2356">
        <v>152911393</v>
      </c>
      <c r="L2356">
        <v>7</v>
      </c>
      <c r="M2356">
        <v>11</v>
      </c>
      <c r="N2356">
        <v>8</v>
      </c>
      <c r="O2356">
        <v>1.502942848865918</v>
      </c>
      <c r="P2356">
        <v>1.7065079167551751</v>
      </c>
      <c r="Q2356">
        <v>-8.1074646834859862E-2</v>
      </c>
      <c r="R2356">
        <v>0.1249813137052025</v>
      </c>
      <c r="S2356">
        <v>26.92307692307692</v>
      </c>
      <c r="T2356">
        <f t="shared" si="145"/>
        <v>-5.0618026252473705</v>
      </c>
      <c r="U2356">
        <f t="shared" si="146"/>
        <v>-0.64029056645558313</v>
      </c>
      <c r="V2356">
        <f t="shared" si="147"/>
        <v>22.650784175773143</v>
      </c>
    </row>
    <row r="2357" spans="1:22" x14ac:dyDescent="0.3">
      <c r="A2357">
        <v>2023</v>
      </c>
      <c r="B2357">
        <v>3</v>
      </c>
      <c r="C2357">
        <v>11140670</v>
      </c>
      <c r="D2357" t="s">
        <v>32</v>
      </c>
      <c r="E2357" t="s">
        <v>45</v>
      </c>
      <c r="F2357">
        <v>162925</v>
      </c>
      <c r="H2357" t="str">
        <f t="shared" si="144"/>
        <v>최고가</v>
      </c>
      <c r="I2357">
        <v>307466792</v>
      </c>
      <c r="J2357">
        <v>103685631</v>
      </c>
      <c r="K2357">
        <v>293912537</v>
      </c>
      <c r="L2357">
        <v>32</v>
      </c>
      <c r="M2357">
        <v>26</v>
      </c>
      <c r="N2357">
        <v>30</v>
      </c>
      <c r="O2357">
        <v>0.65526655073056794</v>
      </c>
      <c r="P2357">
        <v>0.72297526632823894</v>
      </c>
      <c r="Q2357">
        <v>8.4711867066710518</v>
      </c>
      <c r="R2357">
        <v>1.2937160192963799</v>
      </c>
      <c r="S2357">
        <v>96.969696969696969</v>
      </c>
      <c r="T2357">
        <f t="shared" si="145"/>
        <v>-18.02865311913396</v>
      </c>
      <c r="U2357">
        <f t="shared" si="146"/>
        <v>-4.7883650987167918</v>
      </c>
      <c r="V2357">
        <f t="shared" si="147"/>
        <v>17.402597587712432</v>
      </c>
    </row>
    <row r="2358" spans="1:22" x14ac:dyDescent="0.3">
      <c r="A2358">
        <v>2023</v>
      </c>
      <c r="B2358">
        <v>3</v>
      </c>
      <c r="C2358">
        <v>11140680</v>
      </c>
      <c r="D2358" t="s">
        <v>32</v>
      </c>
      <c r="E2358" t="s">
        <v>46</v>
      </c>
      <c r="F2358">
        <v>289977</v>
      </c>
      <c r="H2358" t="str">
        <f t="shared" si="144"/>
        <v>최고가</v>
      </c>
      <c r="I2358">
        <v>761813600</v>
      </c>
      <c r="J2358">
        <v>689120838</v>
      </c>
      <c r="K2358">
        <v>834097942</v>
      </c>
      <c r="L2358">
        <v>27</v>
      </c>
      <c r="M2358">
        <v>23</v>
      </c>
      <c r="N2358">
        <v>27</v>
      </c>
      <c r="O2358">
        <v>1.081132431519225</v>
      </c>
      <c r="P2358">
        <v>1.2170943060841319</v>
      </c>
      <c r="Q2358">
        <v>0.18760290484787229</v>
      </c>
      <c r="R2358">
        <v>0.16169824344872</v>
      </c>
      <c r="S2358">
        <v>56.25</v>
      </c>
      <c r="T2358">
        <f t="shared" si="145"/>
        <v>-10.490727343257708</v>
      </c>
      <c r="U2358">
        <f t="shared" si="146"/>
        <v>-2.5063314012455025</v>
      </c>
      <c r="V2358">
        <f t="shared" si="147"/>
        <v>20.289850107267021</v>
      </c>
    </row>
    <row r="2359" spans="1:22" x14ac:dyDescent="0.3">
      <c r="A2359">
        <v>2023</v>
      </c>
      <c r="B2359">
        <v>3</v>
      </c>
      <c r="C2359">
        <v>11170510</v>
      </c>
      <c r="D2359" t="s">
        <v>48</v>
      </c>
      <c r="E2359" t="s">
        <v>47</v>
      </c>
      <c r="F2359">
        <v>96788</v>
      </c>
      <c r="H2359" t="str">
        <f t="shared" si="144"/>
        <v>중가</v>
      </c>
      <c r="I2359">
        <v>1106472839</v>
      </c>
      <c r="J2359">
        <v>1097580645</v>
      </c>
      <c r="K2359">
        <v>1133770221</v>
      </c>
      <c r="L2359">
        <v>16</v>
      </c>
      <c r="M2359">
        <v>18</v>
      </c>
      <c r="N2359">
        <v>16</v>
      </c>
      <c r="O2359">
        <v>7.9388345246541121</v>
      </c>
      <c r="P2359">
        <v>9.1738744240795373</v>
      </c>
      <c r="Q2359">
        <v>4.4580865399644509E-2</v>
      </c>
      <c r="R2359">
        <v>0.14215314136889981</v>
      </c>
      <c r="S2359">
        <v>18.604651162790699</v>
      </c>
      <c r="T2359">
        <f t="shared" si="145"/>
        <v>-3.5219170018391788</v>
      </c>
      <c r="U2359">
        <f t="shared" si="146"/>
        <v>3.5587927397617949</v>
      </c>
      <c r="V2359">
        <f t="shared" si="147"/>
        <v>27.963507589599189</v>
      </c>
    </row>
    <row r="2360" spans="1:22" x14ac:dyDescent="0.3">
      <c r="A2360">
        <v>2023</v>
      </c>
      <c r="B2360">
        <v>3</v>
      </c>
      <c r="C2360">
        <v>11170520</v>
      </c>
      <c r="D2360" t="s">
        <v>48</v>
      </c>
      <c r="E2360" t="s">
        <v>49</v>
      </c>
      <c r="F2360">
        <v>100221</v>
      </c>
      <c r="H2360" t="str">
        <f t="shared" si="144"/>
        <v>중가</v>
      </c>
      <c r="I2360">
        <v>878043469</v>
      </c>
      <c r="J2360">
        <v>780447806</v>
      </c>
      <c r="K2360">
        <v>856667798</v>
      </c>
      <c r="L2360">
        <v>41</v>
      </c>
      <c r="M2360">
        <v>43</v>
      </c>
      <c r="N2360">
        <v>40</v>
      </c>
      <c r="O2360">
        <v>2.3742744496721868</v>
      </c>
      <c r="P2360">
        <v>2.717487084896193</v>
      </c>
      <c r="Q2360">
        <v>0.56842835688617466</v>
      </c>
      <c r="R2360">
        <v>0.2137410779894528</v>
      </c>
      <c r="S2360">
        <v>20.91836734693878</v>
      </c>
      <c r="T2360">
        <f t="shared" si="145"/>
        <v>-3.9502262025567303</v>
      </c>
      <c r="U2360">
        <f t="shared" si="146"/>
        <v>0.21642389727896805</v>
      </c>
      <c r="V2360">
        <f t="shared" si="147"/>
        <v>23.734708132153528</v>
      </c>
    </row>
    <row r="2361" spans="1:22" x14ac:dyDescent="0.3">
      <c r="A2361">
        <v>2023</v>
      </c>
      <c r="B2361">
        <v>3</v>
      </c>
      <c r="C2361">
        <v>11170530</v>
      </c>
      <c r="D2361" t="s">
        <v>48</v>
      </c>
      <c r="E2361" t="s">
        <v>50</v>
      </c>
      <c r="F2361">
        <v>126215</v>
      </c>
      <c r="H2361" t="str">
        <f t="shared" si="144"/>
        <v>고가</v>
      </c>
      <c r="I2361">
        <v>3783788803</v>
      </c>
      <c r="J2361">
        <v>3170681730</v>
      </c>
      <c r="K2361">
        <v>3755750713</v>
      </c>
      <c r="L2361">
        <v>56</v>
      </c>
      <c r="M2361">
        <v>48</v>
      </c>
      <c r="N2361">
        <v>55</v>
      </c>
      <c r="O2361">
        <v>5.9481974933802171</v>
      </c>
      <c r="P2361">
        <v>6.8641997054238972</v>
      </c>
      <c r="Q2361">
        <v>0.1587499833986806</v>
      </c>
      <c r="R2361">
        <v>0.15775526167331591</v>
      </c>
      <c r="S2361">
        <v>47.058823529411768</v>
      </c>
      <c r="T2361">
        <f t="shared" si="145"/>
        <v>-8.7892803487028779</v>
      </c>
      <c r="U2361">
        <f t="shared" si="146"/>
        <v>0.82686680043574867</v>
      </c>
      <c r="V2361">
        <f t="shared" si="147"/>
        <v>24.507046775591025</v>
      </c>
    </row>
    <row r="2362" spans="1:22" x14ac:dyDescent="0.3">
      <c r="A2362">
        <v>2023</v>
      </c>
      <c r="B2362">
        <v>3</v>
      </c>
      <c r="C2362">
        <v>11170555</v>
      </c>
      <c r="D2362" t="s">
        <v>48</v>
      </c>
      <c r="E2362" t="s">
        <v>51</v>
      </c>
      <c r="F2362">
        <v>102804</v>
      </c>
      <c r="H2362" t="str">
        <f t="shared" si="144"/>
        <v>중가</v>
      </c>
      <c r="I2362">
        <v>1813466477</v>
      </c>
      <c r="J2362">
        <v>1792029594</v>
      </c>
      <c r="K2362">
        <v>2325473424</v>
      </c>
      <c r="L2362">
        <v>44</v>
      </c>
      <c r="M2362">
        <v>43</v>
      </c>
      <c r="N2362">
        <v>44</v>
      </c>
      <c r="O2362">
        <v>4.4545550761692638</v>
      </c>
      <c r="P2362">
        <v>5.1311725007927498</v>
      </c>
      <c r="Q2362">
        <v>9.4068830428031422E-2</v>
      </c>
      <c r="R2362">
        <v>0.148916066383352</v>
      </c>
      <c r="S2362">
        <v>48.35164835164835</v>
      </c>
      <c r="T2362">
        <f t="shared" si="145"/>
        <v>-9.0286047611237752</v>
      </c>
      <c r="U2362">
        <f t="shared" si="146"/>
        <v>-0.11321196466408745</v>
      </c>
      <c r="V2362">
        <f t="shared" si="147"/>
        <v>23.317649447180884</v>
      </c>
    </row>
    <row r="2363" spans="1:22" x14ac:dyDescent="0.3">
      <c r="A2363">
        <v>2023</v>
      </c>
      <c r="B2363">
        <v>3</v>
      </c>
      <c r="C2363">
        <v>11170560</v>
      </c>
      <c r="D2363" t="s">
        <v>48</v>
      </c>
      <c r="E2363" t="s">
        <v>52</v>
      </c>
      <c r="F2363">
        <v>111402</v>
      </c>
      <c r="H2363" t="str">
        <f t="shared" si="144"/>
        <v>중가</v>
      </c>
      <c r="I2363">
        <v>1189144940</v>
      </c>
      <c r="J2363">
        <v>1019184071</v>
      </c>
      <c r="K2363">
        <v>1333342082</v>
      </c>
      <c r="L2363">
        <v>49</v>
      </c>
      <c r="M2363">
        <v>46</v>
      </c>
      <c r="N2363">
        <v>48</v>
      </c>
      <c r="O2363">
        <v>2.4204895664782251</v>
      </c>
      <c r="P2363">
        <v>2.7711090587817662</v>
      </c>
      <c r="Q2363">
        <v>3.317531048814832E-2</v>
      </c>
      <c r="R2363">
        <v>0.14059448134781341</v>
      </c>
      <c r="S2363">
        <v>83.050847457627128</v>
      </c>
      <c r="T2363">
        <f t="shared" si="145"/>
        <v>-15.452031427040982</v>
      </c>
      <c r="U2363">
        <f t="shared" si="146"/>
        <v>-3.2219360024518489</v>
      </c>
      <c r="V2363">
        <f t="shared" si="147"/>
        <v>19.384459801187255</v>
      </c>
    </row>
    <row r="2364" spans="1:22" x14ac:dyDescent="0.3">
      <c r="A2364">
        <v>2023</v>
      </c>
      <c r="B2364">
        <v>3</v>
      </c>
      <c r="C2364">
        <v>11170570</v>
      </c>
      <c r="D2364" t="s">
        <v>48</v>
      </c>
      <c r="E2364" t="s">
        <v>53</v>
      </c>
      <c r="F2364">
        <v>76110</v>
      </c>
      <c r="H2364" t="str">
        <f t="shared" si="144"/>
        <v>저가</v>
      </c>
      <c r="I2364">
        <v>554225145</v>
      </c>
      <c r="J2364">
        <v>353223545</v>
      </c>
      <c r="K2364">
        <v>564571203</v>
      </c>
      <c r="L2364">
        <v>12</v>
      </c>
      <c r="M2364">
        <v>13</v>
      </c>
      <c r="N2364">
        <v>11</v>
      </c>
      <c r="O2364">
        <v>6.7424967882742806</v>
      </c>
      <c r="P2364">
        <v>7.7858006661418813</v>
      </c>
      <c r="Q2364">
        <v>0.19536258830084499</v>
      </c>
      <c r="R2364">
        <v>0.16275866606456679</v>
      </c>
      <c r="S2364">
        <v>16.901408450704231</v>
      </c>
      <c r="T2364">
        <f t="shared" si="145"/>
        <v>-3.2066170831888874</v>
      </c>
      <c r="U2364">
        <f t="shared" si="146"/>
        <v>2.9634669413271877</v>
      </c>
      <c r="V2364">
        <f t="shared" si="147"/>
        <v>27.210295262633633</v>
      </c>
    </row>
    <row r="2365" spans="1:22" x14ac:dyDescent="0.3">
      <c r="A2365">
        <v>2023</v>
      </c>
      <c r="B2365">
        <v>3</v>
      </c>
      <c r="C2365">
        <v>11170590</v>
      </c>
      <c r="D2365" t="s">
        <v>48</v>
      </c>
      <c r="E2365" t="s">
        <v>54</v>
      </c>
      <c r="F2365">
        <v>105270</v>
      </c>
      <c r="H2365" t="str">
        <f t="shared" si="144"/>
        <v>중가</v>
      </c>
      <c r="I2365">
        <v>133532176</v>
      </c>
      <c r="J2365">
        <v>152297276</v>
      </c>
      <c r="K2365">
        <v>137261674</v>
      </c>
      <c r="L2365">
        <v>22</v>
      </c>
      <c r="M2365">
        <v>21</v>
      </c>
      <c r="N2365">
        <v>21</v>
      </c>
      <c r="O2365">
        <v>0.64064304103061576</v>
      </c>
      <c r="P2365">
        <v>0.70600805928779675</v>
      </c>
      <c r="Q2365">
        <v>-0.1476247940245497</v>
      </c>
      <c r="R2365">
        <v>0.11588670545274229</v>
      </c>
      <c r="S2365">
        <v>78.571428571428569</v>
      </c>
      <c r="T2365">
        <f t="shared" si="145"/>
        <v>-14.622812901462298</v>
      </c>
      <c r="U2365">
        <f t="shared" si="146"/>
        <v>-4.0106624997042424</v>
      </c>
      <c r="V2365">
        <f t="shared" si="147"/>
        <v>18.386554919697179</v>
      </c>
    </row>
    <row r="2366" spans="1:22" x14ac:dyDescent="0.3">
      <c r="A2366">
        <v>2023</v>
      </c>
      <c r="B2366">
        <v>3</v>
      </c>
      <c r="C2366">
        <v>11170625</v>
      </c>
      <c r="D2366" t="s">
        <v>48</v>
      </c>
      <c r="E2366" t="s">
        <v>55</v>
      </c>
      <c r="F2366">
        <v>138024</v>
      </c>
      <c r="H2366" t="str">
        <f t="shared" si="144"/>
        <v>고가</v>
      </c>
      <c r="I2366">
        <v>4882274758</v>
      </c>
      <c r="J2366">
        <v>4877402247</v>
      </c>
      <c r="K2366">
        <v>4881867194</v>
      </c>
      <c r="L2366">
        <v>103</v>
      </c>
      <c r="M2366">
        <v>102</v>
      </c>
      <c r="N2366">
        <v>106</v>
      </c>
      <c r="O2366">
        <v>3.8158199383863391</v>
      </c>
      <c r="P2366">
        <v>4.3900678310428054</v>
      </c>
      <c r="Q2366">
        <v>0.1671101637149838</v>
      </c>
      <c r="R2366">
        <v>0.1588977469736112</v>
      </c>
      <c r="S2366">
        <v>35.517241379310349</v>
      </c>
      <c r="T2366">
        <f t="shared" si="145"/>
        <v>-6.6527322882301627</v>
      </c>
      <c r="U2366">
        <f t="shared" si="146"/>
        <v>0.23099377844707636</v>
      </c>
      <c r="V2366">
        <f t="shared" si="147"/>
        <v>23.75314209575312</v>
      </c>
    </row>
    <row r="2367" spans="1:22" x14ac:dyDescent="0.3">
      <c r="A2367">
        <v>2023</v>
      </c>
      <c r="B2367">
        <v>3</v>
      </c>
      <c r="C2367">
        <v>11170630</v>
      </c>
      <c r="D2367" t="s">
        <v>48</v>
      </c>
      <c r="E2367" t="s">
        <v>56</v>
      </c>
      <c r="F2367">
        <v>249455</v>
      </c>
      <c r="H2367" t="str">
        <f t="shared" si="144"/>
        <v>최고가</v>
      </c>
      <c r="I2367">
        <v>814242526</v>
      </c>
      <c r="J2367">
        <v>916067112</v>
      </c>
      <c r="K2367">
        <v>810462578</v>
      </c>
      <c r="L2367">
        <v>23</v>
      </c>
      <c r="M2367">
        <v>21</v>
      </c>
      <c r="N2367">
        <v>24</v>
      </c>
      <c r="O2367">
        <v>1.5768530488251831</v>
      </c>
      <c r="P2367">
        <v>1.7922636409855499</v>
      </c>
      <c r="Q2367">
        <v>-0.26519780572583201</v>
      </c>
      <c r="R2367">
        <v>9.9819415932896643E-2</v>
      </c>
      <c r="S2367">
        <v>8.0419580419580416</v>
      </c>
      <c r="T2367">
        <f t="shared" si="145"/>
        <v>-1.5665783656639647</v>
      </c>
      <c r="U2367">
        <f t="shared" si="146"/>
        <v>0.44612219398016495</v>
      </c>
      <c r="V2367">
        <f t="shared" si="147"/>
        <v>24.025324781076293</v>
      </c>
    </row>
    <row r="2368" spans="1:22" x14ac:dyDescent="0.3">
      <c r="A2368">
        <v>2023</v>
      </c>
      <c r="B2368">
        <v>3</v>
      </c>
      <c r="C2368">
        <v>11170650</v>
      </c>
      <c r="D2368" t="s">
        <v>48</v>
      </c>
      <c r="E2368" t="s">
        <v>57</v>
      </c>
      <c r="F2368">
        <v>180686</v>
      </c>
      <c r="H2368" t="str">
        <f t="shared" si="144"/>
        <v>최고가</v>
      </c>
      <c r="I2368">
        <v>3012043207</v>
      </c>
      <c r="J2368">
        <v>3077021705</v>
      </c>
      <c r="K2368">
        <v>2933933732</v>
      </c>
      <c r="L2368">
        <v>189</v>
      </c>
      <c r="M2368">
        <v>182</v>
      </c>
      <c r="N2368">
        <v>190</v>
      </c>
      <c r="O2368">
        <v>0.98001422633577617</v>
      </c>
      <c r="P2368">
        <v>1.0997699729993671</v>
      </c>
      <c r="Q2368">
        <v>-0.16388766942415831</v>
      </c>
      <c r="R2368">
        <v>0.1136642538570089</v>
      </c>
      <c r="S2368">
        <v>331.5789473684211</v>
      </c>
      <c r="T2368">
        <f t="shared" si="145"/>
        <v>-61.458915312774955</v>
      </c>
      <c r="U2368">
        <f t="shared" si="146"/>
        <v>-17.865056756561401</v>
      </c>
      <c r="V2368">
        <f t="shared" si="147"/>
        <v>0.85783272364084473</v>
      </c>
    </row>
    <row r="2369" spans="1:22" x14ac:dyDescent="0.3">
      <c r="A2369">
        <v>2023</v>
      </c>
      <c r="B2369">
        <v>3</v>
      </c>
      <c r="C2369">
        <v>11170660</v>
      </c>
      <c r="D2369" t="s">
        <v>48</v>
      </c>
      <c r="E2369" t="s">
        <v>58</v>
      </c>
      <c r="F2369">
        <v>149803</v>
      </c>
      <c r="H2369" t="str">
        <f t="shared" si="144"/>
        <v>최고가</v>
      </c>
      <c r="I2369">
        <v>829555633</v>
      </c>
      <c r="J2369">
        <v>1055519364</v>
      </c>
      <c r="K2369">
        <v>864017539</v>
      </c>
      <c r="L2369">
        <v>60</v>
      </c>
      <c r="M2369">
        <v>57</v>
      </c>
      <c r="N2369">
        <v>60</v>
      </c>
      <c r="O2369">
        <v>1.0254895664206889</v>
      </c>
      <c r="P2369">
        <v>1.152533606784063</v>
      </c>
      <c r="Q2369">
        <v>-0.19839061332464569</v>
      </c>
      <c r="R2369">
        <v>0.10894915146306321</v>
      </c>
      <c r="S2369">
        <v>69.767441860465112</v>
      </c>
      <c r="T2369">
        <f t="shared" si="145"/>
        <v>-12.993041481296023</v>
      </c>
      <c r="U2369">
        <f t="shared" si="146"/>
        <v>-3.2998558107041629</v>
      </c>
      <c r="V2369">
        <f t="shared" si="147"/>
        <v>19.285874857875946</v>
      </c>
    </row>
    <row r="2370" spans="1:22" x14ac:dyDescent="0.3">
      <c r="A2370">
        <v>2023</v>
      </c>
      <c r="B2370">
        <v>3</v>
      </c>
      <c r="C2370">
        <v>11170685</v>
      </c>
      <c r="D2370" t="s">
        <v>48</v>
      </c>
      <c r="E2370" t="s">
        <v>59</v>
      </c>
      <c r="F2370">
        <v>133489</v>
      </c>
      <c r="H2370" t="str">
        <f t="shared" si="144"/>
        <v>고가</v>
      </c>
      <c r="I2370">
        <v>3718662471</v>
      </c>
      <c r="J2370">
        <v>3741114511</v>
      </c>
      <c r="K2370">
        <v>4170715053</v>
      </c>
      <c r="L2370">
        <v>108</v>
      </c>
      <c r="M2370">
        <v>95</v>
      </c>
      <c r="N2370">
        <v>106</v>
      </c>
      <c r="O2370">
        <v>2.8659922804015201</v>
      </c>
      <c r="P2370">
        <v>3.2880121100540669</v>
      </c>
      <c r="Q2370">
        <v>-3.115636467616268E-2</v>
      </c>
      <c r="R2370">
        <v>0.13180304498665429</v>
      </c>
      <c r="S2370">
        <v>35.880398671096351</v>
      </c>
      <c r="T2370">
        <f t="shared" si="145"/>
        <v>-6.7199590338635673</v>
      </c>
      <c r="U2370">
        <f t="shared" si="146"/>
        <v>-0.34562104613470579</v>
      </c>
      <c r="V2370">
        <f t="shared" si="147"/>
        <v>23.023603085469848</v>
      </c>
    </row>
    <row r="2371" spans="1:22" x14ac:dyDescent="0.3">
      <c r="A2371">
        <v>2023</v>
      </c>
      <c r="B2371">
        <v>3</v>
      </c>
      <c r="C2371">
        <v>11170700</v>
      </c>
      <c r="D2371" t="s">
        <v>48</v>
      </c>
      <c r="E2371" t="s">
        <v>60</v>
      </c>
      <c r="F2371">
        <v>95911</v>
      </c>
      <c r="H2371" t="str">
        <f t="shared" ref="H2371:H2434" si="148">IF(F2371 &lt; $G$2, "최저가",
 IF(F2371 &lt; $G$3, "저가",
 IF(F2371 &lt; $G$4, "중가",
 IF(F2371 &lt; $G$5, "고가",
 "최고가"))))</f>
        <v>중가</v>
      </c>
      <c r="I2371">
        <v>355694391</v>
      </c>
      <c r="J2371">
        <v>471197035</v>
      </c>
      <c r="K2371">
        <v>410127033</v>
      </c>
      <c r="L2371">
        <v>30</v>
      </c>
      <c r="M2371">
        <v>31</v>
      </c>
      <c r="N2371">
        <v>32</v>
      </c>
      <c r="O2371">
        <v>1.3735511394243971</v>
      </c>
      <c r="P2371">
        <v>1.5563787091670549</v>
      </c>
      <c r="Q2371">
        <v>-0.59895178882014821</v>
      </c>
      <c r="R2371">
        <v>5.4209272948700628E-2</v>
      </c>
      <c r="S2371">
        <v>42.253521126760567</v>
      </c>
      <c r="T2371">
        <f t="shared" ref="T2371:T2434" si="149">1-(($S2371-(-5.822637658))/(534.375-(-5.822637658))*100)</f>
        <v>-7.8997351030990011</v>
      </c>
      <c r="U2371">
        <f t="shared" ref="U2371:U2434" si="150">(P2371*0.5 + R2371*0.2 +T2371*0.3)</f>
        <v>-1.5808893217564326</v>
      </c>
      <c r="V2371">
        <f t="shared" ref="V2371:V2434" si="151" xml:space="preserve"> (U2371 - MIN($U$2:$U$4657)) / (MAX($U$2:$U$4657) - MIN($U$2:$U$4657)) * 100</f>
        <v>21.460728950409202</v>
      </c>
    </row>
    <row r="2372" spans="1:22" x14ac:dyDescent="0.3">
      <c r="A2372">
        <v>2023</v>
      </c>
      <c r="B2372">
        <v>3</v>
      </c>
      <c r="C2372">
        <v>11200520</v>
      </c>
      <c r="D2372" t="s">
        <v>62</v>
      </c>
      <c r="E2372" t="s">
        <v>61</v>
      </c>
      <c r="F2372">
        <v>167918</v>
      </c>
      <c r="H2372" t="str">
        <f t="shared" si="148"/>
        <v>최고가</v>
      </c>
      <c r="I2372">
        <v>115876540</v>
      </c>
      <c r="J2372">
        <v>114288910</v>
      </c>
      <c r="K2372">
        <v>130512817</v>
      </c>
      <c r="L2372">
        <v>6</v>
      </c>
      <c r="M2372">
        <v>6</v>
      </c>
      <c r="N2372">
        <v>6</v>
      </c>
      <c r="O2372">
        <v>1.277922469212265</v>
      </c>
      <c r="P2372">
        <v>1.4454237141088779</v>
      </c>
      <c r="Q2372">
        <v>1.9834094139142631E-2</v>
      </c>
      <c r="R2372">
        <v>0.1387712977572545</v>
      </c>
      <c r="S2372">
        <v>14.634146341463421</v>
      </c>
      <c r="T2372">
        <f t="shared" si="149"/>
        <v>-2.7869073415709087</v>
      </c>
      <c r="U2372">
        <f t="shared" si="150"/>
        <v>-8.5606085865382653E-2</v>
      </c>
      <c r="V2372">
        <f t="shared" si="151"/>
        <v>23.352576689142474</v>
      </c>
    </row>
    <row r="2373" spans="1:22" x14ac:dyDescent="0.3">
      <c r="A2373">
        <v>2023</v>
      </c>
      <c r="B2373">
        <v>3</v>
      </c>
      <c r="C2373">
        <v>11200535</v>
      </c>
      <c r="D2373" t="s">
        <v>62</v>
      </c>
      <c r="E2373" t="s">
        <v>63</v>
      </c>
      <c r="F2373">
        <v>198735</v>
      </c>
      <c r="H2373" t="str">
        <f t="shared" si="148"/>
        <v>최고가</v>
      </c>
      <c r="I2373">
        <v>564362753</v>
      </c>
      <c r="J2373">
        <v>688340070</v>
      </c>
      <c r="K2373">
        <v>548322628</v>
      </c>
      <c r="L2373">
        <v>50</v>
      </c>
      <c r="M2373">
        <v>51</v>
      </c>
      <c r="N2373">
        <v>50</v>
      </c>
      <c r="O2373">
        <v>0.63106118756691632</v>
      </c>
      <c r="P2373">
        <v>0.69489053039866167</v>
      </c>
      <c r="Q2373">
        <v>-4.5999222448287809E-2</v>
      </c>
      <c r="R2373">
        <v>0.12977465012225681</v>
      </c>
      <c r="S2373">
        <v>69.444444444444443</v>
      </c>
      <c r="T2373">
        <f t="shared" si="149"/>
        <v>-12.933249028774201</v>
      </c>
      <c r="U2373">
        <f t="shared" si="150"/>
        <v>-3.506574513408478</v>
      </c>
      <c r="V2373">
        <f t="shared" si="151"/>
        <v>19.024332227772167</v>
      </c>
    </row>
    <row r="2374" spans="1:22" x14ac:dyDescent="0.3">
      <c r="A2374">
        <v>2023</v>
      </c>
      <c r="B2374">
        <v>3</v>
      </c>
      <c r="C2374">
        <v>11200540</v>
      </c>
      <c r="D2374" t="s">
        <v>62</v>
      </c>
      <c r="E2374" t="s">
        <v>64</v>
      </c>
      <c r="F2374">
        <v>155919</v>
      </c>
      <c r="H2374" t="str">
        <f t="shared" si="148"/>
        <v>최고가</v>
      </c>
      <c r="I2374">
        <v>485418816</v>
      </c>
      <c r="J2374">
        <v>447653766</v>
      </c>
      <c r="K2374">
        <v>497893473</v>
      </c>
      <c r="L2374">
        <v>22</v>
      </c>
      <c r="M2374">
        <v>23</v>
      </c>
      <c r="N2374">
        <v>21</v>
      </c>
      <c r="O2374">
        <v>1.5723614067677329</v>
      </c>
      <c r="P2374">
        <v>1.7870521273131139</v>
      </c>
      <c r="Q2374">
        <v>0.47757634189097831</v>
      </c>
      <c r="R2374">
        <v>0.2013254257299194</v>
      </c>
      <c r="S2374">
        <v>20.952380952380949</v>
      </c>
      <c r="T2374">
        <f t="shared" si="149"/>
        <v>-3.9565227138835173</v>
      </c>
      <c r="U2374">
        <f t="shared" si="150"/>
        <v>-0.25316566536251417</v>
      </c>
      <c r="V2374">
        <f t="shared" si="151"/>
        <v>23.140578584725926</v>
      </c>
    </row>
    <row r="2375" spans="1:22" x14ac:dyDescent="0.3">
      <c r="A2375">
        <v>2023</v>
      </c>
      <c r="B2375">
        <v>3</v>
      </c>
      <c r="C2375">
        <v>11200550</v>
      </c>
      <c r="D2375" t="s">
        <v>62</v>
      </c>
      <c r="E2375" t="s">
        <v>65</v>
      </c>
      <c r="F2375">
        <v>284256</v>
      </c>
      <c r="H2375" t="str">
        <f t="shared" si="148"/>
        <v>최고가</v>
      </c>
      <c r="I2375">
        <v>2339600528</v>
      </c>
      <c r="J2375">
        <v>2483883393</v>
      </c>
      <c r="K2375">
        <v>3041020739</v>
      </c>
      <c r="L2375">
        <v>70</v>
      </c>
      <c r="M2375">
        <v>76</v>
      </c>
      <c r="N2375">
        <v>70</v>
      </c>
      <c r="O2375">
        <v>1.306446172374913</v>
      </c>
      <c r="P2375">
        <v>1.4785188866803669</v>
      </c>
      <c r="Q2375">
        <v>-0.23151040045622631</v>
      </c>
      <c r="R2375">
        <v>0.10442306847021809</v>
      </c>
      <c r="S2375">
        <v>63.636363636363633</v>
      </c>
      <c r="T2375">
        <f t="shared" si="149"/>
        <v>-11.858072018881773</v>
      </c>
      <c r="U2375">
        <f t="shared" si="150"/>
        <v>-2.7972775486303045</v>
      </c>
      <c r="V2375">
        <f t="shared" si="151"/>
        <v>19.92174204732807</v>
      </c>
    </row>
    <row r="2376" spans="1:22" x14ac:dyDescent="0.3">
      <c r="A2376">
        <v>2023</v>
      </c>
      <c r="B2376">
        <v>3</v>
      </c>
      <c r="C2376">
        <v>11200560</v>
      </c>
      <c r="D2376" t="s">
        <v>62</v>
      </c>
      <c r="E2376" t="s">
        <v>66</v>
      </c>
      <c r="F2376">
        <v>211703</v>
      </c>
      <c r="H2376" t="str">
        <f t="shared" si="148"/>
        <v>최고가</v>
      </c>
      <c r="I2376">
        <v>885236135</v>
      </c>
      <c r="J2376">
        <v>919758632</v>
      </c>
      <c r="K2376">
        <v>847262777</v>
      </c>
      <c r="L2376">
        <v>18</v>
      </c>
      <c r="M2376">
        <v>17</v>
      </c>
      <c r="N2376">
        <v>17</v>
      </c>
      <c r="O2376">
        <v>2.581172957596138</v>
      </c>
      <c r="P2376">
        <v>2.957545038994291</v>
      </c>
      <c r="Q2376">
        <v>3.8467930355884937E-2</v>
      </c>
      <c r="R2376">
        <v>0.14131776005355479</v>
      </c>
      <c r="S2376">
        <v>30.50847457627119</v>
      </c>
      <c r="T2376">
        <f t="shared" si="149"/>
        <v>-5.7255222351180439</v>
      </c>
      <c r="U2376">
        <f t="shared" si="150"/>
        <v>-0.2106205990275567</v>
      </c>
      <c r="V2376">
        <f t="shared" si="151"/>
        <v>23.194407040504792</v>
      </c>
    </row>
    <row r="2377" spans="1:22" x14ac:dyDescent="0.3">
      <c r="A2377">
        <v>2023</v>
      </c>
      <c r="B2377">
        <v>3</v>
      </c>
      <c r="C2377">
        <v>11200570</v>
      </c>
      <c r="D2377" t="s">
        <v>62</v>
      </c>
      <c r="E2377" t="s">
        <v>67</v>
      </c>
      <c r="F2377">
        <v>181537</v>
      </c>
      <c r="H2377" t="str">
        <f t="shared" si="148"/>
        <v>최고가</v>
      </c>
      <c r="I2377">
        <v>28602357</v>
      </c>
      <c r="J2377">
        <v>39639359</v>
      </c>
      <c r="K2377">
        <v>55594212</v>
      </c>
      <c r="L2377">
        <v>5</v>
      </c>
      <c r="M2377">
        <v>5</v>
      </c>
      <c r="N2377">
        <v>5</v>
      </c>
      <c r="O2377">
        <v>0.35012583293396571</v>
      </c>
      <c r="P2377">
        <v>0.3689299077546413</v>
      </c>
      <c r="Q2377">
        <v>-0.59301370135677522</v>
      </c>
      <c r="R2377">
        <v>5.5020759948035007E-2</v>
      </c>
      <c r="S2377">
        <v>11.90476190476191</v>
      </c>
      <c r="T2377">
        <f t="shared" si="149"/>
        <v>-2.2816507009579254</v>
      </c>
      <c r="U2377">
        <f t="shared" si="150"/>
        <v>-0.48902610442044991</v>
      </c>
      <c r="V2377">
        <f t="shared" si="151"/>
        <v>22.842165529875825</v>
      </c>
    </row>
    <row r="2378" spans="1:22" x14ac:dyDescent="0.3">
      <c r="A2378">
        <v>2023</v>
      </c>
      <c r="B2378">
        <v>3</v>
      </c>
      <c r="C2378">
        <v>11200590</v>
      </c>
      <c r="D2378" t="s">
        <v>62</v>
      </c>
      <c r="E2378" t="s">
        <v>68</v>
      </c>
      <c r="F2378">
        <v>184490</v>
      </c>
      <c r="H2378" t="str">
        <f t="shared" si="148"/>
        <v>최고가</v>
      </c>
      <c r="I2378">
        <v>84696603</v>
      </c>
      <c r="J2378">
        <v>117099418</v>
      </c>
      <c r="K2378">
        <v>108966589</v>
      </c>
      <c r="L2378">
        <v>8</v>
      </c>
      <c r="M2378">
        <v>7</v>
      </c>
      <c r="N2378">
        <v>8</v>
      </c>
      <c r="O2378">
        <v>0.63761814100131897</v>
      </c>
      <c r="P2378">
        <v>0.70249836112868214</v>
      </c>
      <c r="Q2378">
        <v>-0.33634312341330341</v>
      </c>
      <c r="R2378">
        <v>9.0096840992226576E-2</v>
      </c>
      <c r="S2378">
        <v>17.39130434782609</v>
      </c>
      <c r="T2378">
        <f t="shared" si="149"/>
        <v>-3.2973053541050241</v>
      </c>
      <c r="U2378">
        <f t="shared" si="150"/>
        <v>-0.61992305746872078</v>
      </c>
      <c r="V2378">
        <f t="shared" si="151"/>
        <v>22.676553357755218</v>
      </c>
    </row>
    <row r="2379" spans="1:22" x14ac:dyDescent="0.3">
      <c r="A2379">
        <v>2023</v>
      </c>
      <c r="B2379">
        <v>3</v>
      </c>
      <c r="C2379">
        <v>11200615</v>
      </c>
      <c r="D2379" t="s">
        <v>62</v>
      </c>
      <c r="E2379" t="s">
        <v>69</v>
      </c>
      <c r="F2379">
        <v>179505</v>
      </c>
      <c r="H2379" t="str">
        <f t="shared" si="148"/>
        <v>최고가</v>
      </c>
      <c r="I2379">
        <v>241858846</v>
      </c>
      <c r="J2379">
        <v>282044274</v>
      </c>
      <c r="K2379">
        <v>227423883</v>
      </c>
      <c r="L2379">
        <v>29</v>
      </c>
      <c r="M2379">
        <v>26</v>
      </c>
      <c r="N2379">
        <v>29</v>
      </c>
      <c r="O2379">
        <v>0.51623199644061613</v>
      </c>
      <c r="P2379">
        <v>0.56165776342940277</v>
      </c>
      <c r="Q2379">
        <v>3.1031663489825001E-2</v>
      </c>
      <c r="R2379">
        <v>0.14030153489307839</v>
      </c>
      <c r="S2379">
        <v>45.3125</v>
      </c>
      <c r="T2379">
        <f t="shared" si="149"/>
        <v>-8.4660054197374599</v>
      </c>
      <c r="U2379">
        <f t="shared" si="150"/>
        <v>-2.2309124372279205</v>
      </c>
      <c r="V2379">
        <f t="shared" si="151"/>
        <v>20.638313015012006</v>
      </c>
    </row>
    <row r="2380" spans="1:22" x14ac:dyDescent="0.3">
      <c r="A2380">
        <v>2023</v>
      </c>
      <c r="B2380">
        <v>3</v>
      </c>
      <c r="C2380">
        <v>11200620</v>
      </c>
      <c r="D2380" t="s">
        <v>62</v>
      </c>
      <c r="E2380" t="s">
        <v>70</v>
      </c>
      <c r="F2380">
        <v>221042</v>
      </c>
      <c r="H2380" t="str">
        <f t="shared" si="148"/>
        <v>최고가</v>
      </c>
      <c r="I2380">
        <v>181351231</v>
      </c>
      <c r="J2380">
        <v>183106572</v>
      </c>
      <c r="K2380">
        <v>176771952</v>
      </c>
      <c r="L2380">
        <v>19</v>
      </c>
      <c r="M2380">
        <v>17</v>
      </c>
      <c r="N2380">
        <v>19</v>
      </c>
      <c r="O2380">
        <v>0.4797882369051506</v>
      </c>
      <c r="P2380">
        <v>0.5193731938522137</v>
      </c>
      <c r="Q2380">
        <v>-0.14668756400507571</v>
      </c>
      <c r="R2380">
        <v>0.11601478540792649</v>
      </c>
      <c r="S2380">
        <v>22.61904761904762</v>
      </c>
      <c r="T2380">
        <f t="shared" si="149"/>
        <v>-4.2650517688961269</v>
      </c>
      <c r="U2380">
        <f t="shared" si="150"/>
        <v>-0.99662597666114583</v>
      </c>
      <c r="V2380">
        <f t="shared" si="151"/>
        <v>22.199944947560791</v>
      </c>
    </row>
    <row r="2381" spans="1:22" x14ac:dyDescent="0.3">
      <c r="A2381">
        <v>2023</v>
      </c>
      <c r="B2381">
        <v>3</v>
      </c>
      <c r="C2381">
        <v>11200645</v>
      </c>
      <c r="D2381" t="s">
        <v>62</v>
      </c>
      <c r="E2381" t="s">
        <v>71</v>
      </c>
      <c r="F2381">
        <v>236472</v>
      </c>
      <c r="H2381" t="str">
        <f t="shared" si="148"/>
        <v>최고가</v>
      </c>
      <c r="I2381">
        <v>306264790</v>
      </c>
      <c r="J2381">
        <v>322299222</v>
      </c>
      <c r="K2381">
        <v>307245179</v>
      </c>
      <c r="L2381">
        <v>9</v>
      </c>
      <c r="M2381">
        <v>9</v>
      </c>
      <c r="N2381">
        <v>9</v>
      </c>
      <c r="O2381">
        <v>1.5989405892128701</v>
      </c>
      <c r="P2381">
        <v>1.8178911325017111</v>
      </c>
      <c r="Q2381">
        <v>7.220695059574174E-2</v>
      </c>
      <c r="R2381">
        <v>0.145928466188114</v>
      </c>
      <c r="S2381">
        <v>4.6391752577319592</v>
      </c>
      <c r="T2381">
        <f t="shared" si="149"/>
        <v>-0.93666395156569537</v>
      </c>
      <c r="U2381">
        <f t="shared" si="150"/>
        <v>0.65713207401876972</v>
      </c>
      <c r="V2381">
        <f t="shared" si="151"/>
        <v>24.292296652905996</v>
      </c>
    </row>
    <row r="2382" spans="1:22" x14ac:dyDescent="0.3">
      <c r="A2382">
        <v>2023</v>
      </c>
      <c r="B2382">
        <v>3</v>
      </c>
      <c r="C2382">
        <v>11200650</v>
      </c>
      <c r="D2382" t="s">
        <v>62</v>
      </c>
      <c r="E2382" t="s">
        <v>72</v>
      </c>
      <c r="F2382">
        <v>211916</v>
      </c>
      <c r="H2382" t="str">
        <f t="shared" si="148"/>
        <v>최고가</v>
      </c>
      <c r="I2382">
        <v>1051548397</v>
      </c>
      <c r="J2382">
        <v>905453553</v>
      </c>
      <c r="K2382">
        <v>973009187</v>
      </c>
      <c r="L2382">
        <v>22</v>
      </c>
      <c r="M2382">
        <v>18</v>
      </c>
      <c r="N2382">
        <v>22</v>
      </c>
      <c r="O2382">
        <v>2.506111143046768</v>
      </c>
      <c r="P2382">
        <v>2.8704531318924968</v>
      </c>
      <c r="Q2382">
        <v>0.1983422964159488</v>
      </c>
      <c r="R2382">
        <v>0.16316586693726071</v>
      </c>
      <c r="S2382">
        <v>11.167512690355331</v>
      </c>
      <c r="T2382">
        <f t="shared" si="149"/>
        <v>-2.1451730189001346</v>
      </c>
      <c r="U2382">
        <f t="shared" si="150"/>
        <v>0.82430783366366012</v>
      </c>
      <c r="V2382">
        <f t="shared" si="151"/>
        <v>24.503809144495413</v>
      </c>
    </row>
    <row r="2383" spans="1:22" x14ac:dyDescent="0.3">
      <c r="A2383">
        <v>2023</v>
      </c>
      <c r="B2383">
        <v>3</v>
      </c>
      <c r="C2383">
        <v>11200660</v>
      </c>
      <c r="D2383" t="s">
        <v>62</v>
      </c>
      <c r="E2383" t="s">
        <v>73</v>
      </c>
      <c r="F2383">
        <v>243256</v>
      </c>
      <c r="H2383" t="str">
        <f t="shared" si="148"/>
        <v>최고가</v>
      </c>
      <c r="I2383">
        <v>6490929017</v>
      </c>
      <c r="J2383">
        <v>5690857441</v>
      </c>
      <c r="K2383">
        <v>6046524184</v>
      </c>
      <c r="L2383">
        <v>61</v>
      </c>
      <c r="M2383">
        <v>57</v>
      </c>
      <c r="N2383">
        <v>60</v>
      </c>
      <c r="O2383">
        <v>4.8603881603393617</v>
      </c>
      <c r="P2383">
        <v>5.6020481048208124</v>
      </c>
      <c r="Q2383">
        <v>8.5839208777326315E-2</v>
      </c>
      <c r="R2383">
        <v>0.14779142296572301</v>
      </c>
      <c r="S2383">
        <v>68.539325842696627</v>
      </c>
      <c r="T2383">
        <f t="shared" si="149"/>
        <v>-12.765695796651247</v>
      </c>
      <c r="U2383">
        <f t="shared" si="150"/>
        <v>-0.9991264019918229</v>
      </c>
      <c r="V2383">
        <f t="shared" si="151"/>
        <v>22.196781383699328</v>
      </c>
    </row>
    <row r="2384" spans="1:22" x14ac:dyDescent="0.3">
      <c r="A2384">
        <v>2023</v>
      </c>
      <c r="B2384">
        <v>3</v>
      </c>
      <c r="C2384">
        <v>11200670</v>
      </c>
      <c r="D2384" t="s">
        <v>62</v>
      </c>
      <c r="E2384" t="s">
        <v>74</v>
      </c>
      <c r="F2384">
        <v>187660</v>
      </c>
      <c r="H2384" t="str">
        <f t="shared" si="148"/>
        <v>최고가</v>
      </c>
      <c r="I2384">
        <v>2457953601</v>
      </c>
      <c r="J2384">
        <v>3290599863</v>
      </c>
      <c r="K2384">
        <v>2451256795</v>
      </c>
      <c r="L2384">
        <v>64</v>
      </c>
      <c r="M2384">
        <v>56</v>
      </c>
      <c r="N2384">
        <v>65</v>
      </c>
      <c r="O2384">
        <v>2.2739425329274581</v>
      </c>
      <c r="P2384">
        <v>2.6010750580229329</v>
      </c>
      <c r="Q2384">
        <v>-0.1177194718676131</v>
      </c>
      <c r="R2384">
        <v>0.1199735061761987</v>
      </c>
      <c r="S2384">
        <v>54.700854700854713</v>
      </c>
      <c r="T2384">
        <f t="shared" si="149"/>
        <v>-10.203953542124195</v>
      </c>
      <c r="U2384">
        <f t="shared" si="150"/>
        <v>-1.736653832390552</v>
      </c>
      <c r="V2384">
        <f t="shared" si="151"/>
        <v>21.263654088506907</v>
      </c>
    </row>
    <row r="2385" spans="1:22" x14ac:dyDescent="0.3">
      <c r="A2385">
        <v>2023</v>
      </c>
      <c r="B2385">
        <v>3</v>
      </c>
      <c r="C2385">
        <v>11200690</v>
      </c>
      <c r="D2385" t="s">
        <v>62</v>
      </c>
      <c r="E2385" t="s">
        <v>75</v>
      </c>
      <c r="F2385">
        <v>210446</v>
      </c>
      <c r="H2385" t="str">
        <f t="shared" si="148"/>
        <v>최고가</v>
      </c>
      <c r="I2385">
        <v>4163764356</v>
      </c>
      <c r="J2385">
        <v>4396322893</v>
      </c>
      <c r="K2385">
        <v>4327955378</v>
      </c>
      <c r="L2385">
        <v>70</v>
      </c>
      <c r="M2385">
        <v>66</v>
      </c>
      <c r="N2385">
        <v>71</v>
      </c>
      <c r="O2385">
        <v>3.1405442590634038</v>
      </c>
      <c r="P2385">
        <v>3.6065662985423779</v>
      </c>
      <c r="Q2385">
        <v>0.1152996545834014</v>
      </c>
      <c r="R2385">
        <v>0.1518174277886033</v>
      </c>
      <c r="S2385">
        <v>67.961165048543691</v>
      </c>
      <c r="T2385">
        <f t="shared" si="149"/>
        <v>-12.658668154572041</v>
      </c>
      <c r="U2385">
        <f t="shared" si="150"/>
        <v>-1.9639538115427027</v>
      </c>
      <c r="V2385">
        <f t="shared" si="151"/>
        <v>20.976071815629442</v>
      </c>
    </row>
    <row r="2386" spans="1:22" x14ac:dyDescent="0.3">
      <c r="A2386">
        <v>2023</v>
      </c>
      <c r="B2386">
        <v>3</v>
      </c>
      <c r="C2386">
        <v>11200720</v>
      </c>
      <c r="D2386" t="s">
        <v>62</v>
      </c>
      <c r="E2386" t="s">
        <v>76</v>
      </c>
      <c r="F2386">
        <v>182075</v>
      </c>
      <c r="H2386" t="str">
        <f t="shared" si="148"/>
        <v>최고가</v>
      </c>
      <c r="I2386">
        <v>127909310</v>
      </c>
      <c r="J2386">
        <v>109296236</v>
      </c>
      <c r="K2386">
        <v>106747339</v>
      </c>
      <c r="L2386">
        <v>5</v>
      </c>
      <c r="M2386">
        <v>5</v>
      </c>
      <c r="N2386">
        <v>4</v>
      </c>
      <c r="O2386">
        <v>1.561130913695516</v>
      </c>
      <c r="P2386">
        <v>1.7740217327613059</v>
      </c>
      <c r="Q2386">
        <v>-0.1191633076915842</v>
      </c>
      <c r="R2386">
        <v>0.11977619449839789</v>
      </c>
      <c r="S2386">
        <v>6.666666666666667</v>
      </c>
      <c r="T2386">
        <f t="shared" si="149"/>
        <v>-1.3119879566325809</v>
      </c>
      <c r="U2386">
        <f t="shared" si="150"/>
        <v>0.51736971829055822</v>
      </c>
      <c r="V2386">
        <f t="shared" si="151"/>
        <v>24.11546788207658</v>
      </c>
    </row>
    <row r="2387" spans="1:22" x14ac:dyDescent="0.3">
      <c r="A2387">
        <v>2023</v>
      </c>
      <c r="B2387">
        <v>3</v>
      </c>
      <c r="C2387">
        <v>11200790</v>
      </c>
      <c r="D2387" t="s">
        <v>62</v>
      </c>
      <c r="E2387" t="s">
        <v>77</v>
      </c>
      <c r="F2387">
        <v>119463</v>
      </c>
      <c r="H2387" t="str">
        <f t="shared" si="148"/>
        <v>고가</v>
      </c>
      <c r="I2387">
        <v>740373411</v>
      </c>
      <c r="J2387">
        <v>791141285</v>
      </c>
      <c r="K2387">
        <v>705149909</v>
      </c>
      <c r="L2387">
        <v>27</v>
      </c>
      <c r="M2387">
        <v>29</v>
      </c>
      <c r="N2387">
        <v>27</v>
      </c>
      <c r="O2387">
        <v>2.5504165812794151</v>
      </c>
      <c r="P2387">
        <v>2.921859364659813</v>
      </c>
      <c r="Q2387">
        <v>-0.1854302913796238</v>
      </c>
      <c r="R2387">
        <v>0.11072028279624831</v>
      </c>
      <c r="S2387">
        <v>11.688311688311691</v>
      </c>
      <c r="T2387">
        <f t="shared" si="149"/>
        <v>-2.2415819925147291</v>
      </c>
      <c r="U2387">
        <f t="shared" si="150"/>
        <v>0.81059914113473741</v>
      </c>
      <c r="V2387">
        <f t="shared" si="151"/>
        <v>24.486464765625026</v>
      </c>
    </row>
    <row r="2388" spans="1:22" x14ac:dyDescent="0.3">
      <c r="A2388">
        <v>2023</v>
      </c>
      <c r="B2388">
        <v>3</v>
      </c>
      <c r="C2388">
        <v>11215710</v>
      </c>
      <c r="D2388" t="s">
        <v>79</v>
      </c>
      <c r="E2388" t="s">
        <v>78</v>
      </c>
      <c r="F2388">
        <v>142067</v>
      </c>
      <c r="H2388" t="str">
        <f t="shared" si="148"/>
        <v>고가</v>
      </c>
      <c r="I2388">
        <v>5607116314</v>
      </c>
      <c r="J2388">
        <v>5892923035</v>
      </c>
      <c r="K2388">
        <v>6041643258</v>
      </c>
      <c r="L2388">
        <v>268</v>
      </c>
      <c r="M2388">
        <v>257</v>
      </c>
      <c r="N2388">
        <v>269</v>
      </c>
      <c r="O2388">
        <v>1.6363230649785321</v>
      </c>
      <c r="P2388">
        <v>1.861264865553111</v>
      </c>
      <c r="Q2388">
        <v>-6.3571218184084094E-2</v>
      </c>
      <c r="R2388">
        <v>0.12737329679428511</v>
      </c>
      <c r="S2388">
        <v>231.0344827586207</v>
      </c>
      <c r="T2388">
        <f t="shared" si="149"/>
        <v>-42.846382121088681</v>
      </c>
      <c r="U2388">
        <f t="shared" si="150"/>
        <v>-11.89780754419119</v>
      </c>
      <c r="V2388">
        <f t="shared" si="151"/>
        <v>8.4076578389830807</v>
      </c>
    </row>
    <row r="2389" spans="1:22" x14ac:dyDescent="0.3">
      <c r="A2389">
        <v>2023</v>
      </c>
      <c r="B2389">
        <v>3</v>
      </c>
      <c r="C2389">
        <v>11215730</v>
      </c>
      <c r="D2389" t="s">
        <v>79</v>
      </c>
      <c r="E2389" t="s">
        <v>80</v>
      </c>
      <c r="F2389">
        <v>124806</v>
      </c>
      <c r="H2389" t="str">
        <f t="shared" si="148"/>
        <v>고가</v>
      </c>
      <c r="I2389">
        <v>1273974459</v>
      </c>
      <c r="J2389">
        <v>1286938361</v>
      </c>
      <c r="K2389">
        <v>1632454657</v>
      </c>
      <c r="L2389">
        <v>63</v>
      </c>
      <c r="M2389">
        <v>65</v>
      </c>
      <c r="N2389">
        <v>63</v>
      </c>
      <c r="O2389">
        <v>1.800288875848544</v>
      </c>
      <c r="P2389">
        <v>2.0515093361123609</v>
      </c>
      <c r="Q2389">
        <v>-7.8663591099527419E-2</v>
      </c>
      <c r="R2389">
        <v>0.12531080369603889</v>
      </c>
      <c r="S2389">
        <v>85.13513513513513</v>
      </c>
      <c r="T2389">
        <f t="shared" si="149"/>
        <v>-15.837869411550564</v>
      </c>
      <c r="U2389">
        <f t="shared" si="150"/>
        <v>-3.7005439946697809</v>
      </c>
      <c r="V2389">
        <f t="shared" si="151"/>
        <v>18.778920043846497</v>
      </c>
    </row>
    <row r="2390" spans="1:22" x14ac:dyDescent="0.3">
      <c r="A2390">
        <v>2023</v>
      </c>
      <c r="B2390">
        <v>3</v>
      </c>
      <c r="C2390">
        <v>11215740</v>
      </c>
      <c r="D2390" t="s">
        <v>79</v>
      </c>
      <c r="E2390" t="s">
        <v>81</v>
      </c>
      <c r="F2390">
        <v>83763</v>
      </c>
      <c r="H2390" t="str">
        <f t="shared" si="148"/>
        <v>저가</v>
      </c>
      <c r="I2390">
        <v>254232671</v>
      </c>
      <c r="J2390">
        <v>190690770</v>
      </c>
      <c r="K2390">
        <v>225029005</v>
      </c>
      <c r="L2390">
        <v>69</v>
      </c>
      <c r="M2390">
        <v>68</v>
      </c>
      <c r="N2390">
        <v>71</v>
      </c>
      <c r="O2390">
        <v>0.48875086238926968</v>
      </c>
      <c r="P2390">
        <v>0.52977225162529318</v>
      </c>
      <c r="Q2390">
        <v>0.27422162068987399</v>
      </c>
      <c r="R2390">
        <v>0.17353538162467011</v>
      </c>
      <c r="S2390">
        <v>111.2903225806452</v>
      </c>
      <c r="T2390">
        <f t="shared" si="149"/>
        <v>-20.679650571295095</v>
      </c>
      <c r="U2390">
        <f t="shared" si="150"/>
        <v>-5.9043019692509482</v>
      </c>
      <c r="V2390">
        <f t="shared" si="151"/>
        <v>15.990702774465863</v>
      </c>
    </row>
    <row r="2391" spans="1:22" x14ac:dyDescent="0.3">
      <c r="A2391">
        <v>2023</v>
      </c>
      <c r="B2391">
        <v>3</v>
      </c>
      <c r="C2391">
        <v>11215750</v>
      </c>
      <c r="D2391" t="s">
        <v>79</v>
      </c>
      <c r="E2391" t="s">
        <v>82</v>
      </c>
      <c r="F2391">
        <v>79032</v>
      </c>
      <c r="H2391" t="str">
        <f t="shared" si="148"/>
        <v>저가</v>
      </c>
      <c r="I2391">
        <v>403115582</v>
      </c>
      <c r="J2391">
        <v>524548401</v>
      </c>
      <c r="K2391">
        <v>426998122</v>
      </c>
      <c r="L2391">
        <v>37</v>
      </c>
      <c r="M2391">
        <v>37</v>
      </c>
      <c r="N2391">
        <v>38</v>
      </c>
      <c r="O2391">
        <v>1.5317305690142009</v>
      </c>
      <c r="P2391">
        <v>1.73990942008784</v>
      </c>
      <c r="Q2391">
        <v>-0.27764116470922201</v>
      </c>
      <c r="R2391">
        <v>9.8118931710433538E-2</v>
      </c>
      <c r="S2391">
        <v>67.272727272727266</v>
      </c>
      <c r="T2391">
        <f t="shared" si="149"/>
        <v>-12.531226320727466</v>
      </c>
      <c r="U2391">
        <f t="shared" si="150"/>
        <v>-2.869789399832233</v>
      </c>
      <c r="V2391">
        <f t="shared" si="151"/>
        <v>19.829999306932816</v>
      </c>
    </row>
    <row r="2392" spans="1:22" x14ac:dyDescent="0.3">
      <c r="A2392">
        <v>2023</v>
      </c>
      <c r="B2392">
        <v>3</v>
      </c>
      <c r="C2392">
        <v>11215760</v>
      </c>
      <c r="D2392" t="s">
        <v>79</v>
      </c>
      <c r="E2392" t="s">
        <v>83</v>
      </c>
      <c r="F2392">
        <v>72151</v>
      </c>
      <c r="H2392" t="str">
        <f t="shared" si="148"/>
        <v>저가</v>
      </c>
      <c r="I2392">
        <v>783329653</v>
      </c>
      <c r="J2392">
        <v>687990243</v>
      </c>
      <c r="K2392">
        <v>725120487</v>
      </c>
      <c r="L2392">
        <v>49</v>
      </c>
      <c r="M2392">
        <v>54</v>
      </c>
      <c r="N2392">
        <v>52</v>
      </c>
      <c r="O2392">
        <v>2.461861535603509</v>
      </c>
      <c r="P2392">
        <v>2.819111677867236</v>
      </c>
      <c r="Q2392">
        <v>2.8071364669048079E-2</v>
      </c>
      <c r="R2392">
        <v>0.13989698645521481</v>
      </c>
      <c r="S2392">
        <v>81.666666666666671</v>
      </c>
      <c r="T2392">
        <f t="shared" si="149"/>
        <v>-15.195795432200004</v>
      </c>
      <c r="U2392">
        <f t="shared" si="150"/>
        <v>-3.1212033934353407</v>
      </c>
      <c r="V2392">
        <f t="shared" si="151"/>
        <v>19.511907734803003</v>
      </c>
    </row>
    <row r="2393" spans="1:22" x14ac:dyDescent="0.3">
      <c r="A2393">
        <v>2023</v>
      </c>
      <c r="B2393">
        <v>3</v>
      </c>
      <c r="C2393">
        <v>11215770</v>
      </c>
      <c r="D2393" t="s">
        <v>79</v>
      </c>
      <c r="E2393" t="s">
        <v>84</v>
      </c>
      <c r="F2393">
        <v>106103</v>
      </c>
      <c r="H2393" t="str">
        <f t="shared" si="148"/>
        <v>중가</v>
      </c>
      <c r="I2393">
        <v>1306044557</v>
      </c>
      <c r="J2393">
        <v>1446797154</v>
      </c>
      <c r="K2393">
        <v>1504851132</v>
      </c>
      <c r="L2393">
        <v>32</v>
      </c>
      <c r="M2393">
        <v>32</v>
      </c>
      <c r="N2393">
        <v>31</v>
      </c>
      <c r="O2393">
        <v>4.2740327172914787</v>
      </c>
      <c r="P2393">
        <v>4.9217179784957956</v>
      </c>
      <c r="Q2393">
        <v>-9.3253645562534751E-2</v>
      </c>
      <c r="R2393">
        <v>0.1233169564195649</v>
      </c>
      <c r="S2393">
        <v>13.793103448275859</v>
      </c>
      <c r="T2393">
        <f t="shared" si="149"/>
        <v>-2.6312156401347719</v>
      </c>
      <c r="U2393">
        <f t="shared" si="150"/>
        <v>1.6961576884913794</v>
      </c>
      <c r="V2393">
        <f t="shared" si="151"/>
        <v>25.606882553452515</v>
      </c>
    </row>
    <row r="2394" spans="1:22" x14ac:dyDescent="0.3">
      <c r="A2394">
        <v>2023</v>
      </c>
      <c r="B2394">
        <v>3</v>
      </c>
      <c r="C2394">
        <v>11215780</v>
      </c>
      <c r="D2394" t="s">
        <v>79</v>
      </c>
      <c r="E2394" t="s">
        <v>85</v>
      </c>
      <c r="F2394">
        <v>118504</v>
      </c>
      <c r="H2394" t="str">
        <f t="shared" si="148"/>
        <v>고가</v>
      </c>
      <c r="I2394">
        <v>806544032</v>
      </c>
      <c r="J2394">
        <v>789002211</v>
      </c>
      <c r="K2394">
        <v>949547149</v>
      </c>
      <c r="L2394">
        <v>31</v>
      </c>
      <c r="M2394">
        <v>32</v>
      </c>
      <c r="N2394">
        <v>31</v>
      </c>
      <c r="O2394">
        <v>2.4394440899655372</v>
      </c>
      <c r="P2394">
        <v>2.7931014074696598</v>
      </c>
      <c r="Q2394">
        <v>0.14459382294430601</v>
      </c>
      <c r="R2394">
        <v>0.1558207094727844</v>
      </c>
      <c r="S2394">
        <v>28.18181818181818</v>
      </c>
      <c r="T2394">
        <f t="shared" si="149"/>
        <v>-5.2948175758862632</v>
      </c>
      <c r="U2394">
        <f t="shared" si="150"/>
        <v>-0.16073042713649199</v>
      </c>
      <c r="V2394">
        <f t="shared" si="151"/>
        <v>23.257528599425289</v>
      </c>
    </row>
    <row r="2395" spans="1:22" x14ac:dyDescent="0.3">
      <c r="A2395">
        <v>2023</v>
      </c>
      <c r="B2395">
        <v>3</v>
      </c>
      <c r="C2395">
        <v>11215810</v>
      </c>
      <c r="D2395" t="s">
        <v>79</v>
      </c>
      <c r="E2395" t="s">
        <v>86</v>
      </c>
      <c r="F2395">
        <v>117841</v>
      </c>
      <c r="H2395" t="str">
        <f t="shared" si="148"/>
        <v>고가</v>
      </c>
      <c r="I2395">
        <v>2398699395</v>
      </c>
      <c r="J2395">
        <v>3167960694</v>
      </c>
      <c r="K2395">
        <v>2541792974</v>
      </c>
      <c r="L2395">
        <v>18</v>
      </c>
      <c r="M2395">
        <v>16</v>
      </c>
      <c r="N2395">
        <v>14</v>
      </c>
      <c r="O2395">
        <v>12.5650549374911</v>
      </c>
      <c r="P2395">
        <v>14.54153520934104</v>
      </c>
      <c r="Q2395">
        <v>-0.34526945617463523</v>
      </c>
      <c r="R2395">
        <v>8.8876986446089795E-2</v>
      </c>
      <c r="S2395">
        <v>7.531380753138075</v>
      </c>
      <c r="T2395">
        <f t="shared" si="149"/>
        <v>-1.4720616086056499</v>
      </c>
      <c r="U2395">
        <f t="shared" si="150"/>
        <v>6.8469245193780433</v>
      </c>
      <c r="V2395">
        <f t="shared" si="151"/>
        <v>32.123685756926172</v>
      </c>
    </row>
    <row r="2396" spans="1:22" x14ac:dyDescent="0.3">
      <c r="A2396">
        <v>2023</v>
      </c>
      <c r="B2396">
        <v>3</v>
      </c>
      <c r="C2396">
        <v>11215820</v>
      </c>
      <c r="D2396" t="s">
        <v>79</v>
      </c>
      <c r="E2396" t="s">
        <v>87</v>
      </c>
      <c r="F2396">
        <v>88869</v>
      </c>
      <c r="H2396" t="str">
        <f t="shared" si="148"/>
        <v>저가</v>
      </c>
      <c r="I2396">
        <v>409422026</v>
      </c>
      <c r="J2396">
        <v>419300256</v>
      </c>
      <c r="K2396">
        <v>403288087</v>
      </c>
      <c r="L2396">
        <v>25</v>
      </c>
      <c r="M2396">
        <v>25</v>
      </c>
      <c r="N2396">
        <v>27</v>
      </c>
      <c r="O2396">
        <v>2.0475682734011729</v>
      </c>
      <c r="P2396">
        <v>2.3384199903395708</v>
      </c>
      <c r="Q2396">
        <v>-0.17873438169329431</v>
      </c>
      <c r="R2396">
        <v>0.111635332244861</v>
      </c>
      <c r="S2396">
        <v>43.859649122807021</v>
      </c>
      <c r="T2396">
        <f t="shared" si="149"/>
        <v>-8.1970573948087058</v>
      </c>
      <c r="U2396">
        <f t="shared" si="150"/>
        <v>-1.2675801568238541</v>
      </c>
      <c r="V2396">
        <f t="shared" si="151"/>
        <v>21.857130930298251</v>
      </c>
    </row>
    <row r="2397" spans="1:22" x14ac:dyDescent="0.3">
      <c r="A2397">
        <v>2023</v>
      </c>
      <c r="B2397">
        <v>3</v>
      </c>
      <c r="C2397">
        <v>11215830</v>
      </c>
      <c r="D2397" t="s">
        <v>79</v>
      </c>
      <c r="E2397" t="s">
        <v>88</v>
      </c>
      <c r="F2397">
        <v>78574</v>
      </c>
      <c r="H2397" t="str">
        <f t="shared" si="148"/>
        <v>저가</v>
      </c>
      <c r="I2397">
        <v>487468942</v>
      </c>
      <c r="J2397">
        <v>391931096</v>
      </c>
      <c r="K2397">
        <v>493778345</v>
      </c>
      <c r="L2397">
        <v>28</v>
      </c>
      <c r="M2397">
        <v>30</v>
      </c>
      <c r="N2397">
        <v>27</v>
      </c>
      <c r="O2397">
        <v>2.4618837827933708</v>
      </c>
      <c r="P2397">
        <v>2.8191374905951099</v>
      </c>
      <c r="Q2397">
        <v>0.54936196744133825</v>
      </c>
      <c r="R2397">
        <v>0.21113550384556129</v>
      </c>
      <c r="S2397">
        <v>16.666666666666671</v>
      </c>
      <c r="T2397">
        <f t="shared" si="149"/>
        <v>-3.1631622867082374</v>
      </c>
      <c r="U2397">
        <f t="shared" si="150"/>
        <v>0.50284716005419594</v>
      </c>
      <c r="V2397">
        <f t="shared" si="151"/>
        <v>24.097093791937251</v>
      </c>
    </row>
    <row r="2398" spans="1:22" x14ac:dyDescent="0.3">
      <c r="A2398">
        <v>2023</v>
      </c>
      <c r="B2398">
        <v>3</v>
      </c>
      <c r="C2398">
        <v>11215840</v>
      </c>
      <c r="D2398" t="s">
        <v>79</v>
      </c>
      <c r="E2398" t="s">
        <v>89</v>
      </c>
      <c r="F2398">
        <v>101601</v>
      </c>
      <c r="H2398" t="str">
        <f t="shared" si="148"/>
        <v>중가</v>
      </c>
      <c r="I2398">
        <v>3550436802</v>
      </c>
      <c r="J2398">
        <v>2996398240</v>
      </c>
      <c r="K2398">
        <v>3315171071</v>
      </c>
      <c r="L2398">
        <v>13</v>
      </c>
      <c r="M2398">
        <v>11</v>
      </c>
      <c r="N2398">
        <v>12</v>
      </c>
      <c r="O2398">
        <v>29.867436041286691</v>
      </c>
      <c r="P2398">
        <v>34.616954072823049</v>
      </c>
      <c r="Q2398">
        <v>0.23181377586178259</v>
      </c>
      <c r="R2398">
        <v>0.16774001148907461</v>
      </c>
      <c r="S2398">
        <v>10.83333333333333</v>
      </c>
      <c r="T2398">
        <f t="shared" si="149"/>
        <v>-2.0833105941641037</v>
      </c>
      <c r="U2398">
        <f t="shared" si="150"/>
        <v>16.717031860460107</v>
      </c>
      <c r="V2398">
        <f t="shared" si="151"/>
        <v>44.611447142917712</v>
      </c>
    </row>
    <row r="2399" spans="1:22" x14ac:dyDescent="0.3">
      <c r="A2399">
        <v>2023</v>
      </c>
      <c r="B2399">
        <v>3</v>
      </c>
      <c r="C2399">
        <v>11215847</v>
      </c>
      <c r="D2399" t="s">
        <v>79</v>
      </c>
      <c r="E2399" t="s">
        <v>90</v>
      </c>
      <c r="F2399">
        <v>103881</v>
      </c>
      <c r="H2399" t="str">
        <f t="shared" si="148"/>
        <v>중가</v>
      </c>
      <c r="I2399">
        <v>1021274001</v>
      </c>
      <c r="J2399">
        <v>1011060652</v>
      </c>
      <c r="K2399">
        <v>1016683001</v>
      </c>
      <c r="L2399">
        <v>52</v>
      </c>
      <c r="M2399">
        <v>48</v>
      </c>
      <c r="N2399">
        <v>50</v>
      </c>
      <c r="O2399">
        <v>2.1006819378386359</v>
      </c>
      <c r="P2399">
        <v>2.4000461361607721</v>
      </c>
      <c r="Q2399">
        <v>2.881654027616139E-2</v>
      </c>
      <c r="R2399">
        <v>0.13999882064360011</v>
      </c>
      <c r="S2399">
        <v>44.827586206896562</v>
      </c>
      <c r="T2399">
        <f t="shared" si="149"/>
        <v>-8.3762394231281903</v>
      </c>
      <c r="U2399">
        <f t="shared" si="150"/>
        <v>-1.2848489947293509</v>
      </c>
      <c r="V2399">
        <f t="shared" si="151"/>
        <v>21.835282218858239</v>
      </c>
    </row>
    <row r="2400" spans="1:22" x14ac:dyDescent="0.3">
      <c r="A2400">
        <v>2023</v>
      </c>
      <c r="B2400">
        <v>3</v>
      </c>
      <c r="C2400">
        <v>11215850</v>
      </c>
      <c r="D2400" t="s">
        <v>79</v>
      </c>
      <c r="E2400" t="s">
        <v>91</v>
      </c>
      <c r="F2400">
        <v>105023</v>
      </c>
      <c r="H2400" t="str">
        <f t="shared" si="148"/>
        <v>중가</v>
      </c>
      <c r="I2400">
        <v>957964165</v>
      </c>
      <c r="J2400">
        <v>972306422</v>
      </c>
      <c r="K2400">
        <v>976621378</v>
      </c>
      <c r="L2400">
        <v>78</v>
      </c>
      <c r="M2400">
        <v>79</v>
      </c>
      <c r="N2400">
        <v>84</v>
      </c>
      <c r="O2400">
        <v>1.2993547295962</v>
      </c>
      <c r="P2400">
        <v>1.4702909044578589</v>
      </c>
      <c r="Q2400">
        <v>-3.3394470369959163E-2</v>
      </c>
      <c r="R2400">
        <v>0.13149718999801449</v>
      </c>
      <c r="S2400">
        <v>139.28571428571431</v>
      </c>
      <c r="T2400">
        <f t="shared" si="149"/>
        <v>-25.862085619778782</v>
      </c>
      <c r="U2400">
        <f t="shared" si="150"/>
        <v>-6.9971807957051011</v>
      </c>
      <c r="V2400">
        <f t="shared" si="151"/>
        <v>14.607981235890808</v>
      </c>
    </row>
    <row r="2401" spans="1:22" x14ac:dyDescent="0.3">
      <c r="A2401">
        <v>2023</v>
      </c>
      <c r="B2401">
        <v>3</v>
      </c>
      <c r="C2401">
        <v>11215860</v>
      </c>
      <c r="D2401" t="s">
        <v>79</v>
      </c>
      <c r="E2401" t="s">
        <v>92</v>
      </c>
      <c r="F2401">
        <v>100941</v>
      </c>
      <c r="H2401" t="str">
        <f t="shared" si="148"/>
        <v>중가</v>
      </c>
      <c r="I2401">
        <v>562918232</v>
      </c>
      <c r="J2401">
        <v>584685350</v>
      </c>
      <c r="K2401">
        <v>431720478</v>
      </c>
      <c r="L2401">
        <v>26</v>
      </c>
      <c r="M2401">
        <v>28</v>
      </c>
      <c r="N2401">
        <v>26</v>
      </c>
      <c r="O2401">
        <v>2.3832074876269012</v>
      </c>
      <c r="P2401">
        <v>2.7278518131719398</v>
      </c>
      <c r="Q2401">
        <v>-0.1161654965358718</v>
      </c>
      <c r="R2401">
        <v>0.1201858692959359</v>
      </c>
      <c r="S2401">
        <v>18.705035971223019</v>
      </c>
      <c r="T2401">
        <f t="shared" si="149"/>
        <v>-3.540499979889125</v>
      </c>
      <c r="U2401">
        <f t="shared" si="150"/>
        <v>0.32581308647841967</v>
      </c>
      <c r="V2401">
        <f t="shared" si="151"/>
        <v>23.873108460105794</v>
      </c>
    </row>
    <row r="2402" spans="1:22" x14ac:dyDescent="0.3">
      <c r="A2402">
        <v>2023</v>
      </c>
      <c r="B2402">
        <v>3</v>
      </c>
      <c r="C2402">
        <v>11215870</v>
      </c>
      <c r="D2402" t="s">
        <v>79</v>
      </c>
      <c r="E2402" t="s">
        <v>93</v>
      </c>
      <c r="F2402">
        <v>103183</v>
      </c>
      <c r="H2402" t="str">
        <f t="shared" si="148"/>
        <v>중가</v>
      </c>
      <c r="I2402">
        <v>1982053046</v>
      </c>
      <c r="J2402">
        <v>1857849622</v>
      </c>
      <c r="K2402">
        <v>1922896264</v>
      </c>
      <c r="L2402">
        <v>35</v>
      </c>
      <c r="M2402">
        <v>35</v>
      </c>
      <c r="N2402">
        <v>35</v>
      </c>
      <c r="O2402">
        <v>6.0981284630835431</v>
      </c>
      <c r="P2402">
        <v>7.0381599828762296</v>
      </c>
      <c r="Q2402">
        <v>0.20205470375793419</v>
      </c>
      <c r="R2402">
        <v>0.16367319700150049</v>
      </c>
      <c r="S2402">
        <v>34.313725490196077</v>
      </c>
      <c r="T2402">
        <f t="shared" si="149"/>
        <v>-6.4299405162535113</v>
      </c>
      <c r="U2402">
        <f t="shared" si="150"/>
        <v>1.6228324759623618</v>
      </c>
      <c r="V2402">
        <f t="shared" si="151"/>
        <v>25.514110739935532</v>
      </c>
    </row>
    <row r="2403" spans="1:22" x14ac:dyDescent="0.3">
      <c r="A2403">
        <v>2023</v>
      </c>
      <c r="B2403">
        <v>3</v>
      </c>
      <c r="C2403">
        <v>11230536</v>
      </c>
      <c r="D2403" t="s">
        <v>95</v>
      </c>
      <c r="E2403" t="s">
        <v>94</v>
      </c>
      <c r="F2403">
        <v>94538</v>
      </c>
      <c r="H2403" t="str">
        <f t="shared" si="148"/>
        <v>저가</v>
      </c>
      <c r="I2403">
        <v>1719702028</v>
      </c>
      <c r="J2403">
        <v>1832858649</v>
      </c>
      <c r="K2403">
        <v>1760415640</v>
      </c>
      <c r="L2403">
        <v>53</v>
      </c>
      <c r="M2403">
        <v>54</v>
      </c>
      <c r="N2403">
        <v>51</v>
      </c>
      <c r="O2403">
        <v>3.8135409483161031</v>
      </c>
      <c r="P2403">
        <v>4.3874235891912798</v>
      </c>
      <c r="Q2403">
        <v>-0.1173638786151697</v>
      </c>
      <c r="R2403">
        <v>0.1200221008294753</v>
      </c>
      <c r="S2403">
        <v>32.919254658385093</v>
      </c>
      <c r="T2403">
        <f t="shared" si="149"/>
        <v>-6.1717996554647376</v>
      </c>
      <c r="U2403">
        <f t="shared" si="150"/>
        <v>0.36617631812211382</v>
      </c>
      <c r="V2403">
        <f t="shared" si="151"/>
        <v>23.924176436178961</v>
      </c>
    </row>
    <row r="2404" spans="1:22" x14ac:dyDescent="0.3">
      <c r="A2404">
        <v>2023</v>
      </c>
      <c r="B2404">
        <v>3</v>
      </c>
      <c r="C2404">
        <v>11230545</v>
      </c>
      <c r="D2404" t="s">
        <v>95</v>
      </c>
      <c r="E2404" t="s">
        <v>96</v>
      </c>
      <c r="F2404">
        <v>95590</v>
      </c>
      <c r="H2404" t="str">
        <f t="shared" si="148"/>
        <v>중가</v>
      </c>
      <c r="I2404">
        <v>321861132</v>
      </c>
      <c r="J2404">
        <v>349719945</v>
      </c>
      <c r="K2404">
        <v>419185258</v>
      </c>
      <c r="L2404">
        <v>59</v>
      </c>
      <c r="M2404">
        <v>63</v>
      </c>
      <c r="N2404">
        <v>61</v>
      </c>
      <c r="O2404">
        <v>0.63410554610882275</v>
      </c>
      <c r="P2404">
        <v>0.69842280566949044</v>
      </c>
      <c r="Q2404">
        <v>1.510289325934785E-2</v>
      </c>
      <c r="R2404">
        <v>0.13812474143270151</v>
      </c>
      <c r="S2404">
        <v>50</v>
      </c>
      <c r="T2404">
        <f t="shared" si="149"/>
        <v>-9.3337433869604229</v>
      </c>
      <c r="U2404">
        <f t="shared" si="150"/>
        <v>-2.4232866649668416</v>
      </c>
      <c r="V2404">
        <f t="shared" si="151"/>
        <v>20.394919162260383</v>
      </c>
    </row>
    <row r="2405" spans="1:22" x14ac:dyDescent="0.3">
      <c r="A2405">
        <v>2023</v>
      </c>
      <c r="B2405">
        <v>3</v>
      </c>
      <c r="C2405">
        <v>11230560</v>
      </c>
      <c r="D2405" t="s">
        <v>95</v>
      </c>
      <c r="E2405" t="s">
        <v>97</v>
      </c>
      <c r="F2405">
        <v>97080</v>
      </c>
      <c r="H2405" t="str">
        <f t="shared" si="148"/>
        <v>중가</v>
      </c>
      <c r="I2405">
        <v>1041693363</v>
      </c>
      <c r="J2405">
        <v>1086626240</v>
      </c>
      <c r="K2405">
        <v>1025275846</v>
      </c>
      <c r="L2405">
        <v>48</v>
      </c>
      <c r="M2405">
        <v>47</v>
      </c>
      <c r="N2405">
        <v>50</v>
      </c>
      <c r="O2405">
        <v>2.4838558190839168</v>
      </c>
      <c r="P2405">
        <v>2.8446309662716791</v>
      </c>
      <c r="Q2405">
        <v>-0.14221438274857051</v>
      </c>
      <c r="R2405">
        <v>0.11662608129363219</v>
      </c>
      <c r="S2405">
        <v>40.336134453781511</v>
      </c>
      <c r="T2405">
        <f t="shared" si="149"/>
        <v>-7.5447934041142002</v>
      </c>
      <c r="U2405">
        <f t="shared" si="150"/>
        <v>-0.81779732183969389</v>
      </c>
      <c r="V2405">
        <f t="shared" si="151"/>
        <v>22.426200802053181</v>
      </c>
    </row>
    <row r="2406" spans="1:22" x14ac:dyDescent="0.3">
      <c r="A2406">
        <v>2023</v>
      </c>
      <c r="B2406">
        <v>3</v>
      </c>
      <c r="C2406">
        <v>11230570</v>
      </c>
      <c r="D2406" t="s">
        <v>95</v>
      </c>
      <c r="E2406" t="s">
        <v>98</v>
      </c>
      <c r="F2406">
        <v>78442</v>
      </c>
      <c r="H2406" t="str">
        <f t="shared" si="148"/>
        <v>저가</v>
      </c>
      <c r="I2406">
        <v>500325860</v>
      </c>
      <c r="J2406">
        <v>455866785</v>
      </c>
      <c r="K2406">
        <v>602783823</v>
      </c>
      <c r="L2406">
        <v>15</v>
      </c>
      <c r="M2406">
        <v>15</v>
      </c>
      <c r="N2406">
        <v>15</v>
      </c>
      <c r="O2406">
        <v>4.7246595975134253</v>
      </c>
      <c r="P2406">
        <v>5.4445664417986412</v>
      </c>
      <c r="Q2406">
        <v>-2.3865754992437101E-2</v>
      </c>
      <c r="R2406">
        <v>0.132799364931764</v>
      </c>
      <c r="S2406">
        <v>17.441860465116282</v>
      </c>
      <c r="T2406">
        <f t="shared" si="149"/>
        <v>-3.3066641727606134</v>
      </c>
      <c r="U2406">
        <f t="shared" si="150"/>
        <v>1.7568438420574894</v>
      </c>
      <c r="V2406">
        <f t="shared" si="151"/>
        <v>25.683663299494953</v>
      </c>
    </row>
    <row r="2407" spans="1:22" x14ac:dyDescent="0.3">
      <c r="A2407">
        <v>2023</v>
      </c>
      <c r="B2407">
        <v>3</v>
      </c>
      <c r="C2407">
        <v>11230600</v>
      </c>
      <c r="D2407" t="s">
        <v>95</v>
      </c>
      <c r="E2407" t="s">
        <v>99</v>
      </c>
      <c r="F2407">
        <v>104763</v>
      </c>
      <c r="H2407" t="str">
        <f t="shared" si="148"/>
        <v>중가</v>
      </c>
      <c r="I2407">
        <v>952998504</v>
      </c>
      <c r="J2407">
        <v>595584219</v>
      </c>
      <c r="K2407">
        <v>711918309</v>
      </c>
      <c r="L2407">
        <v>22</v>
      </c>
      <c r="M2407">
        <v>22</v>
      </c>
      <c r="N2407">
        <v>22</v>
      </c>
      <c r="O2407">
        <v>4.5942973736679544</v>
      </c>
      <c r="P2407">
        <v>5.2933111762965588</v>
      </c>
      <c r="Q2407">
        <v>0.42293981432708178</v>
      </c>
      <c r="R2407">
        <v>0.19385890859281879</v>
      </c>
      <c r="S2407">
        <v>27.16049382716049</v>
      </c>
      <c r="T2407">
        <f t="shared" si="149"/>
        <v>-5.1057526330839247</v>
      </c>
      <c r="U2407">
        <f t="shared" si="150"/>
        <v>1.1537015799416659</v>
      </c>
      <c r="V2407">
        <f t="shared" si="151"/>
        <v>24.920561502236907</v>
      </c>
    </row>
    <row r="2408" spans="1:22" x14ac:dyDescent="0.3">
      <c r="A2408">
        <v>2023</v>
      </c>
      <c r="B2408">
        <v>3</v>
      </c>
      <c r="C2408">
        <v>11230610</v>
      </c>
      <c r="D2408" t="s">
        <v>95</v>
      </c>
      <c r="E2408" t="s">
        <v>100</v>
      </c>
      <c r="F2408">
        <v>83130</v>
      </c>
      <c r="H2408" t="str">
        <f t="shared" si="148"/>
        <v>저가</v>
      </c>
      <c r="I2408">
        <v>535040170</v>
      </c>
      <c r="J2408">
        <v>690948653</v>
      </c>
      <c r="K2408">
        <v>512384568</v>
      </c>
      <c r="L2408">
        <v>26</v>
      </c>
      <c r="M2408">
        <v>29</v>
      </c>
      <c r="N2408">
        <v>26</v>
      </c>
      <c r="O2408">
        <v>2.750506980622462</v>
      </c>
      <c r="P2408">
        <v>3.1540180804617601</v>
      </c>
      <c r="Q2408">
        <v>-0.14658089651127809</v>
      </c>
      <c r="R2408">
        <v>0.1160293623714695</v>
      </c>
      <c r="S2408">
        <v>30.588235294117649</v>
      </c>
      <c r="T2408">
        <f t="shared" si="149"/>
        <v>-5.7402873344606204</v>
      </c>
      <c r="U2408">
        <f t="shared" si="150"/>
        <v>-0.12187128763301214</v>
      </c>
      <c r="V2408">
        <f t="shared" si="151"/>
        <v>23.306693582643316</v>
      </c>
    </row>
    <row r="2409" spans="1:22" x14ac:dyDescent="0.3">
      <c r="A2409">
        <v>2023</v>
      </c>
      <c r="B2409">
        <v>3</v>
      </c>
      <c r="C2409">
        <v>11230650</v>
      </c>
      <c r="D2409" t="s">
        <v>95</v>
      </c>
      <c r="E2409" t="s">
        <v>101</v>
      </c>
      <c r="F2409">
        <v>87661</v>
      </c>
      <c r="H2409" t="str">
        <f t="shared" si="148"/>
        <v>저가</v>
      </c>
      <c r="I2409">
        <v>1451805803</v>
      </c>
      <c r="J2409">
        <v>1140353923</v>
      </c>
      <c r="K2409">
        <v>1423705751</v>
      </c>
      <c r="L2409">
        <v>76</v>
      </c>
      <c r="M2409">
        <v>70</v>
      </c>
      <c r="N2409">
        <v>74</v>
      </c>
      <c r="O2409">
        <v>2.4212855246930451</v>
      </c>
      <c r="P2409">
        <v>2.772032584536082</v>
      </c>
      <c r="Q2409">
        <v>0.35654446992243127</v>
      </c>
      <c r="R2409">
        <v>0.18478545537525751</v>
      </c>
      <c r="S2409">
        <v>60.8</v>
      </c>
      <c r="T2409">
        <f t="shared" si="149"/>
        <v>-11.333011663442132</v>
      </c>
      <c r="U2409">
        <f t="shared" si="150"/>
        <v>-1.9769301156895474</v>
      </c>
      <c r="V2409">
        <f t="shared" si="151"/>
        <v>20.959654062077423</v>
      </c>
    </row>
    <row r="2410" spans="1:22" x14ac:dyDescent="0.3">
      <c r="A2410">
        <v>2023</v>
      </c>
      <c r="B2410">
        <v>3</v>
      </c>
      <c r="C2410">
        <v>11230660</v>
      </c>
      <c r="D2410" t="s">
        <v>95</v>
      </c>
      <c r="E2410" t="s">
        <v>102</v>
      </c>
      <c r="F2410">
        <v>87975</v>
      </c>
      <c r="H2410" t="str">
        <f t="shared" si="148"/>
        <v>저가</v>
      </c>
      <c r="I2410">
        <v>1147686204</v>
      </c>
      <c r="J2410">
        <v>1674887962</v>
      </c>
      <c r="K2410">
        <v>1080404370</v>
      </c>
      <c r="L2410">
        <v>55</v>
      </c>
      <c r="M2410">
        <v>64</v>
      </c>
      <c r="N2410">
        <v>57</v>
      </c>
      <c r="O2410">
        <v>2.6354737003453121</v>
      </c>
      <c r="P2410">
        <v>3.0205485151487221</v>
      </c>
      <c r="Q2410">
        <v>-0.3167807483471542</v>
      </c>
      <c r="R2410">
        <v>9.2770195526022184E-2</v>
      </c>
      <c r="S2410">
        <v>50.458715596330272</v>
      </c>
      <c r="T2410">
        <f t="shared" si="149"/>
        <v>-9.4186596406336172</v>
      </c>
      <c r="U2410">
        <f t="shared" si="150"/>
        <v>-1.2967695955105196</v>
      </c>
      <c r="V2410">
        <f t="shared" si="151"/>
        <v>21.82020015206923</v>
      </c>
    </row>
    <row r="2411" spans="1:22" x14ac:dyDescent="0.3">
      <c r="A2411">
        <v>2023</v>
      </c>
      <c r="B2411">
        <v>3</v>
      </c>
      <c r="C2411">
        <v>11230705</v>
      </c>
      <c r="D2411" t="s">
        <v>95</v>
      </c>
      <c r="E2411" t="s">
        <v>103</v>
      </c>
      <c r="F2411">
        <v>78226</v>
      </c>
      <c r="H2411" t="str">
        <f t="shared" si="148"/>
        <v>저가</v>
      </c>
      <c r="I2411">
        <v>717197787</v>
      </c>
      <c r="J2411">
        <v>774503300</v>
      </c>
      <c r="K2411">
        <v>760519366</v>
      </c>
      <c r="L2411">
        <v>36</v>
      </c>
      <c r="M2411">
        <v>32</v>
      </c>
      <c r="N2411">
        <v>33</v>
      </c>
      <c r="O2411">
        <v>2.8297157168545839</v>
      </c>
      <c r="P2411">
        <v>3.2459215328228961</v>
      </c>
      <c r="Q2411">
        <v>7.9426233561561334E-3</v>
      </c>
      <c r="R2411">
        <v>0.13714623345786861</v>
      </c>
      <c r="S2411">
        <v>30</v>
      </c>
      <c r="T2411">
        <f t="shared" si="149"/>
        <v>-5.6313947268091118</v>
      </c>
      <c r="U2411">
        <f t="shared" si="150"/>
        <v>-3.9028404939711603E-2</v>
      </c>
      <c r="V2411">
        <f t="shared" si="151"/>
        <v>23.411507250403105</v>
      </c>
    </row>
    <row r="2412" spans="1:22" x14ac:dyDescent="0.3">
      <c r="A2412">
        <v>2023</v>
      </c>
      <c r="B2412">
        <v>3</v>
      </c>
      <c r="C2412">
        <v>11230710</v>
      </c>
      <c r="D2412" t="s">
        <v>95</v>
      </c>
      <c r="E2412" t="s">
        <v>104</v>
      </c>
      <c r="F2412">
        <v>98713</v>
      </c>
      <c r="H2412" t="str">
        <f t="shared" si="148"/>
        <v>중가</v>
      </c>
      <c r="I2412">
        <v>3267072993</v>
      </c>
      <c r="J2412">
        <v>3521262079</v>
      </c>
      <c r="K2412">
        <v>4329867983</v>
      </c>
      <c r="L2412">
        <v>82</v>
      </c>
      <c r="M2412">
        <v>76</v>
      </c>
      <c r="N2412">
        <v>84</v>
      </c>
      <c r="O2412">
        <v>4.4846455631950679</v>
      </c>
      <c r="P2412">
        <v>5.1660855643315413</v>
      </c>
      <c r="Q2412">
        <v>-0.1163040613882123</v>
      </c>
      <c r="R2412">
        <v>0.1201669333040139</v>
      </c>
      <c r="S2412">
        <v>107.8947368421053</v>
      </c>
      <c r="T2412">
        <f t="shared" si="149"/>
        <v>-20.05106845581949</v>
      </c>
      <c r="U2412">
        <f t="shared" si="150"/>
        <v>-3.4082443679192735</v>
      </c>
      <c r="V2412">
        <f t="shared" si="151"/>
        <v>19.148740539808255</v>
      </c>
    </row>
    <row r="2413" spans="1:22" x14ac:dyDescent="0.3">
      <c r="A2413">
        <v>2023</v>
      </c>
      <c r="B2413">
        <v>3</v>
      </c>
      <c r="C2413">
        <v>11230720</v>
      </c>
      <c r="D2413" t="s">
        <v>95</v>
      </c>
      <c r="E2413" t="s">
        <v>105</v>
      </c>
      <c r="F2413">
        <v>91506</v>
      </c>
      <c r="H2413" t="str">
        <f t="shared" si="148"/>
        <v>저가</v>
      </c>
      <c r="I2413">
        <v>626604779</v>
      </c>
      <c r="J2413">
        <v>632166495</v>
      </c>
      <c r="K2413">
        <v>627226526</v>
      </c>
      <c r="L2413">
        <v>22</v>
      </c>
      <c r="M2413">
        <v>22</v>
      </c>
      <c r="N2413">
        <v>22</v>
      </c>
      <c r="O2413">
        <v>3.4584296122769009</v>
      </c>
      <c r="P2413">
        <v>3.9753988643056499</v>
      </c>
      <c r="Q2413">
        <v>-8.7852164642164401E-2</v>
      </c>
      <c r="R2413">
        <v>0.1240551118561545</v>
      </c>
      <c r="S2413">
        <v>34.920634920634917</v>
      </c>
      <c r="T2413">
        <f t="shared" si="149"/>
        <v>-6.5422900320844342</v>
      </c>
      <c r="U2413">
        <f t="shared" si="150"/>
        <v>4.9823444898725811E-2</v>
      </c>
      <c r="V2413">
        <f t="shared" si="151"/>
        <v>23.523923525236114</v>
      </c>
    </row>
    <row r="2414" spans="1:22" x14ac:dyDescent="0.3">
      <c r="A2414">
        <v>2023</v>
      </c>
      <c r="B2414">
        <v>3</v>
      </c>
      <c r="C2414">
        <v>11230730</v>
      </c>
      <c r="D2414" t="s">
        <v>95</v>
      </c>
      <c r="E2414" t="s">
        <v>106</v>
      </c>
      <c r="F2414">
        <v>75202</v>
      </c>
      <c r="H2414" t="str">
        <f t="shared" si="148"/>
        <v>저가</v>
      </c>
      <c r="I2414">
        <v>213745360</v>
      </c>
      <c r="J2414">
        <v>225361272</v>
      </c>
      <c r="K2414">
        <v>239206979</v>
      </c>
      <c r="L2414">
        <v>12</v>
      </c>
      <c r="M2414">
        <v>10</v>
      </c>
      <c r="N2414">
        <v>12</v>
      </c>
      <c r="O2414">
        <v>2.6317434425995372</v>
      </c>
      <c r="P2414">
        <v>3.0162204121976921</v>
      </c>
      <c r="Q2414">
        <v>-0.20063033723025839</v>
      </c>
      <c r="R2414">
        <v>0.1086430753328759</v>
      </c>
      <c r="S2414">
        <v>11.428571428571431</v>
      </c>
      <c r="T2414">
        <f t="shared" si="149"/>
        <v>-2.1934995423828929</v>
      </c>
      <c r="U2414">
        <f t="shared" si="150"/>
        <v>0.87178895845055338</v>
      </c>
      <c r="V2414">
        <f t="shared" si="151"/>
        <v>24.563882752227041</v>
      </c>
    </row>
    <row r="2415" spans="1:22" x14ac:dyDescent="0.3">
      <c r="A2415">
        <v>2023</v>
      </c>
      <c r="B2415">
        <v>3</v>
      </c>
      <c r="C2415">
        <v>11230740</v>
      </c>
      <c r="D2415" t="s">
        <v>95</v>
      </c>
      <c r="E2415" t="s">
        <v>107</v>
      </c>
      <c r="F2415">
        <v>87928</v>
      </c>
      <c r="H2415" t="str">
        <f t="shared" si="148"/>
        <v>저가</v>
      </c>
      <c r="I2415">
        <v>2235822592</v>
      </c>
      <c r="J2415">
        <v>2039105182</v>
      </c>
      <c r="K2415">
        <v>3003193378</v>
      </c>
      <c r="L2415">
        <v>40</v>
      </c>
      <c r="M2415">
        <v>38</v>
      </c>
      <c r="N2415">
        <v>38</v>
      </c>
      <c r="O2415">
        <v>7.0632998716121271</v>
      </c>
      <c r="P2415">
        <v>8.158018584130696</v>
      </c>
      <c r="Q2415">
        <v>0.1516079875275409</v>
      </c>
      <c r="R2415">
        <v>0.15677925099067139</v>
      </c>
      <c r="S2415">
        <v>38.46153846153846</v>
      </c>
      <c r="T2415">
        <f t="shared" si="149"/>
        <v>-7.1977730061038958</v>
      </c>
      <c r="U2415">
        <f t="shared" si="150"/>
        <v>1.9510332404323139</v>
      </c>
      <c r="V2415">
        <f t="shared" si="151"/>
        <v>25.929353724815922</v>
      </c>
    </row>
    <row r="2416" spans="1:22" x14ac:dyDescent="0.3">
      <c r="A2416">
        <v>2023</v>
      </c>
      <c r="B2416">
        <v>3</v>
      </c>
      <c r="C2416">
        <v>11230750</v>
      </c>
      <c r="D2416" t="s">
        <v>95</v>
      </c>
      <c r="E2416" t="s">
        <v>108</v>
      </c>
      <c r="F2416">
        <v>158033</v>
      </c>
      <c r="H2416" t="str">
        <f t="shared" si="148"/>
        <v>최고가</v>
      </c>
      <c r="I2416">
        <v>86672649</v>
      </c>
      <c r="J2416">
        <v>100007574</v>
      </c>
      <c r="K2416">
        <v>83496840</v>
      </c>
      <c r="L2416">
        <v>14</v>
      </c>
      <c r="M2416">
        <v>17</v>
      </c>
      <c r="N2416">
        <v>14</v>
      </c>
      <c r="O2416">
        <v>0.43527501639952842</v>
      </c>
      <c r="P2416">
        <v>0.46772587772548302</v>
      </c>
      <c r="Q2416">
        <v>-1.293676016978474E-2</v>
      </c>
      <c r="R2416">
        <v>0.13429289921684801</v>
      </c>
      <c r="S2416">
        <v>20.289855072463769</v>
      </c>
      <c r="T2416">
        <f t="shared" si="149"/>
        <v>-3.8338776236921701</v>
      </c>
      <c r="U2416">
        <f t="shared" si="150"/>
        <v>-0.88944176840153988</v>
      </c>
      <c r="V2416">
        <f t="shared" si="151"/>
        <v>22.335555510935439</v>
      </c>
    </row>
    <row r="2417" spans="1:22" x14ac:dyDescent="0.3">
      <c r="A2417">
        <v>2023</v>
      </c>
      <c r="B2417">
        <v>3</v>
      </c>
      <c r="C2417">
        <v>11260520</v>
      </c>
      <c r="D2417" t="s">
        <v>110</v>
      </c>
      <c r="E2417" t="s">
        <v>109</v>
      </c>
      <c r="F2417">
        <v>63813</v>
      </c>
      <c r="H2417" t="str">
        <f t="shared" si="148"/>
        <v>저가</v>
      </c>
      <c r="I2417">
        <v>261504955</v>
      </c>
      <c r="J2417">
        <v>248336854</v>
      </c>
      <c r="K2417">
        <v>245972809</v>
      </c>
      <c r="L2417">
        <v>32</v>
      </c>
      <c r="M2417">
        <v>34</v>
      </c>
      <c r="N2417">
        <v>32</v>
      </c>
      <c r="O2417">
        <v>1.422912754410891</v>
      </c>
      <c r="P2417">
        <v>1.6136514677941549</v>
      </c>
      <c r="Q2417">
        <v>4.3630241848839721E-2</v>
      </c>
      <c r="R2417">
        <v>0.14202323108086559</v>
      </c>
      <c r="S2417">
        <v>43.835616438356162</v>
      </c>
      <c r="T2417">
        <f t="shared" si="149"/>
        <v>-8.1926085259548795</v>
      </c>
      <c r="U2417">
        <f t="shared" si="150"/>
        <v>-1.622552177673213</v>
      </c>
      <c r="V2417">
        <f t="shared" si="151"/>
        <v>21.408016676330668</v>
      </c>
    </row>
    <row r="2418" spans="1:22" x14ac:dyDescent="0.3">
      <c r="A2418">
        <v>2023</v>
      </c>
      <c r="B2418">
        <v>3</v>
      </c>
      <c r="C2418">
        <v>11260540</v>
      </c>
      <c r="D2418" t="s">
        <v>110</v>
      </c>
      <c r="E2418" t="s">
        <v>111</v>
      </c>
      <c r="F2418">
        <v>66950</v>
      </c>
      <c r="H2418" t="str">
        <f t="shared" si="148"/>
        <v>저가</v>
      </c>
      <c r="I2418">
        <v>283358092</v>
      </c>
      <c r="J2418">
        <v>291389391</v>
      </c>
      <c r="K2418">
        <v>284926682</v>
      </c>
      <c r="L2418">
        <v>19</v>
      </c>
      <c r="M2418">
        <v>21</v>
      </c>
      <c r="N2418">
        <v>19</v>
      </c>
      <c r="O2418">
        <v>2.475078215828344</v>
      </c>
      <c r="P2418">
        <v>2.834446584080812</v>
      </c>
      <c r="Q2418">
        <v>2.5941232706032179E-5</v>
      </c>
      <c r="R2418">
        <v>0.1360643557218689</v>
      </c>
      <c r="S2418">
        <v>17.27272727272727</v>
      </c>
      <c r="T2418">
        <f t="shared" si="149"/>
        <v>-3.2753546703491851</v>
      </c>
      <c r="U2418">
        <f t="shared" si="150"/>
        <v>0.46182976208002424</v>
      </c>
      <c r="V2418">
        <f t="shared" si="151"/>
        <v>24.045198157890425</v>
      </c>
    </row>
    <row r="2419" spans="1:22" x14ac:dyDescent="0.3">
      <c r="A2419">
        <v>2023</v>
      </c>
      <c r="B2419">
        <v>3</v>
      </c>
      <c r="C2419">
        <v>11260565</v>
      </c>
      <c r="D2419" t="s">
        <v>110</v>
      </c>
      <c r="E2419" t="s">
        <v>112</v>
      </c>
      <c r="F2419">
        <v>92326</v>
      </c>
      <c r="H2419" t="str">
        <f t="shared" si="148"/>
        <v>저가</v>
      </c>
      <c r="I2419">
        <v>349693121</v>
      </c>
      <c r="J2419">
        <v>312247721</v>
      </c>
      <c r="K2419">
        <v>336878941</v>
      </c>
      <c r="L2419">
        <v>73</v>
      </c>
      <c r="M2419">
        <v>70</v>
      </c>
      <c r="N2419">
        <v>75</v>
      </c>
      <c r="O2419">
        <v>0.5764978597611119</v>
      </c>
      <c r="P2419">
        <v>0.63158238490609098</v>
      </c>
      <c r="Q2419">
        <v>0.26846664478937871</v>
      </c>
      <c r="R2419">
        <v>0.17274891828044681</v>
      </c>
      <c r="S2419">
        <v>72.277227722772281</v>
      </c>
      <c r="T2419">
        <f t="shared" si="149"/>
        <v>-13.457646597525006</v>
      </c>
      <c r="U2419">
        <f t="shared" si="150"/>
        <v>-3.6869530031483668</v>
      </c>
      <c r="V2419">
        <f t="shared" si="151"/>
        <v>18.796115506190866</v>
      </c>
    </row>
    <row r="2420" spans="1:22" x14ac:dyDescent="0.3">
      <c r="A2420">
        <v>2023</v>
      </c>
      <c r="B2420">
        <v>3</v>
      </c>
      <c r="C2420">
        <v>11260570</v>
      </c>
      <c r="D2420" t="s">
        <v>110</v>
      </c>
      <c r="E2420" t="s">
        <v>113</v>
      </c>
      <c r="F2420">
        <v>86481</v>
      </c>
      <c r="H2420" t="str">
        <f t="shared" si="148"/>
        <v>저가</v>
      </c>
      <c r="I2420">
        <v>687479117</v>
      </c>
      <c r="J2420">
        <v>707045241</v>
      </c>
      <c r="K2420">
        <v>655934711</v>
      </c>
      <c r="L2420">
        <v>32</v>
      </c>
      <c r="M2420">
        <v>31</v>
      </c>
      <c r="N2420">
        <v>32</v>
      </c>
      <c r="O2420">
        <v>2.760236661649508</v>
      </c>
      <c r="P2420">
        <v>3.1653071291108592</v>
      </c>
      <c r="Q2420">
        <v>-4.5813202779198113E-2</v>
      </c>
      <c r="R2420">
        <v>0.12980007119326961</v>
      </c>
      <c r="S2420">
        <v>36.781609195402297</v>
      </c>
      <c r="T2420">
        <f t="shared" si="149"/>
        <v>-6.8867888127224868</v>
      </c>
      <c r="U2420">
        <f t="shared" si="150"/>
        <v>-0.4574230650226625</v>
      </c>
      <c r="V2420">
        <f t="shared" si="151"/>
        <v>22.882150020564087</v>
      </c>
    </row>
    <row r="2421" spans="1:22" x14ac:dyDescent="0.3">
      <c r="A2421">
        <v>2023</v>
      </c>
      <c r="B2421">
        <v>3</v>
      </c>
      <c r="C2421">
        <v>11260575</v>
      </c>
      <c r="D2421" t="s">
        <v>110</v>
      </c>
      <c r="E2421" t="s">
        <v>114</v>
      </c>
      <c r="F2421">
        <v>75990</v>
      </c>
      <c r="H2421" t="str">
        <f t="shared" si="148"/>
        <v>저가</v>
      </c>
      <c r="I2421">
        <v>1229191034</v>
      </c>
      <c r="J2421">
        <v>954429854</v>
      </c>
      <c r="K2421">
        <v>1271798143</v>
      </c>
      <c r="L2421">
        <v>82</v>
      </c>
      <c r="M2421">
        <v>88</v>
      </c>
      <c r="N2421">
        <v>83</v>
      </c>
      <c r="O2421">
        <v>2.1918285389854821</v>
      </c>
      <c r="P2421">
        <v>2.5058007247939091</v>
      </c>
      <c r="Q2421">
        <v>0.17578492363462889</v>
      </c>
      <c r="R2421">
        <v>0.16008322208501011</v>
      </c>
      <c r="S2421">
        <v>49.101796407185631</v>
      </c>
      <c r="T2421">
        <f t="shared" si="149"/>
        <v>-9.1674702435404534</v>
      </c>
      <c r="U2421">
        <f t="shared" si="150"/>
        <v>-1.4653240662481792</v>
      </c>
      <c r="V2421">
        <f t="shared" si="151"/>
        <v>21.606943301016258</v>
      </c>
    </row>
    <row r="2422" spans="1:22" x14ac:dyDescent="0.3">
      <c r="A2422">
        <v>2023</v>
      </c>
      <c r="B2422">
        <v>3</v>
      </c>
      <c r="C2422">
        <v>11260580</v>
      </c>
      <c r="D2422" t="s">
        <v>110</v>
      </c>
      <c r="E2422" t="s">
        <v>115</v>
      </c>
      <c r="F2422">
        <v>91210</v>
      </c>
      <c r="H2422" t="str">
        <f t="shared" si="148"/>
        <v>저가</v>
      </c>
      <c r="I2422">
        <v>442728750</v>
      </c>
      <c r="J2422">
        <v>437565089</v>
      </c>
      <c r="K2422">
        <v>396265823</v>
      </c>
      <c r="L2422">
        <v>15</v>
      </c>
      <c r="M2422">
        <v>13</v>
      </c>
      <c r="N2422">
        <v>15</v>
      </c>
      <c r="O2422">
        <v>3.5955182789411491</v>
      </c>
      <c r="P2422">
        <v>4.1344586138402004</v>
      </c>
      <c r="Q2422">
        <v>0.24000506813741709</v>
      </c>
      <c r="R2422">
        <v>0.16885941689198011</v>
      </c>
      <c r="S2422">
        <v>17.647058823529409</v>
      </c>
      <c r="T2422">
        <f t="shared" si="149"/>
        <v>-3.3446499661274185</v>
      </c>
      <c r="U2422">
        <f t="shared" si="150"/>
        <v>1.0976062004602707</v>
      </c>
      <c r="V2422">
        <f t="shared" si="151"/>
        <v>24.84958905081233</v>
      </c>
    </row>
    <row r="2423" spans="1:22" x14ac:dyDescent="0.3">
      <c r="A2423">
        <v>2023</v>
      </c>
      <c r="B2423">
        <v>3</v>
      </c>
      <c r="C2423">
        <v>11260590</v>
      </c>
      <c r="D2423" t="s">
        <v>110</v>
      </c>
      <c r="E2423" t="s">
        <v>116</v>
      </c>
      <c r="F2423">
        <v>111753</v>
      </c>
      <c r="H2423" t="str">
        <f t="shared" si="148"/>
        <v>중가</v>
      </c>
      <c r="I2423">
        <v>1243954363</v>
      </c>
      <c r="J2423">
        <v>1177754497</v>
      </c>
      <c r="K2423">
        <v>1254303110</v>
      </c>
      <c r="L2423">
        <v>129</v>
      </c>
      <c r="M2423">
        <v>114</v>
      </c>
      <c r="N2423">
        <v>124</v>
      </c>
      <c r="O2423">
        <v>0.9587669113053271</v>
      </c>
      <c r="P2423">
        <v>1.0751173690368381</v>
      </c>
      <c r="Q2423">
        <v>5.093682694722073E-2</v>
      </c>
      <c r="R2423">
        <v>0.14302173419376829</v>
      </c>
      <c r="S2423">
        <v>189.70588235294119</v>
      </c>
      <c r="T2423">
        <f t="shared" si="149"/>
        <v>-35.195737704193853</v>
      </c>
      <c r="U2423">
        <f t="shared" si="150"/>
        <v>-9.9925582799009831</v>
      </c>
      <c r="V2423">
        <f t="shared" si="151"/>
        <v>10.818198816005896</v>
      </c>
    </row>
    <row r="2424" spans="1:22" x14ac:dyDescent="0.3">
      <c r="A2424">
        <v>2023</v>
      </c>
      <c r="B2424">
        <v>3</v>
      </c>
      <c r="C2424">
        <v>11260600</v>
      </c>
      <c r="D2424" t="s">
        <v>110</v>
      </c>
      <c r="E2424" t="s">
        <v>117</v>
      </c>
      <c r="F2424">
        <v>70491</v>
      </c>
      <c r="H2424" t="str">
        <f t="shared" si="148"/>
        <v>저가</v>
      </c>
      <c r="I2424">
        <v>69500501</v>
      </c>
      <c r="J2424">
        <v>53580335</v>
      </c>
      <c r="K2424">
        <v>69158447</v>
      </c>
      <c r="L2424">
        <v>11</v>
      </c>
      <c r="M2424">
        <v>10</v>
      </c>
      <c r="N2424">
        <v>11</v>
      </c>
      <c r="O2424">
        <v>0.99590765151049432</v>
      </c>
      <c r="P2424">
        <v>1.118210623777073</v>
      </c>
      <c r="Q2424">
        <v>0.43318071826165327</v>
      </c>
      <c r="R2424">
        <v>0.19525840977153949</v>
      </c>
      <c r="S2424">
        <v>16.17647058823529</v>
      </c>
      <c r="T2424">
        <f t="shared" si="149"/>
        <v>-3.0724184469986451</v>
      </c>
      <c r="U2424">
        <f t="shared" si="150"/>
        <v>-0.32356854025674908</v>
      </c>
      <c r="V2424">
        <f t="shared" si="151"/>
        <v>23.05150414285966</v>
      </c>
    </row>
    <row r="2425" spans="1:22" x14ac:dyDescent="0.3">
      <c r="A2425">
        <v>2023</v>
      </c>
      <c r="B2425">
        <v>3</v>
      </c>
      <c r="C2425">
        <v>11260610</v>
      </c>
      <c r="D2425" t="s">
        <v>110</v>
      </c>
      <c r="E2425" t="s">
        <v>118</v>
      </c>
      <c r="F2425">
        <v>81474</v>
      </c>
      <c r="H2425" t="str">
        <f t="shared" si="148"/>
        <v>저가</v>
      </c>
      <c r="I2425">
        <v>196036871</v>
      </c>
      <c r="J2425">
        <v>216174680</v>
      </c>
      <c r="K2425">
        <v>194155871</v>
      </c>
      <c r="L2425">
        <v>65</v>
      </c>
      <c r="M2425">
        <v>66</v>
      </c>
      <c r="N2425">
        <v>65</v>
      </c>
      <c r="O2425">
        <v>0.41130392811591721</v>
      </c>
      <c r="P2425">
        <v>0.43991296370976779</v>
      </c>
      <c r="Q2425">
        <v>-0.45386947259503291</v>
      </c>
      <c r="R2425">
        <v>7.4035928277742413E-2</v>
      </c>
      <c r="S2425">
        <v>66.326530612244895</v>
      </c>
      <c r="T2425">
        <f t="shared" si="149"/>
        <v>-12.356068823818637</v>
      </c>
      <c r="U2425">
        <f t="shared" si="150"/>
        <v>-3.4720569796351586</v>
      </c>
      <c r="V2425">
        <f t="shared" si="151"/>
        <v>19.068004166738824</v>
      </c>
    </row>
    <row r="2426" spans="1:22" x14ac:dyDescent="0.3">
      <c r="A2426">
        <v>2023</v>
      </c>
      <c r="B2426">
        <v>3</v>
      </c>
      <c r="C2426">
        <v>11260620</v>
      </c>
      <c r="D2426" t="s">
        <v>110</v>
      </c>
      <c r="E2426" t="s">
        <v>119</v>
      </c>
      <c r="F2426">
        <v>85587</v>
      </c>
      <c r="H2426" t="str">
        <f t="shared" si="148"/>
        <v>저가</v>
      </c>
      <c r="I2426">
        <v>985752531</v>
      </c>
      <c r="J2426">
        <v>1094477569</v>
      </c>
      <c r="K2426">
        <v>849579091</v>
      </c>
      <c r="L2426">
        <v>36</v>
      </c>
      <c r="M2426">
        <v>33</v>
      </c>
      <c r="N2426">
        <v>35</v>
      </c>
      <c r="O2426">
        <v>3.5547993075272331</v>
      </c>
      <c r="P2426">
        <v>4.0872136478484844</v>
      </c>
      <c r="Q2426">
        <v>-0.19155722687999649</v>
      </c>
      <c r="R2426">
        <v>0.1098829882068741</v>
      </c>
      <c r="S2426">
        <v>30</v>
      </c>
      <c r="T2426">
        <f t="shared" si="149"/>
        <v>-5.6313947268091118</v>
      </c>
      <c r="U2426">
        <f t="shared" si="150"/>
        <v>0.3761650035228834</v>
      </c>
      <c r="V2426">
        <f t="shared" si="151"/>
        <v>23.93681422374641</v>
      </c>
    </row>
    <row r="2427" spans="1:22" x14ac:dyDescent="0.3">
      <c r="A2427">
        <v>2023</v>
      </c>
      <c r="B2427">
        <v>3</v>
      </c>
      <c r="C2427">
        <v>11260630</v>
      </c>
      <c r="D2427" t="s">
        <v>110</v>
      </c>
      <c r="E2427" t="s">
        <v>120</v>
      </c>
      <c r="F2427">
        <v>107369</v>
      </c>
      <c r="H2427" t="str">
        <f t="shared" si="148"/>
        <v>중가</v>
      </c>
      <c r="I2427">
        <v>247692634</v>
      </c>
      <c r="J2427">
        <v>190819467</v>
      </c>
      <c r="K2427">
        <v>200877994</v>
      </c>
      <c r="L2427">
        <v>51</v>
      </c>
      <c r="M2427">
        <v>51</v>
      </c>
      <c r="N2427">
        <v>55</v>
      </c>
      <c r="O2427">
        <v>0.50259885832197482</v>
      </c>
      <c r="P2427">
        <v>0.54583965397304657</v>
      </c>
      <c r="Q2427">
        <v>0.62872947339277496</v>
      </c>
      <c r="R2427">
        <v>0.2219817063722922</v>
      </c>
      <c r="S2427">
        <v>72.857142857142861</v>
      </c>
      <c r="T2427">
        <f t="shared" si="149"/>
        <v>-13.564998998561924</v>
      </c>
      <c r="U2427">
        <f t="shared" si="150"/>
        <v>-3.7521835313075949</v>
      </c>
      <c r="V2427">
        <f t="shared" si="151"/>
        <v>18.713585170644858</v>
      </c>
    </row>
    <row r="2428" spans="1:22" x14ac:dyDescent="0.3">
      <c r="A2428">
        <v>2023</v>
      </c>
      <c r="B2428">
        <v>3</v>
      </c>
      <c r="C2428">
        <v>11260655</v>
      </c>
      <c r="D2428" t="s">
        <v>110</v>
      </c>
      <c r="E2428" t="s">
        <v>121</v>
      </c>
      <c r="F2428">
        <v>87039</v>
      </c>
      <c r="H2428" t="str">
        <f t="shared" si="148"/>
        <v>저가</v>
      </c>
      <c r="I2428">
        <v>724702140</v>
      </c>
      <c r="J2428">
        <v>771768243</v>
      </c>
      <c r="K2428">
        <v>701981892</v>
      </c>
      <c r="L2428">
        <v>87</v>
      </c>
      <c r="M2428">
        <v>82</v>
      </c>
      <c r="N2428">
        <v>89</v>
      </c>
      <c r="O2428">
        <v>1.063368739578096</v>
      </c>
      <c r="P2428">
        <v>1.196483642491605</v>
      </c>
      <c r="Q2428">
        <v>-8.5299910429198628E-2</v>
      </c>
      <c r="R2428">
        <v>0.1244038977448086</v>
      </c>
      <c r="S2428">
        <v>30.208333333333339</v>
      </c>
      <c r="T2428">
        <f t="shared" si="149"/>
        <v>-5.6699608586856893</v>
      </c>
      <c r="U2428">
        <f t="shared" si="150"/>
        <v>-1.0778656568109426</v>
      </c>
      <c r="V2428">
        <f t="shared" si="151"/>
        <v>22.09715966815838</v>
      </c>
    </row>
    <row r="2429" spans="1:22" x14ac:dyDescent="0.3">
      <c r="A2429">
        <v>2023</v>
      </c>
      <c r="B2429">
        <v>3</v>
      </c>
      <c r="C2429">
        <v>11260660</v>
      </c>
      <c r="D2429" t="s">
        <v>110</v>
      </c>
      <c r="E2429" t="s">
        <v>122</v>
      </c>
      <c r="F2429">
        <v>52710</v>
      </c>
      <c r="H2429" t="str">
        <f t="shared" si="148"/>
        <v>저가</v>
      </c>
      <c r="I2429">
        <v>150888226</v>
      </c>
      <c r="J2429">
        <v>165749115</v>
      </c>
      <c r="K2429">
        <v>127158179</v>
      </c>
      <c r="L2429">
        <v>16</v>
      </c>
      <c r="M2429">
        <v>16</v>
      </c>
      <c r="N2429">
        <v>16</v>
      </c>
      <c r="O2429">
        <v>1.9879243080587701</v>
      </c>
      <c r="P2429">
        <v>2.2692169378958198</v>
      </c>
      <c r="Q2429">
        <v>0.16833416576613389</v>
      </c>
      <c r="R2429">
        <v>0.15906501661350669</v>
      </c>
      <c r="S2429">
        <v>16.161616161616159</v>
      </c>
      <c r="T2429">
        <f t="shared" si="149"/>
        <v>-3.0696686336741115</v>
      </c>
      <c r="U2429">
        <f t="shared" si="150"/>
        <v>0.24552088216837786</v>
      </c>
      <c r="V2429">
        <f t="shared" si="151"/>
        <v>23.771521936886771</v>
      </c>
    </row>
    <row r="2430" spans="1:22" x14ac:dyDescent="0.3">
      <c r="A2430">
        <v>2023</v>
      </c>
      <c r="B2430">
        <v>3</v>
      </c>
      <c r="C2430">
        <v>11260680</v>
      </c>
      <c r="D2430" t="s">
        <v>110</v>
      </c>
      <c r="E2430" t="s">
        <v>123</v>
      </c>
      <c r="F2430">
        <v>95937</v>
      </c>
      <c r="H2430" t="str">
        <f t="shared" si="148"/>
        <v>중가</v>
      </c>
      <c r="I2430">
        <v>1171368245</v>
      </c>
      <c r="J2430">
        <v>1204225317</v>
      </c>
      <c r="K2430">
        <v>1139357052</v>
      </c>
      <c r="L2430">
        <v>30</v>
      </c>
      <c r="M2430">
        <v>30</v>
      </c>
      <c r="N2430">
        <v>32</v>
      </c>
      <c r="O2430">
        <v>4.5221352631491571</v>
      </c>
      <c r="P2430">
        <v>5.209583706299961</v>
      </c>
      <c r="Q2430">
        <v>-9.6342418949492987E-3</v>
      </c>
      <c r="R2430">
        <v>0.13474421467180281</v>
      </c>
      <c r="S2430">
        <v>11.85770750988142</v>
      </c>
      <c r="T2430">
        <f t="shared" si="149"/>
        <v>-2.2729401121659252</v>
      </c>
      <c r="U2430">
        <f t="shared" si="150"/>
        <v>1.9498586624345635</v>
      </c>
      <c r="V2430">
        <f t="shared" si="151"/>
        <v>25.927867636645018</v>
      </c>
    </row>
    <row r="2431" spans="1:22" x14ac:dyDescent="0.3">
      <c r="A2431">
        <v>2023</v>
      </c>
      <c r="B2431">
        <v>3</v>
      </c>
      <c r="C2431">
        <v>11260690</v>
      </c>
      <c r="D2431" t="s">
        <v>110</v>
      </c>
      <c r="E2431" t="s">
        <v>124</v>
      </c>
      <c r="F2431">
        <v>123747</v>
      </c>
      <c r="H2431" t="str">
        <f t="shared" si="148"/>
        <v>고가</v>
      </c>
      <c r="I2431">
        <v>372679847</v>
      </c>
      <c r="J2431">
        <v>283133356</v>
      </c>
      <c r="K2431">
        <v>366314661</v>
      </c>
      <c r="L2431">
        <v>11</v>
      </c>
      <c r="M2431">
        <v>10</v>
      </c>
      <c r="N2431">
        <v>10</v>
      </c>
      <c r="O2431">
        <v>3.0420478064033061</v>
      </c>
      <c r="P2431">
        <v>3.4922839040062401</v>
      </c>
      <c r="Q2431">
        <v>0.18546972261367889</v>
      </c>
      <c r="R2431">
        <v>0.1614067270874443</v>
      </c>
      <c r="S2431">
        <v>11.111111111111111</v>
      </c>
      <c r="T2431">
        <f t="shared" si="149"/>
        <v>-2.1347321033328726</v>
      </c>
      <c r="U2431">
        <f t="shared" si="150"/>
        <v>1.1380036664207471</v>
      </c>
      <c r="V2431">
        <f t="shared" si="151"/>
        <v>24.900700340495412</v>
      </c>
    </row>
    <row r="2432" spans="1:22" x14ac:dyDescent="0.3">
      <c r="A2432">
        <v>2023</v>
      </c>
      <c r="B2432">
        <v>3</v>
      </c>
      <c r="C2432">
        <v>11290525</v>
      </c>
      <c r="D2432" t="s">
        <v>126</v>
      </c>
      <c r="E2432" t="s">
        <v>125</v>
      </c>
      <c r="F2432">
        <v>87256</v>
      </c>
      <c r="H2432" t="str">
        <f t="shared" si="148"/>
        <v>저가</v>
      </c>
      <c r="I2432">
        <v>1291759968</v>
      </c>
      <c r="J2432">
        <v>1355146485</v>
      </c>
      <c r="K2432">
        <v>1419355322</v>
      </c>
      <c r="L2432">
        <v>11</v>
      </c>
      <c r="M2432">
        <v>12</v>
      </c>
      <c r="N2432">
        <v>10</v>
      </c>
      <c r="O2432">
        <v>14.953791698964521</v>
      </c>
      <c r="P2432">
        <v>17.313112760054949</v>
      </c>
      <c r="Q2432">
        <v>6.0948221402057502E-2</v>
      </c>
      <c r="R2432">
        <v>0.14438987107208459</v>
      </c>
      <c r="S2432">
        <v>3.8461538461538458</v>
      </c>
      <c r="T2432">
        <f t="shared" si="149"/>
        <v>-0.78986186353431864</v>
      </c>
      <c r="U2432">
        <f t="shared" si="150"/>
        <v>8.4484757951815954</v>
      </c>
      <c r="V2432">
        <f t="shared" si="151"/>
        <v>34.149984913412602</v>
      </c>
    </row>
    <row r="2433" spans="1:22" x14ac:dyDescent="0.3">
      <c r="A2433">
        <v>2023</v>
      </c>
      <c r="B2433">
        <v>3</v>
      </c>
      <c r="C2433">
        <v>11290555</v>
      </c>
      <c r="D2433" t="s">
        <v>126</v>
      </c>
      <c r="E2433" t="s">
        <v>127</v>
      </c>
      <c r="F2433">
        <v>99189</v>
      </c>
      <c r="H2433" t="str">
        <f t="shared" si="148"/>
        <v>중가</v>
      </c>
      <c r="I2433">
        <v>758451831</v>
      </c>
      <c r="J2433">
        <v>824670827</v>
      </c>
      <c r="K2433">
        <v>825383650</v>
      </c>
      <c r="L2433">
        <v>65</v>
      </c>
      <c r="M2433">
        <v>65</v>
      </c>
      <c r="N2433">
        <v>68</v>
      </c>
      <c r="O2433">
        <v>1.307099432810348</v>
      </c>
      <c r="P2433">
        <v>1.479276844604748</v>
      </c>
      <c r="Q2433">
        <v>-6.989887129837806E-2</v>
      </c>
      <c r="R2433">
        <v>0.1265085725425425</v>
      </c>
      <c r="S2433">
        <v>70.65217391304347</v>
      </c>
      <c r="T2433">
        <f t="shared" si="149"/>
        <v>-13.156820807768842</v>
      </c>
      <c r="U2433">
        <f t="shared" si="150"/>
        <v>-3.1821061055197699</v>
      </c>
      <c r="V2433">
        <f t="shared" si="151"/>
        <v>19.434852996694477</v>
      </c>
    </row>
    <row r="2434" spans="1:22" x14ac:dyDescent="0.3">
      <c r="A2434">
        <v>2023</v>
      </c>
      <c r="B2434">
        <v>3</v>
      </c>
      <c r="C2434">
        <v>11290575</v>
      </c>
      <c r="D2434" t="s">
        <v>126</v>
      </c>
      <c r="E2434" t="s">
        <v>128</v>
      </c>
      <c r="F2434">
        <v>146005</v>
      </c>
      <c r="H2434" t="str">
        <f t="shared" si="148"/>
        <v>최고가</v>
      </c>
      <c r="I2434">
        <v>9822778405</v>
      </c>
      <c r="J2434">
        <v>9107357632</v>
      </c>
      <c r="K2434">
        <v>9563538055</v>
      </c>
      <c r="L2434">
        <v>116</v>
      </c>
      <c r="M2434">
        <v>100</v>
      </c>
      <c r="N2434">
        <v>114</v>
      </c>
      <c r="O2434">
        <v>6.4441571012434489</v>
      </c>
      <c r="P2434">
        <v>7.4396463336939496</v>
      </c>
      <c r="Q2434">
        <v>-2.2914306369911531E-2</v>
      </c>
      <c r="R2434">
        <v>0.13292938797242759</v>
      </c>
      <c r="S2434">
        <v>158.9041095890411</v>
      </c>
      <c r="T2434">
        <f t="shared" si="149"/>
        <v>-29.493792598058317</v>
      </c>
      <c r="U2434">
        <f t="shared" si="150"/>
        <v>-5.1017287349760352</v>
      </c>
      <c r="V2434">
        <f t="shared" si="151"/>
        <v>17.006126690140302</v>
      </c>
    </row>
    <row r="2435" spans="1:22" x14ac:dyDescent="0.3">
      <c r="A2435">
        <v>2023</v>
      </c>
      <c r="B2435">
        <v>3</v>
      </c>
      <c r="C2435">
        <v>11290580</v>
      </c>
      <c r="D2435" t="s">
        <v>126</v>
      </c>
      <c r="E2435" t="s">
        <v>129</v>
      </c>
      <c r="F2435" t="s">
        <v>430</v>
      </c>
      <c r="H2435" t="str">
        <f t="shared" ref="H2435:H2498" si="152">IF(F2435 &lt; $G$2, "최저가",
 IF(F2435 &lt; $G$3, "저가",
 IF(F2435 &lt; $G$4, "중가",
 IF(F2435 &lt; $G$5, "고가",
 "최고가"))))</f>
        <v>최고가</v>
      </c>
      <c r="I2435">
        <v>29752983</v>
      </c>
      <c r="J2435">
        <v>27499053</v>
      </c>
      <c r="K2435">
        <v>30719210</v>
      </c>
      <c r="L2435">
        <v>4</v>
      </c>
      <c r="M2435">
        <v>4</v>
      </c>
      <c r="N2435">
        <v>4</v>
      </c>
      <c r="O2435">
        <v>0.69836092932075422</v>
      </c>
      <c r="P2435">
        <v>0.77297634396429193</v>
      </c>
      <c r="Q2435">
        <v>0.1174824820331086</v>
      </c>
      <c r="R2435">
        <v>0.15211572856442609</v>
      </c>
      <c r="S2435">
        <v>8.1632653061224492</v>
      </c>
      <c r="T2435">
        <f t="shared" ref="T2435:T2498" si="153">1-(($S2435-(-5.822637658))/(534.375-(-5.822637658))*100)</f>
        <v>-1.5890344550112503</v>
      </c>
      <c r="U2435">
        <f t="shared" ref="U2435:U2498" si="154">(P2435*0.5 + R2435*0.2 +T2435*0.3)</f>
        <v>-5.9799018808343873E-2</v>
      </c>
      <c r="V2435">
        <f t="shared" ref="V2435:V2498" si="155" xml:space="preserve"> (U2435 - MIN($U$2:$U$4657)) / (MAX($U$2:$U$4657) - MIN($U$2:$U$4657)) * 100</f>
        <v>23.385228055976061</v>
      </c>
    </row>
    <row r="2436" spans="1:22" x14ac:dyDescent="0.3">
      <c r="A2436">
        <v>2023</v>
      </c>
      <c r="B2436">
        <v>3</v>
      </c>
      <c r="C2436">
        <v>11290600</v>
      </c>
      <c r="D2436" t="s">
        <v>126</v>
      </c>
      <c r="E2436" t="s">
        <v>130</v>
      </c>
      <c r="F2436">
        <v>96709</v>
      </c>
      <c r="H2436" t="str">
        <f t="shared" si="152"/>
        <v>중가</v>
      </c>
      <c r="I2436">
        <v>4602931632</v>
      </c>
      <c r="J2436">
        <v>3937611423</v>
      </c>
      <c r="K2436">
        <v>5161432457</v>
      </c>
      <c r="L2436">
        <v>75</v>
      </c>
      <c r="M2436">
        <v>70</v>
      </c>
      <c r="N2436">
        <v>76</v>
      </c>
      <c r="O2436">
        <v>7.0512134065426517</v>
      </c>
      <c r="P2436">
        <v>8.1439950316847654</v>
      </c>
      <c r="Q2436">
        <v>0.1119330349423359</v>
      </c>
      <c r="R2436">
        <v>0.15135735237083969</v>
      </c>
      <c r="S2436">
        <v>56.390977443609017</v>
      </c>
      <c r="T2436">
        <f t="shared" si="153"/>
        <v>-10.516824725730578</v>
      </c>
      <c r="U2436">
        <f t="shared" si="154"/>
        <v>0.94722156859737749</v>
      </c>
      <c r="V2436">
        <f t="shared" si="155"/>
        <v>24.659320866898323</v>
      </c>
    </row>
    <row r="2437" spans="1:22" x14ac:dyDescent="0.3">
      <c r="A2437">
        <v>2023</v>
      </c>
      <c r="B2437">
        <v>3</v>
      </c>
      <c r="C2437">
        <v>11290610</v>
      </c>
      <c r="D2437" t="s">
        <v>126</v>
      </c>
      <c r="E2437" t="s">
        <v>131</v>
      </c>
      <c r="F2437">
        <v>76677</v>
      </c>
      <c r="H2437" t="str">
        <f t="shared" si="152"/>
        <v>저가</v>
      </c>
      <c r="I2437">
        <v>437533448</v>
      </c>
      <c r="J2437">
        <v>351397195</v>
      </c>
      <c r="K2437">
        <v>413602543</v>
      </c>
      <c r="L2437">
        <v>17</v>
      </c>
      <c r="M2437">
        <v>17</v>
      </c>
      <c r="N2437">
        <v>18</v>
      </c>
      <c r="O2437">
        <v>3.729535243374273</v>
      </c>
      <c r="P2437">
        <v>4.2899543620651146</v>
      </c>
      <c r="Q2437">
        <v>7.218844191399991E-2</v>
      </c>
      <c r="R2437">
        <v>0.1459259368291746</v>
      </c>
      <c r="S2437">
        <v>30.357142857142851</v>
      </c>
      <c r="T2437">
        <f t="shared" si="153"/>
        <v>-5.6975080957403845</v>
      </c>
      <c r="U2437">
        <f t="shared" si="154"/>
        <v>0.46490993967627681</v>
      </c>
      <c r="V2437">
        <f t="shared" si="155"/>
        <v>24.049095230284799</v>
      </c>
    </row>
    <row r="2438" spans="1:22" x14ac:dyDescent="0.3">
      <c r="A2438">
        <v>2023</v>
      </c>
      <c r="B2438">
        <v>3</v>
      </c>
      <c r="C2438">
        <v>11290620</v>
      </c>
      <c r="D2438" t="s">
        <v>126</v>
      </c>
      <c r="E2438" t="s">
        <v>132</v>
      </c>
      <c r="F2438">
        <v>94125</v>
      </c>
      <c r="H2438" t="str">
        <f t="shared" si="152"/>
        <v>저가</v>
      </c>
      <c r="I2438">
        <v>161333009</v>
      </c>
      <c r="J2438">
        <v>158629768</v>
      </c>
      <c r="K2438">
        <v>173744242</v>
      </c>
      <c r="L2438">
        <v>8</v>
      </c>
      <c r="M2438">
        <v>7</v>
      </c>
      <c r="N2438">
        <v>8</v>
      </c>
      <c r="O2438">
        <v>2.3805962667847131</v>
      </c>
      <c r="P2438">
        <v>2.7248220942079722</v>
      </c>
      <c r="Q2438">
        <v>-0.32080907412031268</v>
      </c>
      <c r="R2438">
        <v>9.2219692689180371E-2</v>
      </c>
      <c r="S2438">
        <v>18.18181818181818</v>
      </c>
      <c r="T2438">
        <f t="shared" si="153"/>
        <v>-3.4436432458106081</v>
      </c>
      <c r="U2438">
        <f t="shared" si="154"/>
        <v>0.34776201189863976</v>
      </c>
      <c r="V2438">
        <f t="shared" si="155"/>
        <v>23.900878466434477</v>
      </c>
    </row>
    <row r="2439" spans="1:22" x14ac:dyDescent="0.3">
      <c r="A2439">
        <v>2023</v>
      </c>
      <c r="B2439">
        <v>3</v>
      </c>
      <c r="C2439">
        <v>11290630</v>
      </c>
      <c r="D2439" t="s">
        <v>126</v>
      </c>
      <c r="E2439" t="s">
        <v>133</v>
      </c>
      <c r="F2439">
        <v>134257</v>
      </c>
      <c r="H2439" t="str">
        <f t="shared" si="152"/>
        <v>고가</v>
      </c>
      <c r="I2439">
        <v>378914069</v>
      </c>
      <c r="J2439">
        <v>332714135</v>
      </c>
      <c r="K2439">
        <v>377839426</v>
      </c>
      <c r="L2439">
        <v>11</v>
      </c>
      <c r="M2439">
        <v>13</v>
      </c>
      <c r="N2439">
        <v>11</v>
      </c>
      <c r="O2439">
        <v>2.8508121277727332</v>
      </c>
      <c r="P2439">
        <v>3.2703990474006481</v>
      </c>
      <c r="Q2439">
        <v>-4.4174164707489812E-2</v>
      </c>
      <c r="R2439">
        <v>0.13002405881467291</v>
      </c>
      <c r="S2439">
        <v>9.4017094017094021</v>
      </c>
      <c r="T2439">
        <f t="shared" si="153"/>
        <v>-1.8182920469096833</v>
      </c>
      <c r="U2439">
        <f t="shared" si="154"/>
        <v>1.1157167213903536</v>
      </c>
      <c r="V2439">
        <f t="shared" si="155"/>
        <v>24.87250266827721</v>
      </c>
    </row>
    <row r="2440" spans="1:22" x14ac:dyDescent="0.3">
      <c r="A2440">
        <v>2023</v>
      </c>
      <c r="B2440">
        <v>3</v>
      </c>
      <c r="C2440">
        <v>11290640</v>
      </c>
      <c r="D2440" t="s">
        <v>126</v>
      </c>
      <c r="E2440" t="s">
        <v>134</v>
      </c>
      <c r="F2440">
        <v>88495</v>
      </c>
      <c r="H2440" t="str">
        <f t="shared" si="152"/>
        <v>저가</v>
      </c>
      <c r="I2440">
        <v>317212498</v>
      </c>
      <c r="J2440">
        <v>329502942</v>
      </c>
      <c r="K2440">
        <v>504896748</v>
      </c>
      <c r="L2440">
        <v>27</v>
      </c>
      <c r="M2440">
        <v>22</v>
      </c>
      <c r="N2440">
        <v>26</v>
      </c>
      <c r="O2440">
        <v>1.4751129739956479</v>
      </c>
      <c r="P2440">
        <v>1.6742177717406019</v>
      </c>
      <c r="Q2440">
        <v>0.66398936128467101</v>
      </c>
      <c r="R2440">
        <v>0.2268002511981726</v>
      </c>
      <c r="S2440">
        <v>7.2776280323450138</v>
      </c>
      <c r="T2440">
        <f t="shared" si="153"/>
        <v>-1.4250875563137533</v>
      </c>
      <c r="U2440">
        <f t="shared" si="154"/>
        <v>0.4549426692158095</v>
      </c>
      <c r="V2440">
        <f t="shared" si="155"/>
        <v>24.036484537120213</v>
      </c>
    </row>
    <row r="2441" spans="1:22" x14ac:dyDescent="0.3">
      <c r="A2441">
        <v>2023</v>
      </c>
      <c r="B2441">
        <v>3</v>
      </c>
      <c r="C2441">
        <v>11290650</v>
      </c>
      <c r="D2441" t="s">
        <v>126</v>
      </c>
      <c r="E2441" t="s">
        <v>135</v>
      </c>
      <c r="F2441">
        <v>91026</v>
      </c>
      <c r="H2441" t="str">
        <f t="shared" si="152"/>
        <v>저가</v>
      </c>
      <c r="I2441">
        <v>289349004</v>
      </c>
      <c r="J2441">
        <v>357960672</v>
      </c>
      <c r="K2441">
        <v>423627705</v>
      </c>
      <c r="L2441">
        <v>18</v>
      </c>
      <c r="M2441">
        <v>18</v>
      </c>
      <c r="N2441">
        <v>18</v>
      </c>
      <c r="O2441">
        <v>1.9621920802440651</v>
      </c>
      <c r="P2441">
        <v>2.239360628028884</v>
      </c>
      <c r="Q2441">
        <v>-0.16587325548433429</v>
      </c>
      <c r="R2441">
        <v>0.113392907689774</v>
      </c>
      <c r="S2441">
        <v>5.7507987220447294</v>
      </c>
      <c r="T2441">
        <f t="shared" si="153"/>
        <v>-1.1424448337502526</v>
      </c>
      <c r="U2441">
        <f t="shared" si="154"/>
        <v>0.79962544542732106</v>
      </c>
      <c r="V2441">
        <f t="shared" si="155"/>
        <v>24.472580732880385</v>
      </c>
    </row>
    <row r="2442" spans="1:22" x14ac:dyDescent="0.3">
      <c r="A2442">
        <v>2023</v>
      </c>
      <c r="B2442">
        <v>3</v>
      </c>
      <c r="C2442">
        <v>11290660</v>
      </c>
      <c r="D2442" t="s">
        <v>126</v>
      </c>
      <c r="E2442" t="s">
        <v>136</v>
      </c>
      <c r="F2442">
        <v>147683</v>
      </c>
      <c r="H2442" t="str">
        <f t="shared" si="152"/>
        <v>최고가</v>
      </c>
      <c r="I2442">
        <v>181504165</v>
      </c>
      <c r="J2442">
        <v>178096328</v>
      </c>
      <c r="K2442">
        <v>185519875</v>
      </c>
      <c r="L2442">
        <v>23</v>
      </c>
      <c r="M2442">
        <v>23</v>
      </c>
      <c r="N2442">
        <v>24</v>
      </c>
      <c r="O2442">
        <v>0.593725557427629</v>
      </c>
      <c r="P2442">
        <v>0.65157115088194228</v>
      </c>
      <c r="Q2442">
        <v>-0.23807867616450801</v>
      </c>
      <c r="R2442">
        <v>0.10352546122239779</v>
      </c>
      <c r="S2442">
        <v>29.11392405063291</v>
      </c>
      <c r="T2442">
        <f t="shared" si="153"/>
        <v>-5.4673666216125332</v>
      </c>
      <c r="U2442">
        <f t="shared" si="154"/>
        <v>-1.2937193187983091</v>
      </c>
      <c r="V2442">
        <f t="shared" si="155"/>
        <v>21.824059393557395</v>
      </c>
    </row>
    <row r="2443" spans="1:22" x14ac:dyDescent="0.3">
      <c r="A2443">
        <v>2023</v>
      </c>
      <c r="B2443">
        <v>3</v>
      </c>
      <c r="C2443">
        <v>11290685</v>
      </c>
      <c r="D2443" t="s">
        <v>126</v>
      </c>
      <c r="E2443" t="s">
        <v>137</v>
      </c>
      <c r="F2443">
        <v>160011</v>
      </c>
      <c r="H2443" t="str">
        <f t="shared" si="152"/>
        <v>최고가</v>
      </c>
      <c r="I2443">
        <v>922386524</v>
      </c>
      <c r="J2443">
        <v>888497827</v>
      </c>
      <c r="K2443">
        <v>949888737</v>
      </c>
      <c r="L2443">
        <v>9</v>
      </c>
      <c r="M2443">
        <v>11</v>
      </c>
      <c r="N2443">
        <v>9</v>
      </c>
      <c r="O2443">
        <v>7.1166906966504078</v>
      </c>
      <c r="P2443">
        <v>8.219966310844173</v>
      </c>
      <c r="Q2443">
        <v>7.6412938711666652E-3</v>
      </c>
      <c r="R2443">
        <v>0.13710505438108789</v>
      </c>
      <c r="S2443">
        <v>15.517241379310351</v>
      </c>
      <c r="T2443">
        <f t="shared" si="153"/>
        <v>-2.9503836280788516</v>
      </c>
      <c r="U2443">
        <f t="shared" si="154"/>
        <v>3.2522890778746487</v>
      </c>
      <c r="V2443">
        <f t="shared" si="155"/>
        <v>27.575716002201954</v>
      </c>
    </row>
    <row r="2444" spans="1:22" x14ac:dyDescent="0.3">
      <c r="A2444">
        <v>2023</v>
      </c>
      <c r="B2444">
        <v>3</v>
      </c>
      <c r="C2444">
        <v>11290705</v>
      </c>
      <c r="D2444" t="s">
        <v>126</v>
      </c>
      <c r="E2444" t="s">
        <v>138</v>
      </c>
      <c r="F2444">
        <v>77065</v>
      </c>
      <c r="H2444" t="str">
        <f t="shared" si="152"/>
        <v>저가</v>
      </c>
      <c r="I2444">
        <v>1188058001</v>
      </c>
      <c r="J2444">
        <v>1308755756</v>
      </c>
      <c r="K2444">
        <v>1298270952</v>
      </c>
      <c r="L2444">
        <v>31</v>
      </c>
      <c r="M2444">
        <v>33</v>
      </c>
      <c r="N2444">
        <v>31</v>
      </c>
      <c r="O2444">
        <v>5.5255594693024346</v>
      </c>
      <c r="P2444">
        <v>6.3738258482017471</v>
      </c>
      <c r="Q2444">
        <v>-0.1803906274472194</v>
      </c>
      <c r="R2444">
        <v>0.111408993056477</v>
      </c>
      <c r="S2444">
        <v>21.232876712328771</v>
      </c>
      <c r="T2444">
        <f t="shared" si="153"/>
        <v>-4.008447368934565</v>
      </c>
      <c r="U2444">
        <f t="shared" si="154"/>
        <v>2.0066605120317993</v>
      </c>
      <c r="V2444">
        <f t="shared" si="155"/>
        <v>25.999733921330787</v>
      </c>
    </row>
    <row r="2445" spans="1:22" x14ac:dyDescent="0.3">
      <c r="A2445">
        <v>2023</v>
      </c>
      <c r="B2445">
        <v>3</v>
      </c>
      <c r="C2445">
        <v>11290715</v>
      </c>
      <c r="D2445" t="s">
        <v>126</v>
      </c>
      <c r="E2445" t="s">
        <v>139</v>
      </c>
      <c r="F2445">
        <v>92721</v>
      </c>
      <c r="H2445" t="str">
        <f t="shared" si="152"/>
        <v>저가</v>
      </c>
      <c r="I2445">
        <v>510798985</v>
      </c>
      <c r="J2445">
        <v>515111601</v>
      </c>
      <c r="K2445">
        <v>522874179</v>
      </c>
      <c r="L2445">
        <v>9</v>
      </c>
      <c r="M2445">
        <v>7</v>
      </c>
      <c r="N2445">
        <v>9</v>
      </c>
      <c r="O2445">
        <v>6.8012211997734866</v>
      </c>
      <c r="P2445">
        <v>7.8539367886377294</v>
      </c>
      <c r="Q2445">
        <v>-0.1420092963505204</v>
      </c>
      <c r="R2445">
        <v>0.1166541079851864</v>
      </c>
      <c r="S2445">
        <v>11.111111111111111</v>
      </c>
      <c r="T2445">
        <f t="shared" si="153"/>
        <v>-2.1347321033328726</v>
      </c>
      <c r="U2445">
        <f t="shared" si="154"/>
        <v>3.3098795849160401</v>
      </c>
      <c r="V2445">
        <f t="shared" si="155"/>
        <v>27.648580104402519</v>
      </c>
    </row>
    <row r="2446" spans="1:22" x14ac:dyDescent="0.3">
      <c r="A2446">
        <v>2023</v>
      </c>
      <c r="B2446">
        <v>3</v>
      </c>
      <c r="C2446">
        <v>11290725</v>
      </c>
      <c r="D2446" t="s">
        <v>126</v>
      </c>
      <c r="E2446" t="s">
        <v>140</v>
      </c>
      <c r="F2446">
        <v>81091</v>
      </c>
      <c r="H2446" t="str">
        <f t="shared" si="152"/>
        <v>저가</v>
      </c>
      <c r="I2446">
        <v>828543729</v>
      </c>
      <c r="J2446">
        <v>881203945</v>
      </c>
      <c r="K2446">
        <v>1073097117</v>
      </c>
      <c r="L2446">
        <v>31</v>
      </c>
      <c r="M2446">
        <v>31</v>
      </c>
      <c r="N2446">
        <v>31</v>
      </c>
      <c r="O2446">
        <v>3.6621706292267171</v>
      </c>
      <c r="P2446">
        <v>4.21179327906294</v>
      </c>
      <c r="Q2446">
        <v>7.8777030441006483E-3</v>
      </c>
      <c r="R2446">
        <v>0.13713736157958281</v>
      </c>
      <c r="S2446">
        <v>22.794117647058819</v>
      </c>
      <c r="T2446">
        <f t="shared" si="153"/>
        <v>-4.2974602830781228</v>
      </c>
      <c r="U2446">
        <f t="shared" si="154"/>
        <v>0.84408602692394963</v>
      </c>
      <c r="V2446">
        <f t="shared" si="155"/>
        <v>24.528832718155297</v>
      </c>
    </row>
    <row r="2447" spans="1:22" x14ac:dyDescent="0.3">
      <c r="A2447">
        <v>2023</v>
      </c>
      <c r="B2447">
        <v>3</v>
      </c>
      <c r="C2447">
        <v>11290760</v>
      </c>
      <c r="D2447" t="s">
        <v>126</v>
      </c>
      <c r="E2447" t="s">
        <v>141</v>
      </c>
      <c r="F2447">
        <v>107031</v>
      </c>
      <c r="H2447" t="str">
        <f t="shared" si="152"/>
        <v>중가</v>
      </c>
      <c r="I2447">
        <v>161229897</v>
      </c>
      <c r="J2447">
        <v>159277788</v>
      </c>
      <c r="K2447">
        <v>157127450</v>
      </c>
      <c r="L2447">
        <v>29</v>
      </c>
      <c r="M2447">
        <v>29</v>
      </c>
      <c r="N2447">
        <v>28</v>
      </c>
      <c r="O2447">
        <v>0.57715901838300787</v>
      </c>
      <c r="P2447">
        <v>0.6323495068524948</v>
      </c>
      <c r="Q2447">
        <v>2.9014981046823679E-2</v>
      </c>
      <c r="R2447">
        <v>0.1400259391571827</v>
      </c>
      <c r="S2447">
        <v>41.428571428571431</v>
      </c>
      <c r="T2447">
        <f t="shared" si="153"/>
        <v>-7.7470225326098614</v>
      </c>
      <c r="U2447">
        <f t="shared" si="154"/>
        <v>-1.9799268185252745</v>
      </c>
      <c r="V2447">
        <f t="shared" si="155"/>
        <v>20.955862602809141</v>
      </c>
    </row>
    <row r="2448" spans="1:22" x14ac:dyDescent="0.3">
      <c r="A2448">
        <v>2023</v>
      </c>
      <c r="B2448">
        <v>3</v>
      </c>
      <c r="C2448">
        <v>11290770</v>
      </c>
      <c r="D2448" t="s">
        <v>126</v>
      </c>
      <c r="E2448" t="s">
        <v>142</v>
      </c>
      <c r="F2448">
        <v>157115</v>
      </c>
      <c r="H2448" t="str">
        <f t="shared" si="152"/>
        <v>최고가</v>
      </c>
      <c r="I2448">
        <v>74057282</v>
      </c>
      <c r="J2448">
        <v>62537072</v>
      </c>
      <c r="K2448">
        <v>93884828</v>
      </c>
      <c r="L2448">
        <v>34</v>
      </c>
      <c r="M2448">
        <v>38</v>
      </c>
      <c r="N2448">
        <v>36</v>
      </c>
      <c r="O2448">
        <v>0.1540382913394065</v>
      </c>
      <c r="P2448">
        <v>0.14141558427475481</v>
      </c>
      <c r="Q2448">
        <v>0.83642181073012178</v>
      </c>
      <c r="R2448">
        <v>0.25036452030863188</v>
      </c>
      <c r="S2448">
        <v>50.746268656716417</v>
      </c>
      <c r="T2448">
        <f t="shared" si="153"/>
        <v>-9.4718907250257711</v>
      </c>
      <c r="U2448">
        <f t="shared" si="154"/>
        <v>-2.7207865213086277</v>
      </c>
      <c r="V2448">
        <f t="shared" si="155"/>
        <v>20.018519282301661</v>
      </c>
    </row>
    <row r="2449" spans="1:22" x14ac:dyDescent="0.3">
      <c r="A2449">
        <v>2023</v>
      </c>
      <c r="B2449">
        <v>3</v>
      </c>
      <c r="C2449">
        <v>11290780</v>
      </c>
      <c r="D2449" t="s">
        <v>126</v>
      </c>
      <c r="E2449" t="s">
        <v>143</v>
      </c>
      <c r="F2449">
        <v>80359</v>
      </c>
      <c r="H2449" t="str">
        <f t="shared" si="152"/>
        <v>저가</v>
      </c>
      <c r="I2449">
        <v>130101751</v>
      </c>
      <c r="J2449">
        <v>166538702</v>
      </c>
      <c r="K2449">
        <v>140661371</v>
      </c>
      <c r="L2449">
        <v>4</v>
      </c>
      <c r="M2449">
        <v>4</v>
      </c>
      <c r="N2449">
        <v>4</v>
      </c>
      <c r="O2449">
        <v>4.4972405427864679</v>
      </c>
      <c r="P2449">
        <v>5.1806991304850971</v>
      </c>
      <c r="Q2449">
        <v>-0.21234404120670999</v>
      </c>
      <c r="R2449">
        <v>0.10704230428503041</v>
      </c>
      <c r="S2449">
        <v>6.1538461538461533</v>
      </c>
      <c r="T2449">
        <f t="shared" si="153"/>
        <v>-1.2170559397056242</v>
      </c>
      <c r="U2449">
        <f t="shared" si="154"/>
        <v>2.2466412441878671</v>
      </c>
      <c r="V2449">
        <f t="shared" si="155"/>
        <v>26.303360013412568</v>
      </c>
    </row>
    <row r="2450" spans="1:22" x14ac:dyDescent="0.3">
      <c r="A2450">
        <v>2023</v>
      </c>
      <c r="B2450">
        <v>3</v>
      </c>
      <c r="C2450">
        <v>11290810</v>
      </c>
      <c r="D2450" t="s">
        <v>126</v>
      </c>
      <c r="E2450" t="s">
        <v>144</v>
      </c>
      <c r="F2450">
        <v>77631</v>
      </c>
      <c r="H2450" t="str">
        <f t="shared" si="152"/>
        <v>저가</v>
      </c>
      <c r="I2450">
        <v>906919717</v>
      </c>
      <c r="J2450">
        <v>818680850</v>
      </c>
      <c r="K2450">
        <v>960695500</v>
      </c>
      <c r="L2450">
        <v>65</v>
      </c>
      <c r="M2450">
        <v>59</v>
      </c>
      <c r="N2450">
        <v>63</v>
      </c>
      <c r="O2450">
        <v>1.996998769215796</v>
      </c>
      <c r="P2450">
        <v>2.279745755149055</v>
      </c>
      <c r="Q2450">
        <v>7.653837389747177E-2</v>
      </c>
      <c r="R2450">
        <v>0.14652038971898959</v>
      </c>
      <c r="S2450">
        <v>37.572254335260119</v>
      </c>
      <c r="T2450">
        <f t="shared" si="153"/>
        <v>-7.0331510114328744</v>
      </c>
      <c r="U2450">
        <f t="shared" si="154"/>
        <v>-0.94076834791153696</v>
      </c>
      <c r="V2450">
        <f t="shared" si="155"/>
        <v>22.270616594312706</v>
      </c>
    </row>
    <row r="2451" spans="1:22" x14ac:dyDescent="0.3">
      <c r="A2451">
        <v>2023</v>
      </c>
      <c r="B2451">
        <v>3</v>
      </c>
      <c r="C2451">
        <v>11305534</v>
      </c>
      <c r="D2451" t="s">
        <v>146</v>
      </c>
      <c r="E2451" t="s">
        <v>145</v>
      </c>
      <c r="F2451">
        <v>88505</v>
      </c>
      <c r="H2451" t="str">
        <f t="shared" si="152"/>
        <v>저가</v>
      </c>
      <c r="I2451">
        <v>63006493</v>
      </c>
      <c r="J2451">
        <v>46847841</v>
      </c>
      <c r="K2451">
        <v>43458437</v>
      </c>
      <c r="L2451">
        <v>20</v>
      </c>
      <c r="M2451">
        <v>18</v>
      </c>
      <c r="N2451">
        <v>19</v>
      </c>
      <c r="O2451">
        <v>0.39549864100584398</v>
      </c>
      <c r="P2451">
        <v>0.42157457680863158</v>
      </c>
      <c r="Q2451">
        <v>-3.8063781850694027E-2</v>
      </c>
      <c r="R2451">
        <v>0.13085909135331941</v>
      </c>
      <c r="S2451">
        <v>21.978021978021982</v>
      </c>
      <c r="T2451">
        <f t="shared" si="153"/>
        <v>-4.1463867477374325</v>
      </c>
      <c r="U2451">
        <f t="shared" si="154"/>
        <v>-1.0069569176462501</v>
      </c>
      <c r="V2451">
        <f t="shared" si="155"/>
        <v>22.186874134705722</v>
      </c>
    </row>
    <row r="2452" spans="1:22" x14ac:dyDescent="0.3">
      <c r="A2452">
        <v>2023</v>
      </c>
      <c r="B2452">
        <v>3</v>
      </c>
      <c r="C2452">
        <v>11305535</v>
      </c>
      <c r="D2452" t="s">
        <v>146</v>
      </c>
      <c r="E2452" t="s">
        <v>147</v>
      </c>
      <c r="F2452">
        <v>95413</v>
      </c>
      <c r="H2452" t="str">
        <f t="shared" si="152"/>
        <v>중가</v>
      </c>
      <c r="I2452">
        <v>497626374</v>
      </c>
      <c r="J2452">
        <v>614833106</v>
      </c>
      <c r="K2452">
        <v>513950112</v>
      </c>
      <c r="L2452">
        <v>54</v>
      </c>
      <c r="M2452">
        <v>64</v>
      </c>
      <c r="N2452">
        <v>56</v>
      </c>
      <c r="O2452">
        <v>1.073147873190146</v>
      </c>
      <c r="P2452">
        <v>1.2078300694490369</v>
      </c>
      <c r="Q2452">
        <v>-0.18324436648016151</v>
      </c>
      <c r="R2452">
        <v>0.1110190068632777</v>
      </c>
      <c r="S2452">
        <v>58.064516129032263</v>
      </c>
      <c r="T2452">
        <f t="shared" si="153"/>
        <v>-10.826625911214984</v>
      </c>
      <c r="U2452">
        <f t="shared" si="154"/>
        <v>-2.6218689372673212</v>
      </c>
      <c r="V2452">
        <f t="shared" si="155"/>
        <v>20.143670827639486</v>
      </c>
    </row>
    <row r="2453" spans="1:22" x14ac:dyDescent="0.3">
      <c r="A2453">
        <v>2023</v>
      </c>
      <c r="B2453">
        <v>3</v>
      </c>
      <c r="C2453">
        <v>11305545</v>
      </c>
      <c r="D2453" t="s">
        <v>146</v>
      </c>
      <c r="E2453" t="s">
        <v>148</v>
      </c>
      <c r="F2453">
        <v>101081</v>
      </c>
      <c r="H2453" t="str">
        <f t="shared" si="152"/>
        <v>중가</v>
      </c>
      <c r="I2453">
        <v>1251400904</v>
      </c>
      <c r="J2453">
        <v>1328205626</v>
      </c>
      <c r="K2453">
        <v>1398560076</v>
      </c>
      <c r="L2453">
        <v>101</v>
      </c>
      <c r="M2453">
        <v>94</v>
      </c>
      <c r="N2453">
        <v>99</v>
      </c>
      <c r="O2453">
        <v>1.3619559187841701</v>
      </c>
      <c r="P2453">
        <v>1.5429251324731521</v>
      </c>
      <c r="Q2453">
        <v>-4.6623813954542008E-2</v>
      </c>
      <c r="R2453">
        <v>0.12968929471273369</v>
      </c>
      <c r="S2453">
        <v>100</v>
      </c>
      <c r="T2453">
        <f t="shared" si="153"/>
        <v>-18.589615037338703</v>
      </c>
      <c r="U2453">
        <f t="shared" si="154"/>
        <v>-4.7794840860224879</v>
      </c>
      <c r="V2453">
        <f t="shared" si="155"/>
        <v>17.413833936372068</v>
      </c>
    </row>
    <row r="2454" spans="1:22" x14ac:dyDescent="0.3">
      <c r="A2454">
        <v>2023</v>
      </c>
      <c r="B2454">
        <v>3</v>
      </c>
      <c r="C2454">
        <v>11305555</v>
      </c>
      <c r="D2454" t="s">
        <v>146</v>
      </c>
      <c r="E2454" t="s">
        <v>149</v>
      </c>
      <c r="F2454">
        <v>60584</v>
      </c>
      <c r="H2454" t="str">
        <f t="shared" si="152"/>
        <v>저가</v>
      </c>
      <c r="I2454">
        <v>405828545</v>
      </c>
      <c r="J2454">
        <v>425648470</v>
      </c>
      <c r="K2454">
        <v>390126649</v>
      </c>
      <c r="L2454">
        <v>48</v>
      </c>
      <c r="M2454">
        <v>49</v>
      </c>
      <c r="N2454">
        <v>49</v>
      </c>
      <c r="O2454">
        <v>1.550604001453751</v>
      </c>
      <c r="P2454">
        <v>1.7618076813353909</v>
      </c>
      <c r="Q2454">
        <v>-0.2141416178472344</v>
      </c>
      <c r="R2454">
        <v>0.1067966511040878</v>
      </c>
      <c r="S2454">
        <v>53.333333333333329</v>
      </c>
      <c r="T2454">
        <f t="shared" si="153"/>
        <v>-9.9508014969856404</v>
      </c>
      <c r="U2454">
        <f t="shared" si="154"/>
        <v>-2.0829772782071787</v>
      </c>
      <c r="V2454">
        <f t="shared" si="155"/>
        <v>20.825482100677416</v>
      </c>
    </row>
    <row r="2455" spans="1:22" x14ac:dyDescent="0.3">
      <c r="A2455">
        <v>2023</v>
      </c>
      <c r="B2455">
        <v>3</v>
      </c>
      <c r="C2455">
        <v>11305575</v>
      </c>
      <c r="D2455" t="s">
        <v>146</v>
      </c>
      <c r="E2455" t="s">
        <v>150</v>
      </c>
      <c r="F2455">
        <v>110878</v>
      </c>
      <c r="H2455" t="str">
        <f t="shared" si="152"/>
        <v>중가</v>
      </c>
      <c r="I2455">
        <v>305315712</v>
      </c>
      <c r="J2455">
        <v>314426223</v>
      </c>
      <c r="K2455">
        <v>294864729</v>
      </c>
      <c r="L2455">
        <v>9</v>
      </c>
      <c r="M2455">
        <v>12</v>
      </c>
      <c r="N2455">
        <v>9</v>
      </c>
      <c r="O2455">
        <v>3.399529011866897</v>
      </c>
      <c r="P2455">
        <v>3.9070583152535892</v>
      </c>
      <c r="Q2455">
        <v>-2.5232707769415271E-2</v>
      </c>
      <c r="R2455">
        <v>0.13261255993536339</v>
      </c>
      <c r="S2455">
        <v>14.516129032258061</v>
      </c>
      <c r="T2455">
        <f t="shared" si="153"/>
        <v>-2.7650602802403532</v>
      </c>
      <c r="U2455">
        <f t="shared" si="154"/>
        <v>1.1505335855417613</v>
      </c>
      <c r="V2455">
        <f t="shared" si="155"/>
        <v>24.916553323118784</v>
      </c>
    </row>
    <row r="2456" spans="1:22" x14ac:dyDescent="0.3">
      <c r="A2456">
        <v>2023</v>
      </c>
      <c r="B2456">
        <v>3</v>
      </c>
      <c r="C2456">
        <v>11305595</v>
      </c>
      <c r="D2456" t="s">
        <v>146</v>
      </c>
      <c r="E2456" t="s">
        <v>151</v>
      </c>
      <c r="F2456">
        <v>78281</v>
      </c>
      <c r="H2456" t="str">
        <f t="shared" si="152"/>
        <v>저가</v>
      </c>
      <c r="I2456">
        <v>816859432</v>
      </c>
      <c r="J2456">
        <v>849096073</v>
      </c>
      <c r="K2456">
        <v>807532601</v>
      </c>
      <c r="L2456">
        <v>69</v>
      </c>
      <c r="M2456">
        <v>61</v>
      </c>
      <c r="N2456">
        <v>68</v>
      </c>
      <c r="O2456">
        <v>1.6803485013042221</v>
      </c>
      <c r="P2456">
        <v>1.912346220748316</v>
      </c>
      <c r="Q2456">
        <v>-7.6272275964230016E-2</v>
      </c>
      <c r="R2456">
        <v>0.1256375959764785</v>
      </c>
      <c r="S2456">
        <v>104.5454545454545</v>
      </c>
      <c r="T2456">
        <f t="shared" si="153"/>
        <v>-19.431057914645812</v>
      </c>
      <c r="U2456">
        <f t="shared" si="154"/>
        <v>-4.8480167448242897</v>
      </c>
      <c r="V2456">
        <f t="shared" si="155"/>
        <v>17.327125711153251</v>
      </c>
    </row>
    <row r="2457" spans="1:22" x14ac:dyDescent="0.3">
      <c r="A2457">
        <v>2023</v>
      </c>
      <c r="B2457">
        <v>3</v>
      </c>
      <c r="C2457">
        <v>11305603</v>
      </c>
      <c r="D2457" t="s">
        <v>146</v>
      </c>
      <c r="E2457" t="s">
        <v>152</v>
      </c>
      <c r="F2457">
        <v>59158</v>
      </c>
      <c r="H2457" t="str">
        <f t="shared" si="152"/>
        <v>저가</v>
      </c>
      <c r="I2457">
        <v>204860968</v>
      </c>
      <c r="J2457">
        <v>208084192</v>
      </c>
      <c r="K2457">
        <v>189257003</v>
      </c>
      <c r="L2457">
        <v>3</v>
      </c>
      <c r="M2457">
        <v>5</v>
      </c>
      <c r="N2457">
        <v>3</v>
      </c>
      <c r="O2457">
        <v>12.82572646008868</v>
      </c>
      <c r="P2457">
        <v>14.843984332992591</v>
      </c>
      <c r="Q2457">
        <v>-0.25072057852429269</v>
      </c>
      <c r="R2457">
        <v>0.10179784446446059</v>
      </c>
      <c r="S2457">
        <v>3.1578947368421049</v>
      </c>
      <c r="T2457">
        <f t="shared" si="153"/>
        <v>-0.66245310397445567</v>
      </c>
      <c r="U2457">
        <f t="shared" si="154"/>
        <v>7.2436158041968506</v>
      </c>
      <c r="V2457">
        <f t="shared" si="155"/>
        <v>32.625583653021053</v>
      </c>
    </row>
    <row r="2458" spans="1:22" x14ac:dyDescent="0.3">
      <c r="A2458">
        <v>2023</v>
      </c>
      <c r="B2458">
        <v>3</v>
      </c>
      <c r="C2458">
        <v>11305608</v>
      </c>
      <c r="D2458" t="s">
        <v>146</v>
      </c>
      <c r="E2458" t="s">
        <v>153</v>
      </c>
      <c r="F2458">
        <v>80003</v>
      </c>
      <c r="H2458" t="str">
        <f t="shared" si="152"/>
        <v>저가</v>
      </c>
      <c r="I2458">
        <v>132890319</v>
      </c>
      <c r="J2458">
        <v>135284298</v>
      </c>
      <c r="K2458">
        <v>118976615</v>
      </c>
      <c r="L2458">
        <v>4</v>
      </c>
      <c r="M2458">
        <v>3</v>
      </c>
      <c r="N2458">
        <v>4</v>
      </c>
      <c r="O2458">
        <v>4.6140741597190109</v>
      </c>
      <c r="P2458">
        <v>5.3162575708631028</v>
      </c>
      <c r="Q2458">
        <v>0.95127929776447517</v>
      </c>
      <c r="R2458">
        <v>0.26606071173044898</v>
      </c>
      <c r="S2458">
        <v>3.6363636363636358</v>
      </c>
      <c r="T2458">
        <f t="shared" si="153"/>
        <v>-0.75102603842783622</v>
      </c>
      <c r="U2458">
        <f t="shared" si="154"/>
        <v>2.4860331162492906</v>
      </c>
      <c r="V2458">
        <f t="shared" si="155"/>
        <v>26.606241073642373</v>
      </c>
    </row>
    <row r="2459" spans="1:22" x14ac:dyDescent="0.3">
      <c r="A2459">
        <v>2023</v>
      </c>
      <c r="B2459">
        <v>3</v>
      </c>
      <c r="C2459">
        <v>11305615</v>
      </c>
      <c r="D2459" t="s">
        <v>146</v>
      </c>
      <c r="E2459" t="s">
        <v>154</v>
      </c>
      <c r="F2459">
        <v>78815</v>
      </c>
      <c r="H2459" t="str">
        <f t="shared" si="152"/>
        <v>저가</v>
      </c>
      <c r="I2459">
        <v>138218075</v>
      </c>
      <c r="J2459">
        <v>166657184</v>
      </c>
      <c r="K2459">
        <v>177208660</v>
      </c>
      <c r="L2459">
        <v>18</v>
      </c>
      <c r="M2459">
        <v>19</v>
      </c>
      <c r="N2459">
        <v>18</v>
      </c>
      <c r="O2459">
        <v>1.082532505014477</v>
      </c>
      <c r="P2459">
        <v>1.2187187681560421</v>
      </c>
      <c r="Q2459">
        <v>-4.6450940872731897E-2</v>
      </c>
      <c r="R2459">
        <v>0.1297129191977702</v>
      </c>
      <c r="S2459">
        <v>10.778443113772459</v>
      </c>
      <c r="T2459">
        <f t="shared" si="153"/>
        <v>-2.0731494576217733</v>
      </c>
      <c r="U2459">
        <f t="shared" si="154"/>
        <v>1.3357130631043157E-2</v>
      </c>
      <c r="V2459">
        <f t="shared" si="155"/>
        <v>23.477785969132135</v>
      </c>
    </row>
    <row r="2460" spans="1:22" x14ac:dyDescent="0.3">
      <c r="A2460">
        <v>2023</v>
      </c>
      <c r="B2460">
        <v>3</v>
      </c>
      <c r="C2460">
        <v>11305625</v>
      </c>
      <c r="D2460" t="s">
        <v>146</v>
      </c>
      <c r="E2460" t="s">
        <v>155</v>
      </c>
      <c r="F2460">
        <v>57620</v>
      </c>
      <c r="H2460" t="str">
        <f t="shared" si="152"/>
        <v>저가</v>
      </c>
      <c r="I2460">
        <v>100135100</v>
      </c>
      <c r="J2460">
        <v>130817257</v>
      </c>
      <c r="K2460">
        <v>111400197</v>
      </c>
      <c r="L2460">
        <v>29</v>
      </c>
      <c r="M2460">
        <v>29</v>
      </c>
      <c r="N2460">
        <v>27</v>
      </c>
      <c r="O2460">
        <v>0.66584412872818477</v>
      </c>
      <c r="P2460">
        <v>0.73524810366718329</v>
      </c>
      <c r="Q2460">
        <v>-0.40466396570293472</v>
      </c>
      <c r="R2460">
        <v>8.0760253135684953E-2</v>
      </c>
      <c r="S2460">
        <v>50.877192982456137</v>
      </c>
      <c r="T2460">
        <f t="shared" si="153"/>
        <v>-9.4961271001249532</v>
      </c>
      <c r="U2460">
        <f t="shared" si="154"/>
        <v>-2.4650620275767574</v>
      </c>
      <c r="V2460">
        <f t="shared" si="155"/>
        <v>20.342064543555832</v>
      </c>
    </row>
    <row r="2461" spans="1:22" x14ac:dyDescent="0.3">
      <c r="A2461">
        <v>2023</v>
      </c>
      <c r="B2461">
        <v>3</v>
      </c>
      <c r="C2461">
        <v>11305635</v>
      </c>
      <c r="D2461" t="s">
        <v>146</v>
      </c>
      <c r="E2461" t="s">
        <v>156</v>
      </c>
      <c r="F2461">
        <v>96497</v>
      </c>
      <c r="H2461" t="str">
        <f t="shared" si="152"/>
        <v>중가</v>
      </c>
      <c r="I2461">
        <v>2055495899</v>
      </c>
      <c r="J2461">
        <v>1751162097</v>
      </c>
      <c r="K2461">
        <v>2101590510</v>
      </c>
      <c r="L2461">
        <v>194</v>
      </c>
      <c r="M2461">
        <v>197</v>
      </c>
      <c r="N2461">
        <v>198</v>
      </c>
      <c r="O2461">
        <v>1.2199964403691319</v>
      </c>
      <c r="P2461">
        <v>1.3782139303717169</v>
      </c>
      <c r="Q2461">
        <v>2.738306184341769E-2</v>
      </c>
      <c r="R2461">
        <v>0.13980292438589539</v>
      </c>
      <c r="S2461">
        <v>269.44444444444451</v>
      </c>
      <c r="T2461">
        <f t="shared" si="153"/>
        <v>-49.956735630287334</v>
      </c>
      <c r="U2461">
        <f t="shared" si="154"/>
        <v>-14.269953139023162</v>
      </c>
      <c r="V2461">
        <f t="shared" si="155"/>
        <v>5.4063948195025784</v>
      </c>
    </row>
    <row r="2462" spans="1:22" x14ac:dyDescent="0.3">
      <c r="A2462">
        <v>2023</v>
      </c>
      <c r="B2462">
        <v>3</v>
      </c>
      <c r="C2462">
        <v>11305645</v>
      </c>
      <c r="D2462" t="s">
        <v>146</v>
      </c>
      <c r="E2462" t="s">
        <v>157</v>
      </c>
      <c r="F2462">
        <v>75720</v>
      </c>
      <c r="H2462" t="str">
        <f t="shared" si="152"/>
        <v>저가</v>
      </c>
      <c r="I2462">
        <v>2002679696</v>
      </c>
      <c r="J2462">
        <v>1950802283</v>
      </c>
      <c r="K2462">
        <v>2004615181</v>
      </c>
      <c r="L2462">
        <v>45</v>
      </c>
      <c r="M2462">
        <v>45</v>
      </c>
      <c r="N2462">
        <v>49</v>
      </c>
      <c r="O2462">
        <v>6.5304914662857962</v>
      </c>
      <c r="P2462">
        <v>7.539817433275017</v>
      </c>
      <c r="Q2462">
        <v>-5.2819008824176159E-2</v>
      </c>
      <c r="R2462">
        <v>0.12884267193628249</v>
      </c>
      <c r="S2462">
        <v>4.3774319066147864</v>
      </c>
      <c r="T2462">
        <f t="shared" si="153"/>
        <v>-0.88821069430008648</v>
      </c>
      <c r="U2462">
        <f t="shared" si="154"/>
        <v>3.5292140427347389</v>
      </c>
      <c r="V2462">
        <f t="shared" si="155"/>
        <v>27.926084317711862</v>
      </c>
    </row>
    <row r="2463" spans="1:22" x14ac:dyDescent="0.3">
      <c r="A2463">
        <v>2023</v>
      </c>
      <c r="B2463">
        <v>3</v>
      </c>
      <c r="C2463">
        <v>11305660</v>
      </c>
      <c r="D2463" t="s">
        <v>146</v>
      </c>
      <c r="E2463" t="s">
        <v>158</v>
      </c>
      <c r="F2463">
        <v>55195</v>
      </c>
      <c r="H2463" t="str">
        <f t="shared" si="152"/>
        <v>저가</v>
      </c>
      <c r="I2463">
        <v>709858764</v>
      </c>
      <c r="J2463">
        <v>708698504</v>
      </c>
      <c r="K2463">
        <v>742612943</v>
      </c>
      <c r="L2463">
        <v>30</v>
      </c>
      <c r="M2463">
        <v>34</v>
      </c>
      <c r="N2463">
        <v>29</v>
      </c>
      <c r="O2463">
        <v>4.7633056134311689</v>
      </c>
      <c r="P2463">
        <v>5.4894062214971306</v>
      </c>
      <c r="Q2463">
        <v>7.8143960636891649E-2</v>
      </c>
      <c r="R2463">
        <v>0.14673980594911079</v>
      </c>
      <c r="S2463">
        <v>9.1463414634146343</v>
      </c>
      <c r="T2463">
        <f t="shared" si="153"/>
        <v>-1.7710189897001216</v>
      </c>
      <c r="U2463">
        <f t="shared" si="154"/>
        <v>2.2427453750283508</v>
      </c>
      <c r="V2463">
        <f t="shared" si="155"/>
        <v>26.298430919657672</v>
      </c>
    </row>
    <row r="2464" spans="1:22" x14ac:dyDescent="0.3">
      <c r="A2464">
        <v>2023</v>
      </c>
      <c r="B2464">
        <v>3</v>
      </c>
      <c r="C2464">
        <v>11320511</v>
      </c>
      <c r="D2464" t="s">
        <v>160</v>
      </c>
      <c r="E2464" t="s">
        <v>159</v>
      </c>
      <c r="F2464">
        <v>121346</v>
      </c>
      <c r="H2464" t="str">
        <f t="shared" si="152"/>
        <v>고가</v>
      </c>
      <c r="I2464">
        <v>835122493</v>
      </c>
      <c r="J2464">
        <v>824231348</v>
      </c>
      <c r="K2464">
        <v>804069682</v>
      </c>
      <c r="L2464">
        <v>20</v>
      </c>
      <c r="M2464">
        <v>20</v>
      </c>
      <c r="N2464">
        <v>20</v>
      </c>
      <c r="O2464">
        <v>3.823421790216039</v>
      </c>
      <c r="P2464">
        <v>4.3988880251365474</v>
      </c>
      <c r="Q2464">
        <v>0.23822510570175501</v>
      </c>
      <c r="R2464">
        <v>0.16861617083257929</v>
      </c>
      <c r="S2464">
        <v>22.72727272727273</v>
      </c>
      <c r="T2464">
        <f t="shared" si="153"/>
        <v>-4.2850861231177264</v>
      </c>
      <c r="U2464">
        <f t="shared" si="154"/>
        <v>0.94764140979947142</v>
      </c>
      <c r="V2464">
        <f t="shared" si="155"/>
        <v>24.659852054308001</v>
      </c>
    </row>
    <row r="2465" spans="1:22" x14ac:dyDescent="0.3">
      <c r="A2465">
        <v>2023</v>
      </c>
      <c r="B2465">
        <v>3</v>
      </c>
      <c r="C2465">
        <v>11320512</v>
      </c>
      <c r="D2465" t="s">
        <v>160</v>
      </c>
      <c r="E2465" t="s">
        <v>161</v>
      </c>
      <c r="F2465">
        <v>150696</v>
      </c>
      <c r="H2465" t="str">
        <f t="shared" si="152"/>
        <v>최고가</v>
      </c>
      <c r="I2465">
        <v>149767346</v>
      </c>
      <c r="J2465">
        <v>150560658</v>
      </c>
      <c r="K2465">
        <v>135357872</v>
      </c>
      <c r="L2465">
        <v>18</v>
      </c>
      <c r="M2465">
        <v>18</v>
      </c>
      <c r="N2465">
        <v>18</v>
      </c>
      <c r="O2465">
        <v>0.61347997964342571</v>
      </c>
      <c r="P2465">
        <v>0.6744915973805572</v>
      </c>
      <c r="Q2465">
        <v>-6.0275440613443646E-3</v>
      </c>
      <c r="R2465">
        <v>0.1352370986888454</v>
      </c>
      <c r="S2465">
        <v>17.142857142857139</v>
      </c>
      <c r="T2465">
        <f t="shared" si="153"/>
        <v>-3.2513134452832668</v>
      </c>
      <c r="U2465">
        <f t="shared" si="154"/>
        <v>-0.61110081515693238</v>
      </c>
      <c r="V2465">
        <f t="shared" si="155"/>
        <v>22.687715349522062</v>
      </c>
    </row>
    <row r="2466" spans="1:22" x14ac:dyDescent="0.3">
      <c r="A2466">
        <v>2023</v>
      </c>
      <c r="B2466">
        <v>3</v>
      </c>
      <c r="C2466">
        <v>11320513</v>
      </c>
      <c r="D2466" t="s">
        <v>160</v>
      </c>
      <c r="E2466" t="s">
        <v>162</v>
      </c>
      <c r="F2466">
        <v>91198</v>
      </c>
      <c r="H2466" t="str">
        <f t="shared" si="152"/>
        <v>저가</v>
      </c>
      <c r="I2466">
        <v>37096861</v>
      </c>
      <c r="J2466">
        <v>32769631</v>
      </c>
      <c r="K2466">
        <v>41391032</v>
      </c>
      <c r="L2466">
        <v>32</v>
      </c>
      <c r="M2466">
        <v>32</v>
      </c>
      <c r="N2466">
        <v>34</v>
      </c>
      <c r="O2466">
        <v>0.14124053722547519</v>
      </c>
      <c r="P2466">
        <v>0.12656674510008989</v>
      </c>
      <c r="Q2466">
        <v>0.69407903921774405</v>
      </c>
      <c r="R2466">
        <v>0.23091224560840271</v>
      </c>
      <c r="S2466">
        <v>47.761194029850742</v>
      </c>
      <c r="T2466">
        <f t="shared" si="153"/>
        <v>-8.9193013727643802</v>
      </c>
      <c r="U2466">
        <f t="shared" si="154"/>
        <v>-2.5663245901575884</v>
      </c>
      <c r="V2466">
        <f t="shared" si="155"/>
        <v>20.213946107236495</v>
      </c>
    </row>
    <row r="2467" spans="1:22" x14ac:dyDescent="0.3">
      <c r="A2467">
        <v>2023</v>
      </c>
      <c r="B2467">
        <v>3</v>
      </c>
      <c r="C2467">
        <v>11320514</v>
      </c>
      <c r="D2467" t="s">
        <v>160</v>
      </c>
      <c r="E2467" t="s">
        <v>163</v>
      </c>
      <c r="F2467">
        <v>208737</v>
      </c>
      <c r="H2467" t="str">
        <f t="shared" si="152"/>
        <v>최고가</v>
      </c>
      <c r="I2467">
        <v>424837236</v>
      </c>
      <c r="J2467">
        <v>434887690</v>
      </c>
      <c r="K2467">
        <v>442083281</v>
      </c>
      <c r="L2467">
        <v>35</v>
      </c>
      <c r="M2467">
        <v>37</v>
      </c>
      <c r="N2467">
        <v>36</v>
      </c>
      <c r="O2467">
        <v>0.64611910590611066</v>
      </c>
      <c r="P2467">
        <v>0.71236176837787368</v>
      </c>
      <c r="Q2467">
        <v>0.45145932505010661</v>
      </c>
      <c r="R2467">
        <v>0.19775632713403479</v>
      </c>
      <c r="S2467">
        <v>36.842105263157897</v>
      </c>
      <c r="T2467">
        <f t="shared" si="153"/>
        <v>-6.8979876894924557</v>
      </c>
      <c r="U2467">
        <f t="shared" si="154"/>
        <v>-1.673664157231993</v>
      </c>
      <c r="V2467">
        <f t="shared" si="155"/>
        <v>21.343349273774763</v>
      </c>
    </row>
    <row r="2468" spans="1:22" x14ac:dyDescent="0.3">
      <c r="A2468">
        <v>2023</v>
      </c>
      <c r="B2468">
        <v>3</v>
      </c>
      <c r="C2468">
        <v>11320515</v>
      </c>
      <c r="D2468" t="s">
        <v>160</v>
      </c>
      <c r="E2468" t="s">
        <v>164</v>
      </c>
      <c r="F2468">
        <v>167858</v>
      </c>
      <c r="H2468" t="str">
        <f t="shared" si="152"/>
        <v>최고가</v>
      </c>
      <c r="I2468">
        <v>1147100446</v>
      </c>
      <c r="J2468">
        <v>1216995596</v>
      </c>
      <c r="K2468">
        <v>1160639529</v>
      </c>
      <c r="L2468">
        <v>42</v>
      </c>
      <c r="M2468">
        <v>40</v>
      </c>
      <c r="N2468">
        <v>41</v>
      </c>
      <c r="O2468">
        <v>1.8078716918766251</v>
      </c>
      <c r="P2468">
        <v>2.0603074435529058</v>
      </c>
      <c r="Q2468">
        <v>-0.12902198209762461</v>
      </c>
      <c r="R2468">
        <v>0.1184289280324662</v>
      </c>
      <c r="S2468">
        <v>60.000000000000007</v>
      </c>
      <c r="T2468">
        <f t="shared" si="153"/>
        <v>-11.184917717036079</v>
      </c>
      <c r="U2468">
        <f t="shared" si="154"/>
        <v>-2.3016358077278776</v>
      </c>
      <c r="V2468">
        <f t="shared" si="155"/>
        <v>20.548833078807007</v>
      </c>
    </row>
    <row r="2469" spans="1:22" x14ac:dyDescent="0.3">
      <c r="A2469">
        <v>2023</v>
      </c>
      <c r="B2469">
        <v>3</v>
      </c>
      <c r="C2469">
        <v>11320521</v>
      </c>
      <c r="D2469" t="s">
        <v>160</v>
      </c>
      <c r="E2469" t="s">
        <v>165</v>
      </c>
      <c r="F2469">
        <v>98449</v>
      </c>
      <c r="H2469" t="str">
        <f t="shared" si="152"/>
        <v>중가</v>
      </c>
      <c r="I2469">
        <v>844197856</v>
      </c>
      <c r="J2469">
        <v>576738179</v>
      </c>
      <c r="K2469">
        <v>831623237</v>
      </c>
      <c r="L2469">
        <v>54</v>
      </c>
      <c r="M2469">
        <v>53</v>
      </c>
      <c r="N2469">
        <v>54</v>
      </c>
      <c r="O2469">
        <v>1.7643984454025969</v>
      </c>
      <c r="P2469">
        <v>2.0098667772026508</v>
      </c>
      <c r="Q2469">
        <v>0.45602916813315392</v>
      </c>
      <c r="R2469">
        <v>0.19838083262907261</v>
      </c>
      <c r="S2469">
        <v>6.1926605504587151</v>
      </c>
      <c r="T2469">
        <f t="shared" si="153"/>
        <v>-1.224241161170279</v>
      </c>
      <c r="U2469">
        <f t="shared" si="154"/>
        <v>0.67733720677605624</v>
      </c>
      <c r="V2469">
        <f t="shared" si="155"/>
        <v>24.317860394811323</v>
      </c>
    </row>
    <row r="2470" spans="1:22" x14ac:dyDescent="0.3">
      <c r="A2470">
        <v>2023</v>
      </c>
      <c r="B2470">
        <v>3</v>
      </c>
      <c r="C2470">
        <v>11320522</v>
      </c>
      <c r="D2470" t="s">
        <v>160</v>
      </c>
      <c r="E2470" t="s">
        <v>166</v>
      </c>
      <c r="F2470">
        <v>108173</v>
      </c>
      <c r="H2470" t="str">
        <f t="shared" si="152"/>
        <v>중가</v>
      </c>
      <c r="I2470">
        <v>275012325</v>
      </c>
      <c r="J2470">
        <v>278485526</v>
      </c>
      <c r="K2470">
        <v>321639237</v>
      </c>
      <c r="L2470">
        <v>23</v>
      </c>
      <c r="M2470">
        <v>24</v>
      </c>
      <c r="N2470">
        <v>23</v>
      </c>
      <c r="O2470">
        <v>1.2281825931810519</v>
      </c>
      <c r="P2470">
        <v>1.3877120708642829</v>
      </c>
      <c r="Q2470">
        <v>8.8826943199913383E-2</v>
      </c>
      <c r="R2470">
        <v>0.14819972069733231</v>
      </c>
      <c r="S2470">
        <v>27.710843373493979</v>
      </c>
      <c r="T2470">
        <f t="shared" si="153"/>
        <v>-5.2076319283580581</v>
      </c>
      <c r="U2470">
        <f t="shared" si="154"/>
        <v>-0.8387935989358094</v>
      </c>
      <c r="V2470">
        <f t="shared" si="155"/>
        <v>22.399636096188321</v>
      </c>
    </row>
    <row r="2471" spans="1:22" x14ac:dyDescent="0.3">
      <c r="A2471">
        <v>2023</v>
      </c>
      <c r="B2471">
        <v>3</v>
      </c>
      <c r="C2471">
        <v>11320660</v>
      </c>
      <c r="D2471" t="s">
        <v>160</v>
      </c>
      <c r="E2471" t="s">
        <v>167</v>
      </c>
      <c r="F2471">
        <v>126293</v>
      </c>
      <c r="H2471" t="str">
        <f t="shared" si="152"/>
        <v>고가</v>
      </c>
      <c r="I2471">
        <v>350052062</v>
      </c>
      <c r="J2471">
        <v>407547975</v>
      </c>
      <c r="K2471">
        <v>599631333</v>
      </c>
      <c r="L2471">
        <v>10</v>
      </c>
      <c r="M2471">
        <v>8</v>
      </c>
      <c r="N2471">
        <v>10</v>
      </c>
      <c r="O2471">
        <v>3.0797172888090039</v>
      </c>
      <c r="P2471">
        <v>3.5359906420053848</v>
      </c>
      <c r="Q2471">
        <v>-0.1423306716221569</v>
      </c>
      <c r="R2471">
        <v>0.11661018949182481</v>
      </c>
      <c r="S2471">
        <v>8.064516129032258</v>
      </c>
      <c r="T2471">
        <f t="shared" si="153"/>
        <v>-1.5707542608367047</v>
      </c>
      <c r="U2471">
        <f t="shared" si="154"/>
        <v>1.3200910806500459</v>
      </c>
      <c r="V2471">
        <f t="shared" si="155"/>
        <v>25.131079210928082</v>
      </c>
    </row>
    <row r="2472" spans="1:22" x14ac:dyDescent="0.3">
      <c r="A2472">
        <v>2023</v>
      </c>
      <c r="B2472">
        <v>3</v>
      </c>
      <c r="C2472">
        <v>11320670</v>
      </c>
      <c r="D2472" t="s">
        <v>160</v>
      </c>
      <c r="E2472" t="s">
        <v>168</v>
      </c>
      <c r="F2472">
        <v>115486</v>
      </c>
      <c r="H2472" t="str">
        <f t="shared" si="152"/>
        <v>고가</v>
      </c>
      <c r="I2472">
        <v>299958863</v>
      </c>
      <c r="J2472">
        <v>267841162</v>
      </c>
      <c r="K2472">
        <v>228997945</v>
      </c>
      <c r="L2472">
        <v>21</v>
      </c>
      <c r="M2472">
        <v>22</v>
      </c>
      <c r="N2472">
        <v>22</v>
      </c>
      <c r="O2472">
        <v>1.374265219348606</v>
      </c>
      <c r="P2472">
        <v>1.557207234067443</v>
      </c>
      <c r="Q2472">
        <v>-7.8285349583422134E-2</v>
      </c>
      <c r="R2472">
        <v>0.12536249341513139</v>
      </c>
      <c r="S2472">
        <v>38.888888888888893</v>
      </c>
      <c r="T2472">
        <f t="shared" si="153"/>
        <v>-7.276883020209695</v>
      </c>
      <c r="U2472">
        <f t="shared" si="154"/>
        <v>-1.3793887903461608</v>
      </c>
      <c r="V2472">
        <f t="shared" si="155"/>
        <v>21.715669496489028</v>
      </c>
    </row>
    <row r="2473" spans="1:22" x14ac:dyDescent="0.3">
      <c r="A2473">
        <v>2023</v>
      </c>
      <c r="B2473">
        <v>3</v>
      </c>
      <c r="C2473">
        <v>11320680</v>
      </c>
      <c r="D2473" t="s">
        <v>160</v>
      </c>
      <c r="E2473" t="s">
        <v>169</v>
      </c>
      <c r="F2473">
        <v>161050</v>
      </c>
      <c r="H2473" t="str">
        <f t="shared" si="152"/>
        <v>최고가</v>
      </c>
      <c r="I2473">
        <v>378537594</v>
      </c>
      <c r="J2473">
        <v>408611280</v>
      </c>
      <c r="K2473">
        <v>356323889</v>
      </c>
      <c r="L2473">
        <v>23</v>
      </c>
      <c r="M2473">
        <v>21</v>
      </c>
      <c r="N2473">
        <v>24</v>
      </c>
      <c r="O2473">
        <v>1.135475957147164</v>
      </c>
      <c r="P2473">
        <v>1.2801474218925639</v>
      </c>
      <c r="Q2473">
        <v>-0.1177726934019051</v>
      </c>
      <c r="R2473">
        <v>0.1199662330291747</v>
      </c>
      <c r="S2473">
        <v>46</v>
      </c>
      <c r="T2473">
        <f t="shared" si="153"/>
        <v>-8.5932736549301616</v>
      </c>
      <c r="U2473">
        <f t="shared" si="154"/>
        <v>-1.9139151389269315</v>
      </c>
      <c r="V2473">
        <f t="shared" si="155"/>
        <v>21.039381259195128</v>
      </c>
    </row>
    <row r="2474" spans="1:22" x14ac:dyDescent="0.3">
      <c r="A2474">
        <v>2023</v>
      </c>
      <c r="B2474">
        <v>3</v>
      </c>
      <c r="C2474">
        <v>11320690</v>
      </c>
      <c r="D2474" t="s">
        <v>160</v>
      </c>
      <c r="E2474" t="s">
        <v>170</v>
      </c>
      <c r="F2474">
        <v>156864</v>
      </c>
      <c r="H2474" t="str">
        <f t="shared" si="152"/>
        <v>최고가</v>
      </c>
      <c r="I2474">
        <v>1183286550</v>
      </c>
      <c r="J2474">
        <v>1176800949</v>
      </c>
      <c r="K2474">
        <v>935109949</v>
      </c>
      <c r="L2474">
        <v>93</v>
      </c>
      <c r="M2474">
        <v>98</v>
      </c>
      <c r="N2474">
        <v>94</v>
      </c>
      <c r="O2474">
        <v>0.90124150646579781</v>
      </c>
      <c r="P2474">
        <v>1.00837241696827</v>
      </c>
      <c r="Q2474">
        <v>1.8306780784215701E-2</v>
      </c>
      <c r="R2474">
        <v>0.13856257820923881</v>
      </c>
      <c r="S2474">
        <v>134.78260869565219</v>
      </c>
      <c r="T2474">
        <f t="shared" si="153"/>
        <v>-25.028482272384462</v>
      </c>
      <c r="U2474">
        <f t="shared" si="154"/>
        <v>-6.9766459575893549</v>
      </c>
      <c r="V2474">
        <f t="shared" si="155"/>
        <v>14.633962124408814</v>
      </c>
    </row>
    <row r="2475" spans="1:22" x14ac:dyDescent="0.3">
      <c r="A2475">
        <v>2023</v>
      </c>
      <c r="B2475">
        <v>3</v>
      </c>
      <c r="C2475">
        <v>11320700</v>
      </c>
      <c r="D2475" t="s">
        <v>160</v>
      </c>
      <c r="E2475" t="s">
        <v>171</v>
      </c>
      <c r="F2475">
        <v>94895</v>
      </c>
      <c r="H2475" t="str">
        <f t="shared" si="152"/>
        <v>저가</v>
      </c>
      <c r="I2475">
        <v>295588025</v>
      </c>
      <c r="J2475">
        <v>225444673</v>
      </c>
      <c r="K2475">
        <v>232532053</v>
      </c>
      <c r="L2475">
        <v>13</v>
      </c>
      <c r="M2475">
        <v>16</v>
      </c>
      <c r="N2475">
        <v>14</v>
      </c>
      <c r="O2475">
        <v>2.6623039950138319</v>
      </c>
      <c r="P2475">
        <v>3.0516788781010811</v>
      </c>
      <c r="Q2475">
        <v>0.1787319099795274</v>
      </c>
      <c r="R2475">
        <v>0.16048595126689769</v>
      </c>
      <c r="S2475">
        <v>17.567567567567568</v>
      </c>
      <c r="T2475">
        <f t="shared" si="153"/>
        <v>-3.3299347488772151</v>
      </c>
      <c r="U2475">
        <f t="shared" si="154"/>
        <v>0.55895620464075557</v>
      </c>
      <c r="V2475">
        <f t="shared" si="155"/>
        <v>24.168083532593513</v>
      </c>
    </row>
    <row r="2476" spans="1:22" x14ac:dyDescent="0.3">
      <c r="A2476">
        <v>2023</v>
      </c>
      <c r="B2476">
        <v>3</v>
      </c>
      <c r="C2476">
        <v>11320710</v>
      </c>
      <c r="D2476" t="s">
        <v>160</v>
      </c>
      <c r="E2476" t="s">
        <v>172</v>
      </c>
      <c r="F2476">
        <v>128133</v>
      </c>
      <c r="H2476" t="str">
        <f t="shared" si="152"/>
        <v>고가</v>
      </c>
      <c r="I2476">
        <v>303018896</v>
      </c>
      <c r="J2476">
        <v>328217316</v>
      </c>
      <c r="K2476">
        <v>281967566</v>
      </c>
      <c r="L2476">
        <v>6</v>
      </c>
      <c r="M2476">
        <v>5</v>
      </c>
      <c r="N2476">
        <v>5</v>
      </c>
      <c r="O2476">
        <v>4.3794034612762029</v>
      </c>
      <c r="P2476">
        <v>5.043976401123305</v>
      </c>
      <c r="Q2476">
        <v>3.2491210792790708E-2</v>
      </c>
      <c r="R2476">
        <v>0.1405009936697596</v>
      </c>
      <c r="S2476">
        <v>2.290076335877862</v>
      </c>
      <c r="T2476">
        <f t="shared" si="153"/>
        <v>-0.50180478927122496</v>
      </c>
      <c r="U2476">
        <f t="shared" si="154"/>
        <v>2.3995469625142367</v>
      </c>
      <c r="V2476">
        <f t="shared" si="155"/>
        <v>26.496817901865889</v>
      </c>
    </row>
    <row r="2477" spans="1:22" x14ac:dyDescent="0.3">
      <c r="A2477">
        <v>2023</v>
      </c>
      <c r="B2477">
        <v>3</v>
      </c>
      <c r="C2477">
        <v>11350560</v>
      </c>
      <c r="D2477" t="s">
        <v>174</v>
      </c>
      <c r="E2477" t="s">
        <v>173</v>
      </c>
      <c r="F2477">
        <v>120812</v>
      </c>
      <c r="H2477" t="str">
        <f t="shared" si="152"/>
        <v>고가</v>
      </c>
      <c r="I2477">
        <v>792224020</v>
      </c>
      <c r="J2477">
        <v>721201398</v>
      </c>
      <c r="K2477">
        <v>874662278</v>
      </c>
      <c r="L2477">
        <v>31</v>
      </c>
      <c r="M2477">
        <v>34</v>
      </c>
      <c r="N2477">
        <v>30</v>
      </c>
      <c r="O2477">
        <v>2.3503564351947279</v>
      </c>
      <c r="P2477">
        <v>2.6897357507799611</v>
      </c>
      <c r="Q2477">
        <v>0.2071371026377295</v>
      </c>
      <c r="R2477">
        <v>0.16436774733303819</v>
      </c>
      <c r="S2477">
        <v>26.72413793103448</v>
      </c>
      <c r="T2477">
        <f t="shared" si="153"/>
        <v>-5.0249755497153616</v>
      </c>
      <c r="U2477">
        <f t="shared" si="154"/>
        <v>-0.1297512400580203</v>
      </c>
      <c r="V2477">
        <f t="shared" si="155"/>
        <v>23.296723785738788</v>
      </c>
    </row>
    <row r="2478" spans="1:22" x14ac:dyDescent="0.3">
      <c r="A2478">
        <v>2023</v>
      </c>
      <c r="B2478">
        <v>3</v>
      </c>
      <c r="C2478">
        <v>11350595</v>
      </c>
      <c r="D2478" t="s">
        <v>174</v>
      </c>
      <c r="E2478" t="s">
        <v>175</v>
      </c>
      <c r="F2478">
        <v>87943</v>
      </c>
      <c r="H2478" t="str">
        <f t="shared" si="152"/>
        <v>저가</v>
      </c>
      <c r="I2478">
        <v>2406164227</v>
      </c>
      <c r="J2478">
        <v>2802019034</v>
      </c>
      <c r="K2478">
        <v>2819397102</v>
      </c>
      <c r="L2478">
        <v>64</v>
      </c>
      <c r="M2478">
        <v>56</v>
      </c>
      <c r="N2478">
        <v>60</v>
      </c>
      <c r="O2478">
        <v>4.7500863623628691</v>
      </c>
      <c r="P2478">
        <v>5.4740683324132151</v>
      </c>
      <c r="Q2478">
        <v>-0.2413664082197666</v>
      </c>
      <c r="R2478">
        <v>0.1030761664222464</v>
      </c>
      <c r="S2478">
        <v>45.390070921985817</v>
      </c>
      <c r="T2478">
        <f t="shared" si="153"/>
        <v>-8.4803651496915045</v>
      </c>
      <c r="U2478">
        <f t="shared" si="154"/>
        <v>0.21353985458360558</v>
      </c>
      <c r="V2478">
        <f t="shared" si="155"/>
        <v>23.731059211654273</v>
      </c>
    </row>
    <row r="2479" spans="1:22" x14ac:dyDescent="0.3">
      <c r="A2479">
        <v>2023</v>
      </c>
      <c r="B2479">
        <v>3</v>
      </c>
      <c r="C2479">
        <v>11350600</v>
      </c>
      <c r="D2479" t="s">
        <v>174</v>
      </c>
      <c r="E2479" t="s">
        <v>176</v>
      </c>
      <c r="F2479">
        <v>117300</v>
      </c>
      <c r="H2479" t="str">
        <f t="shared" si="152"/>
        <v>고가</v>
      </c>
      <c r="I2479">
        <v>1310534518</v>
      </c>
      <c r="J2479">
        <v>1339914499</v>
      </c>
      <c r="K2479">
        <v>1482459336</v>
      </c>
      <c r="L2479">
        <v>31</v>
      </c>
      <c r="M2479">
        <v>30</v>
      </c>
      <c r="N2479">
        <v>29</v>
      </c>
      <c r="O2479">
        <v>4.0044811056415712</v>
      </c>
      <c r="P2479">
        <v>4.6089655615460012</v>
      </c>
      <c r="Q2479">
        <v>-8.5863439858187549E-2</v>
      </c>
      <c r="R2479">
        <v>0.1243268869550235</v>
      </c>
      <c r="S2479">
        <v>4.545454545454545</v>
      </c>
      <c r="T2479">
        <f t="shared" si="153"/>
        <v>-0.91931461388925961</v>
      </c>
      <c r="U2479">
        <f t="shared" si="154"/>
        <v>2.0535537739972276</v>
      </c>
      <c r="V2479">
        <f t="shared" si="155"/>
        <v>26.059063758970709</v>
      </c>
    </row>
    <row r="2480" spans="1:22" x14ac:dyDescent="0.3">
      <c r="A2480">
        <v>2023</v>
      </c>
      <c r="B2480">
        <v>3</v>
      </c>
      <c r="C2480">
        <v>11350611</v>
      </c>
      <c r="D2480" t="s">
        <v>174</v>
      </c>
      <c r="E2480" t="s">
        <v>177</v>
      </c>
      <c r="F2480">
        <v>92962</v>
      </c>
      <c r="H2480" t="str">
        <f t="shared" si="152"/>
        <v>저가</v>
      </c>
      <c r="I2480">
        <v>405895135</v>
      </c>
      <c r="J2480">
        <v>396987879</v>
      </c>
      <c r="K2480">
        <v>387137129</v>
      </c>
      <c r="L2480">
        <v>10</v>
      </c>
      <c r="M2480">
        <v>12</v>
      </c>
      <c r="N2480">
        <v>10</v>
      </c>
      <c r="O2480">
        <v>4.8513865283066684</v>
      </c>
      <c r="P2480">
        <v>5.591603788953118</v>
      </c>
      <c r="Q2480">
        <v>0.1400117206097368</v>
      </c>
      <c r="R2480">
        <v>0.1551945286532769</v>
      </c>
      <c r="S2480">
        <v>6.4516129032258061</v>
      </c>
      <c r="T2480">
        <f t="shared" si="153"/>
        <v>-1.2721777559857927</v>
      </c>
      <c r="U2480">
        <f t="shared" si="154"/>
        <v>2.4451874734114769</v>
      </c>
      <c r="V2480">
        <f t="shared" si="155"/>
        <v>26.554562745961679</v>
      </c>
    </row>
    <row r="2481" spans="1:22" x14ac:dyDescent="0.3">
      <c r="A2481">
        <v>2023</v>
      </c>
      <c r="B2481">
        <v>3</v>
      </c>
      <c r="C2481">
        <v>11350619</v>
      </c>
      <c r="D2481" t="s">
        <v>174</v>
      </c>
      <c r="E2481" t="s">
        <v>178</v>
      </c>
      <c r="F2481">
        <v>90801</v>
      </c>
      <c r="H2481" t="str">
        <f t="shared" si="152"/>
        <v>저가</v>
      </c>
      <c r="I2481">
        <v>613979361</v>
      </c>
      <c r="J2481">
        <v>654676686</v>
      </c>
      <c r="K2481">
        <v>678224646</v>
      </c>
      <c r="L2481">
        <v>14</v>
      </c>
      <c r="M2481">
        <v>15</v>
      </c>
      <c r="N2481">
        <v>14</v>
      </c>
      <c r="O2481">
        <v>5.3665180685549414</v>
      </c>
      <c r="P2481">
        <v>6.1892950187461171</v>
      </c>
      <c r="Q2481">
        <v>-0.20606328877274241</v>
      </c>
      <c r="R2481">
        <v>0.1079006191848428</v>
      </c>
      <c r="S2481">
        <v>7.1065989847715736</v>
      </c>
      <c r="T2481">
        <f t="shared" si="153"/>
        <v>-1.393427098057229</v>
      </c>
      <c r="U2481">
        <f t="shared" si="154"/>
        <v>2.6981995037928583</v>
      </c>
      <c r="V2481">
        <f t="shared" si="155"/>
        <v>26.874676170669531</v>
      </c>
    </row>
    <row r="2482" spans="1:22" x14ac:dyDescent="0.3">
      <c r="A2482">
        <v>2023</v>
      </c>
      <c r="B2482">
        <v>3</v>
      </c>
      <c r="C2482">
        <v>11350624</v>
      </c>
      <c r="D2482" t="s">
        <v>174</v>
      </c>
      <c r="E2482" t="s">
        <v>179</v>
      </c>
      <c r="F2482">
        <v>109711</v>
      </c>
      <c r="H2482" t="str">
        <f t="shared" si="152"/>
        <v>중가</v>
      </c>
      <c r="I2482">
        <v>693595150</v>
      </c>
      <c r="J2482">
        <v>669645495</v>
      </c>
      <c r="K2482">
        <v>665766160</v>
      </c>
      <c r="L2482">
        <v>32</v>
      </c>
      <c r="M2482">
        <v>34</v>
      </c>
      <c r="N2482">
        <v>33</v>
      </c>
      <c r="O2482">
        <v>2.1951458769453889</v>
      </c>
      <c r="P2482">
        <v>2.5096497296596181</v>
      </c>
      <c r="Q2482">
        <v>-0.15152284418787881</v>
      </c>
      <c r="R2482">
        <v>0.11535400581673889</v>
      </c>
      <c r="S2482">
        <v>18.82352941176471</v>
      </c>
      <c r="T2482">
        <f t="shared" si="153"/>
        <v>-3.5624351814304376</v>
      </c>
      <c r="U2482">
        <f t="shared" si="154"/>
        <v>0.20916511156402562</v>
      </c>
      <c r="V2482">
        <f t="shared" si="155"/>
        <v>23.725524241763303</v>
      </c>
    </row>
    <row r="2483" spans="1:22" x14ac:dyDescent="0.3">
      <c r="A2483">
        <v>2023</v>
      </c>
      <c r="B2483">
        <v>3</v>
      </c>
      <c r="C2483">
        <v>11350625</v>
      </c>
      <c r="D2483" t="s">
        <v>174</v>
      </c>
      <c r="E2483" t="s">
        <v>180</v>
      </c>
      <c r="F2483">
        <v>141906</v>
      </c>
      <c r="H2483" t="str">
        <f t="shared" si="152"/>
        <v>고가</v>
      </c>
      <c r="I2483">
        <v>1218921127</v>
      </c>
      <c r="J2483">
        <v>1133556659</v>
      </c>
      <c r="K2483">
        <v>1203467175</v>
      </c>
      <c r="L2483">
        <v>11</v>
      </c>
      <c r="M2483">
        <v>15</v>
      </c>
      <c r="N2483">
        <v>12</v>
      </c>
      <c r="O2483">
        <v>8.6764017139244398</v>
      </c>
      <c r="P2483">
        <v>10.029650873328761</v>
      </c>
      <c r="Q2483">
        <v>-2.2720703720906819E-2</v>
      </c>
      <c r="R2483">
        <v>0.13295584531810889</v>
      </c>
      <c r="S2483">
        <v>12.22222222222222</v>
      </c>
      <c r="T2483">
        <f t="shared" si="153"/>
        <v>-2.3404181400079445</v>
      </c>
      <c r="U2483">
        <f t="shared" si="154"/>
        <v>4.3392911637256182</v>
      </c>
      <c r="V2483">
        <f t="shared" si="155"/>
        <v>28.951002228085475</v>
      </c>
    </row>
    <row r="2484" spans="1:22" x14ac:dyDescent="0.3">
      <c r="A2484">
        <v>2023</v>
      </c>
      <c r="B2484">
        <v>3</v>
      </c>
      <c r="C2484">
        <v>11350630</v>
      </c>
      <c r="D2484" t="s">
        <v>174</v>
      </c>
      <c r="E2484" t="s">
        <v>181</v>
      </c>
      <c r="F2484">
        <v>87147</v>
      </c>
      <c r="H2484" t="str">
        <f t="shared" si="152"/>
        <v>저가</v>
      </c>
      <c r="I2484">
        <v>1132714436</v>
      </c>
      <c r="J2484">
        <v>1151073708</v>
      </c>
      <c r="K2484">
        <v>1120268956</v>
      </c>
      <c r="L2484">
        <v>47</v>
      </c>
      <c r="M2484">
        <v>49</v>
      </c>
      <c r="N2484">
        <v>49</v>
      </c>
      <c r="O2484">
        <v>3.0727528261871919</v>
      </c>
      <c r="P2484">
        <v>3.5279099909404712</v>
      </c>
      <c r="Q2484">
        <v>-8.9669388921530299E-2</v>
      </c>
      <c r="R2484">
        <v>0.12380677366870339</v>
      </c>
      <c r="S2484">
        <v>8.3629893238434168</v>
      </c>
      <c r="T2484">
        <f t="shared" si="153"/>
        <v>-1.6260068524817135</v>
      </c>
      <c r="U2484">
        <f t="shared" si="154"/>
        <v>1.3009142944594623</v>
      </c>
      <c r="V2484">
        <f t="shared" si="155"/>
        <v>25.106816543682164</v>
      </c>
    </row>
    <row r="2485" spans="1:22" x14ac:dyDescent="0.3">
      <c r="A2485">
        <v>2023</v>
      </c>
      <c r="B2485">
        <v>3</v>
      </c>
      <c r="C2485">
        <v>11350640</v>
      </c>
      <c r="D2485" t="s">
        <v>174</v>
      </c>
      <c r="E2485" t="s">
        <v>182</v>
      </c>
      <c r="F2485">
        <v>138715</v>
      </c>
      <c r="H2485" t="str">
        <f t="shared" si="152"/>
        <v>고가</v>
      </c>
      <c r="I2485">
        <v>5790137326</v>
      </c>
      <c r="J2485">
        <v>7187437178</v>
      </c>
      <c r="K2485">
        <v>5610823728</v>
      </c>
      <c r="L2485">
        <v>139</v>
      </c>
      <c r="M2485">
        <v>133</v>
      </c>
      <c r="N2485">
        <v>143</v>
      </c>
      <c r="O2485">
        <v>3.3366305987758551</v>
      </c>
      <c r="P2485">
        <v>3.8340792275155442</v>
      </c>
      <c r="Q2485">
        <v>-0.25697886830281252</v>
      </c>
      <c r="R2485">
        <v>0.1009425992656215</v>
      </c>
      <c r="S2485">
        <v>227.86885245901641</v>
      </c>
      <c r="T2485">
        <f t="shared" si="153"/>
        <v>-42.260368766174963</v>
      </c>
      <c r="U2485">
        <f t="shared" si="154"/>
        <v>-10.740882496241593</v>
      </c>
      <c r="V2485">
        <f t="shared" si="155"/>
        <v>9.8714113161248509</v>
      </c>
    </row>
    <row r="2486" spans="1:22" x14ac:dyDescent="0.3">
      <c r="A2486">
        <v>2023</v>
      </c>
      <c r="B2486">
        <v>3</v>
      </c>
      <c r="C2486">
        <v>11350665</v>
      </c>
      <c r="D2486" t="s">
        <v>174</v>
      </c>
      <c r="E2486" t="s">
        <v>183</v>
      </c>
      <c r="F2486">
        <v>145374</v>
      </c>
      <c r="H2486" t="str">
        <f t="shared" si="152"/>
        <v>최고가</v>
      </c>
      <c r="I2486">
        <v>140716862</v>
      </c>
      <c r="J2486">
        <v>472181491</v>
      </c>
      <c r="K2486">
        <v>119451841</v>
      </c>
      <c r="L2486">
        <v>33</v>
      </c>
      <c r="M2486">
        <v>39</v>
      </c>
      <c r="N2486">
        <v>34</v>
      </c>
      <c r="O2486">
        <v>0.32591395170260717</v>
      </c>
      <c r="P2486">
        <v>0.34083760911224381</v>
      </c>
      <c r="Q2486">
        <v>-9.2229739687106876E-2</v>
      </c>
      <c r="R2486">
        <v>0.12345688132157701</v>
      </c>
      <c r="S2486">
        <v>6.5346534653465351</v>
      </c>
      <c r="T2486">
        <f t="shared" si="153"/>
        <v>-1.2875500116810872</v>
      </c>
      <c r="U2486">
        <f t="shared" si="154"/>
        <v>-0.19115482268388884</v>
      </c>
      <c r="V2486">
        <f t="shared" si="155"/>
        <v>23.219035341066537</v>
      </c>
    </row>
    <row r="2487" spans="1:22" x14ac:dyDescent="0.3">
      <c r="A2487">
        <v>2023</v>
      </c>
      <c r="B2487">
        <v>3</v>
      </c>
      <c r="C2487">
        <v>11350670</v>
      </c>
      <c r="D2487" t="s">
        <v>174</v>
      </c>
      <c r="E2487" t="s">
        <v>184</v>
      </c>
      <c r="F2487">
        <v>89170</v>
      </c>
      <c r="H2487" t="str">
        <f t="shared" si="152"/>
        <v>저가</v>
      </c>
      <c r="I2487">
        <v>469201861</v>
      </c>
      <c r="J2487">
        <v>470859361</v>
      </c>
      <c r="K2487">
        <v>517320227</v>
      </c>
      <c r="L2487">
        <v>35</v>
      </c>
      <c r="M2487">
        <v>37</v>
      </c>
      <c r="N2487">
        <v>35</v>
      </c>
      <c r="O2487">
        <v>1.670438171425723</v>
      </c>
      <c r="P2487">
        <v>1.9008475708114869</v>
      </c>
      <c r="Q2487">
        <v>-3.4132542179616983E-2</v>
      </c>
      <c r="R2487">
        <v>0.13139632660019371</v>
      </c>
      <c r="S2487">
        <v>34.653465346534652</v>
      </c>
      <c r="T2487">
        <f t="shared" si="153"/>
        <v>-6.4928322863492669</v>
      </c>
      <c r="U2487">
        <f t="shared" si="154"/>
        <v>-0.9711466351789978</v>
      </c>
      <c r="V2487">
        <f t="shared" si="155"/>
        <v>22.23218167262425</v>
      </c>
    </row>
    <row r="2488" spans="1:22" x14ac:dyDescent="0.3">
      <c r="A2488">
        <v>2023</v>
      </c>
      <c r="B2488">
        <v>3</v>
      </c>
      <c r="C2488">
        <v>11350695</v>
      </c>
      <c r="D2488" t="s">
        <v>174</v>
      </c>
      <c r="E2488" t="s">
        <v>185</v>
      </c>
      <c r="F2488">
        <v>144911</v>
      </c>
      <c r="H2488" t="str">
        <f t="shared" si="152"/>
        <v>최고가</v>
      </c>
      <c r="I2488">
        <v>2017578029</v>
      </c>
      <c r="J2488">
        <v>2254857132</v>
      </c>
      <c r="K2488">
        <v>2066535345</v>
      </c>
      <c r="L2488">
        <v>25</v>
      </c>
      <c r="M2488">
        <v>26</v>
      </c>
      <c r="N2488">
        <v>28</v>
      </c>
      <c r="O2488">
        <v>6.1879453334958852</v>
      </c>
      <c r="P2488">
        <v>7.1423717259720574</v>
      </c>
      <c r="Q2488">
        <v>-0.28045765162916758</v>
      </c>
      <c r="R2488">
        <v>9.7734036315505673E-2</v>
      </c>
      <c r="S2488">
        <v>22.522522522522522</v>
      </c>
      <c r="T2488">
        <f t="shared" si="153"/>
        <v>-4.2471832908065927</v>
      </c>
      <c r="U2488">
        <f t="shared" si="154"/>
        <v>2.3165776830071523</v>
      </c>
      <c r="V2488">
        <f t="shared" si="155"/>
        <v>26.391844315556494</v>
      </c>
    </row>
    <row r="2489" spans="1:22" x14ac:dyDescent="0.3">
      <c r="A2489">
        <v>2023</v>
      </c>
      <c r="B2489">
        <v>3</v>
      </c>
      <c r="C2489">
        <v>11350700</v>
      </c>
      <c r="D2489" t="s">
        <v>174</v>
      </c>
      <c r="E2489" t="s">
        <v>186</v>
      </c>
      <c r="F2489">
        <v>162639</v>
      </c>
      <c r="H2489" t="str">
        <f t="shared" si="152"/>
        <v>최고가</v>
      </c>
      <c r="I2489">
        <v>416241004</v>
      </c>
      <c r="J2489">
        <v>506410527</v>
      </c>
      <c r="K2489">
        <v>451112911</v>
      </c>
      <c r="L2489">
        <v>5</v>
      </c>
      <c r="M2489">
        <v>4</v>
      </c>
      <c r="N2489">
        <v>4</v>
      </c>
      <c r="O2489">
        <v>5.6873198242050726</v>
      </c>
      <c r="P2489">
        <v>6.5615113962598448</v>
      </c>
      <c r="Q2489">
        <v>-0.30517291557013781</v>
      </c>
      <c r="R2489">
        <v>9.4356498430298655E-2</v>
      </c>
      <c r="S2489">
        <v>7.4626865671641784</v>
      </c>
      <c r="T2489">
        <f t="shared" si="153"/>
        <v>-1.459345117235618</v>
      </c>
      <c r="U2489">
        <f t="shared" si="154"/>
        <v>2.861823462645297</v>
      </c>
      <c r="V2489">
        <f t="shared" si="155"/>
        <v>27.081694887343037</v>
      </c>
    </row>
    <row r="2490" spans="1:22" x14ac:dyDescent="0.3">
      <c r="A2490">
        <v>2023</v>
      </c>
      <c r="B2490">
        <v>3</v>
      </c>
      <c r="C2490">
        <v>11380510</v>
      </c>
      <c r="D2490" t="s">
        <v>188</v>
      </c>
      <c r="E2490" t="s">
        <v>187</v>
      </c>
      <c r="F2490">
        <v>95699</v>
      </c>
      <c r="H2490" t="str">
        <f t="shared" si="152"/>
        <v>중가</v>
      </c>
      <c r="I2490">
        <v>494719692</v>
      </c>
      <c r="J2490">
        <v>394466891</v>
      </c>
      <c r="K2490">
        <v>464042946</v>
      </c>
      <c r="L2490">
        <v>35</v>
      </c>
      <c r="M2490">
        <v>32</v>
      </c>
      <c r="N2490">
        <v>35</v>
      </c>
      <c r="O2490">
        <v>1.6411234231934551</v>
      </c>
      <c r="P2490">
        <v>1.866834573056444</v>
      </c>
      <c r="Q2490">
        <v>0.3122483478594405</v>
      </c>
      <c r="R2490">
        <v>0.178732037099295</v>
      </c>
      <c r="S2490">
        <v>19.55307262569832</v>
      </c>
      <c r="T2490">
        <f t="shared" si="153"/>
        <v>-3.6974863484619167</v>
      </c>
      <c r="U2490">
        <f t="shared" si="154"/>
        <v>-0.14008221059049397</v>
      </c>
      <c r="V2490">
        <f t="shared" si="155"/>
        <v>23.283652935500086</v>
      </c>
    </row>
    <row r="2491" spans="1:22" x14ac:dyDescent="0.3">
      <c r="A2491">
        <v>2023</v>
      </c>
      <c r="B2491">
        <v>3</v>
      </c>
      <c r="C2491">
        <v>11380520</v>
      </c>
      <c r="D2491" t="s">
        <v>188</v>
      </c>
      <c r="E2491" t="s">
        <v>189</v>
      </c>
      <c r="F2491">
        <v>87325</v>
      </c>
      <c r="H2491" t="str">
        <f t="shared" si="152"/>
        <v>저가</v>
      </c>
      <c r="I2491">
        <v>976463047</v>
      </c>
      <c r="J2491">
        <v>959926028</v>
      </c>
      <c r="K2491">
        <v>969801671</v>
      </c>
      <c r="L2491">
        <v>33</v>
      </c>
      <c r="M2491">
        <v>34</v>
      </c>
      <c r="N2491">
        <v>33</v>
      </c>
      <c r="O2491">
        <v>3.7649634892680992</v>
      </c>
      <c r="P2491">
        <v>4.3310606625014731</v>
      </c>
      <c r="Q2491">
        <v>-1.8375049207437471E-2</v>
      </c>
      <c r="R2491">
        <v>0.13354971365754151</v>
      </c>
      <c r="S2491">
        <v>10.543130990415341</v>
      </c>
      <c r="T2491">
        <f t="shared" si="153"/>
        <v>-2.0295890813903439</v>
      </c>
      <c r="U2491">
        <f t="shared" si="154"/>
        <v>1.5833635495651417</v>
      </c>
      <c r="V2491">
        <f t="shared" si="155"/>
        <v>25.464174248063937</v>
      </c>
    </row>
    <row r="2492" spans="1:22" x14ac:dyDescent="0.3">
      <c r="A2492">
        <v>2023</v>
      </c>
      <c r="B2492">
        <v>3</v>
      </c>
      <c r="C2492">
        <v>11380530</v>
      </c>
      <c r="D2492" t="s">
        <v>188</v>
      </c>
      <c r="E2492" t="s">
        <v>190</v>
      </c>
      <c r="F2492">
        <v>90054</v>
      </c>
      <c r="H2492" t="str">
        <f t="shared" si="152"/>
        <v>저가</v>
      </c>
      <c r="I2492">
        <v>203675756</v>
      </c>
      <c r="J2492">
        <v>214656094</v>
      </c>
      <c r="K2492">
        <v>195066598</v>
      </c>
      <c r="L2492">
        <v>33</v>
      </c>
      <c r="M2492">
        <v>31</v>
      </c>
      <c r="N2492">
        <v>31</v>
      </c>
      <c r="O2492">
        <v>0.76151748531876018</v>
      </c>
      <c r="P2492">
        <v>0.84625494695129877</v>
      </c>
      <c r="Q2492">
        <v>-5.7029659730974139E-2</v>
      </c>
      <c r="R2492">
        <v>0.12826725291615551</v>
      </c>
      <c r="S2492">
        <v>23.913043478260871</v>
      </c>
      <c r="T2492">
        <f t="shared" si="153"/>
        <v>-4.5045929606761037</v>
      </c>
      <c r="U2492">
        <f t="shared" si="154"/>
        <v>-0.90259696414395063</v>
      </c>
      <c r="V2492">
        <f t="shared" si="155"/>
        <v>22.318911421895653</v>
      </c>
    </row>
    <row r="2493" spans="1:22" x14ac:dyDescent="0.3">
      <c r="A2493">
        <v>2023</v>
      </c>
      <c r="B2493">
        <v>3</v>
      </c>
      <c r="C2493">
        <v>11380551</v>
      </c>
      <c r="D2493" t="s">
        <v>188</v>
      </c>
      <c r="E2493" t="s">
        <v>191</v>
      </c>
      <c r="F2493">
        <v>84599</v>
      </c>
      <c r="H2493" t="str">
        <f t="shared" si="152"/>
        <v>저가</v>
      </c>
      <c r="I2493">
        <v>713582624</v>
      </c>
      <c r="J2493">
        <v>773055590</v>
      </c>
      <c r="K2493">
        <v>772554389</v>
      </c>
      <c r="L2493">
        <v>91</v>
      </c>
      <c r="M2493">
        <v>86</v>
      </c>
      <c r="N2493">
        <v>93</v>
      </c>
      <c r="O2493">
        <v>1.0299001822589571</v>
      </c>
      <c r="P2493">
        <v>1.157651108234758</v>
      </c>
      <c r="Q2493">
        <v>-0.1035538181672032</v>
      </c>
      <c r="R2493">
        <v>0.1219093557044955</v>
      </c>
      <c r="S2493">
        <v>93.814432989690729</v>
      </c>
      <c r="T2493">
        <f t="shared" si="153"/>
        <v>-17.444558750693972</v>
      </c>
      <c r="U2493">
        <f t="shared" si="154"/>
        <v>-4.6301601999499136</v>
      </c>
      <c r="V2493">
        <f t="shared" si="155"/>
        <v>17.602760053795517</v>
      </c>
    </row>
    <row r="2494" spans="1:22" x14ac:dyDescent="0.3">
      <c r="A2494">
        <v>2023</v>
      </c>
      <c r="B2494">
        <v>3</v>
      </c>
      <c r="C2494">
        <v>11380552</v>
      </c>
      <c r="D2494" t="s">
        <v>188</v>
      </c>
      <c r="E2494" t="s">
        <v>192</v>
      </c>
      <c r="F2494">
        <v>85467</v>
      </c>
      <c r="H2494" t="str">
        <f t="shared" si="152"/>
        <v>저가</v>
      </c>
      <c r="I2494">
        <v>1014426002</v>
      </c>
      <c r="J2494">
        <v>800127720</v>
      </c>
      <c r="K2494">
        <v>975555832</v>
      </c>
      <c r="L2494">
        <v>69</v>
      </c>
      <c r="M2494">
        <v>67</v>
      </c>
      <c r="N2494">
        <v>68</v>
      </c>
      <c r="O2494">
        <v>1.911306393233259</v>
      </c>
      <c r="P2494">
        <v>2.1803195356630538</v>
      </c>
      <c r="Q2494">
        <v>0.1820283091804393</v>
      </c>
      <c r="R2494">
        <v>0.16093643050161019</v>
      </c>
      <c r="S2494">
        <v>71.875</v>
      </c>
      <c r="T2494">
        <f t="shared" si="153"/>
        <v>-13.383187234000921</v>
      </c>
      <c r="U2494">
        <f t="shared" si="154"/>
        <v>-2.8926091162684271</v>
      </c>
      <c r="V2494">
        <f t="shared" si="155"/>
        <v>19.80112756684899</v>
      </c>
    </row>
    <row r="2495" spans="1:22" x14ac:dyDescent="0.3">
      <c r="A2495">
        <v>2023</v>
      </c>
      <c r="B2495">
        <v>3</v>
      </c>
      <c r="C2495">
        <v>11380560</v>
      </c>
      <c r="D2495" t="s">
        <v>188</v>
      </c>
      <c r="E2495" t="s">
        <v>193</v>
      </c>
      <c r="F2495">
        <v>80048</v>
      </c>
      <c r="H2495" t="str">
        <f t="shared" si="152"/>
        <v>저가</v>
      </c>
      <c r="I2495">
        <v>609122248</v>
      </c>
      <c r="J2495">
        <v>311659440</v>
      </c>
      <c r="K2495">
        <v>445782803</v>
      </c>
      <c r="L2495">
        <v>11</v>
      </c>
      <c r="M2495">
        <v>9</v>
      </c>
      <c r="N2495">
        <v>10</v>
      </c>
      <c r="O2495">
        <v>7.6863256793398724</v>
      </c>
      <c r="P2495">
        <v>8.8808962029891738</v>
      </c>
      <c r="Q2495">
        <v>0.69102437583793386</v>
      </c>
      <c r="R2495">
        <v>0.23049480150112939</v>
      </c>
      <c r="S2495">
        <v>7.9710144927536239</v>
      </c>
      <c r="T2495">
        <f t="shared" si="153"/>
        <v>-1.5534454779467968</v>
      </c>
      <c r="U2495">
        <f t="shared" si="154"/>
        <v>4.0205134184107738</v>
      </c>
      <c r="V2495">
        <f t="shared" si="155"/>
        <v>28.547681344016979</v>
      </c>
    </row>
    <row r="2496" spans="1:22" x14ac:dyDescent="0.3">
      <c r="A2496">
        <v>2023</v>
      </c>
      <c r="B2496">
        <v>3</v>
      </c>
      <c r="C2496">
        <v>11380570</v>
      </c>
      <c r="D2496" t="s">
        <v>188</v>
      </c>
      <c r="E2496" t="s">
        <v>194</v>
      </c>
      <c r="F2496">
        <v>110354</v>
      </c>
      <c r="H2496" t="str">
        <f t="shared" si="152"/>
        <v>중가</v>
      </c>
      <c r="I2496">
        <v>1428238034</v>
      </c>
      <c r="J2496">
        <v>1065497353</v>
      </c>
      <c r="K2496">
        <v>1237052526</v>
      </c>
      <c r="L2496">
        <v>70</v>
      </c>
      <c r="M2496">
        <v>70</v>
      </c>
      <c r="N2496">
        <v>75</v>
      </c>
      <c r="O2496">
        <v>2.0543383098145052</v>
      </c>
      <c r="P2496">
        <v>2.3462750546745519</v>
      </c>
      <c r="Q2496">
        <v>0.40167844884359838</v>
      </c>
      <c r="R2496">
        <v>0.19095337347155891</v>
      </c>
      <c r="S2496">
        <v>82.352941176470594</v>
      </c>
      <c r="T2496">
        <f t="shared" si="153"/>
        <v>-15.322836807793433</v>
      </c>
      <c r="U2496">
        <f t="shared" si="154"/>
        <v>-3.3855228403064421</v>
      </c>
      <c r="V2496">
        <f t="shared" si="155"/>
        <v>19.177488050382252</v>
      </c>
    </row>
    <row r="2497" spans="1:22" x14ac:dyDescent="0.3">
      <c r="A2497">
        <v>2023</v>
      </c>
      <c r="B2497">
        <v>3</v>
      </c>
      <c r="C2497">
        <v>11380580</v>
      </c>
      <c r="D2497" t="s">
        <v>188</v>
      </c>
      <c r="E2497" t="s">
        <v>195</v>
      </c>
      <c r="F2497">
        <v>96875</v>
      </c>
      <c r="H2497" t="str">
        <f t="shared" si="152"/>
        <v>중가</v>
      </c>
      <c r="I2497">
        <v>571430330</v>
      </c>
      <c r="J2497">
        <v>607358616</v>
      </c>
      <c r="K2497">
        <v>580919266</v>
      </c>
      <c r="L2497">
        <v>41</v>
      </c>
      <c r="M2497">
        <v>41</v>
      </c>
      <c r="N2497">
        <v>44</v>
      </c>
      <c r="O2497">
        <v>1.5985462505463759</v>
      </c>
      <c r="P2497">
        <v>1.817433593515807</v>
      </c>
      <c r="Q2497">
        <v>-0.23322841607634329</v>
      </c>
      <c r="R2497">
        <v>0.1041882879370956</v>
      </c>
      <c r="S2497">
        <v>34.166666666666671</v>
      </c>
      <c r="T2497">
        <f t="shared" si="153"/>
        <v>-6.4027173643406359</v>
      </c>
      <c r="U2497">
        <f t="shared" si="154"/>
        <v>-0.99126075495686794</v>
      </c>
      <c r="V2497">
        <f t="shared" si="155"/>
        <v>22.20673308127714</v>
      </c>
    </row>
    <row r="2498" spans="1:22" x14ac:dyDescent="0.3">
      <c r="A2498">
        <v>2023</v>
      </c>
      <c r="B2498">
        <v>3</v>
      </c>
      <c r="C2498">
        <v>11380590</v>
      </c>
      <c r="D2498" t="s">
        <v>188</v>
      </c>
      <c r="E2498" t="s">
        <v>196</v>
      </c>
      <c r="F2498">
        <v>92602</v>
      </c>
      <c r="H2498" t="str">
        <f t="shared" si="152"/>
        <v>저가</v>
      </c>
      <c r="I2498">
        <v>36839927</v>
      </c>
      <c r="J2498">
        <v>49258685</v>
      </c>
      <c r="K2498">
        <v>38844705</v>
      </c>
      <c r="L2498">
        <v>11</v>
      </c>
      <c r="M2498">
        <v>11</v>
      </c>
      <c r="N2498">
        <v>12</v>
      </c>
      <c r="O2498">
        <v>0.40184928483993299</v>
      </c>
      <c r="P2498">
        <v>0.42894303287588109</v>
      </c>
      <c r="Q2498">
        <v>-0.27924125461327282</v>
      </c>
      <c r="R2498">
        <v>9.7900266666694741E-2</v>
      </c>
      <c r="S2498">
        <v>14.1025641025641</v>
      </c>
      <c r="T2498">
        <f t="shared" si="153"/>
        <v>-2.6885022020734528</v>
      </c>
      <c r="U2498">
        <f t="shared" si="154"/>
        <v>-0.57249909085075634</v>
      </c>
      <c r="V2498">
        <f t="shared" si="155"/>
        <v>22.736554648383276</v>
      </c>
    </row>
    <row r="2499" spans="1:22" x14ac:dyDescent="0.3">
      <c r="A2499">
        <v>2023</v>
      </c>
      <c r="B2499">
        <v>3</v>
      </c>
      <c r="C2499">
        <v>11380600</v>
      </c>
      <c r="D2499" t="s">
        <v>188</v>
      </c>
      <c r="E2499" t="s">
        <v>197</v>
      </c>
      <c r="F2499">
        <v>83100</v>
      </c>
      <c r="H2499" t="str">
        <f t="shared" ref="H2499:H2562" si="156">IF(F2499 &lt; $G$2, "최저가",
 IF(F2499 &lt; $G$3, "저가",
 IF(F2499 &lt; $G$4, "중가",
 IF(F2499 &lt; $G$5, "고가",
 "최고가"))))</f>
        <v>저가</v>
      </c>
      <c r="I2499">
        <v>331804640</v>
      </c>
      <c r="J2499">
        <v>354278429</v>
      </c>
      <c r="K2499">
        <v>347023548</v>
      </c>
      <c r="L2499">
        <v>89</v>
      </c>
      <c r="M2499">
        <v>89</v>
      </c>
      <c r="N2499">
        <v>89</v>
      </c>
      <c r="O2499">
        <v>0.49848135077843431</v>
      </c>
      <c r="P2499">
        <v>0.54106223703174539</v>
      </c>
      <c r="Q2499">
        <v>-0.10400495481479061</v>
      </c>
      <c r="R2499">
        <v>0.1218477042844552</v>
      </c>
      <c r="S2499">
        <v>141.26984126984129</v>
      </c>
      <c r="T2499">
        <f t="shared" ref="T2499:T2562" si="157">1-(($S2499-(-5.822637658))/(534.375-(-5.822637658))*100)</f>
        <v>-26.22938211384141</v>
      </c>
      <c r="U2499">
        <f t="shared" ref="U2499:U2562" si="158">(P2499*0.5 + R2499*0.2 +T2499*0.3)</f>
        <v>-7.5739139747796589</v>
      </c>
      <c r="V2499">
        <f t="shared" ref="V2499:V2562" si="159" xml:space="preserve"> (U2499 - MIN($U$2:$U$4657)) / (MAX($U$2:$U$4657) - MIN($U$2:$U$4657)) * 100</f>
        <v>13.878292482285234</v>
      </c>
    </row>
    <row r="2500" spans="1:22" x14ac:dyDescent="0.3">
      <c r="A2500">
        <v>2023</v>
      </c>
      <c r="B2500">
        <v>3</v>
      </c>
      <c r="C2500">
        <v>11380625</v>
      </c>
      <c r="D2500" t="s">
        <v>188</v>
      </c>
      <c r="E2500" t="s">
        <v>198</v>
      </c>
      <c r="F2500">
        <v>83182</v>
      </c>
      <c r="H2500" t="str">
        <f t="shared" si="156"/>
        <v>저가</v>
      </c>
      <c r="I2500">
        <v>536439958</v>
      </c>
      <c r="J2500">
        <v>575666455</v>
      </c>
      <c r="K2500">
        <v>562532578</v>
      </c>
      <c r="L2500">
        <v>68</v>
      </c>
      <c r="M2500">
        <v>71</v>
      </c>
      <c r="N2500">
        <v>70</v>
      </c>
      <c r="O2500">
        <v>1.053756677027442</v>
      </c>
      <c r="P2500">
        <v>1.185331062931094</v>
      </c>
      <c r="Q2500">
        <v>-0.16866220561696621</v>
      </c>
      <c r="R2500">
        <v>0.11301177541639761</v>
      </c>
      <c r="S2500">
        <v>58.62068965517242</v>
      </c>
      <c r="T2500">
        <f t="shared" si="157"/>
        <v>-10.929583326680818</v>
      </c>
      <c r="U2500">
        <f t="shared" si="158"/>
        <v>-2.663607111455419</v>
      </c>
      <c r="V2500">
        <f t="shared" si="159"/>
        <v>20.090863260108939</v>
      </c>
    </row>
    <row r="2501" spans="1:22" x14ac:dyDescent="0.3">
      <c r="A2501">
        <v>2023</v>
      </c>
      <c r="B2501">
        <v>3</v>
      </c>
      <c r="C2501">
        <v>11380631</v>
      </c>
      <c r="D2501" t="s">
        <v>188</v>
      </c>
      <c r="E2501" t="s">
        <v>199</v>
      </c>
      <c r="F2501">
        <v>98345</v>
      </c>
      <c r="H2501" t="str">
        <f t="shared" si="156"/>
        <v>중가</v>
      </c>
      <c r="I2501">
        <v>495050849</v>
      </c>
      <c r="J2501">
        <v>370418376</v>
      </c>
      <c r="K2501">
        <v>498999180</v>
      </c>
      <c r="L2501">
        <v>28</v>
      </c>
      <c r="M2501">
        <v>20</v>
      </c>
      <c r="N2501">
        <v>28</v>
      </c>
      <c r="O2501">
        <v>1.9975468971800761</v>
      </c>
      <c r="P2501">
        <v>2.280381731111421</v>
      </c>
      <c r="Q2501">
        <v>0.89973022828651461</v>
      </c>
      <c r="R2501">
        <v>0.25901612035870319</v>
      </c>
      <c r="S2501">
        <v>33.333333333333343</v>
      </c>
      <c r="T2501">
        <f t="shared" si="157"/>
        <v>-6.2484528368343319</v>
      </c>
      <c r="U2501">
        <f t="shared" si="158"/>
        <v>-0.68254176142284839</v>
      </c>
      <c r="V2501">
        <f t="shared" si="159"/>
        <v>22.597327529073048</v>
      </c>
    </row>
    <row r="2502" spans="1:22" x14ac:dyDescent="0.3">
      <c r="A2502">
        <v>2023</v>
      </c>
      <c r="B2502">
        <v>3</v>
      </c>
      <c r="C2502">
        <v>11380632</v>
      </c>
      <c r="D2502" t="s">
        <v>188</v>
      </c>
      <c r="E2502" t="s">
        <v>200</v>
      </c>
      <c r="F2502">
        <v>83238</v>
      </c>
      <c r="H2502" t="str">
        <f t="shared" si="156"/>
        <v>저가</v>
      </c>
      <c r="I2502">
        <v>141470729</v>
      </c>
      <c r="J2502">
        <v>119433614</v>
      </c>
      <c r="K2502">
        <v>140668512</v>
      </c>
      <c r="L2502">
        <v>6</v>
      </c>
      <c r="M2502">
        <v>10</v>
      </c>
      <c r="N2502">
        <v>6</v>
      </c>
      <c r="O2502">
        <v>3.1473945971969708</v>
      </c>
      <c r="P2502">
        <v>3.61451453448533</v>
      </c>
      <c r="Q2502">
        <v>0.15504476821742999</v>
      </c>
      <c r="R2502">
        <v>0.15724891447518741</v>
      </c>
      <c r="S2502">
        <v>6</v>
      </c>
      <c r="T2502">
        <f t="shared" si="157"/>
        <v>-1.1885763346275371</v>
      </c>
      <c r="U2502">
        <f t="shared" si="158"/>
        <v>1.4821341497494414</v>
      </c>
      <c r="V2502">
        <f t="shared" si="159"/>
        <v>25.336097769616334</v>
      </c>
    </row>
    <row r="2503" spans="1:22" x14ac:dyDescent="0.3">
      <c r="A2503">
        <v>2023</v>
      </c>
      <c r="B2503">
        <v>3</v>
      </c>
      <c r="C2503">
        <v>11380640</v>
      </c>
      <c r="D2503" t="s">
        <v>188</v>
      </c>
      <c r="E2503" t="s">
        <v>201</v>
      </c>
      <c r="F2503">
        <v>62513</v>
      </c>
      <c r="H2503" t="str">
        <f t="shared" si="156"/>
        <v>저가</v>
      </c>
      <c r="I2503">
        <v>329146773</v>
      </c>
      <c r="J2503">
        <v>303220814</v>
      </c>
      <c r="K2503">
        <v>304928737</v>
      </c>
      <c r="L2503">
        <v>15</v>
      </c>
      <c r="M2503">
        <v>18</v>
      </c>
      <c r="N2503">
        <v>16</v>
      </c>
      <c r="O2503">
        <v>3.9001875521002738</v>
      </c>
      <c r="P2503">
        <v>4.4879569697491624</v>
      </c>
      <c r="Q2503">
        <v>0.19000741486037959</v>
      </c>
      <c r="R2503">
        <v>0.16202683891433989</v>
      </c>
      <c r="S2503">
        <v>18.518518518518519</v>
      </c>
      <c r="T2503">
        <f t="shared" si="157"/>
        <v>-3.5059723478333575</v>
      </c>
      <c r="U2503">
        <f t="shared" si="158"/>
        <v>1.224592148307442</v>
      </c>
      <c r="V2503">
        <f t="shared" si="159"/>
        <v>25.010252978902454</v>
      </c>
    </row>
    <row r="2504" spans="1:22" x14ac:dyDescent="0.3">
      <c r="A2504">
        <v>2023</v>
      </c>
      <c r="B2504">
        <v>3</v>
      </c>
      <c r="C2504">
        <v>11380650</v>
      </c>
      <c r="D2504" t="s">
        <v>188</v>
      </c>
      <c r="E2504" t="s">
        <v>202</v>
      </c>
      <c r="F2504">
        <v>62705</v>
      </c>
      <c r="H2504" t="str">
        <f t="shared" si="156"/>
        <v>저가</v>
      </c>
      <c r="I2504">
        <v>119709445</v>
      </c>
      <c r="J2504">
        <v>103612749</v>
      </c>
      <c r="K2504">
        <v>103258861</v>
      </c>
      <c r="L2504">
        <v>22</v>
      </c>
      <c r="M2504">
        <v>23</v>
      </c>
      <c r="N2504">
        <v>23</v>
      </c>
      <c r="O2504">
        <v>0.96418651872363703</v>
      </c>
      <c r="P2504">
        <v>1.0814055722815541</v>
      </c>
      <c r="Q2504">
        <v>-0.21315956012324311</v>
      </c>
      <c r="R2504">
        <v>0.106930857122529</v>
      </c>
      <c r="S2504">
        <v>17.054263565891471</v>
      </c>
      <c r="T2504">
        <f t="shared" si="157"/>
        <v>-3.234913229734425</v>
      </c>
      <c r="U2504">
        <f t="shared" si="158"/>
        <v>-0.40838501135504457</v>
      </c>
      <c r="V2504">
        <f t="shared" si="159"/>
        <v>22.944193470738718</v>
      </c>
    </row>
    <row r="2505" spans="1:22" x14ac:dyDescent="0.3">
      <c r="A2505">
        <v>2023</v>
      </c>
      <c r="B2505">
        <v>3</v>
      </c>
      <c r="C2505">
        <v>11380690</v>
      </c>
      <c r="D2505" t="s">
        <v>188</v>
      </c>
      <c r="E2505" t="s">
        <v>203</v>
      </c>
      <c r="F2505">
        <v>119643</v>
      </c>
      <c r="H2505" t="str">
        <f t="shared" si="156"/>
        <v>고가</v>
      </c>
      <c r="I2505">
        <v>1269973190</v>
      </c>
      <c r="J2505">
        <v>1424504416</v>
      </c>
      <c r="K2505">
        <v>1320418120</v>
      </c>
      <c r="L2505">
        <v>18</v>
      </c>
      <c r="M2505">
        <v>16</v>
      </c>
      <c r="N2505">
        <v>20</v>
      </c>
      <c r="O2505">
        <v>6.552276923022947</v>
      </c>
      <c r="P2505">
        <v>7.5650944264534088</v>
      </c>
      <c r="Q2505">
        <v>-0.29705792572285011</v>
      </c>
      <c r="R2505">
        <v>9.5465476497971644E-2</v>
      </c>
      <c r="S2505">
        <v>1.5611448395490031</v>
      </c>
      <c r="T2505">
        <f t="shared" si="157"/>
        <v>-0.36686686183246286</v>
      </c>
      <c r="U2505">
        <f t="shared" si="158"/>
        <v>3.69158024997656</v>
      </c>
      <c r="V2505">
        <f t="shared" si="159"/>
        <v>28.131511714103485</v>
      </c>
    </row>
    <row r="2506" spans="1:22" x14ac:dyDescent="0.3">
      <c r="A2506">
        <v>2023</v>
      </c>
      <c r="B2506">
        <v>3</v>
      </c>
      <c r="C2506">
        <v>11410520</v>
      </c>
      <c r="D2506" t="s">
        <v>205</v>
      </c>
      <c r="E2506" t="s">
        <v>204</v>
      </c>
      <c r="F2506">
        <v>120585</v>
      </c>
      <c r="H2506" t="str">
        <f t="shared" si="156"/>
        <v>고가</v>
      </c>
      <c r="I2506">
        <v>246756788</v>
      </c>
      <c r="J2506">
        <v>267703841</v>
      </c>
      <c r="K2506">
        <v>263371358</v>
      </c>
      <c r="L2506">
        <v>27</v>
      </c>
      <c r="M2506">
        <v>26</v>
      </c>
      <c r="N2506">
        <v>27</v>
      </c>
      <c r="O2506">
        <v>0.84211140102152904</v>
      </c>
      <c r="P2506">
        <v>0.93976558030720825</v>
      </c>
      <c r="Q2506">
        <v>-0.25791627696518549</v>
      </c>
      <c r="R2506">
        <v>0.10081449489746069</v>
      </c>
      <c r="S2506">
        <v>27.83505154639175</v>
      </c>
      <c r="T2506">
        <f t="shared" si="157"/>
        <v>-5.2306250264834535</v>
      </c>
      <c r="U2506">
        <f t="shared" si="158"/>
        <v>-1.0791418188119397</v>
      </c>
      <c r="V2506">
        <f t="shared" si="159"/>
        <v>22.095545054861113</v>
      </c>
    </row>
    <row r="2507" spans="1:22" x14ac:dyDescent="0.3">
      <c r="A2507">
        <v>2023</v>
      </c>
      <c r="B2507">
        <v>3</v>
      </c>
      <c r="C2507">
        <v>11410555</v>
      </c>
      <c r="D2507" t="s">
        <v>205</v>
      </c>
      <c r="E2507" t="s">
        <v>206</v>
      </c>
      <c r="F2507">
        <v>89177</v>
      </c>
      <c r="H2507" t="str">
        <f t="shared" si="156"/>
        <v>저가</v>
      </c>
      <c r="I2507">
        <v>16631047</v>
      </c>
      <c r="J2507">
        <v>17016966</v>
      </c>
      <c r="K2507">
        <v>17578816</v>
      </c>
      <c r="L2507">
        <v>17</v>
      </c>
      <c r="M2507">
        <v>16</v>
      </c>
      <c r="N2507">
        <v>16</v>
      </c>
      <c r="O2507">
        <v>0.1218920277591433</v>
      </c>
      <c r="P2507">
        <v>0.1041172666386861</v>
      </c>
      <c r="Q2507">
        <v>-7.3573984927747985E-2</v>
      </c>
      <c r="R2507">
        <v>0.1260063389614938</v>
      </c>
      <c r="S2507">
        <v>36.95652173913043</v>
      </c>
      <c r="T2507">
        <f t="shared" si="157"/>
        <v>-6.9191681738182629</v>
      </c>
      <c r="U2507">
        <f t="shared" si="158"/>
        <v>-1.9984905510338369</v>
      </c>
      <c r="V2507">
        <f t="shared" si="159"/>
        <v>20.93237557739095</v>
      </c>
    </row>
    <row r="2508" spans="1:22" x14ac:dyDescent="0.3">
      <c r="A2508">
        <v>2023</v>
      </c>
      <c r="B2508">
        <v>3</v>
      </c>
      <c r="C2508">
        <v>11410565</v>
      </c>
      <c r="D2508" t="s">
        <v>205</v>
      </c>
      <c r="E2508" t="s">
        <v>207</v>
      </c>
      <c r="F2508">
        <v>131184</v>
      </c>
      <c r="H2508" t="str">
        <f t="shared" si="156"/>
        <v>고가</v>
      </c>
      <c r="I2508">
        <v>1966713373</v>
      </c>
      <c r="J2508">
        <v>2274724153</v>
      </c>
      <c r="K2508">
        <v>2124980437</v>
      </c>
      <c r="L2508">
        <v>51</v>
      </c>
      <c r="M2508">
        <v>49</v>
      </c>
      <c r="N2508">
        <v>51</v>
      </c>
      <c r="O2508">
        <v>3.2662356616766859</v>
      </c>
      <c r="P2508">
        <v>3.752402154304836</v>
      </c>
      <c r="Q2508">
        <v>-0.1185661587337091</v>
      </c>
      <c r="R2508">
        <v>0.1198577996648713</v>
      </c>
      <c r="S2508">
        <v>45.535714285714278</v>
      </c>
      <c r="T2508">
        <f t="shared" si="157"/>
        <v>-8.5073262753195031</v>
      </c>
      <c r="U2508">
        <f t="shared" si="158"/>
        <v>-0.65202524551045848</v>
      </c>
      <c r="V2508">
        <f t="shared" si="159"/>
        <v>22.635937339065649</v>
      </c>
    </row>
    <row r="2509" spans="1:22" x14ac:dyDescent="0.3">
      <c r="A2509">
        <v>2023</v>
      </c>
      <c r="B2509">
        <v>3</v>
      </c>
      <c r="C2509">
        <v>11410585</v>
      </c>
      <c r="D2509" t="s">
        <v>205</v>
      </c>
      <c r="E2509" t="s">
        <v>208</v>
      </c>
      <c r="F2509">
        <v>163692</v>
      </c>
      <c r="H2509" t="str">
        <f t="shared" si="156"/>
        <v>최고가</v>
      </c>
      <c r="I2509">
        <v>9653838364</v>
      </c>
      <c r="J2509">
        <v>9503533895</v>
      </c>
      <c r="K2509">
        <v>10374041135</v>
      </c>
      <c r="L2509">
        <v>222</v>
      </c>
      <c r="M2509">
        <v>222</v>
      </c>
      <c r="N2509">
        <v>218</v>
      </c>
      <c r="O2509">
        <v>2.9517330919855169</v>
      </c>
      <c r="P2509">
        <v>3.387494527873776</v>
      </c>
      <c r="Q2509">
        <v>0.23324569402190781</v>
      </c>
      <c r="R2509">
        <v>0.1679356945230851</v>
      </c>
      <c r="S2509">
        <v>84.410646387832699</v>
      </c>
      <c r="T2509">
        <f t="shared" si="157"/>
        <v>-15.703753914407073</v>
      </c>
      <c r="U2509">
        <f t="shared" si="158"/>
        <v>-2.9837917714806172</v>
      </c>
      <c r="V2509">
        <f t="shared" si="159"/>
        <v>19.685762333069661</v>
      </c>
    </row>
    <row r="2510" spans="1:22" x14ac:dyDescent="0.3">
      <c r="A2510">
        <v>2023</v>
      </c>
      <c r="B2510">
        <v>3</v>
      </c>
      <c r="C2510">
        <v>11410615</v>
      </c>
      <c r="D2510" t="s">
        <v>205</v>
      </c>
      <c r="E2510" t="s">
        <v>209</v>
      </c>
      <c r="F2510">
        <v>128051</v>
      </c>
      <c r="H2510" t="str">
        <f t="shared" si="156"/>
        <v>고가</v>
      </c>
      <c r="I2510">
        <v>4090157934</v>
      </c>
      <c r="J2510">
        <v>3934440625</v>
      </c>
      <c r="K2510">
        <v>4024639129</v>
      </c>
      <c r="L2510">
        <v>55</v>
      </c>
      <c r="M2510">
        <v>60</v>
      </c>
      <c r="N2510">
        <v>56</v>
      </c>
      <c r="O2510">
        <v>6.4528549727937472</v>
      </c>
      <c r="P2510">
        <v>7.4497382056476136</v>
      </c>
      <c r="Q2510">
        <v>6.4151207517587072E-2</v>
      </c>
      <c r="R2510">
        <v>0.1448275846638484</v>
      </c>
      <c r="S2510">
        <v>18.032786885245901</v>
      </c>
      <c r="T2510">
        <f t="shared" si="157"/>
        <v>-3.4160549547513597</v>
      </c>
      <c r="U2510">
        <f t="shared" si="158"/>
        <v>2.7290181333311687</v>
      </c>
      <c r="V2510">
        <f t="shared" si="159"/>
        <v>26.913668217930848</v>
      </c>
    </row>
    <row r="2511" spans="1:22" x14ac:dyDescent="0.3">
      <c r="A2511">
        <v>2023</v>
      </c>
      <c r="B2511">
        <v>3</v>
      </c>
      <c r="C2511">
        <v>11410620</v>
      </c>
      <c r="D2511" t="s">
        <v>205</v>
      </c>
      <c r="E2511" t="s">
        <v>210</v>
      </c>
      <c r="F2511">
        <v>125128</v>
      </c>
      <c r="H2511" t="str">
        <f t="shared" si="156"/>
        <v>고가</v>
      </c>
      <c r="I2511">
        <v>254708741</v>
      </c>
      <c r="J2511">
        <v>281836519</v>
      </c>
      <c r="K2511">
        <v>246342031</v>
      </c>
      <c r="L2511">
        <v>19</v>
      </c>
      <c r="M2511">
        <v>15</v>
      </c>
      <c r="N2511">
        <v>20</v>
      </c>
      <c r="O2511">
        <v>1.190400870444337</v>
      </c>
      <c r="P2511">
        <v>1.343875103872664</v>
      </c>
      <c r="Q2511">
        <v>-0.23431471277858071</v>
      </c>
      <c r="R2511">
        <v>0.1040398368311254</v>
      </c>
      <c r="S2511">
        <v>15.447154471544721</v>
      </c>
      <c r="T2511">
        <f t="shared" si="157"/>
        <v>-2.9374093196258406</v>
      </c>
      <c r="U2511">
        <f t="shared" si="158"/>
        <v>-0.1884772765851952</v>
      </c>
      <c r="V2511">
        <f t="shared" si="159"/>
        <v>23.222422999946524</v>
      </c>
    </row>
    <row r="2512" spans="1:22" x14ac:dyDescent="0.3">
      <c r="A2512">
        <v>2023</v>
      </c>
      <c r="B2512">
        <v>3</v>
      </c>
      <c r="C2512">
        <v>11410640</v>
      </c>
      <c r="D2512" t="s">
        <v>205</v>
      </c>
      <c r="E2512" t="s">
        <v>211</v>
      </c>
      <c r="F2512">
        <v>95411</v>
      </c>
      <c r="H2512" t="str">
        <f t="shared" si="156"/>
        <v>중가</v>
      </c>
      <c r="I2512">
        <v>252796158</v>
      </c>
      <c r="J2512">
        <v>195040180</v>
      </c>
      <c r="K2512">
        <v>243719550</v>
      </c>
      <c r="L2512">
        <v>35</v>
      </c>
      <c r="M2512">
        <v>33</v>
      </c>
      <c r="N2512">
        <v>35</v>
      </c>
      <c r="O2512">
        <v>0.84112679430493942</v>
      </c>
      <c r="P2512">
        <v>0.93862317151776131</v>
      </c>
      <c r="Q2512">
        <v>0.16723867359023151</v>
      </c>
      <c r="R2512">
        <v>0.15891530887273991</v>
      </c>
      <c r="S2512">
        <v>43.209876543209873</v>
      </c>
      <c r="T2512">
        <f t="shared" si="157"/>
        <v>-8.0767731628349768</v>
      </c>
      <c r="U2512">
        <f t="shared" si="158"/>
        <v>-1.9219373013170642</v>
      </c>
      <c r="V2512">
        <f t="shared" si="159"/>
        <v>21.029231536779175</v>
      </c>
    </row>
    <row r="2513" spans="1:22" x14ac:dyDescent="0.3">
      <c r="A2513">
        <v>2023</v>
      </c>
      <c r="B2513">
        <v>3</v>
      </c>
      <c r="C2513">
        <v>11410655</v>
      </c>
      <c r="D2513" t="s">
        <v>205</v>
      </c>
      <c r="E2513" t="s">
        <v>212</v>
      </c>
      <c r="F2513">
        <v>84567</v>
      </c>
      <c r="H2513" t="str">
        <f t="shared" si="156"/>
        <v>저가</v>
      </c>
      <c r="I2513">
        <v>377484340</v>
      </c>
      <c r="J2513">
        <v>424605094</v>
      </c>
      <c r="K2513">
        <v>387747712</v>
      </c>
      <c r="L2513">
        <v>11</v>
      </c>
      <c r="M2513">
        <v>11</v>
      </c>
      <c r="N2513">
        <v>11</v>
      </c>
      <c r="O2513">
        <v>4.5088191981661074</v>
      </c>
      <c r="P2513">
        <v>5.194133487018326</v>
      </c>
      <c r="Q2513">
        <v>-0.26858244192426012</v>
      </c>
      <c r="R2513">
        <v>9.9356878408913982E-2</v>
      </c>
      <c r="S2513">
        <v>10.47619047619048</v>
      </c>
      <c r="T2513">
        <f t="shared" si="157"/>
        <v>-2.0171972252328314</v>
      </c>
      <c r="U2513">
        <f t="shared" si="158"/>
        <v>2.0117789516210962</v>
      </c>
      <c r="V2513">
        <f t="shared" si="159"/>
        <v>26.0062098237755</v>
      </c>
    </row>
    <row r="2514" spans="1:22" x14ac:dyDescent="0.3">
      <c r="A2514">
        <v>2023</v>
      </c>
      <c r="B2514">
        <v>3</v>
      </c>
      <c r="C2514">
        <v>11410660</v>
      </c>
      <c r="D2514" t="s">
        <v>205</v>
      </c>
      <c r="E2514" t="s">
        <v>213</v>
      </c>
      <c r="F2514">
        <v>110327</v>
      </c>
      <c r="H2514" t="str">
        <f t="shared" si="156"/>
        <v>중가</v>
      </c>
      <c r="I2514">
        <v>281875593</v>
      </c>
      <c r="J2514">
        <v>288022798</v>
      </c>
      <c r="K2514">
        <v>298052463</v>
      </c>
      <c r="L2514">
        <v>13</v>
      </c>
      <c r="M2514">
        <v>13</v>
      </c>
      <c r="N2514">
        <v>14</v>
      </c>
      <c r="O2514">
        <v>2.1836840506531519</v>
      </c>
      <c r="P2514">
        <v>2.496350926311294</v>
      </c>
      <c r="Q2514">
        <v>-0.12562014622189729</v>
      </c>
      <c r="R2514">
        <v>0.1188938160294937</v>
      </c>
      <c r="S2514">
        <v>8.2278481012658222</v>
      </c>
      <c r="T2514">
        <f t="shared" si="157"/>
        <v>-1.6009898562646452</v>
      </c>
      <c r="U2514">
        <f t="shared" si="158"/>
        <v>0.7916572694821522</v>
      </c>
      <c r="V2514">
        <f t="shared" si="159"/>
        <v>24.4624993146702</v>
      </c>
    </row>
    <row r="2515" spans="1:22" x14ac:dyDescent="0.3">
      <c r="A2515">
        <v>2023</v>
      </c>
      <c r="B2515">
        <v>3</v>
      </c>
      <c r="C2515">
        <v>11410685</v>
      </c>
      <c r="D2515" t="s">
        <v>205</v>
      </c>
      <c r="E2515" t="s">
        <v>214</v>
      </c>
      <c r="F2515">
        <v>98015</v>
      </c>
      <c r="H2515" t="str">
        <f t="shared" si="156"/>
        <v>중가</v>
      </c>
      <c r="I2515">
        <v>616617776</v>
      </c>
      <c r="J2515">
        <v>565920743</v>
      </c>
      <c r="K2515">
        <v>823816573</v>
      </c>
      <c r="L2515">
        <v>30</v>
      </c>
      <c r="M2515">
        <v>27</v>
      </c>
      <c r="N2515">
        <v>30</v>
      </c>
      <c r="O2515">
        <v>2.3300204466058672</v>
      </c>
      <c r="P2515">
        <v>2.666140530765138</v>
      </c>
      <c r="Q2515">
        <v>-0.26357756778673158</v>
      </c>
      <c r="R2515">
        <v>0.1000408343662758</v>
      </c>
      <c r="S2515">
        <v>14.5631067961165</v>
      </c>
      <c r="T2515">
        <f t="shared" si="157"/>
        <v>-2.7737566832942626</v>
      </c>
      <c r="U2515">
        <f t="shared" si="158"/>
        <v>0.52095142726754551</v>
      </c>
      <c r="V2515">
        <f t="shared" si="159"/>
        <v>24.11999949713536</v>
      </c>
    </row>
    <row r="2516" spans="1:22" x14ac:dyDescent="0.3">
      <c r="A2516">
        <v>2023</v>
      </c>
      <c r="B2516">
        <v>3</v>
      </c>
      <c r="C2516">
        <v>11410690</v>
      </c>
      <c r="D2516" t="s">
        <v>205</v>
      </c>
      <c r="E2516" t="s">
        <v>215</v>
      </c>
      <c r="F2516">
        <v>123169</v>
      </c>
      <c r="H2516" t="str">
        <f t="shared" si="156"/>
        <v>고가</v>
      </c>
      <c r="I2516">
        <v>27000000</v>
      </c>
      <c r="J2516">
        <v>27000000</v>
      </c>
      <c r="K2516">
        <v>27000000</v>
      </c>
      <c r="L2516">
        <v>27</v>
      </c>
      <c r="M2516">
        <v>25</v>
      </c>
      <c r="N2516">
        <v>26</v>
      </c>
      <c r="O2516">
        <v>9.0210289205166161E-2</v>
      </c>
      <c r="P2516">
        <v>6.7357923055917895E-2</v>
      </c>
      <c r="Q2516">
        <v>0</v>
      </c>
      <c r="R2516">
        <v>0.1360608106455766</v>
      </c>
      <c r="S2516">
        <v>52.941176470588232</v>
      </c>
      <c r="T2516">
        <f t="shared" si="157"/>
        <v>-9.878206425217968</v>
      </c>
      <c r="U2516">
        <f t="shared" si="158"/>
        <v>-2.9025708039083162</v>
      </c>
      <c r="V2516">
        <f t="shared" si="159"/>
        <v>19.788523937126449</v>
      </c>
    </row>
    <row r="2517" spans="1:22" x14ac:dyDescent="0.3">
      <c r="A2517">
        <v>2023</v>
      </c>
      <c r="B2517">
        <v>3</v>
      </c>
      <c r="C2517">
        <v>11410700</v>
      </c>
      <c r="D2517" t="s">
        <v>205</v>
      </c>
      <c r="E2517" t="s">
        <v>216</v>
      </c>
      <c r="F2517">
        <v>162771</v>
      </c>
      <c r="H2517" t="str">
        <f t="shared" si="156"/>
        <v>최고가</v>
      </c>
      <c r="I2517">
        <v>704516607</v>
      </c>
      <c r="J2517">
        <v>558446625</v>
      </c>
      <c r="K2517">
        <v>751449367</v>
      </c>
      <c r="L2517">
        <v>37</v>
      </c>
      <c r="M2517">
        <v>34</v>
      </c>
      <c r="N2517">
        <v>39</v>
      </c>
      <c r="O2517">
        <v>1.2997803579792999</v>
      </c>
      <c r="P2517">
        <v>1.470784747936376</v>
      </c>
      <c r="Q2517">
        <v>0.36596310882888761</v>
      </c>
      <c r="R2517">
        <v>0.18607258748153879</v>
      </c>
      <c r="S2517">
        <v>48.051948051948052</v>
      </c>
      <c r="T2517">
        <f t="shared" si="157"/>
        <v>-8.9731250109716587</v>
      </c>
      <c r="U2517">
        <f t="shared" si="158"/>
        <v>-1.9193306118270019</v>
      </c>
      <c r="V2517">
        <f t="shared" si="159"/>
        <v>21.032529547148705</v>
      </c>
    </row>
    <row r="2518" spans="1:22" x14ac:dyDescent="0.3">
      <c r="A2518">
        <v>2023</v>
      </c>
      <c r="B2518">
        <v>3</v>
      </c>
      <c r="C2518">
        <v>11410720</v>
      </c>
      <c r="D2518" t="s">
        <v>205</v>
      </c>
      <c r="E2518" t="s">
        <v>217</v>
      </c>
      <c r="F2518">
        <v>96176</v>
      </c>
      <c r="H2518" t="str">
        <f t="shared" si="156"/>
        <v>중가</v>
      </c>
      <c r="I2518">
        <v>519213129</v>
      </c>
      <c r="J2518">
        <v>486403944</v>
      </c>
      <c r="K2518">
        <v>555807278</v>
      </c>
      <c r="L2518">
        <v>49</v>
      </c>
      <c r="M2518">
        <v>46</v>
      </c>
      <c r="N2518">
        <v>47</v>
      </c>
      <c r="O2518">
        <v>1.2241661474937671</v>
      </c>
      <c r="P2518">
        <v>1.383051912876144</v>
      </c>
      <c r="Q2518">
        <v>0.14157160699338411</v>
      </c>
      <c r="R2518">
        <v>0.15540769956538891</v>
      </c>
      <c r="S2518">
        <v>58.333333333333343</v>
      </c>
      <c r="T2518">
        <f t="shared" si="157"/>
        <v>-10.876388662023473</v>
      </c>
      <c r="U2518">
        <f t="shared" si="158"/>
        <v>-2.5403091022558919</v>
      </c>
      <c r="V2518">
        <f t="shared" si="159"/>
        <v>20.246861170267703</v>
      </c>
    </row>
    <row r="2519" spans="1:22" x14ac:dyDescent="0.3">
      <c r="A2519">
        <v>2023</v>
      </c>
      <c r="B2519">
        <v>3</v>
      </c>
      <c r="C2519">
        <v>11440555</v>
      </c>
      <c r="D2519" t="s">
        <v>219</v>
      </c>
      <c r="E2519" t="s">
        <v>218</v>
      </c>
      <c r="F2519">
        <v>129815</v>
      </c>
      <c r="H2519" t="str">
        <f t="shared" si="156"/>
        <v>고가</v>
      </c>
      <c r="I2519">
        <v>1377085025</v>
      </c>
      <c r="J2519">
        <v>1292124290</v>
      </c>
      <c r="K2519">
        <v>1276288408</v>
      </c>
      <c r="L2519">
        <v>28</v>
      </c>
      <c r="M2519">
        <v>28</v>
      </c>
      <c r="N2519">
        <v>27</v>
      </c>
      <c r="O2519">
        <v>4.2095467512069984</v>
      </c>
      <c r="P2519">
        <v>4.8468969020094939</v>
      </c>
      <c r="Q2519">
        <v>7.2124159201434099E-2</v>
      </c>
      <c r="R2519">
        <v>0.14591715208394301</v>
      </c>
      <c r="S2519">
        <v>36.842105263157897</v>
      </c>
      <c r="T2519">
        <f t="shared" si="157"/>
        <v>-6.8979876894924557</v>
      </c>
      <c r="U2519">
        <f t="shared" si="158"/>
        <v>0.38323557457379875</v>
      </c>
      <c r="V2519">
        <f t="shared" si="159"/>
        <v>23.945759983006702</v>
      </c>
    </row>
    <row r="2520" spans="1:22" x14ac:dyDescent="0.3">
      <c r="A2520">
        <v>2023</v>
      </c>
      <c r="B2520">
        <v>3</v>
      </c>
      <c r="C2520">
        <v>11440565</v>
      </c>
      <c r="D2520" t="s">
        <v>219</v>
      </c>
      <c r="E2520" t="s">
        <v>220</v>
      </c>
      <c r="F2520">
        <v>124235</v>
      </c>
      <c r="H2520" t="str">
        <f t="shared" si="156"/>
        <v>고가</v>
      </c>
      <c r="I2520">
        <v>1244014469</v>
      </c>
      <c r="J2520">
        <v>1179624655</v>
      </c>
      <c r="K2520">
        <v>1193905127</v>
      </c>
      <c r="L2520">
        <v>50</v>
      </c>
      <c r="M2520">
        <v>57</v>
      </c>
      <c r="N2520">
        <v>50</v>
      </c>
      <c r="O2520">
        <v>2.2251994991570632</v>
      </c>
      <c r="P2520">
        <v>2.5445200200921789</v>
      </c>
      <c r="Q2520">
        <v>-6.5787508485061291E-2</v>
      </c>
      <c r="R2520">
        <v>0.12707042305301949</v>
      </c>
      <c r="S2520">
        <v>49.504950495049513</v>
      </c>
      <c r="T2520">
        <f t="shared" si="157"/>
        <v>-9.2421010933923231</v>
      </c>
      <c r="U2520">
        <f t="shared" si="158"/>
        <v>-1.4749562333610036</v>
      </c>
      <c r="V2520">
        <f t="shared" si="159"/>
        <v>21.594756584055819</v>
      </c>
    </row>
    <row r="2521" spans="1:22" x14ac:dyDescent="0.3">
      <c r="A2521">
        <v>2023</v>
      </c>
      <c r="B2521">
        <v>3</v>
      </c>
      <c r="C2521">
        <v>11440585</v>
      </c>
      <c r="D2521" t="s">
        <v>219</v>
      </c>
      <c r="E2521" t="s">
        <v>221</v>
      </c>
      <c r="F2521">
        <v>117759</v>
      </c>
      <c r="H2521" t="str">
        <f t="shared" si="156"/>
        <v>고가</v>
      </c>
      <c r="I2521">
        <v>2360728574</v>
      </c>
      <c r="J2521">
        <v>1815772942</v>
      </c>
      <c r="K2521">
        <v>1899034878</v>
      </c>
      <c r="L2521">
        <v>79</v>
      </c>
      <c r="M2521">
        <v>76</v>
      </c>
      <c r="N2521">
        <v>77</v>
      </c>
      <c r="O2521">
        <v>2.819566532514636</v>
      </c>
      <c r="P2521">
        <v>3.234145747425218</v>
      </c>
      <c r="Q2521">
        <v>0.51123815402685957</v>
      </c>
      <c r="R2521">
        <v>0.20592558076145001</v>
      </c>
      <c r="S2521">
        <v>127.41935483870969</v>
      </c>
      <c r="T2521">
        <f t="shared" si="157"/>
        <v>-23.665415619804211</v>
      </c>
      <c r="U2521">
        <f t="shared" si="158"/>
        <v>-5.441366696076364</v>
      </c>
      <c r="V2521">
        <f t="shared" si="159"/>
        <v>16.576413246377427</v>
      </c>
    </row>
    <row r="2522" spans="1:22" x14ac:dyDescent="0.3">
      <c r="A2522">
        <v>2023</v>
      </c>
      <c r="B2522">
        <v>3</v>
      </c>
      <c r="C2522">
        <v>11440590</v>
      </c>
      <c r="D2522" t="s">
        <v>219</v>
      </c>
      <c r="E2522" t="s">
        <v>222</v>
      </c>
      <c r="F2522">
        <v>132545</v>
      </c>
      <c r="H2522" t="str">
        <f t="shared" si="156"/>
        <v>고가</v>
      </c>
      <c r="I2522">
        <v>1342934359</v>
      </c>
      <c r="J2522">
        <v>1246818843</v>
      </c>
      <c r="K2522">
        <v>1380619484</v>
      </c>
      <c r="L2522">
        <v>60</v>
      </c>
      <c r="M2522">
        <v>57</v>
      </c>
      <c r="N2522">
        <v>63</v>
      </c>
      <c r="O2522">
        <v>1.876280115907526</v>
      </c>
      <c r="P2522">
        <v>2.139679626951974</v>
      </c>
      <c r="Q2522">
        <v>7.4178945497377274E-2</v>
      </c>
      <c r="R2522">
        <v>0.14619795501516511</v>
      </c>
      <c r="S2522">
        <v>71.428571428571431</v>
      </c>
      <c r="T2522">
        <f t="shared" si="157"/>
        <v>-13.300545522836829</v>
      </c>
      <c r="U2522">
        <f t="shared" si="158"/>
        <v>-2.8910842523720284</v>
      </c>
      <c r="V2522">
        <f t="shared" si="159"/>
        <v>19.803056840343825</v>
      </c>
    </row>
    <row r="2523" spans="1:22" x14ac:dyDescent="0.3">
      <c r="A2523">
        <v>2023</v>
      </c>
      <c r="B2523">
        <v>3</v>
      </c>
      <c r="C2523">
        <v>11440600</v>
      </c>
      <c r="D2523" t="s">
        <v>219</v>
      </c>
      <c r="E2523" t="s">
        <v>223</v>
      </c>
      <c r="F2523">
        <v>127776</v>
      </c>
      <c r="H2523" t="str">
        <f t="shared" si="156"/>
        <v>고가</v>
      </c>
      <c r="I2523">
        <v>1817905137</v>
      </c>
      <c r="J2523">
        <v>1670603084</v>
      </c>
      <c r="K2523">
        <v>1816530836</v>
      </c>
      <c r="L2523">
        <v>31</v>
      </c>
      <c r="M2523">
        <v>33</v>
      </c>
      <c r="N2523">
        <v>32</v>
      </c>
      <c r="O2523">
        <v>5.0993840952177063</v>
      </c>
      <c r="P2523">
        <v>5.879347712925024</v>
      </c>
      <c r="Q2523">
        <v>0.1504562546348083</v>
      </c>
      <c r="R2523">
        <v>0.15662185750751309</v>
      </c>
      <c r="S2523">
        <v>35.632183908045967</v>
      </c>
      <c r="T2523">
        <f t="shared" si="157"/>
        <v>-6.6740101540930983</v>
      </c>
      <c r="U2523">
        <f t="shared" si="158"/>
        <v>0.96879518173608536</v>
      </c>
      <c r="V2523">
        <f t="shared" si="159"/>
        <v>24.686616024265913</v>
      </c>
    </row>
    <row r="2524" spans="1:22" x14ac:dyDescent="0.3">
      <c r="A2524">
        <v>2023</v>
      </c>
      <c r="B2524">
        <v>3</v>
      </c>
      <c r="C2524">
        <v>11440610</v>
      </c>
      <c r="D2524" t="s">
        <v>219</v>
      </c>
      <c r="E2524" t="s">
        <v>224</v>
      </c>
      <c r="F2524">
        <v>172571</v>
      </c>
      <c r="H2524" t="str">
        <f t="shared" si="156"/>
        <v>최고가</v>
      </c>
      <c r="I2524">
        <v>1385343494</v>
      </c>
      <c r="J2524">
        <v>1472392065</v>
      </c>
      <c r="K2524">
        <v>1512016779</v>
      </c>
      <c r="L2524">
        <v>17</v>
      </c>
      <c r="M2524">
        <v>15</v>
      </c>
      <c r="N2524">
        <v>17</v>
      </c>
      <c r="O2524">
        <v>5.2468448583614142</v>
      </c>
      <c r="P2524">
        <v>6.0504418859339193</v>
      </c>
      <c r="Q2524">
        <v>4.5923347868626292E-2</v>
      </c>
      <c r="R2524">
        <v>0.1423366023025982</v>
      </c>
      <c r="S2524">
        <v>38.636363636363633</v>
      </c>
      <c r="T2524">
        <f t="shared" si="157"/>
        <v>-7.2301361936926316</v>
      </c>
      <c r="U2524">
        <f t="shared" si="158"/>
        <v>0.88464740531968955</v>
      </c>
      <c r="V2524">
        <f t="shared" si="159"/>
        <v>24.580151391538376</v>
      </c>
    </row>
    <row r="2525" spans="1:22" x14ac:dyDescent="0.3">
      <c r="A2525">
        <v>2023</v>
      </c>
      <c r="B2525">
        <v>3</v>
      </c>
      <c r="C2525">
        <v>11440630</v>
      </c>
      <c r="D2525" t="s">
        <v>219</v>
      </c>
      <c r="E2525" t="s">
        <v>225</v>
      </c>
      <c r="F2525">
        <v>148207</v>
      </c>
      <c r="H2525" t="str">
        <f t="shared" si="156"/>
        <v>최고가</v>
      </c>
      <c r="I2525">
        <v>1008195753</v>
      </c>
      <c r="J2525">
        <v>1028788007</v>
      </c>
      <c r="K2525">
        <v>1020249663</v>
      </c>
      <c r="L2525">
        <v>18</v>
      </c>
      <c r="M2525">
        <v>18</v>
      </c>
      <c r="N2525">
        <v>17</v>
      </c>
      <c r="O2525">
        <v>4.1991475261452376</v>
      </c>
      <c r="P2525">
        <v>4.8348310020782614</v>
      </c>
      <c r="Q2525">
        <v>-8.4670922879449939E-2</v>
      </c>
      <c r="R2525">
        <v>0.1244898539087271</v>
      </c>
      <c r="S2525">
        <v>23.07692307692308</v>
      </c>
      <c r="T2525">
        <f t="shared" si="157"/>
        <v>-4.3498124982951953</v>
      </c>
      <c r="U2525">
        <f t="shared" si="158"/>
        <v>1.1373697223323176</v>
      </c>
      <c r="V2525">
        <f t="shared" si="159"/>
        <v>24.899898267910501</v>
      </c>
    </row>
    <row r="2526" spans="1:22" x14ac:dyDescent="0.3">
      <c r="A2526">
        <v>2023</v>
      </c>
      <c r="B2526">
        <v>3</v>
      </c>
      <c r="C2526">
        <v>11440655</v>
      </c>
      <c r="D2526" t="s">
        <v>219</v>
      </c>
      <c r="E2526" t="s">
        <v>226</v>
      </c>
      <c r="F2526">
        <v>143198</v>
      </c>
      <c r="H2526" t="str">
        <f t="shared" si="156"/>
        <v>고가</v>
      </c>
      <c r="I2526">
        <v>4490633192</v>
      </c>
      <c r="J2526">
        <v>3941845835</v>
      </c>
      <c r="K2526">
        <v>5001181518</v>
      </c>
      <c r="L2526">
        <v>102</v>
      </c>
      <c r="M2526">
        <v>99</v>
      </c>
      <c r="N2526">
        <v>103</v>
      </c>
      <c r="O2526">
        <v>3.4160793375328899</v>
      </c>
      <c r="P2526">
        <v>3.926261147400139</v>
      </c>
      <c r="Q2526">
        <v>-4.0319537255571031E-4</v>
      </c>
      <c r="R2526">
        <v>0.13600571078303009</v>
      </c>
      <c r="S2526">
        <v>70.344827586206904</v>
      </c>
      <c r="T2526">
        <f t="shared" si="157"/>
        <v>-13.099925644700553</v>
      </c>
      <c r="U2526">
        <f t="shared" si="158"/>
        <v>-1.9396459775534902</v>
      </c>
      <c r="V2526">
        <f t="shared" si="159"/>
        <v>21.006826337356287</v>
      </c>
    </row>
    <row r="2527" spans="1:22" x14ac:dyDescent="0.3">
      <c r="A2527">
        <v>2023</v>
      </c>
      <c r="B2527">
        <v>3</v>
      </c>
      <c r="C2527">
        <v>11440660</v>
      </c>
      <c r="D2527" t="s">
        <v>219</v>
      </c>
      <c r="E2527" t="s">
        <v>227</v>
      </c>
      <c r="F2527">
        <v>157376</v>
      </c>
      <c r="H2527" t="str">
        <f t="shared" si="156"/>
        <v>최고가</v>
      </c>
      <c r="I2527">
        <v>28265221780</v>
      </c>
      <c r="J2527">
        <v>29323500546</v>
      </c>
      <c r="K2527">
        <v>28526063771</v>
      </c>
      <c r="L2527">
        <v>598</v>
      </c>
      <c r="M2527">
        <v>557</v>
      </c>
      <c r="N2527">
        <v>593</v>
      </c>
      <c r="O2527">
        <v>3.3371075327870581</v>
      </c>
      <c r="P2527">
        <v>3.8346325993311159</v>
      </c>
      <c r="Q2527">
        <v>7.7135803907577571E-2</v>
      </c>
      <c r="R2527">
        <v>0.14660203329349131</v>
      </c>
      <c r="S2527">
        <v>362.42424242424238</v>
      </c>
      <c r="T2527">
        <f t="shared" si="157"/>
        <v>-67.168917153869543</v>
      </c>
      <c r="U2527">
        <f t="shared" si="158"/>
        <v>-18.204038439836605</v>
      </c>
      <c r="V2527">
        <f t="shared" si="159"/>
        <v>0.42894960933639303</v>
      </c>
    </row>
    <row r="2528" spans="1:22" x14ac:dyDescent="0.3">
      <c r="A2528">
        <v>2023</v>
      </c>
      <c r="B2528">
        <v>3</v>
      </c>
      <c r="C2528">
        <v>11440680</v>
      </c>
      <c r="D2528" t="s">
        <v>219</v>
      </c>
      <c r="E2528" t="s">
        <v>228</v>
      </c>
      <c r="F2528">
        <v>122173</v>
      </c>
      <c r="H2528" t="str">
        <f t="shared" si="156"/>
        <v>고가</v>
      </c>
      <c r="I2528">
        <v>5037750947</v>
      </c>
      <c r="J2528">
        <v>4962658720</v>
      </c>
      <c r="K2528">
        <v>4915982136</v>
      </c>
      <c r="L2528">
        <v>121</v>
      </c>
      <c r="M2528">
        <v>113</v>
      </c>
      <c r="N2528">
        <v>119</v>
      </c>
      <c r="O2528">
        <v>3.7864617611553961</v>
      </c>
      <c r="P2528">
        <v>4.3560044439607681</v>
      </c>
      <c r="Q2528">
        <v>-9.3271110127838897E-2</v>
      </c>
      <c r="R2528">
        <v>0.12331456974746199</v>
      </c>
      <c r="S2528">
        <v>70.348837209302332</v>
      </c>
      <c r="T2528">
        <f t="shared" si="157"/>
        <v>-13.100667895835306</v>
      </c>
      <c r="U2528">
        <f t="shared" si="158"/>
        <v>-1.7275352328207152</v>
      </c>
      <c r="V2528">
        <f t="shared" si="159"/>
        <v>21.275191034526589</v>
      </c>
    </row>
    <row r="2529" spans="1:22" x14ac:dyDescent="0.3">
      <c r="A2529">
        <v>2023</v>
      </c>
      <c r="B2529">
        <v>3</v>
      </c>
      <c r="C2529">
        <v>11440690</v>
      </c>
      <c r="D2529" t="s">
        <v>219</v>
      </c>
      <c r="E2529" t="s">
        <v>229</v>
      </c>
      <c r="F2529">
        <v>133894</v>
      </c>
      <c r="H2529" t="str">
        <f t="shared" si="156"/>
        <v>고가</v>
      </c>
      <c r="I2529">
        <v>2331948964</v>
      </c>
      <c r="J2529">
        <v>2234503773</v>
      </c>
      <c r="K2529">
        <v>2383268254</v>
      </c>
      <c r="L2529">
        <v>60</v>
      </c>
      <c r="M2529">
        <v>54</v>
      </c>
      <c r="N2529">
        <v>62</v>
      </c>
      <c r="O2529">
        <v>3.2252558048959679</v>
      </c>
      <c r="P2529">
        <v>3.7048544910726369</v>
      </c>
      <c r="Q2529">
        <v>-0.13783481850491369</v>
      </c>
      <c r="R2529">
        <v>0.11722458366807489</v>
      </c>
      <c r="S2529">
        <v>53.097345132743371</v>
      </c>
      <c r="T2529">
        <f t="shared" si="157"/>
        <v>-9.9071159670723539</v>
      </c>
      <c r="U2529">
        <f t="shared" si="158"/>
        <v>-1.0962626278517724</v>
      </c>
      <c r="V2529">
        <f t="shared" si="159"/>
        <v>22.073883631065382</v>
      </c>
    </row>
    <row r="2530" spans="1:22" x14ac:dyDescent="0.3">
      <c r="A2530">
        <v>2023</v>
      </c>
      <c r="B2530">
        <v>3</v>
      </c>
      <c r="C2530">
        <v>11440700</v>
      </c>
      <c r="D2530" t="s">
        <v>219</v>
      </c>
      <c r="E2530" t="s">
        <v>230</v>
      </c>
      <c r="F2530">
        <v>100690</v>
      </c>
      <c r="H2530" t="str">
        <f t="shared" si="156"/>
        <v>중가</v>
      </c>
      <c r="I2530">
        <v>712591367</v>
      </c>
      <c r="J2530">
        <v>764745586</v>
      </c>
      <c r="K2530">
        <v>656740438</v>
      </c>
      <c r="L2530">
        <v>25</v>
      </c>
      <c r="M2530">
        <v>25</v>
      </c>
      <c r="N2530">
        <v>24</v>
      </c>
      <c r="O2530">
        <v>3.145369691351894</v>
      </c>
      <c r="P2530">
        <v>3.612165098719514</v>
      </c>
      <c r="Q2530">
        <v>-6.289548822580586E-2</v>
      </c>
      <c r="R2530">
        <v>0.1274656406810307</v>
      </c>
      <c r="S2530">
        <v>37.31343283582089</v>
      </c>
      <c r="T2530">
        <f t="shared" si="157"/>
        <v>-6.9852386398495154</v>
      </c>
      <c r="U2530">
        <f t="shared" si="158"/>
        <v>-0.26399591445889148</v>
      </c>
      <c r="V2530">
        <f t="shared" si="159"/>
        <v>23.126876042109849</v>
      </c>
    </row>
    <row r="2531" spans="1:22" x14ac:dyDescent="0.3">
      <c r="A2531">
        <v>2023</v>
      </c>
      <c r="B2531">
        <v>3</v>
      </c>
      <c r="C2531">
        <v>11440710</v>
      </c>
      <c r="D2531" t="s">
        <v>219</v>
      </c>
      <c r="E2531" t="s">
        <v>231</v>
      </c>
      <c r="F2531">
        <v>133551</v>
      </c>
      <c r="H2531" t="str">
        <f t="shared" si="156"/>
        <v>고가</v>
      </c>
      <c r="I2531">
        <v>4974274270</v>
      </c>
      <c r="J2531">
        <v>5311842319</v>
      </c>
      <c r="K2531">
        <v>5208499419</v>
      </c>
      <c r="L2531">
        <v>169</v>
      </c>
      <c r="M2531">
        <v>151</v>
      </c>
      <c r="N2531">
        <v>167</v>
      </c>
      <c r="O2531">
        <v>2.448800297025953</v>
      </c>
      <c r="P2531">
        <v>2.8039571258002489</v>
      </c>
      <c r="Q2531">
        <v>-0.1014583848003716</v>
      </c>
      <c r="R2531">
        <v>0.1221957133820547</v>
      </c>
      <c r="S2531">
        <v>264.0625</v>
      </c>
      <c r="T2531">
        <f t="shared" si="157"/>
        <v>-48.960443890142436</v>
      </c>
      <c r="U2531">
        <f t="shared" si="158"/>
        <v>-13.261715461466196</v>
      </c>
      <c r="V2531">
        <f t="shared" si="159"/>
        <v>6.6820275054098568</v>
      </c>
    </row>
    <row r="2532" spans="1:22" x14ac:dyDescent="0.3">
      <c r="A2532">
        <v>2023</v>
      </c>
      <c r="B2532">
        <v>3</v>
      </c>
      <c r="C2532">
        <v>11440720</v>
      </c>
      <c r="D2532" t="s">
        <v>219</v>
      </c>
      <c r="E2532" t="s">
        <v>232</v>
      </c>
      <c r="F2532">
        <v>111399</v>
      </c>
      <c r="H2532" t="str">
        <f t="shared" si="156"/>
        <v>중가</v>
      </c>
      <c r="I2532">
        <v>684946580</v>
      </c>
      <c r="J2532">
        <v>740712290</v>
      </c>
      <c r="K2532">
        <v>690834740</v>
      </c>
      <c r="L2532">
        <v>19</v>
      </c>
      <c r="M2532">
        <v>23</v>
      </c>
      <c r="N2532">
        <v>22</v>
      </c>
      <c r="O2532">
        <v>3.5956656303517591</v>
      </c>
      <c r="P2532">
        <v>4.1346295811348384</v>
      </c>
      <c r="Q2532">
        <v>0.2004488733405517</v>
      </c>
      <c r="R2532">
        <v>0.16345374747084279</v>
      </c>
      <c r="S2532">
        <v>23.75</v>
      </c>
      <c r="T2532">
        <f t="shared" si="157"/>
        <v>-4.4744107705118266</v>
      </c>
      <c r="U2532">
        <f t="shared" si="158"/>
        <v>0.75768230890803978</v>
      </c>
      <c r="V2532">
        <f t="shared" si="159"/>
        <v>24.419513844899065</v>
      </c>
    </row>
    <row r="2533" spans="1:22" x14ac:dyDescent="0.3">
      <c r="A2533">
        <v>2023</v>
      </c>
      <c r="B2533">
        <v>3</v>
      </c>
      <c r="C2533">
        <v>11440730</v>
      </c>
      <c r="D2533" t="s">
        <v>219</v>
      </c>
      <c r="E2533" t="s">
        <v>233</v>
      </c>
      <c r="F2533">
        <v>114956</v>
      </c>
      <c r="H2533" t="str">
        <f t="shared" si="156"/>
        <v>고가</v>
      </c>
      <c r="I2533">
        <v>1879470575</v>
      </c>
      <c r="J2533">
        <v>1974864509</v>
      </c>
      <c r="K2533">
        <v>2254018994</v>
      </c>
      <c r="L2533">
        <v>24</v>
      </c>
      <c r="M2533">
        <v>23</v>
      </c>
      <c r="N2533">
        <v>24</v>
      </c>
      <c r="O2533">
        <v>7.5692027054151474</v>
      </c>
      <c r="P2533">
        <v>8.7450020306223593</v>
      </c>
      <c r="Q2533">
        <v>-0.2785446568577733</v>
      </c>
      <c r="R2533">
        <v>9.7995462304320477E-2</v>
      </c>
      <c r="S2533">
        <v>11.59420289855073</v>
      </c>
      <c r="T2533">
        <f t="shared" si="157"/>
        <v>-2.2241608149307313</v>
      </c>
      <c r="U2533">
        <f t="shared" si="158"/>
        <v>3.7248518632928245</v>
      </c>
      <c r="V2533">
        <f t="shared" si="159"/>
        <v>28.173607301685504</v>
      </c>
    </row>
    <row r="2534" spans="1:22" x14ac:dyDescent="0.3">
      <c r="A2534">
        <v>2023</v>
      </c>
      <c r="B2534">
        <v>3</v>
      </c>
      <c r="C2534">
        <v>11440740</v>
      </c>
      <c r="D2534" t="s">
        <v>219</v>
      </c>
      <c r="E2534" t="s">
        <v>234</v>
      </c>
      <c r="F2534">
        <v>134162</v>
      </c>
      <c r="H2534" t="str">
        <f t="shared" si="156"/>
        <v>고가</v>
      </c>
      <c r="I2534">
        <v>8276506293</v>
      </c>
      <c r="J2534">
        <v>8552832696</v>
      </c>
      <c r="K2534">
        <v>8157362630</v>
      </c>
      <c r="L2534">
        <v>62</v>
      </c>
      <c r="M2534">
        <v>58</v>
      </c>
      <c r="N2534">
        <v>64</v>
      </c>
      <c r="O2534">
        <v>11.055625701587219</v>
      </c>
      <c r="P2534">
        <v>12.79019104614326</v>
      </c>
      <c r="Q2534">
        <v>-0.18312439991168039</v>
      </c>
      <c r="R2534">
        <v>0.1110354012514166</v>
      </c>
      <c r="S2534">
        <v>7.3809523809523796</v>
      </c>
      <c r="T2534">
        <f t="shared" si="157"/>
        <v>-1.4442146944951273</v>
      </c>
      <c r="U2534">
        <f t="shared" si="158"/>
        <v>5.9840381949733752</v>
      </c>
      <c r="V2534">
        <f t="shared" si="159"/>
        <v>31.031953098908353</v>
      </c>
    </row>
    <row r="2535" spans="1:22" x14ac:dyDescent="0.3">
      <c r="A2535">
        <v>2023</v>
      </c>
      <c r="B2535">
        <v>3</v>
      </c>
      <c r="C2535">
        <v>11470510</v>
      </c>
      <c r="D2535" t="s">
        <v>236</v>
      </c>
      <c r="E2535" t="s">
        <v>235</v>
      </c>
      <c r="F2535">
        <v>144385</v>
      </c>
      <c r="H2535" t="str">
        <f t="shared" si="156"/>
        <v>최고가</v>
      </c>
      <c r="I2535">
        <v>4190768654</v>
      </c>
      <c r="J2535">
        <v>4552935724</v>
      </c>
      <c r="K2535">
        <v>4182960803</v>
      </c>
      <c r="L2535">
        <v>59</v>
      </c>
      <c r="M2535">
        <v>60</v>
      </c>
      <c r="N2535">
        <v>60</v>
      </c>
      <c r="O2535">
        <v>5.4660939068340184</v>
      </c>
      <c r="P2535">
        <v>6.3048297911073776</v>
      </c>
      <c r="Q2535">
        <v>8.4439454300541325E-2</v>
      </c>
      <c r="R2535">
        <v>0.14760013535549871</v>
      </c>
      <c r="S2535">
        <v>41.843971631205683</v>
      </c>
      <c r="T2535">
        <f t="shared" si="157"/>
        <v>-7.823920351792335</v>
      </c>
      <c r="U2535">
        <f t="shared" si="158"/>
        <v>0.8347588170870881</v>
      </c>
      <c r="V2535">
        <f t="shared" si="159"/>
        <v>24.517031836278868</v>
      </c>
    </row>
    <row r="2536" spans="1:22" x14ac:dyDescent="0.3">
      <c r="A2536">
        <v>2023</v>
      </c>
      <c r="B2536">
        <v>3</v>
      </c>
      <c r="C2536">
        <v>11470520</v>
      </c>
      <c r="D2536" t="s">
        <v>236</v>
      </c>
      <c r="E2536" t="s">
        <v>237</v>
      </c>
      <c r="F2536">
        <v>103638</v>
      </c>
      <c r="H2536" t="str">
        <f t="shared" si="156"/>
        <v>중가</v>
      </c>
      <c r="I2536">
        <v>547416151</v>
      </c>
      <c r="J2536">
        <v>635539439</v>
      </c>
      <c r="K2536">
        <v>550971462</v>
      </c>
      <c r="L2536">
        <v>27</v>
      </c>
      <c r="M2536">
        <v>21</v>
      </c>
      <c r="N2536">
        <v>25</v>
      </c>
      <c r="O2536">
        <v>2.1736634845712168</v>
      </c>
      <c r="P2536">
        <v>2.4847243727093788</v>
      </c>
      <c r="Q2536">
        <v>-0.32489927662852719</v>
      </c>
      <c r="R2536">
        <v>9.1660733903117686E-2</v>
      </c>
      <c r="S2536">
        <v>26.21359223300971</v>
      </c>
      <c r="T2536">
        <f t="shared" si="157"/>
        <v>-4.9304646406639607</v>
      </c>
      <c r="U2536">
        <f t="shared" si="158"/>
        <v>-0.21844505906387535</v>
      </c>
      <c r="V2536">
        <f t="shared" si="159"/>
        <v>23.184507453141538</v>
      </c>
    </row>
    <row r="2537" spans="1:22" x14ac:dyDescent="0.3">
      <c r="A2537">
        <v>2023</v>
      </c>
      <c r="B2537">
        <v>3</v>
      </c>
      <c r="C2537">
        <v>11470530</v>
      </c>
      <c r="D2537" t="s">
        <v>236</v>
      </c>
      <c r="E2537" t="s">
        <v>238</v>
      </c>
      <c r="F2537">
        <v>141454</v>
      </c>
      <c r="H2537" t="str">
        <f t="shared" si="156"/>
        <v>고가</v>
      </c>
      <c r="I2537">
        <v>672414528</v>
      </c>
      <c r="J2537">
        <v>710646896</v>
      </c>
      <c r="K2537">
        <v>697681471</v>
      </c>
      <c r="L2537">
        <v>42</v>
      </c>
      <c r="M2537">
        <v>43</v>
      </c>
      <c r="N2537">
        <v>41</v>
      </c>
      <c r="O2537">
        <v>1.257563881331325</v>
      </c>
      <c r="P2537">
        <v>1.421802272832843</v>
      </c>
      <c r="Q2537">
        <v>-0.10903963619085449</v>
      </c>
      <c r="R2537">
        <v>0.1211596749302789</v>
      </c>
      <c r="S2537">
        <v>79.245283018867923</v>
      </c>
      <c r="T2537">
        <f t="shared" si="157"/>
        <v>-14.747555106993003</v>
      </c>
      <c r="U2537">
        <f t="shared" si="158"/>
        <v>-3.689133460695424</v>
      </c>
      <c r="V2537">
        <f t="shared" si="159"/>
        <v>18.793356768862189</v>
      </c>
    </row>
    <row r="2538" spans="1:22" x14ac:dyDescent="0.3">
      <c r="A2538">
        <v>2023</v>
      </c>
      <c r="B2538">
        <v>3</v>
      </c>
      <c r="C2538">
        <v>11470540</v>
      </c>
      <c r="D2538" t="s">
        <v>236</v>
      </c>
      <c r="E2538" t="s">
        <v>239</v>
      </c>
      <c r="F2538">
        <v>102735</v>
      </c>
      <c r="H2538" t="str">
        <f t="shared" si="156"/>
        <v>중가</v>
      </c>
      <c r="I2538">
        <v>154024901</v>
      </c>
      <c r="J2538">
        <v>151063095</v>
      </c>
      <c r="K2538">
        <v>136807623</v>
      </c>
      <c r="L2538">
        <v>29</v>
      </c>
      <c r="M2538">
        <v>34</v>
      </c>
      <c r="N2538">
        <v>29</v>
      </c>
      <c r="O2538">
        <v>0.57442324456758986</v>
      </c>
      <c r="P2538">
        <v>0.62917527291724673</v>
      </c>
      <c r="Q2538">
        <v>-0.27580690042131067</v>
      </c>
      <c r="R2538">
        <v>9.8369598550921256E-2</v>
      </c>
      <c r="S2538">
        <v>50.877192982456137</v>
      </c>
      <c r="T2538">
        <f t="shared" si="157"/>
        <v>-9.4961271001249532</v>
      </c>
      <c r="U2538">
        <f t="shared" si="158"/>
        <v>-2.5145765738686783</v>
      </c>
      <c r="V2538">
        <f t="shared" si="159"/>
        <v>20.279418230009121</v>
      </c>
    </row>
    <row r="2539" spans="1:22" x14ac:dyDescent="0.3">
      <c r="A2539">
        <v>2023</v>
      </c>
      <c r="B2539">
        <v>3</v>
      </c>
      <c r="C2539">
        <v>11470550</v>
      </c>
      <c r="D2539" t="s">
        <v>236</v>
      </c>
      <c r="E2539" t="s">
        <v>240</v>
      </c>
      <c r="F2539">
        <v>173137</v>
      </c>
      <c r="H2539" t="str">
        <f t="shared" si="156"/>
        <v>최고가</v>
      </c>
      <c r="I2539">
        <v>1372325234</v>
      </c>
      <c r="J2539">
        <v>1221267321</v>
      </c>
      <c r="K2539">
        <v>1299676639</v>
      </c>
      <c r="L2539">
        <v>12</v>
      </c>
      <c r="M2539">
        <v>13</v>
      </c>
      <c r="N2539">
        <v>13</v>
      </c>
      <c r="O2539">
        <v>7.3391101437761019</v>
      </c>
      <c r="P2539">
        <v>8.4780327317400186</v>
      </c>
      <c r="Q2539">
        <v>-6.7083699523636069E-3</v>
      </c>
      <c r="R2539">
        <v>0.13514405840225821</v>
      </c>
      <c r="S2539">
        <v>6.6298342541436464</v>
      </c>
      <c r="T2539">
        <f t="shared" si="157"/>
        <v>-1.3051696349748441</v>
      </c>
      <c r="U2539">
        <f t="shared" si="158"/>
        <v>3.8744942870580075</v>
      </c>
      <c r="V2539">
        <f t="shared" si="159"/>
        <v>28.362936436275866</v>
      </c>
    </row>
    <row r="2540" spans="1:22" x14ac:dyDescent="0.3">
      <c r="A2540">
        <v>2023</v>
      </c>
      <c r="B2540">
        <v>3</v>
      </c>
      <c r="C2540">
        <v>11470560</v>
      </c>
      <c r="D2540" t="s">
        <v>236</v>
      </c>
      <c r="E2540" t="s">
        <v>241</v>
      </c>
      <c r="F2540">
        <v>79360</v>
      </c>
      <c r="H2540" t="str">
        <f t="shared" si="156"/>
        <v>저가</v>
      </c>
      <c r="I2540">
        <v>120132202</v>
      </c>
      <c r="J2540">
        <v>113935687</v>
      </c>
      <c r="K2540">
        <v>98346990</v>
      </c>
      <c r="L2540">
        <v>56</v>
      </c>
      <c r="M2540">
        <v>55</v>
      </c>
      <c r="N2540">
        <v>57</v>
      </c>
      <c r="O2540">
        <v>0.30034972738255239</v>
      </c>
      <c r="P2540">
        <v>0.31117622851575871</v>
      </c>
      <c r="Q2540">
        <v>0.29938480995862171</v>
      </c>
      <c r="R2540">
        <v>0.17697413207745991</v>
      </c>
      <c r="S2540">
        <v>86.153846153846146</v>
      </c>
      <c r="T2540">
        <f t="shared" si="157"/>
        <v>-16.026450580310872</v>
      </c>
      <c r="U2540">
        <f t="shared" si="158"/>
        <v>-4.61695223341989</v>
      </c>
      <c r="V2540">
        <f t="shared" si="159"/>
        <v>17.619470908978879</v>
      </c>
    </row>
    <row r="2541" spans="1:22" x14ac:dyDescent="0.3">
      <c r="A2541">
        <v>2023</v>
      </c>
      <c r="B2541">
        <v>3</v>
      </c>
      <c r="C2541">
        <v>11470570</v>
      </c>
      <c r="D2541" t="s">
        <v>236</v>
      </c>
      <c r="E2541" t="s">
        <v>242</v>
      </c>
      <c r="F2541">
        <v>99441</v>
      </c>
      <c r="H2541" t="str">
        <f t="shared" si="156"/>
        <v>중가</v>
      </c>
      <c r="I2541">
        <v>163121580</v>
      </c>
      <c r="J2541">
        <v>159605665</v>
      </c>
      <c r="K2541">
        <v>177432649</v>
      </c>
      <c r="L2541">
        <v>14</v>
      </c>
      <c r="M2541">
        <v>14</v>
      </c>
      <c r="N2541">
        <v>14</v>
      </c>
      <c r="O2541">
        <v>1.3018932978205311</v>
      </c>
      <c r="P2541">
        <v>1.4732363268313029</v>
      </c>
      <c r="Q2541">
        <v>-0.1223695913299819</v>
      </c>
      <c r="R2541">
        <v>0.11933803027384129</v>
      </c>
      <c r="S2541">
        <v>22.95081967213115</v>
      </c>
      <c r="T2541">
        <f t="shared" si="157"/>
        <v>-4.3264685597066004</v>
      </c>
      <c r="U2541">
        <f t="shared" si="158"/>
        <v>-0.5374547984415603</v>
      </c>
      <c r="V2541">
        <f t="shared" si="159"/>
        <v>22.780893047797175</v>
      </c>
    </row>
    <row r="2542" spans="1:22" x14ac:dyDescent="0.3">
      <c r="A2542">
        <v>2023</v>
      </c>
      <c r="B2542">
        <v>3</v>
      </c>
      <c r="C2542">
        <v>11470580</v>
      </c>
      <c r="D2542" t="s">
        <v>236</v>
      </c>
      <c r="E2542" t="s">
        <v>243</v>
      </c>
      <c r="F2542">
        <v>147729</v>
      </c>
      <c r="H2542" t="str">
        <f t="shared" si="156"/>
        <v>최고가</v>
      </c>
      <c r="I2542">
        <v>213529331</v>
      </c>
      <c r="J2542">
        <v>202288803</v>
      </c>
      <c r="K2542">
        <v>198395487</v>
      </c>
      <c r="L2542">
        <v>21</v>
      </c>
      <c r="M2542">
        <v>19</v>
      </c>
      <c r="N2542">
        <v>20</v>
      </c>
      <c r="O2542">
        <v>0.76476847477869614</v>
      </c>
      <c r="P2542">
        <v>0.85002696969992864</v>
      </c>
      <c r="Q2542">
        <v>-4.3605043231186649E-2</v>
      </c>
      <c r="R2542">
        <v>0.13010183380231169</v>
      </c>
      <c r="S2542">
        <v>24.137931034482762</v>
      </c>
      <c r="T2542">
        <f t="shared" si="157"/>
        <v>-4.5462235677992444</v>
      </c>
      <c r="U2542">
        <f t="shared" si="158"/>
        <v>-0.91283321872934664</v>
      </c>
      <c r="V2542">
        <f t="shared" si="159"/>
        <v>22.305960407247955</v>
      </c>
    </row>
    <row r="2543" spans="1:22" x14ac:dyDescent="0.3">
      <c r="A2543">
        <v>2023</v>
      </c>
      <c r="B2543">
        <v>3</v>
      </c>
      <c r="C2543">
        <v>11470590</v>
      </c>
      <c r="D2543" t="s">
        <v>236</v>
      </c>
      <c r="E2543" t="s">
        <v>244</v>
      </c>
      <c r="F2543">
        <v>124359</v>
      </c>
      <c r="H2543" t="str">
        <f t="shared" si="156"/>
        <v>고가</v>
      </c>
      <c r="I2543">
        <v>247434568</v>
      </c>
      <c r="J2543">
        <v>158463474</v>
      </c>
      <c r="K2543">
        <v>199129955</v>
      </c>
      <c r="L2543">
        <v>34</v>
      </c>
      <c r="M2543">
        <v>38</v>
      </c>
      <c r="N2543">
        <v>35</v>
      </c>
      <c r="O2543">
        <v>0.65022209839770762</v>
      </c>
      <c r="P2543">
        <v>0.71712234395232233</v>
      </c>
      <c r="Q2543">
        <v>0.44315642101851183</v>
      </c>
      <c r="R2543">
        <v>0.1966216690947386</v>
      </c>
      <c r="S2543">
        <v>65.384615384615387</v>
      </c>
      <c r="T2543">
        <f t="shared" si="157"/>
        <v>-12.181703894769125</v>
      </c>
      <c r="U2543">
        <f t="shared" si="158"/>
        <v>-3.2566256626356282</v>
      </c>
      <c r="V2543">
        <f t="shared" si="159"/>
        <v>19.340570086114646</v>
      </c>
    </row>
    <row r="2544" spans="1:22" x14ac:dyDescent="0.3">
      <c r="A2544">
        <v>2023</v>
      </c>
      <c r="B2544">
        <v>3</v>
      </c>
      <c r="C2544">
        <v>11470600</v>
      </c>
      <c r="D2544" t="s">
        <v>236</v>
      </c>
      <c r="E2544" t="s">
        <v>245</v>
      </c>
      <c r="F2544">
        <v>76519</v>
      </c>
      <c r="H2544" t="str">
        <f t="shared" si="156"/>
        <v>저가</v>
      </c>
      <c r="I2544">
        <v>341411590</v>
      </c>
      <c r="J2544">
        <v>198895665</v>
      </c>
      <c r="K2544">
        <v>297073275</v>
      </c>
      <c r="L2544">
        <v>23</v>
      </c>
      <c r="M2544">
        <v>20</v>
      </c>
      <c r="N2544">
        <v>21</v>
      </c>
      <c r="O2544">
        <v>2.1554533549275412</v>
      </c>
      <c r="P2544">
        <v>2.463595721227132</v>
      </c>
      <c r="Q2544">
        <v>0.6634233481157068</v>
      </c>
      <c r="R2544">
        <v>0.22672290098551581</v>
      </c>
      <c r="S2544">
        <v>33.333333333333343</v>
      </c>
      <c r="T2544">
        <f t="shared" si="157"/>
        <v>-6.2484528368343319</v>
      </c>
      <c r="U2544">
        <f t="shared" si="158"/>
        <v>-0.59739341023963033</v>
      </c>
      <c r="V2544">
        <f t="shared" si="159"/>
        <v>22.705058099292973</v>
      </c>
    </row>
    <row r="2545" spans="1:22" x14ac:dyDescent="0.3">
      <c r="A2545">
        <v>2023</v>
      </c>
      <c r="B2545">
        <v>3</v>
      </c>
      <c r="C2545">
        <v>11470610</v>
      </c>
      <c r="D2545" t="s">
        <v>236</v>
      </c>
      <c r="E2545" t="s">
        <v>246</v>
      </c>
      <c r="F2545">
        <v>116106</v>
      </c>
      <c r="H2545" t="str">
        <f t="shared" si="156"/>
        <v>고가</v>
      </c>
      <c r="I2545">
        <v>70093125</v>
      </c>
      <c r="J2545">
        <v>82533291</v>
      </c>
      <c r="K2545">
        <v>68549256</v>
      </c>
      <c r="L2545">
        <v>11</v>
      </c>
      <c r="M2545">
        <v>12</v>
      </c>
      <c r="N2545">
        <v>12</v>
      </c>
      <c r="O2545">
        <v>0.60979739517024412</v>
      </c>
      <c r="P2545">
        <v>0.67021880825657609</v>
      </c>
      <c r="Q2545">
        <v>-0.16936383889017581</v>
      </c>
      <c r="R2545">
        <v>0.112915891635126</v>
      </c>
      <c r="S2545">
        <v>26.829268292682929</v>
      </c>
      <c r="T2545">
        <f t="shared" si="157"/>
        <v>-5.0444370123948801</v>
      </c>
      <c r="U2545">
        <f t="shared" si="158"/>
        <v>-1.1556385212631508</v>
      </c>
      <c r="V2545">
        <f t="shared" si="159"/>
        <v>21.998760639655234</v>
      </c>
    </row>
    <row r="2546" spans="1:22" x14ac:dyDescent="0.3">
      <c r="A2546">
        <v>2023</v>
      </c>
      <c r="B2546">
        <v>3</v>
      </c>
      <c r="C2546">
        <v>11470611</v>
      </c>
      <c r="D2546" t="s">
        <v>236</v>
      </c>
      <c r="E2546" t="s">
        <v>247</v>
      </c>
      <c r="F2546">
        <v>105669</v>
      </c>
      <c r="H2546" t="str">
        <f t="shared" si="156"/>
        <v>중가</v>
      </c>
      <c r="I2546">
        <v>107698353</v>
      </c>
      <c r="J2546">
        <v>132423958</v>
      </c>
      <c r="K2546">
        <v>125308017</v>
      </c>
      <c r="L2546">
        <v>20</v>
      </c>
      <c r="M2546">
        <v>24</v>
      </c>
      <c r="N2546">
        <v>19</v>
      </c>
      <c r="O2546">
        <v>0.56622489408751231</v>
      </c>
      <c r="P2546">
        <v>0.61966297984672358</v>
      </c>
      <c r="Q2546">
        <v>0.1560569274028194</v>
      </c>
      <c r="R2546">
        <v>0.15738723409834321</v>
      </c>
      <c r="S2546">
        <v>16.806722689075631</v>
      </c>
      <c r="T2546">
        <f t="shared" si="157"/>
        <v>-3.1890890980538344</v>
      </c>
      <c r="U2546">
        <f t="shared" si="158"/>
        <v>-0.61541779267311991</v>
      </c>
      <c r="V2546">
        <f t="shared" si="159"/>
        <v>22.682253465140473</v>
      </c>
    </row>
    <row r="2547" spans="1:22" x14ac:dyDescent="0.3">
      <c r="A2547">
        <v>2023</v>
      </c>
      <c r="B2547">
        <v>3</v>
      </c>
      <c r="C2547">
        <v>11470620</v>
      </c>
      <c r="D2547" t="s">
        <v>236</v>
      </c>
      <c r="E2547" t="s">
        <v>248</v>
      </c>
      <c r="F2547">
        <v>101267</v>
      </c>
      <c r="H2547" t="str">
        <f t="shared" si="156"/>
        <v>중가</v>
      </c>
      <c r="I2547">
        <v>519638053</v>
      </c>
      <c r="J2547">
        <v>370959653</v>
      </c>
      <c r="K2547">
        <v>550023110</v>
      </c>
      <c r="L2547">
        <v>38</v>
      </c>
      <c r="M2547">
        <v>35</v>
      </c>
      <c r="N2547">
        <v>38</v>
      </c>
      <c r="O2547">
        <v>1.500399450656094</v>
      </c>
      <c r="P2547">
        <v>1.7035568902986109</v>
      </c>
      <c r="Q2547">
        <v>7.0049326900788314E-2</v>
      </c>
      <c r="R2547">
        <v>0.14563360970634101</v>
      </c>
      <c r="S2547">
        <v>54.285714285714292</v>
      </c>
      <c r="T2547">
        <f t="shared" si="157"/>
        <v>-10.127103814135705</v>
      </c>
      <c r="U2547">
        <f t="shared" si="158"/>
        <v>-2.1572259771501376</v>
      </c>
      <c r="V2547">
        <f t="shared" si="159"/>
        <v>20.731541882645462</v>
      </c>
    </row>
    <row r="2548" spans="1:22" x14ac:dyDescent="0.3">
      <c r="A2548">
        <v>2023</v>
      </c>
      <c r="B2548">
        <v>3</v>
      </c>
      <c r="C2548">
        <v>11470630</v>
      </c>
      <c r="D2548" t="s">
        <v>236</v>
      </c>
      <c r="E2548" t="s">
        <v>249</v>
      </c>
      <c r="F2548">
        <v>86019</v>
      </c>
      <c r="H2548" t="str">
        <f t="shared" si="156"/>
        <v>저가</v>
      </c>
      <c r="I2548">
        <v>332031818</v>
      </c>
      <c r="J2548">
        <v>296323157</v>
      </c>
      <c r="K2548">
        <v>304372352</v>
      </c>
      <c r="L2548">
        <v>17</v>
      </c>
      <c r="M2548">
        <v>15</v>
      </c>
      <c r="N2548">
        <v>18</v>
      </c>
      <c r="O2548">
        <v>2.5228642524409599</v>
      </c>
      <c r="P2548">
        <v>2.8898912477412089</v>
      </c>
      <c r="Q2548">
        <v>-0.1017737942094077</v>
      </c>
      <c r="R2548">
        <v>0.1221526101713864</v>
      </c>
      <c r="S2548">
        <v>32.692307692307693</v>
      </c>
      <c r="T2548">
        <f t="shared" si="157"/>
        <v>-6.129787815675634</v>
      </c>
      <c r="U2548">
        <f t="shared" si="158"/>
        <v>-0.36956019879780833</v>
      </c>
      <c r="V2548">
        <f t="shared" si="159"/>
        <v>22.99331502315108</v>
      </c>
    </row>
    <row r="2549" spans="1:22" x14ac:dyDescent="0.3">
      <c r="A2549">
        <v>2023</v>
      </c>
      <c r="B2549">
        <v>3</v>
      </c>
      <c r="C2549">
        <v>11470640</v>
      </c>
      <c r="D2549" t="s">
        <v>236</v>
      </c>
      <c r="E2549" t="s">
        <v>250</v>
      </c>
      <c r="F2549">
        <v>107363</v>
      </c>
      <c r="H2549" t="str">
        <f t="shared" si="156"/>
        <v>중가</v>
      </c>
      <c r="I2549">
        <v>874477063</v>
      </c>
      <c r="J2549">
        <v>904861381</v>
      </c>
      <c r="K2549">
        <v>890783826</v>
      </c>
      <c r="L2549">
        <v>19</v>
      </c>
      <c r="M2549">
        <v>17</v>
      </c>
      <c r="N2549">
        <v>18</v>
      </c>
      <c r="O2549">
        <v>4.7631874604997746</v>
      </c>
      <c r="P2549">
        <v>5.4892691322968954</v>
      </c>
      <c r="Q2549">
        <v>-2.1938505075839901E-2</v>
      </c>
      <c r="R2549">
        <v>0.13306273899983451</v>
      </c>
      <c r="S2549">
        <v>6.985294117647058</v>
      </c>
      <c r="T2549">
        <f t="shared" si="157"/>
        <v>-1.3709714524438148</v>
      </c>
      <c r="U2549">
        <f t="shared" si="158"/>
        <v>2.35995567821527</v>
      </c>
      <c r="V2549">
        <f t="shared" si="159"/>
        <v>26.44672660151776</v>
      </c>
    </row>
    <row r="2550" spans="1:22" x14ac:dyDescent="0.3">
      <c r="A2550">
        <v>2023</v>
      </c>
      <c r="B2550">
        <v>3</v>
      </c>
      <c r="C2550">
        <v>11470650</v>
      </c>
      <c r="D2550" t="s">
        <v>236</v>
      </c>
      <c r="E2550" t="s">
        <v>251</v>
      </c>
      <c r="F2550">
        <v>128646</v>
      </c>
      <c r="H2550" t="str">
        <f t="shared" si="156"/>
        <v>고가</v>
      </c>
      <c r="I2550">
        <v>1200448581</v>
      </c>
      <c r="J2550">
        <v>1321138883</v>
      </c>
      <c r="K2550">
        <v>1183610899</v>
      </c>
      <c r="L2550">
        <v>80</v>
      </c>
      <c r="M2550">
        <v>80</v>
      </c>
      <c r="N2550">
        <v>80</v>
      </c>
      <c r="O2550">
        <v>1.2960291776140209</v>
      </c>
      <c r="P2550">
        <v>1.4664323691155829</v>
      </c>
      <c r="Q2550">
        <v>-0.12907976912522681</v>
      </c>
      <c r="R2550">
        <v>0.1184210309743783</v>
      </c>
      <c r="S2550">
        <v>79.207920792079207</v>
      </c>
      <c r="T2550">
        <f t="shared" si="157"/>
        <v>-14.74063870747843</v>
      </c>
      <c r="U2550">
        <f t="shared" si="158"/>
        <v>-3.6652912214908615</v>
      </c>
      <c r="V2550">
        <f t="shared" si="159"/>
        <v>18.82352221527583</v>
      </c>
    </row>
    <row r="2551" spans="1:22" x14ac:dyDescent="0.3">
      <c r="A2551">
        <v>2023</v>
      </c>
      <c r="B2551">
        <v>3</v>
      </c>
      <c r="C2551">
        <v>11470680</v>
      </c>
      <c r="D2551" t="s">
        <v>236</v>
      </c>
      <c r="E2551" t="s">
        <v>252</v>
      </c>
      <c r="F2551">
        <v>128048</v>
      </c>
      <c r="H2551" t="str">
        <f t="shared" si="156"/>
        <v>고가</v>
      </c>
      <c r="I2551">
        <v>1178090061</v>
      </c>
      <c r="J2551">
        <v>1124368809</v>
      </c>
      <c r="K2551">
        <v>1153165655</v>
      </c>
      <c r="L2551">
        <v>9</v>
      </c>
      <c r="M2551">
        <v>9</v>
      </c>
      <c r="N2551">
        <v>10</v>
      </c>
      <c r="O2551">
        <v>11.358491925481649</v>
      </c>
      <c r="P2551">
        <v>13.14159737963039</v>
      </c>
      <c r="Q2551">
        <v>5.4069530845550162E-2</v>
      </c>
      <c r="R2551">
        <v>0.14344984316015499</v>
      </c>
      <c r="S2551">
        <v>7.4380165289256199</v>
      </c>
      <c r="T2551">
        <f t="shared" si="157"/>
        <v>-1.4547782630846977</v>
      </c>
      <c r="U2551">
        <f t="shared" si="158"/>
        <v>6.1630551795218169</v>
      </c>
      <c r="V2551">
        <f t="shared" si="159"/>
        <v>31.258447230109521</v>
      </c>
    </row>
    <row r="2552" spans="1:22" x14ac:dyDescent="0.3">
      <c r="A2552">
        <v>2023</v>
      </c>
      <c r="B2552">
        <v>3</v>
      </c>
      <c r="C2552">
        <v>11500510</v>
      </c>
      <c r="D2552" t="s">
        <v>254</v>
      </c>
      <c r="E2552" t="s">
        <v>253</v>
      </c>
      <c r="F2552">
        <v>109225</v>
      </c>
      <c r="H2552" t="str">
        <f t="shared" si="156"/>
        <v>중가</v>
      </c>
      <c r="I2552">
        <v>2566317608</v>
      </c>
      <c r="J2552">
        <v>2265551810</v>
      </c>
      <c r="K2552">
        <v>2162162245</v>
      </c>
      <c r="L2552">
        <v>21</v>
      </c>
      <c r="M2552">
        <v>23</v>
      </c>
      <c r="N2552">
        <v>22</v>
      </c>
      <c r="O2552">
        <v>12.43158621407923</v>
      </c>
      <c r="P2552">
        <v>14.38667556825501</v>
      </c>
      <c r="Q2552">
        <v>5.34833816049433E-2</v>
      </c>
      <c r="R2552">
        <v>0.14336974119275281</v>
      </c>
      <c r="S2552">
        <v>12.068965517241381</v>
      </c>
      <c r="T2552">
        <f t="shared" si="157"/>
        <v>-2.3120476521906936</v>
      </c>
      <c r="U2552">
        <f t="shared" si="158"/>
        <v>6.5283974367088469</v>
      </c>
      <c r="V2552">
        <f t="shared" si="159"/>
        <v>31.720682013816649</v>
      </c>
    </row>
    <row r="2553" spans="1:22" x14ac:dyDescent="0.3">
      <c r="A2553">
        <v>2023</v>
      </c>
      <c r="B2553">
        <v>3</v>
      </c>
      <c r="C2553">
        <v>11500520</v>
      </c>
      <c r="D2553" t="s">
        <v>254</v>
      </c>
      <c r="E2553" t="s">
        <v>255</v>
      </c>
      <c r="F2553">
        <v>114290</v>
      </c>
      <c r="H2553" t="str">
        <f t="shared" si="156"/>
        <v>고가</v>
      </c>
      <c r="I2553">
        <v>2007847214</v>
      </c>
      <c r="J2553">
        <v>1938038600</v>
      </c>
      <c r="K2553">
        <v>1848052336</v>
      </c>
      <c r="L2553">
        <v>30</v>
      </c>
      <c r="M2553">
        <v>28</v>
      </c>
      <c r="N2553">
        <v>30</v>
      </c>
      <c r="O2553">
        <v>6.50666826753256</v>
      </c>
      <c r="P2553">
        <v>7.5121761109176983</v>
      </c>
      <c r="Q2553">
        <v>0.1414275912770778</v>
      </c>
      <c r="R2553">
        <v>0.15538801866944341</v>
      </c>
      <c r="S2553">
        <v>46.875</v>
      </c>
      <c r="T2553">
        <f t="shared" si="157"/>
        <v>-8.7552514088117803</v>
      </c>
      <c r="U2553">
        <f t="shared" si="158"/>
        <v>1.1605902365492038</v>
      </c>
      <c r="V2553">
        <f t="shared" si="159"/>
        <v>24.929277101471268</v>
      </c>
    </row>
    <row r="2554" spans="1:22" x14ac:dyDescent="0.3">
      <c r="A2554">
        <v>2023</v>
      </c>
      <c r="B2554">
        <v>3</v>
      </c>
      <c r="C2554">
        <v>11500530</v>
      </c>
      <c r="D2554" t="s">
        <v>254</v>
      </c>
      <c r="E2554" t="s">
        <v>256</v>
      </c>
      <c r="F2554">
        <v>119867</v>
      </c>
      <c r="H2554" t="str">
        <f t="shared" si="156"/>
        <v>고가</v>
      </c>
      <c r="I2554">
        <v>200452018</v>
      </c>
      <c r="J2554">
        <v>191996681</v>
      </c>
      <c r="K2554">
        <v>192565789</v>
      </c>
      <c r="L2554">
        <v>11</v>
      </c>
      <c r="M2554">
        <v>10</v>
      </c>
      <c r="N2554">
        <v>10</v>
      </c>
      <c r="O2554">
        <v>1.689178721904993</v>
      </c>
      <c r="P2554">
        <v>1.9225916532211069</v>
      </c>
      <c r="Q2554">
        <v>0.65205915200169529</v>
      </c>
      <c r="R2554">
        <v>0.22516989297388099</v>
      </c>
      <c r="S2554">
        <v>11.95652173913043</v>
      </c>
      <c r="T2554">
        <f t="shared" si="157"/>
        <v>-2.2912323486291224</v>
      </c>
      <c r="U2554">
        <f t="shared" si="158"/>
        <v>0.31896010061659286</v>
      </c>
      <c r="V2554">
        <f t="shared" si="159"/>
        <v>23.864437991866016</v>
      </c>
    </row>
    <row r="2555" spans="1:22" x14ac:dyDescent="0.3">
      <c r="A2555">
        <v>2023</v>
      </c>
      <c r="B2555">
        <v>3</v>
      </c>
      <c r="C2555">
        <v>11500535</v>
      </c>
      <c r="D2555" t="s">
        <v>254</v>
      </c>
      <c r="E2555" t="s">
        <v>257</v>
      </c>
      <c r="F2555">
        <v>112812</v>
      </c>
      <c r="H2555" t="str">
        <f t="shared" si="156"/>
        <v>중가</v>
      </c>
      <c r="I2555">
        <v>1305320951</v>
      </c>
      <c r="J2555">
        <v>944424941</v>
      </c>
      <c r="K2555">
        <v>1249526133</v>
      </c>
      <c r="L2555">
        <v>21</v>
      </c>
      <c r="M2555">
        <v>22</v>
      </c>
      <c r="N2555">
        <v>22</v>
      </c>
      <c r="O2555">
        <v>6.1220969916330326</v>
      </c>
      <c r="P2555">
        <v>7.0659699269114347</v>
      </c>
      <c r="Q2555">
        <v>0.3689811681921687</v>
      </c>
      <c r="R2555">
        <v>0.18648502935809061</v>
      </c>
      <c r="S2555">
        <v>26.582278481012661</v>
      </c>
      <c r="T2555">
        <f t="shared" si="157"/>
        <v>-4.998714892479458</v>
      </c>
      <c r="U2555">
        <f t="shared" si="158"/>
        <v>2.0706675015834977</v>
      </c>
      <c r="V2555">
        <f t="shared" si="159"/>
        <v>26.080716223238515</v>
      </c>
    </row>
    <row r="2556" spans="1:22" x14ac:dyDescent="0.3">
      <c r="A2556">
        <v>2023</v>
      </c>
      <c r="B2556">
        <v>3</v>
      </c>
      <c r="C2556">
        <v>11500540</v>
      </c>
      <c r="D2556" t="s">
        <v>254</v>
      </c>
      <c r="E2556" t="s">
        <v>258</v>
      </c>
      <c r="F2556">
        <v>126157</v>
      </c>
      <c r="H2556" t="str">
        <f t="shared" si="156"/>
        <v>고가</v>
      </c>
      <c r="I2556">
        <v>2010731172</v>
      </c>
      <c r="J2556">
        <v>2442953536</v>
      </c>
      <c r="K2556">
        <v>2061968385</v>
      </c>
      <c r="L2556">
        <v>163</v>
      </c>
      <c r="M2556">
        <v>164</v>
      </c>
      <c r="N2556">
        <v>165</v>
      </c>
      <c r="O2556">
        <v>1.0864570038699299</v>
      </c>
      <c r="P2556">
        <v>1.2232722430725771</v>
      </c>
      <c r="Q2556">
        <v>-0.27729718761216748</v>
      </c>
      <c r="R2556">
        <v>9.8165938923454626E-2</v>
      </c>
      <c r="S2556">
        <v>145.53571428571431</v>
      </c>
      <c r="T2556">
        <f t="shared" si="157"/>
        <v>-27.019069576076067</v>
      </c>
      <c r="U2556">
        <f t="shared" si="158"/>
        <v>-7.4744515635018409</v>
      </c>
      <c r="V2556">
        <f t="shared" si="159"/>
        <v>14.00413334864977</v>
      </c>
    </row>
    <row r="2557" spans="1:22" x14ac:dyDescent="0.3">
      <c r="A2557">
        <v>2023</v>
      </c>
      <c r="B2557">
        <v>3</v>
      </c>
      <c r="C2557">
        <v>11500550</v>
      </c>
      <c r="D2557" t="s">
        <v>254</v>
      </c>
      <c r="E2557" t="s">
        <v>259</v>
      </c>
      <c r="F2557">
        <v>140686</v>
      </c>
      <c r="H2557" t="str">
        <f t="shared" si="156"/>
        <v>고가</v>
      </c>
      <c r="I2557">
        <v>59020052</v>
      </c>
      <c r="J2557">
        <v>56212360</v>
      </c>
      <c r="K2557">
        <v>41010952</v>
      </c>
      <c r="L2557">
        <v>10</v>
      </c>
      <c r="M2557">
        <v>11</v>
      </c>
      <c r="N2557">
        <v>9</v>
      </c>
      <c r="O2557">
        <v>0.46612907862584452</v>
      </c>
      <c r="P2557">
        <v>0.50352489400638989</v>
      </c>
      <c r="Q2557">
        <v>-0.49109165671037469</v>
      </c>
      <c r="R2557">
        <v>6.894922002651821E-2</v>
      </c>
      <c r="S2557">
        <v>22.222222222222221</v>
      </c>
      <c r="T2557">
        <f t="shared" si="157"/>
        <v>-4.1915924700836014</v>
      </c>
      <c r="U2557">
        <f t="shared" si="158"/>
        <v>-0.99192545001658172</v>
      </c>
      <c r="V2557">
        <f t="shared" si="159"/>
        <v>22.205892102246892</v>
      </c>
    </row>
    <row r="2558" spans="1:22" x14ac:dyDescent="0.3">
      <c r="A2558">
        <v>2023</v>
      </c>
      <c r="B2558">
        <v>3</v>
      </c>
      <c r="C2558">
        <v>11500560</v>
      </c>
      <c r="D2558" t="s">
        <v>254</v>
      </c>
      <c r="E2558" t="s">
        <v>260</v>
      </c>
      <c r="F2558">
        <v>113536</v>
      </c>
      <c r="H2558" t="str">
        <f t="shared" si="156"/>
        <v>중가</v>
      </c>
      <c r="I2558">
        <v>1305460451</v>
      </c>
      <c r="J2558">
        <v>1349201128</v>
      </c>
      <c r="K2558">
        <v>1184290694</v>
      </c>
      <c r="L2558">
        <v>40</v>
      </c>
      <c r="M2558">
        <v>42</v>
      </c>
      <c r="N2558">
        <v>43</v>
      </c>
      <c r="O2558">
        <v>3.1939464403850368</v>
      </c>
      <c r="P2558">
        <v>3.668527201600988</v>
      </c>
      <c r="Q2558">
        <v>-0.12493416474522839</v>
      </c>
      <c r="R2558">
        <v>0.1189875608679682</v>
      </c>
      <c r="S2558">
        <v>75.471698113207538</v>
      </c>
      <c r="T2558">
        <f t="shared" si="157"/>
        <v>-14.048998756021057</v>
      </c>
      <c r="U2558">
        <f t="shared" si="158"/>
        <v>-2.356638513832229</v>
      </c>
      <c r="V2558">
        <f t="shared" si="159"/>
        <v>20.47924308898429</v>
      </c>
    </row>
    <row r="2559" spans="1:22" x14ac:dyDescent="0.3">
      <c r="A2559">
        <v>2023</v>
      </c>
      <c r="B2559">
        <v>3</v>
      </c>
      <c r="C2559">
        <v>11500570</v>
      </c>
      <c r="D2559" t="s">
        <v>254</v>
      </c>
      <c r="E2559" t="s">
        <v>261</v>
      </c>
      <c r="F2559">
        <v>79573</v>
      </c>
      <c r="H2559" t="str">
        <f t="shared" si="156"/>
        <v>저가</v>
      </c>
      <c r="I2559">
        <v>489319784</v>
      </c>
      <c r="J2559">
        <v>431968777</v>
      </c>
      <c r="K2559">
        <v>435968516</v>
      </c>
      <c r="L2559">
        <v>39</v>
      </c>
      <c r="M2559">
        <v>38</v>
      </c>
      <c r="N2559">
        <v>39</v>
      </c>
      <c r="O2559">
        <v>1.7519428181537191</v>
      </c>
      <c r="P2559">
        <v>1.995414897271873</v>
      </c>
      <c r="Q2559">
        <v>1.081272362423546E-2</v>
      </c>
      <c r="R2559">
        <v>0.1375384555443061</v>
      </c>
      <c r="S2559">
        <v>47.560975609756099</v>
      </c>
      <c r="T2559">
        <f t="shared" si="157"/>
        <v>-8.8822374527956303</v>
      </c>
      <c r="U2559">
        <f t="shared" si="158"/>
        <v>-1.6394560960938911</v>
      </c>
      <c r="V2559">
        <f t="shared" si="159"/>
        <v>21.386629664778418</v>
      </c>
    </row>
    <row r="2560" spans="1:22" x14ac:dyDescent="0.3">
      <c r="A2560">
        <v>2023</v>
      </c>
      <c r="B2560">
        <v>3</v>
      </c>
      <c r="C2560">
        <v>11500590</v>
      </c>
      <c r="D2560" t="s">
        <v>254</v>
      </c>
      <c r="E2560" t="s">
        <v>262</v>
      </c>
      <c r="F2560">
        <v>100160</v>
      </c>
      <c r="H2560" t="str">
        <f t="shared" si="156"/>
        <v>중가</v>
      </c>
      <c r="I2560">
        <v>299975833</v>
      </c>
      <c r="J2560">
        <v>302337643</v>
      </c>
      <c r="K2560">
        <v>315983770</v>
      </c>
      <c r="L2560">
        <v>56</v>
      </c>
      <c r="M2560">
        <v>53</v>
      </c>
      <c r="N2560">
        <v>56</v>
      </c>
      <c r="O2560">
        <v>0.59423936186229009</v>
      </c>
      <c r="P2560">
        <v>0.65216730231207543</v>
      </c>
      <c r="Q2560">
        <v>-0.17204675039422729</v>
      </c>
      <c r="R2560">
        <v>0.1125492503858464</v>
      </c>
      <c r="S2560">
        <v>57.142857142857153</v>
      </c>
      <c r="T2560">
        <f t="shared" si="157"/>
        <v>-10.656010765585894</v>
      </c>
      <c r="U2560">
        <f t="shared" si="158"/>
        <v>-2.8482097284425607</v>
      </c>
      <c r="V2560">
        <f t="shared" si="159"/>
        <v>19.857302129261878</v>
      </c>
    </row>
    <row r="2561" spans="1:22" x14ac:dyDescent="0.3">
      <c r="A2561">
        <v>2023</v>
      </c>
      <c r="B2561">
        <v>3</v>
      </c>
      <c r="C2561">
        <v>11500591</v>
      </c>
      <c r="D2561" t="s">
        <v>254</v>
      </c>
      <c r="E2561" t="s">
        <v>263</v>
      </c>
      <c r="F2561">
        <v>117116</v>
      </c>
      <c r="H2561" t="str">
        <f t="shared" si="156"/>
        <v>고가</v>
      </c>
      <c r="I2561">
        <v>1017957126</v>
      </c>
      <c r="J2561">
        <v>1143910083</v>
      </c>
      <c r="K2561">
        <v>1012887169</v>
      </c>
      <c r="L2561">
        <v>118</v>
      </c>
      <c r="M2561">
        <v>123</v>
      </c>
      <c r="N2561">
        <v>123</v>
      </c>
      <c r="O2561">
        <v>0.81844356640564775</v>
      </c>
      <c r="P2561">
        <v>0.91230452216410651</v>
      </c>
      <c r="Q2561">
        <v>-0.17026426543003029</v>
      </c>
      <c r="R2561">
        <v>0.11279284116888511</v>
      </c>
      <c r="S2561">
        <v>106.3063063063063</v>
      </c>
      <c r="T2561">
        <f t="shared" si="157"/>
        <v>-19.757022272521546</v>
      </c>
      <c r="U2561">
        <f t="shared" si="158"/>
        <v>-5.4483958524406333</v>
      </c>
      <c r="V2561">
        <f t="shared" si="159"/>
        <v>16.567519885404906</v>
      </c>
    </row>
    <row r="2562" spans="1:22" x14ac:dyDescent="0.3">
      <c r="A2562">
        <v>2023</v>
      </c>
      <c r="B2562">
        <v>3</v>
      </c>
      <c r="C2562">
        <v>11500593</v>
      </c>
      <c r="D2562" t="s">
        <v>254</v>
      </c>
      <c r="E2562" t="s">
        <v>264</v>
      </c>
      <c r="F2562">
        <v>96266</v>
      </c>
      <c r="H2562" t="str">
        <f t="shared" si="156"/>
        <v>중가</v>
      </c>
      <c r="I2562">
        <v>325154608</v>
      </c>
      <c r="J2562">
        <v>262178176</v>
      </c>
      <c r="K2562">
        <v>334868122</v>
      </c>
      <c r="L2562">
        <v>32</v>
      </c>
      <c r="M2562">
        <v>28</v>
      </c>
      <c r="N2562">
        <v>33</v>
      </c>
      <c r="O2562">
        <v>1.1728014621523231</v>
      </c>
      <c r="P2562">
        <v>1.323455053528604</v>
      </c>
      <c r="Q2562">
        <v>0.28155253853013301</v>
      </c>
      <c r="R2562">
        <v>0.17453721000076811</v>
      </c>
      <c r="S2562">
        <v>60.377358490566031</v>
      </c>
      <c r="T2562">
        <f t="shared" si="157"/>
        <v>-11.254773352133272</v>
      </c>
      <c r="U2562">
        <f t="shared" si="158"/>
        <v>-2.679797036875526</v>
      </c>
      <c r="V2562">
        <f t="shared" si="159"/>
        <v>20.070379599849058</v>
      </c>
    </row>
    <row r="2563" spans="1:22" x14ac:dyDescent="0.3">
      <c r="A2563">
        <v>2023</v>
      </c>
      <c r="B2563">
        <v>3</v>
      </c>
      <c r="C2563">
        <v>11500603</v>
      </c>
      <c r="D2563" t="s">
        <v>254</v>
      </c>
      <c r="E2563" t="s">
        <v>265</v>
      </c>
      <c r="F2563">
        <v>171279</v>
      </c>
      <c r="H2563" t="str">
        <f t="shared" ref="H2563:H2626" si="160">IF(F2563 &lt; $G$2, "최저가",
 IF(F2563 &lt; $G$3, "저가",
 IF(F2563 &lt; $G$4, "중가",
 IF(F2563 &lt; $G$5, "고가",
 "최고가"))))</f>
        <v>최고가</v>
      </c>
      <c r="I2563">
        <v>2221131489</v>
      </c>
      <c r="J2563">
        <v>2208242404</v>
      </c>
      <c r="K2563">
        <v>2099876020</v>
      </c>
      <c r="L2563">
        <v>230</v>
      </c>
      <c r="M2563">
        <v>210</v>
      </c>
      <c r="N2563">
        <v>233</v>
      </c>
      <c r="O2563">
        <v>0.62646931682192231</v>
      </c>
      <c r="P2563">
        <v>0.68956272447300793</v>
      </c>
      <c r="Q2563">
        <v>-1.5603187375438159E-3</v>
      </c>
      <c r="R2563">
        <v>0.13584758064885721</v>
      </c>
      <c r="S2563">
        <v>48.936170212765958</v>
      </c>
      <c r="T2563">
        <f t="shared" ref="T2563:T2626" si="161">1-(($S2563-(-5.822637658))/(534.375-(-5.822637658))*100)</f>
        <v>-9.1368099475906721</v>
      </c>
      <c r="U2563">
        <f t="shared" ref="U2563:U2626" si="162">(P2563*0.5 + R2563*0.2 +T2563*0.3)</f>
        <v>-2.3690921059109264</v>
      </c>
      <c r="V2563">
        <f t="shared" ref="V2563:V2626" si="163" xml:space="preserve"> (U2563 - MIN($U$2:$U$4657)) / (MAX($U$2:$U$4657) - MIN($U$2:$U$4657)) * 100</f>
        <v>20.463486676120379</v>
      </c>
    </row>
    <row r="2564" spans="1:22" x14ac:dyDescent="0.3">
      <c r="A2564">
        <v>2023</v>
      </c>
      <c r="B2564">
        <v>3</v>
      </c>
      <c r="C2564">
        <v>11500604</v>
      </c>
      <c r="D2564" t="s">
        <v>254</v>
      </c>
      <c r="E2564" t="s">
        <v>266</v>
      </c>
      <c r="F2564">
        <v>98146</v>
      </c>
      <c r="H2564" t="str">
        <f t="shared" si="160"/>
        <v>중가</v>
      </c>
      <c r="I2564">
        <v>173437893</v>
      </c>
      <c r="J2564">
        <v>104877828</v>
      </c>
      <c r="K2564">
        <v>163228527</v>
      </c>
      <c r="L2564">
        <v>8</v>
      </c>
      <c r="M2564">
        <v>8</v>
      </c>
      <c r="N2564">
        <v>8</v>
      </c>
      <c r="O2564">
        <v>2.4543635247488429</v>
      </c>
      <c r="P2564">
        <v>2.8104119672524148</v>
      </c>
      <c r="Q2564">
        <v>0.56819593937433566</v>
      </c>
      <c r="R2564">
        <v>0.21370931628327411</v>
      </c>
      <c r="S2564">
        <v>8</v>
      </c>
      <c r="T2564">
        <f t="shared" si="161"/>
        <v>-1.5588112006426682</v>
      </c>
      <c r="U2564">
        <f t="shared" si="162"/>
        <v>0.98030448669006165</v>
      </c>
      <c r="V2564">
        <f t="shared" si="163"/>
        <v>24.701177715341522</v>
      </c>
    </row>
    <row r="2565" spans="1:22" x14ac:dyDescent="0.3">
      <c r="A2565">
        <v>2023</v>
      </c>
      <c r="B2565">
        <v>3</v>
      </c>
      <c r="C2565">
        <v>11500611</v>
      </c>
      <c r="D2565" t="s">
        <v>254</v>
      </c>
      <c r="E2565" t="s">
        <v>267</v>
      </c>
      <c r="F2565">
        <v>128911</v>
      </c>
      <c r="H2565" t="str">
        <f t="shared" si="160"/>
        <v>고가</v>
      </c>
      <c r="I2565">
        <v>2472645059</v>
      </c>
      <c r="J2565">
        <v>2606882926</v>
      </c>
      <c r="K2565">
        <v>2288900452</v>
      </c>
      <c r="L2565">
        <v>28</v>
      </c>
      <c r="M2565">
        <v>30</v>
      </c>
      <c r="N2565">
        <v>28</v>
      </c>
      <c r="O2565">
        <v>7.611517688529541</v>
      </c>
      <c r="P2565">
        <v>8.7940987997390838</v>
      </c>
      <c r="Q2565">
        <v>-0.12379935891298249</v>
      </c>
      <c r="R2565">
        <v>0.11914264113334259</v>
      </c>
      <c r="S2565">
        <v>9.5238095238095237</v>
      </c>
      <c r="T2565">
        <f t="shared" si="161"/>
        <v>-1.8408949080827681</v>
      </c>
      <c r="U2565">
        <f t="shared" si="162"/>
        <v>3.8686094556713799</v>
      </c>
      <c r="V2565">
        <f t="shared" si="163"/>
        <v>28.355490887041856</v>
      </c>
    </row>
    <row r="2566" spans="1:22" x14ac:dyDescent="0.3">
      <c r="A2566">
        <v>2023</v>
      </c>
      <c r="B2566">
        <v>3</v>
      </c>
      <c r="C2566">
        <v>11500615</v>
      </c>
      <c r="D2566" t="s">
        <v>254</v>
      </c>
      <c r="E2566" t="s">
        <v>268</v>
      </c>
      <c r="F2566">
        <v>86822</v>
      </c>
      <c r="H2566" t="str">
        <f t="shared" si="160"/>
        <v>저가</v>
      </c>
      <c r="I2566">
        <v>646771283</v>
      </c>
      <c r="J2566">
        <v>493213660</v>
      </c>
      <c r="K2566">
        <v>648717829</v>
      </c>
      <c r="L2566">
        <v>19</v>
      </c>
      <c r="M2566">
        <v>17</v>
      </c>
      <c r="N2566">
        <v>19</v>
      </c>
      <c r="O2566">
        <v>4.3563707409163142</v>
      </c>
      <c r="P2566">
        <v>5.0172522464525482</v>
      </c>
      <c r="Q2566">
        <v>0.45468976062017419</v>
      </c>
      <c r="R2566">
        <v>0.19819779191263009</v>
      </c>
      <c r="S2566">
        <v>13.97058823529412</v>
      </c>
      <c r="T2566">
        <f t="shared" si="161"/>
        <v>-2.6640711683054867</v>
      </c>
      <c r="U2566">
        <f t="shared" si="162"/>
        <v>1.7490443311171542</v>
      </c>
      <c r="V2566">
        <f t="shared" si="163"/>
        <v>25.673795277984702</v>
      </c>
    </row>
    <row r="2567" spans="1:22" x14ac:dyDescent="0.3">
      <c r="A2567">
        <v>2023</v>
      </c>
      <c r="B2567">
        <v>3</v>
      </c>
      <c r="C2567">
        <v>11500620</v>
      </c>
      <c r="D2567" t="s">
        <v>254</v>
      </c>
      <c r="E2567" t="s">
        <v>269</v>
      </c>
      <c r="F2567">
        <v>111639</v>
      </c>
      <c r="H2567" t="str">
        <f t="shared" si="160"/>
        <v>중가</v>
      </c>
      <c r="I2567">
        <v>402614895</v>
      </c>
      <c r="J2567">
        <v>420719680</v>
      </c>
      <c r="K2567">
        <v>486831815</v>
      </c>
      <c r="L2567">
        <v>67</v>
      </c>
      <c r="M2567">
        <v>71</v>
      </c>
      <c r="N2567">
        <v>67</v>
      </c>
      <c r="O2567">
        <v>0.59807629326205525</v>
      </c>
      <c r="P2567">
        <v>0.65661917541200576</v>
      </c>
      <c r="Q2567">
        <v>4.8488066923800657E-2</v>
      </c>
      <c r="R2567">
        <v>0.1426870916113287</v>
      </c>
      <c r="S2567">
        <v>6.1637534498620061</v>
      </c>
      <c r="T2567">
        <f t="shared" si="161"/>
        <v>-1.2188899529121247</v>
      </c>
      <c r="U2567">
        <f t="shared" si="162"/>
        <v>-8.8199798453687528E-3</v>
      </c>
      <c r="V2567">
        <f t="shared" si="163"/>
        <v>23.449727260721996</v>
      </c>
    </row>
    <row r="2568" spans="1:22" x14ac:dyDescent="0.3">
      <c r="A2568">
        <v>2023</v>
      </c>
      <c r="B2568">
        <v>3</v>
      </c>
      <c r="C2568">
        <v>11500630</v>
      </c>
      <c r="D2568" t="s">
        <v>254</v>
      </c>
      <c r="E2568" t="s">
        <v>270</v>
      </c>
      <c r="F2568">
        <v>110107</v>
      </c>
      <c r="H2568" t="str">
        <f t="shared" si="160"/>
        <v>중가</v>
      </c>
      <c r="I2568">
        <v>724959008</v>
      </c>
      <c r="J2568">
        <v>754725546</v>
      </c>
      <c r="K2568">
        <v>671594531</v>
      </c>
      <c r="L2568">
        <v>31</v>
      </c>
      <c r="M2568">
        <v>35</v>
      </c>
      <c r="N2568">
        <v>34</v>
      </c>
      <c r="O2568">
        <v>2.3599038966755468</v>
      </c>
      <c r="P2568">
        <v>2.7008133757126558</v>
      </c>
      <c r="Q2568">
        <v>-7.3484837360997451E-2</v>
      </c>
      <c r="R2568">
        <v>0.1260185216873102</v>
      </c>
      <c r="S2568">
        <v>20.945945945945951</v>
      </c>
      <c r="T2568">
        <f t="shared" si="161"/>
        <v>-3.9553314820108829</v>
      </c>
      <c r="U2568">
        <f t="shared" si="162"/>
        <v>0.18901094759052506</v>
      </c>
      <c r="V2568">
        <f t="shared" si="163"/>
        <v>23.700024986087769</v>
      </c>
    </row>
    <row r="2569" spans="1:22" x14ac:dyDescent="0.3">
      <c r="A2569">
        <v>2023</v>
      </c>
      <c r="B2569">
        <v>3</v>
      </c>
      <c r="C2569">
        <v>11500640</v>
      </c>
      <c r="D2569" t="s">
        <v>254</v>
      </c>
      <c r="E2569" t="s">
        <v>271</v>
      </c>
      <c r="F2569">
        <v>100156</v>
      </c>
      <c r="H2569" t="str">
        <f t="shared" si="160"/>
        <v>중가</v>
      </c>
      <c r="I2569">
        <v>365055731</v>
      </c>
      <c r="J2569">
        <v>279255458</v>
      </c>
      <c r="K2569">
        <v>333960886</v>
      </c>
      <c r="L2569">
        <v>54</v>
      </c>
      <c r="M2569">
        <v>57</v>
      </c>
      <c r="N2569">
        <v>53</v>
      </c>
      <c r="O2569">
        <v>0.74997352073152712</v>
      </c>
      <c r="P2569">
        <v>0.83286084107398284</v>
      </c>
      <c r="Q2569">
        <v>0.31694607021790061</v>
      </c>
      <c r="R2569">
        <v>0.17937401831696589</v>
      </c>
      <c r="S2569">
        <v>8.4243369734789386</v>
      </c>
      <c r="T2569">
        <f t="shared" si="161"/>
        <v>-1.6373633719032887</v>
      </c>
      <c r="U2569">
        <f t="shared" si="162"/>
        <v>-3.8903787370602017E-2</v>
      </c>
      <c r="V2569">
        <f t="shared" si="163"/>
        <v>23.411664917834038</v>
      </c>
    </row>
    <row r="2570" spans="1:22" x14ac:dyDescent="0.3">
      <c r="A2570">
        <v>2023</v>
      </c>
      <c r="B2570">
        <v>3</v>
      </c>
      <c r="C2570">
        <v>11500641</v>
      </c>
      <c r="D2570" t="s">
        <v>254</v>
      </c>
      <c r="E2570" t="s">
        <v>272</v>
      </c>
      <c r="F2570">
        <v>113963</v>
      </c>
      <c r="H2570" t="str">
        <f t="shared" si="160"/>
        <v>중가</v>
      </c>
      <c r="I2570">
        <v>592009070</v>
      </c>
      <c r="J2570">
        <v>609029198</v>
      </c>
      <c r="K2570">
        <v>611274831</v>
      </c>
      <c r="L2570">
        <v>11</v>
      </c>
      <c r="M2570">
        <v>12</v>
      </c>
      <c r="N2570">
        <v>11</v>
      </c>
      <c r="O2570">
        <v>5.2472202346021044</v>
      </c>
      <c r="P2570">
        <v>6.0508774234023202</v>
      </c>
      <c r="Q2570">
        <v>0.18580510814852591</v>
      </c>
      <c r="R2570">
        <v>0.16145256019498469</v>
      </c>
      <c r="S2570">
        <v>4.3137254901960791</v>
      </c>
      <c r="T2570">
        <f t="shared" si="161"/>
        <v>-0.8764175260265441</v>
      </c>
      <c r="U2570">
        <f t="shared" si="162"/>
        <v>2.7948039659321942</v>
      </c>
      <c r="V2570">
        <f t="shared" si="163"/>
        <v>26.996901130371526</v>
      </c>
    </row>
    <row r="2571" spans="1:22" x14ac:dyDescent="0.3">
      <c r="A2571">
        <v>2023</v>
      </c>
      <c r="B2571">
        <v>3</v>
      </c>
      <c r="C2571">
        <v>11530510</v>
      </c>
      <c r="D2571" t="s">
        <v>274</v>
      </c>
      <c r="E2571" t="s">
        <v>273</v>
      </c>
      <c r="F2571">
        <v>166735</v>
      </c>
      <c r="H2571" t="str">
        <f t="shared" si="160"/>
        <v>최고가</v>
      </c>
      <c r="I2571">
        <v>966095078</v>
      </c>
      <c r="J2571">
        <v>738406252</v>
      </c>
      <c r="K2571">
        <v>674368084</v>
      </c>
      <c r="L2571">
        <v>25</v>
      </c>
      <c r="M2571">
        <v>23</v>
      </c>
      <c r="N2571">
        <v>25</v>
      </c>
      <c r="O2571">
        <v>2.5751977102721222</v>
      </c>
      <c r="P2571">
        <v>2.950612143913383</v>
      </c>
      <c r="Q2571">
        <v>0.26338233387547211</v>
      </c>
      <c r="R2571">
        <v>0.1720541066542022</v>
      </c>
      <c r="S2571">
        <v>17.006802721088441</v>
      </c>
      <c r="T2571">
        <f t="shared" si="161"/>
        <v>-3.2261273999761171</v>
      </c>
      <c r="U2571">
        <f t="shared" si="162"/>
        <v>0.54187867329469697</v>
      </c>
      <c r="V2571">
        <f t="shared" si="163"/>
        <v>24.146476864181338</v>
      </c>
    </row>
    <row r="2572" spans="1:22" x14ac:dyDescent="0.3">
      <c r="A2572">
        <v>2023</v>
      </c>
      <c r="B2572">
        <v>3</v>
      </c>
      <c r="C2572">
        <v>11530520</v>
      </c>
      <c r="D2572" t="s">
        <v>274</v>
      </c>
      <c r="E2572" t="s">
        <v>275</v>
      </c>
      <c r="F2572">
        <v>138878</v>
      </c>
      <c r="H2572" t="str">
        <f t="shared" si="160"/>
        <v>고가</v>
      </c>
      <c r="I2572">
        <v>52116587</v>
      </c>
      <c r="J2572">
        <v>57704464</v>
      </c>
      <c r="K2572">
        <v>58701196</v>
      </c>
      <c r="L2572">
        <v>12</v>
      </c>
      <c r="M2572">
        <v>11</v>
      </c>
      <c r="N2572">
        <v>12</v>
      </c>
      <c r="O2572">
        <v>0.34747115507189102</v>
      </c>
      <c r="P2572">
        <v>0.36584976695153121</v>
      </c>
      <c r="Q2572">
        <v>1.020441451462057</v>
      </c>
      <c r="R2572">
        <v>0.27551227149910112</v>
      </c>
      <c r="S2572">
        <v>11.76470588235294</v>
      </c>
      <c r="T2572">
        <f t="shared" si="161"/>
        <v>-2.2557238896123266</v>
      </c>
      <c r="U2572">
        <f t="shared" si="162"/>
        <v>-0.43868982910811216</v>
      </c>
      <c r="V2572">
        <f t="shared" si="163"/>
        <v>22.905851503435979</v>
      </c>
    </row>
    <row r="2573" spans="1:22" x14ac:dyDescent="0.3">
      <c r="A2573">
        <v>2023</v>
      </c>
      <c r="B2573">
        <v>3</v>
      </c>
      <c r="C2573">
        <v>11530530</v>
      </c>
      <c r="D2573" t="s">
        <v>274</v>
      </c>
      <c r="E2573" t="s">
        <v>276</v>
      </c>
      <c r="F2573">
        <v>123630</v>
      </c>
      <c r="H2573" t="str">
        <f t="shared" si="160"/>
        <v>고가</v>
      </c>
      <c r="I2573">
        <v>1013285615</v>
      </c>
      <c r="J2573">
        <v>914445757</v>
      </c>
      <c r="K2573">
        <v>972957566</v>
      </c>
      <c r="L2573">
        <v>111</v>
      </c>
      <c r="M2573">
        <v>112</v>
      </c>
      <c r="N2573">
        <v>110</v>
      </c>
      <c r="O2573">
        <v>0.8204318651742416</v>
      </c>
      <c r="P2573">
        <v>0.91461148386873059</v>
      </c>
      <c r="Q2573">
        <v>0.18360188968540431</v>
      </c>
      <c r="R2573">
        <v>0.16115147282459069</v>
      </c>
      <c r="S2573">
        <v>63.06818181818182</v>
      </c>
      <c r="T2573">
        <f t="shared" si="161"/>
        <v>-11.752891659218383</v>
      </c>
      <c r="U2573">
        <f t="shared" si="162"/>
        <v>-3.0363314612662315</v>
      </c>
      <c r="V2573">
        <f t="shared" si="163"/>
        <v>19.619288576841516</v>
      </c>
    </row>
    <row r="2574" spans="1:22" x14ac:dyDescent="0.3">
      <c r="A2574">
        <v>2023</v>
      </c>
      <c r="B2574">
        <v>3</v>
      </c>
      <c r="C2574">
        <v>11530540</v>
      </c>
      <c r="D2574" t="s">
        <v>274</v>
      </c>
      <c r="E2574" t="s">
        <v>277</v>
      </c>
      <c r="F2574">
        <v>164706</v>
      </c>
      <c r="H2574" t="str">
        <f t="shared" si="160"/>
        <v>최고가</v>
      </c>
      <c r="I2574">
        <v>6528287215</v>
      </c>
      <c r="J2574">
        <v>7110749558</v>
      </c>
      <c r="K2574">
        <v>6620937501</v>
      </c>
      <c r="L2574">
        <v>101</v>
      </c>
      <c r="M2574">
        <v>96</v>
      </c>
      <c r="N2574">
        <v>99</v>
      </c>
      <c r="O2574">
        <v>4.3603961725207281</v>
      </c>
      <c r="P2574">
        <v>5.021922830523037</v>
      </c>
      <c r="Q2574">
        <v>-0.121965714855514</v>
      </c>
      <c r="R2574">
        <v>0.1193932232143949</v>
      </c>
      <c r="S2574">
        <v>99.019607843137251</v>
      </c>
      <c r="T2574">
        <f t="shared" si="161"/>
        <v>-18.408127357919522</v>
      </c>
      <c r="U2574">
        <f t="shared" si="162"/>
        <v>-2.9875981474714588</v>
      </c>
      <c r="V2574">
        <f t="shared" si="163"/>
        <v>19.68094646699279</v>
      </c>
    </row>
    <row r="2575" spans="1:22" x14ac:dyDescent="0.3">
      <c r="A2575">
        <v>2023</v>
      </c>
      <c r="B2575">
        <v>3</v>
      </c>
      <c r="C2575">
        <v>11530550</v>
      </c>
      <c r="D2575" t="s">
        <v>274</v>
      </c>
      <c r="E2575" t="s">
        <v>278</v>
      </c>
      <c r="F2575">
        <v>137171</v>
      </c>
      <c r="H2575" t="str">
        <f t="shared" si="160"/>
        <v>고가</v>
      </c>
      <c r="I2575">
        <v>598687165</v>
      </c>
      <c r="J2575">
        <v>652002246</v>
      </c>
      <c r="K2575">
        <v>412444790</v>
      </c>
      <c r="L2575">
        <v>120</v>
      </c>
      <c r="M2575">
        <v>118</v>
      </c>
      <c r="N2575">
        <v>116</v>
      </c>
      <c r="O2575">
        <v>0.40412329690138038</v>
      </c>
      <c r="P2575">
        <v>0.43158149889742492</v>
      </c>
      <c r="Q2575">
        <v>-0.13830857110268299</v>
      </c>
      <c r="R2575">
        <v>0.1171598415981135</v>
      </c>
      <c r="S2575">
        <v>260.86956521739131</v>
      </c>
      <c r="T2575">
        <f t="shared" si="161"/>
        <v>-48.369375999425344</v>
      </c>
      <c r="U2575">
        <f t="shared" si="162"/>
        <v>-14.271590082059268</v>
      </c>
      <c r="V2575">
        <f t="shared" si="163"/>
        <v>5.4043237423267234</v>
      </c>
    </row>
    <row r="2576" spans="1:22" x14ac:dyDescent="0.3">
      <c r="A2576">
        <v>2023</v>
      </c>
      <c r="B2576">
        <v>3</v>
      </c>
      <c r="C2576">
        <v>11530560</v>
      </c>
      <c r="D2576" t="s">
        <v>274</v>
      </c>
      <c r="E2576" t="s">
        <v>279</v>
      </c>
      <c r="F2576">
        <v>122119</v>
      </c>
      <c r="H2576" t="str">
        <f t="shared" si="160"/>
        <v>고가</v>
      </c>
      <c r="I2576">
        <v>2032211874</v>
      </c>
      <c r="J2576">
        <v>2184751127</v>
      </c>
      <c r="K2576">
        <v>2056848407</v>
      </c>
      <c r="L2576">
        <v>67</v>
      </c>
      <c r="M2576">
        <v>60</v>
      </c>
      <c r="N2576">
        <v>68</v>
      </c>
      <c r="O2576">
        <v>2.75974168251757</v>
      </c>
      <c r="P2576">
        <v>3.1647328200985489</v>
      </c>
      <c r="Q2576">
        <v>4.5144180397074581E-2</v>
      </c>
      <c r="R2576">
        <v>0.1422301228549025</v>
      </c>
      <c r="S2576">
        <v>65.048543689320383</v>
      </c>
      <c r="T2576">
        <f t="shared" si="161"/>
        <v>-12.119491165229613</v>
      </c>
      <c r="U2576">
        <f t="shared" si="162"/>
        <v>-2.0250349149486286</v>
      </c>
      <c r="V2576">
        <f t="shared" si="163"/>
        <v>20.898791374985052</v>
      </c>
    </row>
    <row r="2577" spans="1:22" x14ac:dyDescent="0.3">
      <c r="A2577">
        <v>2023</v>
      </c>
      <c r="B2577">
        <v>3</v>
      </c>
      <c r="C2577">
        <v>11530595</v>
      </c>
      <c r="D2577" t="s">
        <v>274</v>
      </c>
      <c r="E2577" t="s">
        <v>280</v>
      </c>
      <c r="F2577">
        <v>120224</v>
      </c>
      <c r="H2577" t="str">
        <f t="shared" si="160"/>
        <v>고가</v>
      </c>
      <c r="I2577">
        <v>68219827</v>
      </c>
      <c r="J2577">
        <v>135923620</v>
      </c>
      <c r="K2577">
        <v>77252364</v>
      </c>
      <c r="L2577">
        <v>62</v>
      </c>
      <c r="M2577">
        <v>63</v>
      </c>
      <c r="N2577">
        <v>64</v>
      </c>
      <c r="O2577">
        <v>0.101691637676576</v>
      </c>
      <c r="P2577">
        <v>8.0679377386304166E-2</v>
      </c>
      <c r="Q2577">
        <v>-0.27570423006685668</v>
      </c>
      <c r="R2577">
        <v>9.8383629273501624E-2</v>
      </c>
      <c r="S2577">
        <v>155</v>
      </c>
      <c r="T2577">
        <f t="shared" si="161"/>
        <v>-28.77107385275481</v>
      </c>
      <c r="U2577">
        <f t="shared" si="162"/>
        <v>-8.5713057412785894</v>
      </c>
      <c r="V2577">
        <f t="shared" si="163"/>
        <v>12.616382154669104</v>
      </c>
    </row>
    <row r="2578" spans="1:22" x14ac:dyDescent="0.3">
      <c r="A2578">
        <v>2023</v>
      </c>
      <c r="B2578">
        <v>3</v>
      </c>
      <c r="C2578">
        <v>11530720</v>
      </c>
      <c r="D2578" t="s">
        <v>274</v>
      </c>
      <c r="E2578" t="s">
        <v>281</v>
      </c>
      <c r="F2578">
        <v>111102</v>
      </c>
      <c r="H2578" t="str">
        <f t="shared" si="160"/>
        <v>중가</v>
      </c>
      <c r="I2578">
        <v>856754044</v>
      </c>
      <c r="J2578">
        <v>537871526</v>
      </c>
      <c r="K2578">
        <v>813887650</v>
      </c>
      <c r="L2578">
        <v>39</v>
      </c>
      <c r="M2578">
        <v>44</v>
      </c>
      <c r="N2578">
        <v>42</v>
      </c>
      <c r="O2578">
        <v>2.1969853938279349</v>
      </c>
      <c r="P2578">
        <v>2.5117840643330962</v>
      </c>
      <c r="Q2578">
        <v>0.53865863871738029</v>
      </c>
      <c r="R2578">
        <v>0.20967280863221721</v>
      </c>
      <c r="S2578">
        <v>33.620689655172413</v>
      </c>
      <c r="T2578">
        <f t="shared" si="161"/>
        <v>-6.3016475014916757</v>
      </c>
      <c r="U2578">
        <f t="shared" si="162"/>
        <v>-0.59266765655451104</v>
      </c>
      <c r="V2578">
        <f t="shared" si="163"/>
        <v>22.711037171490407</v>
      </c>
    </row>
    <row r="2579" spans="1:22" x14ac:dyDescent="0.3">
      <c r="A2579">
        <v>2023</v>
      </c>
      <c r="B2579">
        <v>3</v>
      </c>
      <c r="C2579">
        <v>11530730</v>
      </c>
      <c r="D2579" t="s">
        <v>274</v>
      </c>
      <c r="E2579" t="s">
        <v>282</v>
      </c>
      <c r="F2579">
        <v>95344</v>
      </c>
      <c r="H2579" t="str">
        <f t="shared" si="160"/>
        <v>중가</v>
      </c>
      <c r="I2579">
        <v>204789720</v>
      </c>
      <c r="J2579">
        <v>110019817</v>
      </c>
      <c r="K2579">
        <v>176759770</v>
      </c>
      <c r="L2579">
        <v>32</v>
      </c>
      <c r="M2579">
        <v>36</v>
      </c>
      <c r="N2579">
        <v>35</v>
      </c>
      <c r="O2579">
        <v>0.74579985805783966</v>
      </c>
      <c r="P2579">
        <v>0.82801826906805398</v>
      </c>
      <c r="Q2579">
        <v>1.2916568294237389</v>
      </c>
      <c r="R2579">
        <v>0.31257601543904801</v>
      </c>
      <c r="S2579">
        <v>31.372549019607838</v>
      </c>
      <c r="T2579">
        <f t="shared" si="161"/>
        <v>-5.8854774779959644</v>
      </c>
      <c r="U2579">
        <f t="shared" si="162"/>
        <v>-1.2891189057769525</v>
      </c>
      <c r="V2579">
        <f t="shared" si="163"/>
        <v>21.829879883457092</v>
      </c>
    </row>
    <row r="2580" spans="1:22" x14ac:dyDescent="0.3">
      <c r="A2580">
        <v>2023</v>
      </c>
      <c r="B2580">
        <v>3</v>
      </c>
      <c r="C2580">
        <v>11530740</v>
      </c>
      <c r="D2580" t="s">
        <v>274</v>
      </c>
      <c r="E2580" t="s">
        <v>283</v>
      </c>
      <c r="F2580">
        <v>109899</v>
      </c>
      <c r="H2580" t="str">
        <f t="shared" si="160"/>
        <v>중가</v>
      </c>
      <c r="I2580">
        <v>386205048</v>
      </c>
      <c r="J2580">
        <v>422935812</v>
      </c>
      <c r="K2580">
        <v>371827709</v>
      </c>
      <c r="L2580">
        <v>36</v>
      </c>
      <c r="M2580">
        <v>36</v>
      </c>
      <c r="N2580">
        <v>34</v>
      </c>
      <c r="O2580">
        <v>1.084623962810298</v>
      </c>
      <c r="P2580">
        <v>1.22114542209659</v>
      </c>
      <c r="Q2580">
        <v>-1.087722739355068E-2</v>
      </c>
      <c r="R2580">
        <v>0.13457435079244801</v>
      </c>
      <c r="S2580">
        <v>27.480916030534349</v>
      </c>
      <c r="T2580">
        <f t="shared" si="161"/>
        <v>-5.1650683688511219</v>
      </c>
      <c r="U2580">
        <f t="shared" si="162"/>
        <v>-0.91203292944855185</v>
      </c>
      <c r="V2580">
        <f t="shared" si="163"/>
        <v>22.306972941482183</v>
      </c>
    </row>
    <row r="2581" spans="1:22" x14ac:dyDescent="0.3">
      <c r="A2581">
        <v>2023</v>
      </c>
      <c r="B2581">
        <v>3</v>
      </c>
      <c r="C2581">
        <v>11530750</v>
      </c>
      <c r="D2581" t="s">
        <v>274</v>
      </c>
      <c r="E2581" t="s">
        <v>284</v>
      </c>
      <c r="F2581">
        <v>158155</v>
      </c>
      <c r="H2581" t="str">
        <f t="shared" si="160"/>
        <v>최고가</v>
      </c>
      <c r="I2581">
        <v>801962357</v>
      </c>
      <c r="J2581">
        <v>854799771</v>
      </c>
      <c r="K2581">
        <v>807363929</v>
      </c>
      <c r="L2581">
        <v>30</v>
      </c>
      <c r="M2581">
        <v>32</v>
      </c>
      <c r="N2581">
        <v>33</v>
      </c>
      <c r="O2581">
        <v>1.8780506160740109</v>
      </c>
      <c r="P2581">
        <v>2.141733883659581</v>
      </c>
      <c r="Q2581">
        <v>-0.11928559466120869</v>
      </c>
      <c r="R2581">
        <v>0.1197594830089411</v>
      </c>
      <c r="S2581">
        <v>37.5</v>
      </c>
      <c r="T2581">
        <f t="shared" si="161"/>
        <v>-7.0197754743658543</v>
      </c>
      <c r="U2581">
        <f t="shared" si="162"/>
        <v>-1.0111138038781775</v>
      </c>
      <c r="V2581">
        <f t="shared" si="163"/>
        <v>22.181614799464555</v>
      </c>
    </row>
    <row r="2582" spans="1:22" x14ac:dyDescent="0.3">
      <c r="A2582">
        <v>2023</v>
      </c>
      <c r="B2582">
        <v>3</v>
      </c>
      <c r="C2582">
        <v>11530760</v>
      </c>
      <c r="D2582" t="s">
        <v>274</v>
      </c>
      <c r="E2582" t="s">
        <v>285</v>
      </c>
      <c r="F2582">
        <v>93613</v>
      </c>
      <c r="H2582" t="str">
        <f t="shared" si="160"/>
        <v>저가</v>
      </c>
      <c r="I2582">
        <v>233192463</v>
      </c>
      <c r="J2582">
        <v>248919723</v>
      </c>
      <c r="K2582">
        <v>220862984</v>
      </c>
      <c r="L2582">
        <v>27</v>
      </c>
      <c r="M2582">
        <v>29</v>
      </c>
      <c r="N2582">
        <v>29</v>
      </c>
      <c r="O2582">
        <v>1.0251137827354091</v>
      </c>
      <c r="P2582">
        <v>1.152097596570278</v>
      </c>
      <c r="Q2582">
        <v>-0.1445102122341668</v>
      </c>
      <c r="R2582">
        <v>0.1163123378885811</v>
      </c>
      <c r="S2582">
        <v>33.333333333333329</v>
      </c>
      <c r="T2582">
        <f t="shared" si="161"/>
        <v>-6.2484528368343293</v>
      </c>
      <c r="U2582">
        <f t="shared" si="162"/>
        <v>-1.2752245851874435</v>
      </c>
      <c r="V2582">
        <f t="shared" si="163"/>
        <v>21.847459120860119</v>
      </c>
    </row>
    <row r="2583" spans="1:22" x14ac:dyDescent="0.3">
      <c r="A2583">
        <v>2023</v>
      </c>
      <c r="B2583">
        <v>3</v>
      </c>
      <c r="C2583">
        <v>11530770</v>
      </c>
      <c r="D2583" t="s">
        <v>274</v>
      </c>
      <c r="E2583" t="s">
        <v>286</v>
      </c>
      <c r="F2583">
        <v>130832</v>
      </c>
      <c r="H2583" t="str">
        <f t="shared" si="160"/>
        <v>고가</v>
      </c>
      <c r="I2583">
        <v>325075409</v>
      </c>
      <c r="J2583">
        <v>334244965</v>
      </c>
      <c r="K2583">
        <v>308258632</v>
      </c>
      <c r="L2583">
        <v>40</v>
      </c>
      <c r="M2583">
        <v>38</v>
      </c>
      <c r="N2583">
        <v>40</v>
      </c>
      <c r="O2583">
        <v>0.69018836922329563</v>
      </c>
      <c r="P2583">
        <v>0.76349397467886049</v>
      </c>
      <c r="Q2583">
        <v>0.38081764373025029</v>
      </c>
      <c r="R2583">
        <v>0.18810257811875439</v>
      </c>
      <c r="S2583">
        <v>67.79661016949153</v>
      </c>
      <c r="T2583">
        <f t="shared" si="161"/>
        <v>-12.628206177773034</v>
      </c>
      <c r="U2583">
        <f t="shared" si="162"/>
        <v>-3.3690943503687287</v>
      </c>
      <c r="V2583">
        <f t="shared" si="163"/>
        <v>19.198273544924994</v>
      </c>
    </row>
    <row r="2584" spans="1:22" x14ac:dyDescent="0.3">
      <c r="A2584">
        <v>2023</v>
      </c>
      <c r="B2584">
        <v>3</v>
      </c>
      <c r="C2584">
        <v>11530780</v>
      </c>
      <c r="D2584" t="s">
        <v>274</v>
      </c>
      <c r="E2584" t="s">
        <v>287</v>
      </c>
      <c r="F2584">
        <v>148501</v>
      </c>
      <c r="H2584" t="str">
        <f t="shared" si="160"/>
        <v>최고가</v>
      </c>
      <c r="I2584">
        <v>402195153</v>
      </c>
      <c r="J2584">
        <v>455373611</v>
      </c>
      <c r="K2584">
        <v>449911258</v>
      </c>
      <c r="L2584">
        <v>16</v>
      </c>
      <c r="M2584">
        <v>16</v>
      </c>
      <c r="N2584">
        <v>14</v>
      </c>
      <c r="O2584">
        <v>1.880810160088709</v>
      </c>
      <c r="P2584">
        <v>2.144935697423533</v>
      </c>
      <c r="Q2584">
        <v>-0.2030408938211398</v>
      </c>
      <c r="R2584">
        <v>0.1083136535541086</v>
      </c>
      <c r="S2584">
        <v>5</v>
      </c>
      <c r="T2584">
        <f t="shared" si="161"/>
        <v>-1.0034589016199713</v>
      </c>
      <c r="U2584">
        <f t="shared" si="162"/>
        <v>0.79309290893659679</v>
      </c>
      <c r="V2584">
        <f t="shared" si="163"/>
        <v>24.464315700482828</v>
      </c>
    </row>
    <row r="2585" spans="1:22" x14ac:dyDescent="0.3">
      <c r="A2585">
        <v>2023</v>
      </c>
      <c r="B2585">
        <v>3</v>
      </c>
      <c r="C2585">
        <v>11530790</v>
      </c>
      <c r="D2585" t="s">
        <v>274</v>
      </c>
      <c r="E2585" t="s">
        <v>288</v>
      </c>
      <c r="F2585">
        <v>122660</v>
      </c>
      <c r="H2585" t="str">
        <f t="shared" si="160"/>
        <v>고가</v>
      </c>
      <c r="I2585">
        <v>305713777</v>
      </c>
      <c r="J2585">
        <v>384044336</v>
      </c>
      <c r="K2585">
        <v>358816540</v>
      </c>
      <c r="L2585">
        <v>15</v>
      </c>
      <c r="M2585">
        <v>15</v>
      </c>
      <c r="N2585">
        <v>15</v>
      </c>
      <c r="O2585">
        <v>1.8461980240472</v>
      </c>
      <c r="P2585">
        <v>2.1047763040646221</v>
      </c>
      <c r="Q2585">
        <v>-0.26790702363072999</v>
      </c>
      <c r="R2585">
        <v>9.9449179704186777E-2</v>
      </c>
      <c r="S2585">
        <v>5.617977528089888</v>
      </c>
      <c r="T2585">
        <f t="shared" si="161"/>
        <v>-1.117857315276332</v>
      </c>
      <c r="U2585">
        <f t="shared" si="162"/>
        <v>0.73692079339024874</v>
      </c>
      <c r="V2585">
        <f t="shared" si="163"/>
        <v>24.393246161799141</v>
      </c>
    </row>
    <row r="2586" spans="1:22" x14ac:dyDescent="0.3">
      <c r="A2586">
        <v>2023</v>
      </c>
      <c r="B2586">
        <v>3</v>
      </c>
      <c r="C2586">
        <v>11545510</v>
      </c>
      <c r="D2586" t="s">
        <v>290</v>
      </c>
      <c r="E2586" t="s">
        <v>289</v>
      </c>
      <c r="F2586">
        <v>131085</v>
      </c>
      <c r="H2586" t="str">
        <f t="shared" si="160"/>
        <v>고가</v>
      </c>
      <c r="I2586">
        <v>13139639342</v>
      </c>
      <c r="J2586">
        <v>20920198830</v>
      </c>
      <c r="K2586">
        <v>21071650284</v>
      </c>
      <c r="L2586">
        <v>94</v>
      </c>
      <c r="M2586">
        <v>87</v>
      </c>
      <c r="N2586">
        <v>91</v>
      </c>
      <c r="O2586">
        <v>11.84841025588309</v>
      </c>
      <c r="P2586">
        <v>13.71003450008828</v>
      </c>
      <c r="Q2586">
        <v>-0.39240164516161052</v>
      </c>
      <c r="R2586">
        <v>8.2435997011525944E-2</v>
      </c>
      <c r="S2586">
        <v>37.301587301587297</v>
      </c>
      <c r="T2586">
        <f t="shared" si="161"/>
        <v>-6.9830458249595893</v>
      </c>
      <c r="U2586">
        <f t="shared" si="162"/>
        <v>4.7765907019585683</v>
      </c>
      <c r="V2586">
        <f t="shared" si="163"/>
        <v>29.504278104319127</v>
      </c>
    </row>
    <row r="2587" spans="1:22" x14ac:dyDescent="0.3">
      <c r="A2587">
        <v>2023</v>
      </c>
      <c r="B2587">
        <v>3</v>
      </c>
      <c r="C2587">
        <v>11545610</v>
      </c>
      <c r="D2587" t="s">
        <v>290</v>
      </c>
      <c r="E2587" t="s">
        <v>291</v>
      </c>
      <c r="F2587">
        <v>101692</v>
      </c>
      <c r="H2587" t="str">
        <f t="shared" si="160"/>
        <v>중가</v>
      </c>
      <c r="I2587">
        <v>690933735</v>
      </c>
      <c r="J2587">
        <v>838550977</v>
      </c>
      <c r="K2587">
        <v>671913443</v>
      </c>
      <c r="L2587">
        <v>64</v>
      </c>
      <c r="M2587">
        <v>66</v>
      </c>
      <c r="N2587">
        <v>63</v>
      </c>
      <c r="O2587">
        <v>1.1795792534073479</v>
      </c>
      <c r="P2587">
        <v>1.3313191155670949</v>
      </c>
      <c r="Q2587">
        <v>0.40017633895142429</v>
      </c>
      <c r="R2587">
        <v>0.1907480981776887</v>
      </c>
      <c r="S2587">
        <v>30.62200956937799</v>
      </c>
      <c r="T2587">
        <f t="shared" si="161"/>
        <v>-5.7465395415985068</v>
      </c>
      <c r="U2587">
        <f t="shared" si="162"/>
        <v>-1.020152685060467</v>
      </c>
      <c r="V2587">
        <f t="shared" si="163"/>
        <v>22.170178713969221</v>
      </c>
    </row>
    <row r="2588" spans="1:22" x14ac:dyDescent="0.3">
      <c r="A2588">
        <v>2023</v>
      </c>
      <c r="B2588">
        <v>3</v>
      </c>
      <c r="C2588">
        <v>11545620</v>
      </c>
      <c r="D2588" t="s">
        <v>290</v>
      </c>
      <c r="E2588" t="s">
        <v>292</v>
      </c>
      <c r="F2588">
        <v>84796</v>
      </c>
      <c r="H2588" t="str">
        <f t="shared" si="160"/>
        <v>저가</v>
      </c>
      <c r="I2588">
        <v>153076869</v>
      </c>
      <c r="J2588">
        <v>163317006</v>
      </c>
      <c r="K2588">
        <v>144318783</v>
      </c>
      <c r="L2588">
        <v>31</v>
      </c>
      <c r="M2588">
        <v>36</v>
      </c>
      <c r="N2588">
        <v>31</v>
      </c>
      <c r="O2588">
        <v>0.64703831891035646</v>
      </c>
      <c r="P2588">
        <v>0.71342830286086156</v>
      </c>
      <c r="Q2588">
        <v>-6.8429395527860704E-2</v>
      </c>
      <c r="R2588">
        <v>0.1267093881234794</v>
      </c>
      <c r="S2588">
        <v>51.666666666666671</v>
      </c>
      <c r="T2588">
        <f t="shared" si="161"/>
        <v>-9.6422724419730326</v>
      </c>
      <c r="U2588">
        <f t="shared" si="162"/>
        <v>-2.5106257035367832</v>
      </c>
      <c r="V2588">
        <f t="shared" si="163"/>
        <v>20.284416911813352</v>
      </c>
    </row>
    <row r="2589" spans="1:22" x14ac:dyDescent="0.3">
      <c r="A2589">
        <v>2023</v>
      </c>
      <c r="B2589">
        <v>3</v>
      </c>
      <c r="C2589">
        <v>11545630</v>
      </c>
      <c r="D2589" t="s">
        <v>290</v>
      </c>
      <c r="E2589" t="s">
        <v>293</v>
      </c>
      <c r="F2589">
        <v>86801</v>
      </c>
      <c r="H2589" t="str">
        <f t="shared" si="160"/>
        <v>저가</v>
      </c>
      <c r="I2589">
        <v>220399069</v>
      </c>
      <c r="J2589">
        <v>282546531</v>
      </c>
      <c r="K2589">
        <v>233217403</v>
      </c>
      <c r="L2589">
        <v>60</v>
      </c>
      <c r="M2589">
        <v>65</v>
      </c>
      <c r="N2589">
        <v>62</v>
      </c>
      <c r="O2589">
        <v>0.47020935712039502</v>
      </c>
      <c r="P2589">
        <v>0.50825911523099288</v>
      </c>
      <c r="Q2589">
        <v>-8.8977188681180444E-2</v>
      </c>
      <c r="R2589">
        <v>0.1239013683508203</v>
      </c>
      <c r="S2589">
        <v>65.217391304347828</v>
      </c>
      <c r="T2589">
        <f t="shared" si="161"/>
        <v>-12.150747802292944</v>
      </c>
      <c r="U2589">
        <f t="shared" si="162"/>
        <v>-3.3663145094022227</v>
      </c>
      <c r="V2589">
        <f t="shared" si="163"/>
        <v>19.201790628324506</v>
      </c>
    </row>
    <row r="2590" spans="1:22" x14ac:dyDescent="0.3">
      <c r="A2590">
        <v>2023</v>
      </c>
      <c r="B2590">
        <v>3</v>
      </c>
      <c r="C2590">
        <v>11545640</v>
      </c>
      <c r="D2590" t="s">
        <v>290</v>
      </c>
      <c r="E2590" t="s">
        <v>294</v>
      </c>
      <c r="F2590">
        <v>90035</v>
      </c>
      <c r="H2590" t="str">
        <f t="shared" si="160"/>
        <v>저가</v>
      </c>
      <c r="I2590">
        <v>206222586</v>
      </c>
      <c r="J2590">
        <v>202166713</v>
      </c>
      <c r="K2590">
        <v>200762358</v>
      </c>
      <c r="L2590">
        <v>45</v>
      </c>
      <c r="M2590">
        <v>46</v>
      </c>
      <c r="N2590">
        <v>46</v>
      </c>
      <c r="O2590">
        <v>0.56554847600418767</v>
      </c>
      <c r="P2590">
        <v>0.6188781528181132</v>
      </c>
      <c r="Q2590">
        <v>-2.7861461050712141E-3</v>
      </c>
      <c r="R2590">
        <v>0.13568006156492449</v>
      </c>
      <c r="S2590">
        <v>76.271186440677965</v>
      </c>
      <c r="T2590">
        <f t="shared" si="161"/>
        <v>-14.196997982921893</v>
      </c>
      <c r="U2590">
        <f t="shared" si="162"/>
        <v>-3.9225243061545263</v>
      </c>
      <c r="V2590">
        <f t="shared" si="163"/>
        <v>18.498068269249114</v>
      </c>
    </row>
    <row r="2591" spans="1:22" x14ac:dyDescent="0.3">
      <c r="A2591">
        <v>2023</v>
      </c>
      <c r="B2591">
        <v>3</v>
      </c>
      <c r="C2591">
        <v>11545670</v>
      </c>
      <c r="D2591" t="s">
        <v>290</v>
      </c>
      <c r="E2591" t="s">
        <v>295</v>
      </c>
      <c r="F2591">
        <v>114291</v>
      </c>
      <c r="H2591" t="str">
        <f t="shared" si="160"/>
        <v>고가</v>
      </c>
      <c r="I2591">
        <v>1554273493</v>
      </c>
      <c r="J2591">
        <v>1330578118</v>
      </c>
      <c r="K2591">
        <v>1358491385</v>
      </c>
      <c r="L2591">
        <v>105</v>
      </c>
      <c r="M2591">
        <v>101</v>
      </c>
      <c r="N2591">
        <v>103</v>
      </c>
      <c r="O2591">
        <v>1.4390755659032251</v>
      </c>
      <c r="P2591">
        <v>1.6324046792032449</v>
      </c>
      <c r="Q2591">
        <v>0.13611566247025869</v>
      </c>
      <c r="R2591">
        <v>0.15466210124321619</v>
      </c>
      <c r="S2591">
        <v>61.403508771929829</v>
      </c>
      <c r="T2591">
        <f t="shared" si="161"/>
        <v>-11.444731658099331</v>
      </c>
      <c r="U2591">
        <f t="shared" si="162"/>
        <v>-2.586284737579533</v>
      </c>
      <c r="V2591">
        <f t="shared" si="163"/>
        <v>20.188692323298703</v>
      </c>
    </row>
    <row r="2592" spans="1:22" x14ac:dyDescent="0.3">
      <c r="A2592">
        <v>2023</v>
      </c>
      <c r="B2592">
        <v>3</v>
      </c>
      <c r="C2592">
        <v>11545680</v>
      </c>
      <c r="D2592" t="s">
        <v>290</v>
      </c>
      <c r="E2592" t="s">
        <v>296</v>
      </c>
      <c r="F2592">
        <v>60905</v>
      </c>
      <c r="H2592" t="str">
        <f t="shared" si="160"/>
        <v>저가</v>
      </c>
      <c r="I2592">
        <v>117680855</v>
      </c>
      <c r="J2592">
        <v>114909617</v>
      </c>
      <c r="K2592">
        <v>112901214</v>
      </c>
      <c r="L2592">
        <v>5</v>
      </c>
      <c r="M2592">
        <v>4</v>
      </c>
      <c r="N2592">
        <v>5</v>
      </c>
      <c r="O2592">
        <v>4.2937855859307303</v>
      </c>
      <c r="P2592">
        <v>4.9446366224274874</v>
      </c>
      <c r="Q2592">
        <v>-0.26108891303675652</v>
      </c>
      <c r="R2592">
        <v>0.1003809288812005</v>
      </c>
      <c r="S2592">
        <v>3.9682539682539679</v>
      </c>
      <c r="T2592">
        <f t="shared" si="161"/>
        <v>-0.81246472470740394</v>
      </c>
      <c r="U2592">
        <f t="shared" si="162"/>
        <v>2.2486550795777625</v>
      </c>
      <c r="V2592">
        <f t="shared" si="163"/>
        <v>26.305907938673222</v>
      </c>
    </row>
    <row r="2593" spans="1:22" x14ac:dyDescent="0.3">
      <c r="A2593">
        <v>2023</v>
      </c>
      <c r="B2593">
        <v>3</v>
      </c>
      <c r="C2593">
        <v>11545690</v>
      </c>
      <c r="D2593" t="s">
        <v>290</v>
      </c>
      <c r="E2593" t="s">
        <v>297</v>
      </c>
      <c r="F2593">
        <v>84304</v>
      </c>
      <c r="H2593" t="str">
        <f t="shared" si="160"/>
        <v>저가</v>
      </c>
      <c r="I2593">
        <v>71594936</v>
      </c>
      <c r="J2593">
        <v>67527480</v>
      </c>
      <c r="K2593">
        <v>66586232</v>
      </c>
      <c r="L2593">
        <v>12</v>
      </c>
      <c r="M2593">
        <v>13</v>
      </c>
      <c r="N2593">
        <v>12</v>
      </c>
      <c r="O2593">
        <v>0.78634000056233877</v>
      </c>
      <c r="P2593">
        <v>0.87505574539462361</v>
      </c>
      <c r="Q2593">
        <v>-0.18985321235147529</v>
      </c>
      <c r="R2593">
        <v>0.110115855379192</v>
      </c>
      <c r="S2593">
        <v>11.21495327102804</v>
      </c>
      <c r="T2593">
        <f t="shared" si="161"/>
        <v>-2.1539550974146553</v>
      </c>
      <c r="U2593">
        <f t="shared" si="162"/>
        <v>-0.18663548545124636</v>
      </c>
      <c r="V2593">
        <f t="shared" si="163"/>
        <v>23.224753253043957</v>
      </c>
    </row>
    <row r="2594" spans="1:22" x14ac:dyDescent="0.3">
      <c r="A2594">
        <v>2023</v>
      </c>
      <c r="B2594">
        <v>3</v>
      </c>
      <c r="C2594">
        <v>11545700</v>
      </c>
      <c r="D2594" t="s">
        <v>290</v>
      </c>
      <c r="E2594" t="s">
        <v>298</v>
      </c>
      <c r="F2594">
        <v>104745</v>
      </c>
      <c r="H2594" t="str">
        <f t="shared" si="160"/>
        <v>중가</v>
      </c>
      <c r="I2594">
        <v>162421810</v>
      </c>
      <c r="J2594">
        <v>174728878</v>
      </c>
      <c r="K2594">
        <v>162550405</v>
      </c>
      <c r="L2594">
        <v>18</v>
      </c>
      <c r="M2594">
        <v>18</v>
      </c>
      <c r="N2594">
        <v>19</v>
      </c>
      <c r="O2594">
        <v>0.95718532190758387</v>
      </c>
      <c r="P2594">
        <v>1.0732822996646361</v>
      </c>
      <c r="Q2594">
        <v>-0.18981877740896391</v>
      </c>
      <c r="R2594">
        <v>0.1101205611886539</v>
      </c>
      <c r="S2594">
        <v>20.68965517241379</v>
      </c>
      <c r="T2594">
        <f t="shared" si="161"/>
        <v>-3.907887591911086</v>
      </c>
      <c r="U2594">
        <f t="shared" si="162"/>
        <v>-0.61370101550327683</v>
      </c>
      <c r="V2594">
        <f t="shared" si="163"/>
        <v>22.684425549283944</v>
      </c>
    </row>
    <row r="2595" spans="1:22" x14ac:dyDescent="0.3">
      <c r="A2595">
        <v>2023</v>
      </c>
      <c r="B2595">
        <v>3</v>
      </c>
      <c r="C2595">
        <v>11545710</v>
      </c>
      <c r="D2595" t="s">
        <v>290</v>
      </c>
      <c r="E2595" t="s">
        <v>299</v>
      </c>
      <c r="F2595">
        <v>84808</v>
      </c>
      <c r="H2595" t="str">
        <f t="shared" si="160"/>
        <v>저가</v>
      </c>
      <c r="I2595">
        <v>210277008</v>
      </c>
      <c r="J2595">
        <v>212478900</v>
      </c>
      <c r="K2595">
        <v>199295998</v>
      </c>
      <c r="L2595">
        <v>25</v>
      </c>
      <c r="M2595">
        <v>28</v>
      </c>
      <c r="N2595">
        <v>25</v>
      </c>
      <c r="O2595">
        <v>1.1019767946420149</v>
      </c>
      <c r="P2595">
        <v>1.241279377382829</v>
      </c>
      <c r="Q2595">
        <v>-0.10411566042557641</v>
      </c>
      <c r="R2595">
        <v>0.12183257548002779</v>
      </c>
      <c r="S2595">
        <v>17.985611510791369</v>
      </c>
      <c r="T2595">
        <f t="shared" si="161"/>
        <v>-3.4073219705311661</v>
      </c>
      <c r="U2595">
        <f t="shared" si="162"/>
        <v>-0.37719038737192978</v>
      </c>
      <c r="V2595">
        <f t="shared" si="163"/>
        <v>22.983661230041136</v>
      </c>
    </row>
    <row r="2596" spans="1:22" x14ac:dyDescent="0.3">
      <c r="A2596">
        <v>2023</v>
      </c>
      <c r="B2596">
        <v>3</v>
      </c>
      <c r="C2596">
        <v>11560515</v>
      </c>
      <c r="D2596" t="s">
        <v>301</v>
      </c>
      <c r="E2596" t="s">
        <v>300</v>
      </c>
      <c r="F2596">
        <v>101181</v>
      </c>
      <c r="H2596" t="str">
        <f t="shared" si="160"/>
        <v>중가</v>
      </c>
      <c r="I2596">
        <v>743684484</v>
      </c>
      <c r="J2596">
        <v>615874488</v>
      </c>
      <c r="K2596">
        <v>805626699</v>
      </c>
      <c r="L2596">
        <v>24</v>
      </c>
      <c r="M2596">
        <v>25</v>
      </c>
      <c r="N2596">
        <v>25</v>
      </c>
      <c r="O2596">
        <v>3.4027966932746492</v>
      </c>
      <c r="P2596">
        <v>3.9108497051541762</v>
      </c>
      <c r="Q2596">
        <v>0.24563823302906479</v>
      </c>
      <c r="R2596">
        <v>0.16962923379058181</v>
      </c>
      <c r="S2596">
        <v>23.52941176470588</v>
      </c>
      <c r="T2596">
        <f t="shared" si="161"/>
        <v>-4.4335760426425104</v>
      </c>
      <c r="U2596">
        <f t="shared" si="162"/>
        <v>0.65927788654245134</v>
      </c>
      <c r="V2596">
        <f t="shared" si="163"/>
        <v>24.295011556994556</v>
      </c>
    </row>
    <row r="2597" spans="1:22" x14ac:dyDescent="0.3">
      <c r="A2597">
        <v>2023</v>
      </c>
      <c r="B2597">
        <v>3</v>
      </c>
      <c r="C2597">
        <v>11560535</v>
      </c>
      <c r="D2597" t="s">
        <v>301</v>
      </c>
      <c r="E2597" t="s">
        <v>302</v>
      </c>
      <c r="F2597">
        <v>125304</v>
      </c>
      <c r="H2597" t="str">
        <f t="shared" si="160"/>
        <v>고가</v>
      </c>
      <c r="I2597">
        <v>3903665109</v>
      </c>
      <c r="J2597">
        <v>3837586318</v>
      </c>
      <c r="K2597">
        <v>3535184771</v>
      </c>
      <c r="L2597">
        <v>126</v>
      </c>
      <c r="M2597">
        <v>128</v>
      </c>
      <c r="N2597">
        <v>131</v>
      </c>
      <c r="O2597">
        <v>2.7472271098065169</v>
      </c>
      <c r="P2597">
        <v>3.1502125475669969</v>
      </c>
      <c r="Q2597">
        <v>6.2898295177838917E-2</v>
      </c>
      <c r="R2597">
        <v>0.14465636420249911</v>
      </c>
      <c r="S2597">
        <v>100</v>
      </c>
      <c r="T2597">
        <f t="shared" si="161"/>
        <v>-18.589615037338703</v>
      </c>
      <c r="U2597">
        <f t="shared" si="162"/>
        <v>-3.9728469645776121</v>
      </c>
      <c r="V2597">
        <f t="shared" si="163"/>
        <v>18.434399523917378</v>
      </c>
    </row>
    <row r="2598" spans="1:22" x14ac:dyDescent="0.3">
      <c r="A2598">
        <v>2023</v>
      </c>
      <c r="B2598">
        <v>3</v>
      </c>
      <c r="C2598">
        <v>11560540</v>
      </c>
      <c r="D2598" t="s">
        <v>301</v>
      </c>
      <c r="E2598" t="s">
        <v>303</v>
      </c>
      <c r="F2598">
        <v>165664</v>
      </c>
      <c r="H2598" t="str">
        <f t="shared" si="160"/>
        <v>최고가</v>
      </c>
      <c r="I2598">
        <v>20696944311</v>
      </c>
      <c r="J2598">
        <v>20708062081</v>
      </c>
      <c r="K2598">
        <v>21152095491</v>
      </c>
      <c r="L2598">
        <v>165</v>
      </c>
      <c r="M2598">
        <v>155</v>
      </c>
      <c r="N2598">
        <v>167</v>
      </c>
      <c r="O2598">
        <v>8.413014436669183</v>
      </c>
      <c r="P2598">
        <v>9.7240507433529224</v>
      </c>
      <c r="Q2598">
        <v>8.8475430285725923E-2</v>
      </c>
      <c r="R2598">
        <v>0.1481516836548131</v>
      </c>
      <c r="S2598">
        <v>19.642857142857139</v>
      </c>
      <c r="T2598">
        <f t="shared" si="161"/>
        <v>-3.7141070278021804</v>
      </c>
      <c r="U2598">
        <f t="shared" si="162"/>
        <v>3.7774236000667694</v>
      </c>
      <c r="V2598">
        <f t="shared" si="163"/>
        <v>28.240121604093105</v>
      </c>
    </row>
    <row r="2599" spans="1:22" x14ac:dyDescent="0.3">
      <c r="A2599">
        <v>2023</v>
      </c>
      <c r="B2599">
        <v>3</v>
      </c>
      <c r="C2599">
        <v>11560550</v>
      </c>
      <c r="D2599" t="s">
        <v>301</v>
      </c>
      <c r="E2599" t="s">
        <v>304</v>
      </c>
      <c r="F2599">
        <v>110212</v>
      </c>
      <c r="H2599" t="str">
        <f t="shared" si="160"/>
        <v>중가</v>
      </c>
      <c r="I2599">
        <v>2279165603</v>
      </c>
      <c r="J2599">
        <v>1997406432</v>
      </c>
      <c r="K2599">
        <v>2300637763</v>
      </c>
      <c r="L2599">
        <v>103</v>
      </c>
      <c r="M2599">
        <v>101</v>
      </c>
      <c r="N2599">
        <v>103</v>
      </c>
      <c r="O2599">
        <v>2.230834047950971</v>
      </c>
      <c r="P2599">
        <v>2.5510576131821621</v>
      </c>
      <c r="Q2599">
        <v>5.3453709415110157E-2</v>
      </c>
      <c r="R2599">
        <v>0.14336568625142029</v>
      </c>
      <c r="S2599">
        <v>137.33333333333329</v>
      </c>
      <c r="T2599">
        <f t="shared" si="161"/>
        <v>-25.500665869621145</v>
      </c>
      <c r="U2599">
        <f t="shared" si="162"/>
        <v>-6.345997817044978</v>
      </c>
      <c r="V2599">
        <f t="shared" si="163"/>
        <v>15.431864642130982</v>
      </c>
    </row>
    <row r="2600" spans="1:22" x14ac:dyDescent="0.3">
      <c r="A2600">
        <v>2023</v>
      </c>
      <c r="B2600">
        <v>3</v>
      </c>
      <c r="C2600">
        <v>11560560</v>
      </c>
      <c r="D2600" t="s">
        <v>301</v>
      </c>
      <c r="E2600" t="s">
        <v>305</v>
      </c>
      <c r="F2600">
        <v>126362</v>
      </c>
      <c r="H2600" t="str">
        <f t="shared" si="160"/>
        <v>고가</v>
      </c>
      <c r="I2600">
        <v>5053359952</v>
      </c>
      <c r="J2600">
        <v>5482558913</v>
      </c>
      <c r="K2600">
        <v>5263960020</v>
      </c>
      <c r="L2600">
        <v>49</v>
      </c>
      <c r="M2600">
        <v>42</v>
      </c>
      <c r="N2600">
        <v>43</v>
      </c>
      <c r="O2600">
        <v>9.0682848517025612</v>
      </c>
      <c r="P2600">
        <v>10.48434078503724</v>
      </c>
      <c r="Q2600">
        <v>-0.17309687338693991</v>
      </c>
      <c r="R2600">
        <v>0.1124057427057146</v>
      </c>
      <c r="S2600">
        <v>31.612903225806448</v>
      </c>
      <c r="T2600">
        <f t="shared" si="161"/>
        <v>-5.9299712316600228</v>
      </c>
      <c r="U2600">
        <f t="shared" si="162"/>
        <v>3.4856601715617561</v>
      </c>
      <c r="V2600">
        <f t="shared" si="163"/>
        <v>27.870979511669823</v>
      </c>
    </row>
    <row r="2601" spans="1:22" x14ac:dyDescent="0.3">
      <c r="A2601">
        <v>2023</v>
      </c>
      <c r="B2601">
        <v>3</v>
      </c>
      <c r="C2601">
        <v>11560585</v>
      </c>
      <c r="D2601" t="s">
        <v>301</v>
      </c>
      <c r="E2601" t="s">
        <v>306</v>
      </c>
      <c r="F2601">
        <v>99882</v>
      </c>
      <c r="H2601" t="str">
        <f t="shared" si="160"/>
        <v>중가</v>
      </c>
      <c r="I2601">
        <v>104961360</v>
      </c>
      <c r="J2601">
        <v>106249872</v>
      </c>
      <c r="K2601">
        <v>109482858</v>
      </c>
      <c r="L2601">
        <v>26</v>
      </c>
      <c r="M2601">
        <v>24</v>
      </c>
      <c r="N2601">
        <v>26</v>
      </c>
      <c r="O2601">
        <v>0.44908273814383021</v>
      </c>
      <c r="P2601">
        <v>0.4837465511752464</v>
      </c>
      <c r="Q2601">
        <v>-9.9592101155660681E-2</v>
      </c>
      <c r="R2601">
        <v>0.12245075592295609</v>
      </c>
      <c r="S2601">
        <v>29.213483146067411</v>
      </c>
      <c r="T2601">
        <f t="shared" si="161"/>
        <v>-5.485796745791923</v>
      </c>
      <c r="U2601">
        <f t="shared" si="162"/>
        <v>-1.3793755969653625</v>
      </c>
      <c r="V2601">
        <f t="shared" si="163"/>
        <v>21.715686188890196</v>
      </c>
    </row>
    <row r="2602" spans="1:22" x14ac:dyDescent="0.3">
      <c r="A2602">
        <v>2023</v>
      </c>
      <c r="B2602">
        <v>3</v>
      </c>
      <c r="C2602">
        <v>11560605</v>
      </c>
      <c r="D2602" t="s">
        <v>301</v>
      </c>
      <c r="E2602" t="s">
        <v>307</v>
      </c>
      <c r="F2602">
        <v>101707</v>
      </c>
      <c r="H2602" t="str">
        <f t="shared" si="160"/>
        <v>중가</v>
      </c>
      <c r="I2602">
        <v>4255050050</v>
      </c>
      <c r="J2602">
        <v>3817710421</v>
      </c>
      <c r="K2602">
        <v>3903007558</v>
      </c>
      <c r="L2602">
        <v>103</v>
      </c>
      <c r="M2602">
        <v>80</v>
      </c>
      <c r="N2602">
        <v>99</v>
      </c>
      <c r="O2602">
        <v>4.5130910397274731</v>
      </c>
      <c r="P2602">
        <v>5.1990899729579416</v>
      </c>
      <c r="Q2602">
        <v>0.11264177231319659</v>
      </c>
      <c r="R2602">
        <v>0.15145420698369999</v>
      </c>
      <c r="S2602">
        <v>69.127516778523486</v>
      </c>
      <c r="T2602">
        <f t="shared" si="161"/>
        <v>-12.874580192809832</v>
      </c>
      <c r="U2602">
        <f t="shared" si="162"/>
        <v>-1.2325382299672385</v>
      </c>
      <c r="V2602">
        <f t="shared" si="163"/>
        <v>21.901466336790676</v>
      </c>
    </row>
    <row r="2603" spans="1:22" x14ac:dyDescent="0.3">
      <c r="A2603">
        <v>2023</v>
      </c>
      <c r="B2603">
        <v>3</v>
      </c>
      <c r="C2603">
        <v>11560610</v>
      </c>
      <c r="D2603" t="s">
        <v>301</v>
      </c>
      <c r="E2603" t="s">
        <v>308</v>
      </c>
      <c r="F2603">
        <v>148445</v>
      </c>
      <c r="H2603" t="str">
        <f t="shared" si="160"/>
        <v>최고가</v>
      </c>
      <c r="I2603">
        <v>1026986632</v>
      </c>
      <c r="J2603">
        <v>1094495850</v>
      </c>
      <c r="K2603">
        <v>865409386</v>
      </c>
      <c r="L2603">
        <v>29</v>
      </c>
      <c r="M2603">
        <v>28</v>
      </c>
      <c r="N2603">
        <v>28</v>
      </c>
      <c r="O2603">
        <v>2.6506885930764512</v>
      </c>
      <c r="P2603">
        <v>3.038201885670861</v>
      </c>
      <c r="Q2603">
        <v>-8.2265576429549736E-2</v>
      </c>
      <c r="R2603">
        <v>0.1248185636801861</v>
      </c>
      <c r="S2603">
        <v>32.954545454545453</v>
      </c>
      <c r="T2603">
        <f t="shared" si="161"/>
        <v>-6.1783325970587368</v>
      </c>
      <c r="U2603">
        <f t="shared" si="162"/>
        <v>-0.30943512354615321</v>
      </c>
      <c r="V2603">
        <f t="shared" si="163"/>
        <v>23.069385887135745</v>
      </c>
    </row>
    <row r="2604" spans="1:22" x14ac:dyDescent="0.3">
      <c r="A2604">
        <v>2023</v>
      </c>
      <c r="B2604">
        <v>3</v>
      </c>
      <c r="C2604">
        <v>11560620</v>
      </c>
      <c r="D2604" t="s">
        <v>301</v>
      </c>
      <c r="E2604" t="s">
        <v>309</v>
      </c>
      <c r="F2604">
        <v>110608</v>
      </c>
      <c r="H2604" t="str">
        <f t="shared" si="160"/>
        <v>중가</v>
      </c>
      <c r="I2604">
        <v>2359072498</v>
      </c>
      <c r="J2604">
        <v>2678617135</v>
      </c>
      <c r="K2604">
        <v>2512877904</v>
      </c>
      <c r="L2604">
        <v>36</v>
      </c>
      <c r="M2604">
        <v>30</v>
      </c>
      <c r="N2604">
        <v>36</v>
      </c>
      <c r="O2604">
        <v>6.5827860161924301</v>
      </c>
      <c r="P2604">
        <v>7.600493185783014</v>
      </c>
      <c r="Q2604">
        <v>-0.2053210807224975</v>
      </c>
      <c r="R2604">
        <v>0.10800204783292019</v>
      </c>
      <c r="S2604">
        <v>12</v>
      </c>
      <c r="T2604">
        <f t="shared" si="161"/>
        <v>-2.29928093267293</v>
      </c>
      <c r="U2604">
        <f t="shared" si="162"/>
        <v>3.1320627226562121</v>
      </c>
      <c r="V2604">
        <f t="shared" si="163"/>
        <v>27.423604380271943</v>
      </c>
    </row>
    <row r="2605" spans="1:22" x14ac:dyDescent="0.3">
      <c r="A2605">
        <v>2023</v>
      </c>
      <c r="B2605">
        <v>3</v>
      </c>
      <c r="C2605">
        <v>11560630</v>
      </c>
      <c r="D2605" t="s">
        <v>301</v>
      </c>
      <c r="E2605" t="s">
        <v>310</v>
      </c>
      <c r="F2605">
        <v>101544</v>
      </c>
      <c r="H2605" t="str">
        <f t="shared" si="160"/>
        <v>중가</v>
      </c>
      <c r="I2605">
        <v>359320910</v>
      </c>
      <c r="J2605">
        <v>372794352</v>
      </c>
      <c r="K2605">
        <v>354737531</v>
      </c>
      <c r="L2605">
        <v>23</v>
      </c>
      <c r="M2605">
        <v>27</v>
      </c>
      <c r="N2605">
        <v>25</v>
      </c>
      <c r="O2605">
        <v>1.7094558090712251</v>
      </c>
      <c r="P2605">
        <v>1.946118531732882</v>
      </c>
      <c r="Q2605">
        <v>3.7285610485858427E-2</v>
      </c>
      <c r="R2605">
        <v>0.14115618661606341</v>
      </c>
      <c r="S2605">
        <v>34.848484848484837</v>
      </c>
      <c r="T2605">
        <f t="shared" si="161"/>
        <v>-6.5289337959367</v>
      </c>
      <c r="U2605">
        <f t="shared" si="162"/>
        <v>-0.95738963559135626</v>
      </c>
      <c r="V2605">
        <f t="shared" si="163"/>
        <v>22.249587170082481</v>
      </c>
    </row>
    <row r="2606" spans="1:22" x14ac:dyDescent="0.3">
      <c r="A2606">
        <v>2023</v>
      </c>
      <c r="B2606">
        <v>3</v>
      </c>
      <c r="C2606">
        <v>11560650</v>
      </c>
      <c r="D2606" t="s">
        <v>301</v>
      </c>
      <c r="E2606" t="s">
        <v>311</v>
      </c>
      <c r="F2606">
        <v>82129</v>
      </c>
      <c r="H2606" t="str">
        <f t="shared" si="160"/>
        <v>저가</v>
      </c>
      <c r="I2606">
        <v>80498337</v>
      </c>
      <c r="J2606">
        <v>81550982</v>
      </c>
      <c r="K2606">
        <v>61535413</v>
      </c>
      <c r="L2606">
        <v>18</v>
      </c>
      <c r="M2606">
        <v>16</v>
      </c>
      <c r="N2606">
        <v>17</v>
      </c>
      <c r="O2606">
        <v>0.60502784012323874</v>
      </c>
      <c r="P2606">
        <v>0.66468484071842826</v>
      </c>
      <c r="Q2606">
        <v>8.2538785369868389E-2</v>
      </c>
      <c r="R2606">
        <v>0.14734039379109889</v>
      </c>
      <c r="S2606">
        <v>34.615384615384613</v>
      </c>
      <c r="T2606">
        <f t="shared" si="161"/>
        <v>-6.4857828791517216</v>
      </c>
      <c r="U2606">
        <f t="shared" si="162"/>
        <v>-1.5839243646280825</v>
      </c>
      <c r="V2606">
        <f t="shared" si="163"/>
        <v>21.456888982932899</v>
      </c>
    </row>
    <row r="2607" spans="1:22" x14ac:dyDescent="0.3">
      <c r="A2607">
        <v>2023</v>
      </c>
      <c r="B2607">
        <v>3</v>
      </c>
      <c r="C2607">
        <v>11560660</v>
      </c>
      <c r="D2607" t="s">
        <v>301</v>
      </c>
      <c r="E2607" t="s">
        <v>312</v>
      </c>
      <c r="F2607">
        <v>113469</v>
      </c>
      <c r="H2607" t="str">
        <f t="shared" si="160"/>
        <v>중가</v>
      </c>
      <c r="I2607">
        <v>159577992</v>
      </c>
      <c r="J2607">
        <v>160466835</v>
      </c>
      <c r="K2607">
        <v>160692769</v>
      </c>
      <c r="L2607">
        <v>10</v>
      </c>
      <c r="M2607">
        <v>12</v>
      </c>
      <c r="N2607">
        <v>12</v>
      </c>
      <c r="O2607">
        <v>1.5626195701028469</v>
      </c>
      <c r="P2607">
        <v>1.7757489748525359</v>
      </c>
      <c r="Q2607">
        <v>5.6528359894429267E-2</v>
      </c>
      <c r="R2607">
        <v>0.1437858617552091</v>
      </c>
      <c r="S2607">
        <v>26.315789473684209</v>
      </c>
      <c r="T2607">
        <f t="shared" si="161"/>
        <v>-4.9493831315180801</v>
      </c>
      <c r="U2607">
        <f t="shared" si="162"/>
        <v>-0.56818327967811422</v>
      </c>
      <c r="V2607">
        <f t="shared" si="163"/>
        <v>22.742015057095006</v>
      </c>
    </row>
    <row r="2608" spans="1:22" x14ac:dyDescent="0.3">
      <c r="A2608">
        <v>2023</v>
      </c>
      <c r="B2608">
        <v>3</v>
      </c>
      <c r="C2608">
        <v>11560670</v>
      </c>
      <c r="D2608" t="s">
        <v>301</v>
      </c>
      <c r="E2608" t="s">
        <v>313</v>
      </c>
      <c r="F2608">
        <v>90712</v>
      </c>
      <c r="H2608" t="str">
        <f t="shared" si="160"/>
        <v>저가</v>
      </c>
      <c r="I2608">
        <v>99251317</v>
      </c>
      <c r="J2608">
        <v>112690275</v>
      </c>
      <c r="K2608">
        <v>115615185</v>
      </c>
      <c r="L2608">
        <v>11</v>
      </c>
      <c r="M2608">
        <v>14</v>
      </c>
      <c r="N2608">
        <v>12</v>
      </c>
      <c r="O2608">
        <v>1.105188459691723</v>
      </c>
      <c r="P2608">
        <v>1.245005773231777</v>
      </c>
      <c r="Q2608">
        <v>-0.16886955861985431</v>
      </c>
      <c r="R2608">
        <v>0.11298343897521949</v>
      </c>
      <c r="S2608">
        <v>23.404255319148941</v>
      </c>
      <c r="T2608">
        <f t="shared" si="161"/>
        <v>-4.4104074027166584</v>
      </c>
      <c r="U2608">
        <f t="shared" si="162"/>
        <v>-0.67802264640406518</v>
      </c>
      <c r="V2608">
        <f t="shared" si="163"/>
        <v>22.603045159903211</v>
      </c>
    </row>
    <row r="2609" spans="1:22" x14ac:dyDescent="0.3">
      <c r="A2609">
        <v>2023</v>
      </c>
      <c r="B2609">
        <v>3</v>
      </c>
      <c r="C2609">
        <v>11560680</v>
      </c>
      <c r="D2609" t="s">
        <v>301</v>
      </c>
      <c r="E2609" t="s">
        <v>314</v>
      </c>
      <c r="F2609">
        <v>94786</v>
      </c>
      <c r="H2609" t="str">
        <f t="shared" si="160"/>
        <v>저가</v>
      </c>
      <c r="I2609">
        <v>949756580</v>
      </c>
      <c r="J2609">
        <v>894965392</v>
      </c>
      <c r="K2609">
        <v>876915544</v>
      </c>
      <c r="L2609">
        <v>23</v>
      </c>
      <c r="M2609">
        <v>19</v>
      </c>
      <c r="N2609">
        <v>22</v>
      </c>
      <c r="O2609">
        <v>4.8405840932704649</v>
      </c>
      <c r="P2609">
        <v>5.5790700569311271</v>
      </c>
      <c r="Q2609">
        <v>6.7901217793682016E-3</v>
      </c>
      <c r="R2609">
        <v>0.1369887349279052</v>
      </c>
      <c r="S2609">
        <v>35.384615384615387</v>
      </c>
      <c r="T2609">
        <f t="shared" si="161"/>
        <v>-6.6281809045421571</v>
      </c>
      <c r="U2609">
        <f t="shared" si="162"/>
        <v>0.82847850408849766</v>
      </c>
      <c r="V2609">
        <f t="shared" si="163"/>
        <v>24.509085919639308</v>
      </c>
    </row>
    <row r="2610" spans="1:22" x14ac:dyDescent="0.3">
      <c r="A2610">
        <v>2023</v>
      </c>
      <c r="B2610">
        <v>3</v>
      </c>
      <c r="C2610">
        <v>11560690</v>
      </c>
      <c r="D2610" t="s">
        <v>301</v>
      </c>
      <c r="E2610" t="s">
        <v>315</v>
      </c>
      <c r="F2610">
        <v>149664</v>
      </c>
      <c r="H2610" t="str">
        <f t="shared" si="160"/>
        <v>최고가</v>
      </c>
      <c r="I2610">
        <v>181933986</v>
      </c>
      <c r="J2610">
        <v>248426328</v>
      </c>
      <c r="K2610">
        <v>218384408</v>
      </c>
      <c r="L2610">
        <v>11</v>
      </c>
      <c r="M2610">
        <v>14</v>
      </c>
      <c r="N2610">
        <v>13</v>
      </c>
      <c r="O2610">
        <v>1.227895172054088</v>
      </c>
      <c r="P2610">
        <v>1.387378585000147</v>
      </c>
      <c r="Q2610">
        <v>0.12662919125061489</v>
      </c>
      <c r="R2610">
        <v>0.15336569931047539</v>
      </c>
      <c r="S2610">
        <v>17.1875</v>
      </c>
      <c r="T2610">
        <f t="shared" si="161"/>
        <v>-3.2595776163996772</v>
      </c>
      <c r="U2610">
        <f t="shared" si="162"/>
        <v>-0.25351085255773453</v>
      </c>
      <c r="V2610">
        <f t="shared" si="163"/>
        <v>23.140141850334043</v>
      </c>
    </row>
    <row r="2611" spans="1:22" x14ac:dyDescent="0.3">
      <c r="A2611">
        <v>2023</v>
      </c>
      <c r="B2611">
        <v>3</v>
      </c>
      <c r="C2611">
        <v>11560700</v>
      </c>
      <c r="D2611" t="s">
        <v>301</v>
      </c>
      <c r="E2611" t="s">
        <v>316</v>
      </c>
      <c r="F2611">
        <v>93232</v>
      </c>
      <c r="H2611" t="str">
        <f t="shared" si="160"/>
        <v>저가</v>
      </c>
      <c r="I2611">
        <v>328296320</v>
      </c>
      <c r="J2611">
        <v>360463159</v>
      </c>
      <c r="K2611">
        <v>329739797</v>
      </c>
      <c r="L2611">
        <v>25</v>
      </c>
      <c r="M2611">
        <v>27</v>
      </c>
      <c r="N2611">
        <v>25</v>
      </c>
      <c r="O2611">
        <v>1.5650149686326109</v>
      </c>
      <c r="P2611">
        <v>1.7785282818474231</v>
      </c>
      <c r="Q2611">
        <v>-9.2342141405912723E-2</v>
      </c>
      <c r="R2611">
        <v>0.1234415207304647</v>
      </c>
      <c r="S2611">
        <v>51.020408163265309</v>
      </c>
      <c r="T2611">
        <f t="shared" si="161"/>
        <v>-9.5226387267640629</v>
      </c>
      <c r="U2611">
        <f t="shared" si="162"/>
        <v>-1.9428391729594143</v>
      </c>
      <c r="V2611">
        <f t="shared" si="163"/>
        <v>21.00278627366599</v>
      </c>
    </row>
    <row r="2612" spans="1:22" x14ac:dyDescent="0.3">
      <c r="A2612">
        <v>2023</v>
      </c>
      <c r="B2612">
        <v>3</v>
      </c>
      <c r="C2612">
        <v>11560710</v>
      </c>
      <c r="D2612" t="s">
        <v>301</v>
      </c>
      <c r="E2612" t="s">
        <v>317</v>
      </c>
      <c r="F2612">
        <v>111297</v>
      </c>
      <c r="H2612" t="str">
        <f t="shared" si="160"/>
        <v>중가</v>
      </c>
      <c r="I2612">
        <v>266853078</v>
      </c>
      <c r="J2612">
        <v>234244705</v>
      </c>
      <c r="K2612">
        <v>256678206</v>
      </c>
      <c r="L2612">
        <v>87</v>
      </c>
      <c r="M2612">
        <v>89</v>
      </c>
      <c r="N2612">
        <v>92</v>
      </c>
      <c r="O2612">
        <v>0.30621537753545208</v>
      </c>
      <c r="P2612">
        <v>0.31798196138106222</v>
      </c>
      <c r="Q2612">
        <v>0.1729337745329185</v>
      </c>
      <c r="R2612">
        <v>0.15969358982656451</v>
      </c>
      <c r="S2612">
        <v>158.18181818181819</v>
      </c>
      <c r="T2612">
        <f t="shared" si="161"/>
        <v>-29.360083866869793</v>
      </c>
      <c r="U2612">
        <f t="shared" si="162"/>
        <v>-8.6170954614050927</v>
      </c>
      <c r="V2612">
        <f t="shared" si="163"/>
        <v>12.558448529520867</v>
      </c>
    </row>
    <row r="2613" spans="1:22" x14ac:dyDescent="0.3">
      <c r="A2613">
        <v>2023</v>
      </c>
      <c r="B2613">
        <v>3</v>
      </c>
      <c r="C2613">
        <v>11560720</v>
      </c>
      <c r="D2613" t="s">
        <v>301</v>
      </c>
      <c r="E2613" t="s">
        <v>318</v>
      </c>
      <c r="F2613">
        <v>100487</v>
      </c>
      <c r="H2613" t="str">
        <f t="shared" si="160"/>
        <v>중가</v>
      </c>
      <c r="I2613">
        <v>606533580</v>
      </c>
      <c r="J2613">
        <v>601273790</v>
      </c>
      <c r="K2613">
        <v>577720895</v>
      </c>
      <c r="L2613">
        <v>81</v>
      </c>
      <c r="M2613">
        <v>79</v>
      </c>
      <c r="N2613">
        <v>81</v>
      </c>
      <c r="O2613">
        <v>0.827975414054542</v>
      </c>
      <c r="P2613">
        <v>0.92336403084944396</v>
      </c>
      <c r="Q2613">
        <v>-7.1416099810370906E-2</v>
      </c>
      <c r="R2613">
        <v>0.12630123116872541</v>
      </c>
      <c r="S2613">
        <v>85.26315789473685</v>
      </c>
      <c r="T2613">
        <f t="shared" si="161"/>
        <v>-15.86156865617458</v>
      </c>
      <c r="U2613">
        <f t="shared" si="162"/>
        <v>-4.2715283351939064</v>
      </c>
      <c r="V2613">
        <f t="shared" si="163"/>
        <v>18.056504779939011</v>
      </c>
    </row>
    <row r="2614" spans="1:22" x14ac:dyDescent="0.3">
      <c r="A2614">
        <v>2023</v>
      </c>
      <c r="B2614">
        <v>3</v>
      </c>
      <c r="C2614">
        <v>11590510</v>
      </c>
      <c r="D2614" t="s">
        <v>320</v>
      </c>
      <c r="E2614" t="s">
        <v>319</v>
      </c>
      <c r="F2614">
        <v>140237</v>
      </c>
      <c r="H2614" t="str">
        <f t="shared" si="160"/>
        <v>고가</v>
      </c>
      <c r="I2614">
        <v>1903385965</v>
      </c>
      <c r="J2614">
        <v>2195618379</v>
      </c>
      <c r="K2614">
        <v>1962657766</v>
      </c>
      <c r="L2614">
        <v>43</v>
      </c>
      <c r="M2614">
        <v>44</v>
      </c>
      <c r="N2614">
        <v>43</v>
      </c>
      <c r="O2614">
        <v>3.5071414727069912</v>
      </c>
      <c r="P2614">
        <v>4.031917732771622</v>
      </c>
      <c r="Q2614">
        <v>-0.19184119063160751</v>
      </c>
      <c r="R2614">
        <v>0.10984418229602561</v>
      </c>
      <c r="S2614">
        <v>27.215189873417721</v>
      </c>
      <c r="T2614">
        <f t="shared" si="161"/>
        <v>-5.1158778247627259</v>
      </c>
      <c r="U2614">
        <f t="shared" si="162"/>
        <v>0.50316435541619842</v>
      </c>
      <c r="V2614">
        <f t="shared" si="163"/>
        <v>24.097495110773671</v>
      </c>
    </row>
    <row r="2615" spans="1:22" x14ac:dyDescent="0.3">
      <c r="A2615">
        <v>2023</v>
      </c>
      <c r="B2615">
        <v>3</v>
      </c>
      <c r="C2615">
        <v>11590520</v>
      </c>
      <c r="D2615" t="s">
        <v>320</v>
      </c>
      <c r="E2615" t="s">
        <v>321</v>
      </c>
      <c r="F2615">
        <v>227754</v>
      </c>
      <c r="H2615" t="str">
        <f t="shared" si="160"/>
        <v>최고가</v>
      </c>
      <c r="I2615">
        <v>767131181</v>
      </c>
      <c r="J2615">
        <v>812292920</v>
      </c>
      <c r="K2615">
        <v>770926828</v>
      </c>
      <c r="L2615">
        <v>29</v>
      </c>
      <c r="M2615">
        <v>25</v>
      </c>
      <c r="N2615">
        <v>30</v>
      </c>
      <c r="O2615">
        <v>1.290515173038921</v>
      </c>
      <c r="P2615">
        <v>1.460034639762829</v>
      </c>
      <c r="Q2615">
        <v>-0.20867613618988581</v>
      </c>
      <c r="R2615">
        <v>0.10754355275169671</v>
      </c>
      <c r="S2615">
        <v>45.3125</v>
      </c>
      <c r="T2615">
        <f t="shared" si="161"/>
        <v>-8.4660054197374599</v>
      </c>
      <c r="U2615">
        <f t="shared" si="162"/>
        <v>-1.788275595489484</v>
      </c>
      <c r="V2615">
        <f t="shared" si="163"/>
        <v>21.198341702569572</v>
      </c>
    </row>
    <row r="2616" spans="1:22" x14ac:dyDescent="0.3">
      <c r="A2616">
        <v>2023</v>
      </c>
      <c r="B2616">
        <v>3</v>
      </c>
      <c r="C2616">
        <v>11590530</v>
      </c>
      <c r="D2616" t="s">
        <v>320</v>
      </c>
      <c r="E2616" t="s">
        <v>322</v>
      </c>
      <c r="F2616">
        <v>141594</v>
      </c>
      <c r="H2616" t="str">
        <f t="shared" si="160"/>
        <v>고가</v>
      </c>
      <c r="I2616">
        <v>2579585755</v>
      </c>
      <c r="J2616">
        <v>2231295841</v>
      </c>
      <c r="K2616">
        <v>2727597242</v>
      </c>
      <c r="L2616">
        <v>50</v>
      </c>
      <c r="M2616">
        <v>47</v>
      </c>
      <c r="N2616">
        <v>50</v>
      </c>
      <c r="O2616">
        <v>4.0484856624496013</v>
      </c>
      <c r="P2616">
        <v>4.660022690881183</v>
      </c>
      <c r="Q2616">
        <v>8.0925344224670209E-2</v>
      </c>
      <c r="R2616">
        <v>0.14711990419380089</v>
      </c>
      <c r="S2616">
        <v>33.11258278145695</v>
      </c>
      <c r="T2616">
        <f t="shared" si="161"/>
        <v>-6.2075880613359704</v>
      </c>
      <c r="U2616">
        <f t="shared" si="162"/>
        <v>0.49715890787856054</v>
      </c>
      <c r="V2616">
        <f t="shared" si="163"/>
        <v>24.089896956744081</v>
      </c>
    </row>
    <row r="2617" spans="1:22" x14ac:dyDescent="0.3">
      <c r="A2617">
        <v>2023</v>
      </c>
      <c r="B2617">
        <v>3</v>
      </c>
      <c r="C2617">
        <v>11590540</v>
      </c>
      <c r="D2617" t="s">
        <v>320</v>
      </c>
      <c r="E2617" t="s">
        <v>323</v>
      </c>
      <c r="F2617">
        <v>140845</v>
      </c>
      <c r="H2617" t="str">
        <f t="shared" si="160"/>
        <v>고가</v>
      </c>
      <c r="I2617">
        <v>502610041</v>
      </c>
      <c r="J2617">
        <v>430739898</v>
      </c>
      <c r="K2617">
        <v>508301651</v>
      </c>
      <c r="L2617">
        <v>20</v>
      </c>
      <c r="M2617">
        <v>21</v>
      </c>
      <c r="N2617">
        <v>23</v>
      </c>
      <c r="O2617">
        <v>1.9825183752036319</v>
      </c>
      <c r="P2617">
        <v>2.26294460082477</v>
      </c>
      <c r="Q2617">
        <v>0.34887404138262579</v>
      </c>
      <c r="R2617">
        <v>0.18373723015497079</v>
      </c>
      <c r="S2617">
        <v>20.408163265306118</v>
      </c>
      <c r="T2617">
        <f t="shared" si="161"/>
        <v>-3.8557785326549103</v>
      </c>
      <c r="U2617">
        <f t="shared" si="162"/>
        <v>1.148618664690626E-2</v>
      </c>
      <c r="V2617">
        <f t="shared" si="163"/>
        <v>23.475418831548616</v>
      </c>
    </row>
    <row r="2618" spans="1:22" x14ac:dyDescent="0.3">
      <c r="A2618">
        <v>2023</v>
      </c>
      <c r="B2618">
        <v>3</v>
      </c>
      <c r="C2618">
        <v>11590550</v>
      </c>
      <c r="D2618" t="s">
        <v>320</v>
      </c>
      <c r="E2618" t="s">
        <v>324</v>
      </c>
      <c r="F2618">
        <v>114673</v>
      </c>
      <c r="H2618" t="str">
        <f t="shared" si="160"/>
        <v>고가</v>
      </c>
      <c r="I2618">
        <v>388841045</v>
      </c>
      <c r="J2618">
        <v>307984404</v>
      </c>
      <c r="K2618">
        <v>386612255</v>
      </c>
      <c r="L2618">
        <v>20</v>
      </c>
      <c r="M2618">
        <v>21</v>
      </c>
      <c r="N2618">
        <v>23</v>
      </c>
      <c r="O2618">
        <v>1.8838157437040779</v>
      </c>
      <c r="P2618">
        <v>2.1484229833436488</v>
      </c>
      <c r="Q2618">
        <v>0.13034619116622539</v>
      </c>
      <c r="R2618">
        <v>0.15387365698652011</v>
      </c>
      <c r="S2618">
        <v>33.333333333333343</v>
      </c>
      <c r="T2618">
        <f t="shared" si="161"/>
        <v>-6.2484528368343319</v>
      </c>
      <c r="U2618">
        <f t="shared" si="162"/>
        <v>-0.7695496279811711</v>
      </c>
      <c r="V2618">
        <f t="shared" si="163"/>
        <v>22.487244280863369</v>
      </c>
    </row>
    <row r="2619" spans="1:22" x14ac:dyDescent="0.3">
      <c r="A2619">
        <v>2023</v>
      </c>
      <c r="B2619">
        <v>3</v>
      </c>
      <c r="C2619">
        <v>11590560</v>
      </c>
      <c r="D2619" t="s">
        <v>320</v>
      </c>
      <c r="E2619" t="s">
        <v>325</v>
      </c>
      <c r="F2619">
        <v>91671</v>
      </c>
      <c r="H2619" t="str">
        <f t="shared" si="160"/>
        <v>저가</v>
      </c>
      <c r="I2619">
        <v>380589198</v>
      </c>
      <c r="J2619">
        <v>322443072</v>
      </c>
      <c r="K2619">
        <v>320434082</v>
      </c>
      <c r="L2619">
        <v>19</v>
      </c>
      <c r="M2619">
        <v>16</v>
      </c>
      <c r="N2619">
        <v>20</v>
      </c>
      <c r="O2619">
        <v>2.427886490341987</v>
      </c>
      <c r="P2619">
        <v>2.7796914812804672</v>
      </c>
      <c r="Q2619">
        <v>1.397823179156412E-2</v>
      </c>
      <c r="R2619">
        <v>0.13797104747561709</v>
      </c>
      <c r="S2619">
        <v>25.333333333333329</v>
      </c>
      <c r="T2619">
        <f t="shared" si="161"/>
        <v>-4.7675133727738039</v>
      </c>
      <c r="U2619">
        <f t="shared" si="162"/>
        <v>-1.2814061696784229E-2</v>
      </c>
      <c r="V2619">
        <f t="shared" si="163"/>
        <v>23.444673907258558</v>
      </c>
    </row>
    <row r="2620" spans="1:22" x14ac:dyDescent="0.3">
      <c r="A2620">
        <v>2023</v>
      </c>
      <c r="B2620">
        <v>3</v>
      </c>
      <c r="C2620">
        <v>11590605</v>
      </c>
      <c r="D2620" t="s">
        <v>320</v>
      </c>
      <c r="E2620" t="s">
        <v>326</v>
      </c>
      <c r="F2620">
        <v>136481</v>
      </c>
      <c r="H2620" t="str">
        <f t="shared" si="160"/>
        <v>고가</v>
      </c>
      <c r="I2620">
        <v>1691179292</v>
      </c>
      <c r="J2620">
        <v>1486805498</v>
      </c>
      <c r="K2620">
        <v>1942981551</v>
      </c>
      <c r="L2620">
        <v>68</v>
      </c>
      <c r="M2620">
        <v>73</v>
      </c>
      <c r="N2620">
        <v>69</v>
      </c>
      <c r="O2620">
        <v>2.0247249479481759</v>
      </c>
      <c r="P2620">
        <v>2.3119155847347752</v>
      </c>
      <c r="Q2620">
        <v>0.1800821098389562</v>
      </c>
      <c r="R2620">
        <v>0.16067046684353539</v>
      </c>
      <c r="S2620">
        <v>40.476190476190467</v>
      </c>
      <c r="T2620">
        <f t="shared" si="161"/>
        <v>-7.5707202154597972</v>
      </c>
      <c r="U2620">
        <f t="shared" si="162"/>
        <v>-1.0831241789018442</v>
      </c>
      <c r="V2620">
        <f t="shared" si="163"/>
        <v>22.09050653189097</v>
      </c>
    </row>
    <row r="2621" spans="1:22" x14ac:dyDescent="0.3">
      <c r="A2621">
        <v>2023</v>
      </c>
      <c r="B2621">
        <v>3</v>
      </c>
      <c r="C2621">
        <v>11590620</v>
      </c>
      <c r="D2621" t="s">
        <v>320</v>
      </c>
      <c r="E2621" t="s">
        <v>327</v>
      </c>
      <c r="F2621">
        <v>122940</v>
      </c>
      <c r="H2621" t="str">
        <f t="shared" si="160"/>
        <v>고가</v>
      </c>
      <c r="I2621">
        <v>2694224207</v>
      </c>
      <c r="J2621">
        <v>2370937938</v>
      </c>
      <c r="K2621">
        <v>2463305707</v>
      </c>
      <c r="L2621">
        <v>105</v>
      </c>
      <c r="M2621">
        <v>82</v>
      </c>
      <c r="N2621">
        <v>100</v>
      </c>
      <c r="O2621">
        <v>2.3190425466717972</v>
      </c>
      <c r="P2621">
        <v>2.6534032122367939</v>
      </c>
      <c r="Q2621">
        <v>9.1091317296218485E-3</v>
      </c>
      <c r="R2621">
        <v>0.13730564612828161</v>
      </c>
      <c r="S2621">
        <v>132.91139240506331</v>
      </c>
      <c r="T2621">
        <f t="shared" si="161"/>
        <v>-24.682087516068712</v>
      </c>
      <c r="U2621">
        <f t="shared" si="162"/>
        <v>-6.0504635194765601</v>
      </c>
      <c r="V2621">
        <f t="shared" si="163"/>
        <v>15.805777676901119</v>
      </c>
    </row>
    <row r="2622" spans="1:22" x14ac:dyDescent="0.3">
      <c r="A2622">
        <v>2023</v>
      </c>
      <c r="B2622">
        <v>3</v>
      </c>
      <c r="C2622">
        <v>11590630</v>
      </c>
      <c r="D2622" t="s">
        <v>320</v>
      </c>
      <c r="E2622" t="s">
        <v>328</v>
      </c>
      <c r="F2622">
        <v>141076</v>
      </c>
      <c r="H2622" t="str">
        <f t="shared" si="160"/>
        <v>고가</v>
      </c>
      <c r="I2622">
        <v>2432024474</v>
      </c>
      <c r="J2622">
        <v>1961411315</v>
      </c>
      <c r="K2622">
        <v>1929132017</v>
      </c>
      <c r="L2622">
        <v>90</v>
      </c>
      <c r="M2622">
        <v>98</v>
      </c>
      <c r="N2622">
        <v>92</v>
      </c>
      <c r="O2622">
        <v>2.128285002847603</v>
      </c>
      <c r="P2622">
        <v>2.4320731206923618</v>
      </c>
      <c r="Q2622">
        <v>6.8796897911236943E-2</v>
      </c>
      <c r="R2622">
        <v>0.1454624552986501</v>
      </c>
      <c r="S2622">
        <v>32.727272727272727</v>
      </c>
      <c r="T2622">
        <f t="shared" si="161"/>
        <v>-6.1362604531933815</v>
      </c>
      <c r="U2622">
        <f t="shared" si="162"/>
        <v>-0.5957490845521034</v>
      </c>
      <c r="V2622">
        <f t="shared" si="163"/>
        <v>22.707138517075386</v>
      </c>
    </row>
    <row r="2623" spans="1:22" x14ac:dyDescent="0.3">
      <c r="A2623">
        <v>2023</v>
      </c>
      <c r="B2623">
        <v>3</v>
      </c>
      <c r="C2623">
        <v>11590640</v>
      </c>
      <c r="D2623" t="s">
        <v>320</v>
      </c>
      <c r="E2623" t="s">
        <v>329</v>
      </c>
      <c r="F2623">
        <v>101749</v>
      </c>
      <c r="H2623" t="str">
        <f t="shared" si="160"/>
        <v>중가</v>
      </c>
      <c r="I2623">
        <v>432403418</v>
      </c>
      <c r="J2623">
        <v>359327699</v>
      </c>
      <c r="K2623">
        <v>394621062</v>
      </c>
      <c r="L2623">
        <v>9</v>
      </c>
      <c r="M2623">
        <v>8</v>
      </c>
      <c r="N2623">
        <v>9</v>
      </c>
      <c r="O2623">
        <v>5.2465516147275508</v>
      </c>
      <c r="P2623">
        <v>6.0501016443947027</v>
      </c>
      <c r="Q2623">
        <v>0.2297417461268412</v>
      </c>
      <c r="R2623">
        <v>0.16745685210442249</v>
      </c>
      <c r="S2623">
        <v>9.7826086956521738</v>
      </c>
      <c r="T2623">
        <f t="shared" si="161"/>
        <v>-1.8888031464387636</v>
      </c>
      <c r="U2623">
        <f t="shared" si="162"/>
        <v>2.4919012486866068</v>
      </c>
      <c r="V2623">
        <f t="shared" si="163"/>
        <v>26.613665495193857</v>
      </c>
    </row>
    <row r="2624" spans="1:22" x14ac:dyDescent="0.3">
      <c r="A2624">
        <v>2023</v>
      </c>
      <c r="B2624">
        <v>3</v>
      </c>
      <c r="C2624">
        <v>11590650</v>
      </c>
      <c r="D2624" t="s">
        <v>320</v>
      </c>
      <c r="E2624" t="s">
        <v>330</v>
      </c>
      <c r="F2624">
        <v>198604</v>
      </c>
      <c r="H2624" t="str">
        <f t="shared" si="160"/>
        <v>최고가</v>
      </c>
      <c r="I2624">
        <v>56973120</v>
      </c>
      <c r="J2624">
        <v>69851598</v>
      </c>
      <c r="K2624">
        <v>59026831</v>
      </c>
      <c r="L2624">
        <v>14</v>
      </c>
      <c r="M2624">
        <v>13</v>
      </c>
      <c r="N2624">
        <v>15</v>
      </c>
      <c r="O2624">
        <v>0.22767296683229901</v>
      </c>
      <c r="P2624">
        <v>0.2268516259691612</v>
      </c>
      <c r="Q2624">
        <v>-9.4890169871274813E-2</v>
      </c>
      <c r="R2624">
        <v>0.12309331232391479</v>
      </c>
      <c r="S2624">
        <v>36.842105263157897</v>
      </c>
      <c r="T2624">
        <f t="shared" si="161"/>
        <v>-6.8979876894924557</v>
      </c>
      <c r="U2624">
        <f t="shared" si="162"/>
        <v>-1.9313518313983733</v>
      </c>
      <c r="V2624">
        <f t="shared" si="163"/>
        <v>21.017320176430815</v>
      </c>
    </row>
    <row r="2625" spans="1:22" x14ac:dyDescent="0.3">
      <c r="A2625">
        <v>2023</v>
      </c>
      <c r="B2625">
        <v>3</v>
      </c>
      <c r="C2625">
        <v>11590651</v>
      </c>
      <c r="D2625" t="s">
        <v>320</v>
      </c>
      <c r="E2625" t="s">
        <v>331</v>
      </c>
      <c r="F2625">
        <v>104878</v>
      </c>
      <c r="H2625" t="str">
        <f t="shared" si="160"/>
        <v>중가</v>
      </c>
      <c r="I2625">
        <v>267775808</v>
      </c>
      <c r="J2625">
        <v>270791888</v>
      </c>
      <c r="K2625">
        <v>266885422</v>
      </c>
      <c r="L2625">
        <v>3</v>
      </c>
      <c r="M2625">
        <v>3</v>
      </c>
      <c r="N2625">
        <v>3</v>
      </c>
      <c r="O2625">
        <v>9.4563421485140058</v>
      </c>
      <c r="P2625">
        <v>10.93459169153307</v>
      </c>
      <c r="Q2625">
        <v>0.20077618425556379</v>
      </c>
      <c r="R2625">
        <v>0.16349847711719959</v>
      </c>
      <c r="S2625">
        <v>5.2631578947368416</v>
      </c>
      <c r="T2625">
        <f t="shared" si="161"/>
        <v>-1.0521740155693307</v>
      </c>
      <c r="U2625">
        <f t="shared" si="162"/>
        <v>5.1843433365191753</v>
      </c>
      <c r="V2625">
        <f t="shared" si="163"/>
        <v>30.020170933945039</v>
      </c>
    </row>
    <row r="2626" spans="1:22" x14ac:dyDescent="0.3">
      <c r="A2626">
        <v>2023</v>
      </c>
      <c r="B2626">
        <v>3</v>
      </c>
      <c r="C2626">
        <v>11590660</v>
      </c>
      <c r="D2626" t="s">
        <v>320</v>
      </c>
      <c r="E2626" t="s">
        <v>332</v>
      </c>
      <c r="F2626">
        <v>110024</v>
      </c>
      <c r="H2626" t="str">
        <f t="shared" si="160"/>
        <v>중가</v>
      </c>
      <c r="I2626">
        <v>845080776</v>
      </c>
      <c r="J2626">
        <v>926795863</v>
      </c>
      <c r="K2626">
        <v>805555039</v>
      </c>
      <c r="L2626">
        <v>29</v>
      </c>
      <c r="M2626">
        <v>31</v>
      </c>
      <c r="N2626">
        <v>31</v>
      </c>
      <c r="O2626">
        <v>2.942864628908552</v>
      </c>
      <c r="P2626">
        <v>3.377204723835975</v>
      </c>
      <c r="Q2626">
        <v>5.0787902578283313E-2</v>
      </c>
      <c r="R2626">
        <v>0.1430013824913014</v>
      </c>
      <c r="S2626">
        <v>18.70967741935484</v>
      </c>
      <c r="T2626">
        <f t="shared" si="161"/>
        <v>-3.5413591928527257</v>
      </c>
      <c r="U2626">
        <f t="shared" si="162"/>
        <v>0.65479488056043</v>
      </c>
      <c r="V2626">
        <f t="shared" si="163"/>
        <v>24.289339611689318</v>
      </c>
    </row>
    <row r="2627" spans="1:22" x14ac:dyDescent="0.3">
      <c r="A2627">
        <v>2023</v>
      </c>
      <c r="B2627">
        <v>3</v>
      </c>
      <c r="C2627">
        <v>11590670</v>
      </c>
      <c r="D2627" t="s">
        <v>320</v>
      </c>
      <c r="E2627" t="s">
        <v>333</v>
      </c>
      <c r="F2627">
        <v>97552</v>
      </c>
      <c r="H2627" t="str">
        <f t="shared" ref="H2627:H2690" si="164">IF(F2627 &lt; $G$2, "최저가",
 IF(F2627 &lt; $G$3, "저가",
 IF(F2627 &lt; $G$4, "중가",
 IF(F2627 &lt; $G$5, "고가",
 "최고가"))))</f>
        <v>중가</v>
      </c>
      <c r="I2627">
        <v>403625479</v>
      </c>
      <c r="J2627">
        <v>391575944</v>
      </c>
      <c r="K2627">
        <v>397771420</v>
      </c>
      <c r="L2627">
        <v>19</v>
      </c>
      <c r="M2627">
        <v>19</v>
      </c>
      <c r="N2627">
        <v>20</v>
      </c>
      <c r="O2627">
        <v>2.419615095670673</v>
      </c>
      <c r="P2627">
        <v>2.7700944372889098</v>
      </c>
      <c r="Q2627">
        <v>-0.13656268169527799</v>
      </c>
      <c r="R2627">
        <v>0.117398431306521</v>
      </c>
      <c r="S2627">
        <v>30.64516129032258</v>
      </c>
      <c r="T2627">
        <f t="shared" ref="T2627:T2690" si="165">1-(($S2627-(-5.822637658))/(534.375-(-5.822637658))*100)</f>
        <v>-5.7508253287494764</v>
      </c>
      <c r="U2627">
        <f t="shared" ref="U2627:U2690" si="166">(P2627*0.5 + R2627*0.2 +T2627*0.3)</f>
        <v>-0.31672069371908362</v>
      </c>
      <c r="V2627">
        <f t="shared" ref="V2627:V2690" si="167" xml:space="preserve"> (U2627 - MIN($U$2:$U$4657)) / (MAX($U$2:$U$4657) - MIN($U$2:$U$4657)) * 100</f>
        <v>23.060168108773617</v>
      </c>
    </row>
    <row r="2628" spans="1:22" x14ac:dyDescent="0.3">
      <c r="A2628">
        <v>2023</v>
      </c>
      <c r="B2628">
        <v>3</v>
      </c>
      <c r="C2628">
        <v>11590680</v>
      </c>
      <c r="D2628" t="s">
        <v>320</v>
      </c>
      <c r="E2628" t="s">
        <v>334</v>
      </c>
      <c r="F2628">
        <v>134697</v>
      </c>
      <c r="H2628" t="str">
        <f t="shared" si="164"/>
        <v>고가</v>
      </c>
      <c r="I2628">
        <v>2979489753</v>
      </c>
      <c r="J2628">
        <v>2949418842</v>
      </c>
      <c r="K2628">
        <v>2890903688</v>
      </c>
      <c r="L2628">
        <v>24</v>
      </c>
      <c r="M2628">
        <v>24</v>
      </c>
      <c r="N2628">
        <v>24</v>
      </c>
      <c r="O2628">
        <v>10.240713632572859</v>
      </c>
      <c r="P2628">
        <v>11.8446737196996</v>
      </c>
      <c r="Q2628">
        <v>-2.911380871960945E-2</v>
      </c>
      <c r="R2628">
        <v>0.13208217654447979</v>
      </c>
      <c r="S2628">
        <v>23.300970873786412</v>
      </c>
      <c r="T2628">
        <f t="shared" si="165"/>
        <v>-4.3912876513215364</v>
      </c>
      <c r="U2628">
        <f t="shared" si="166"/>
        <v>4.6313669997622346</v>
      </c>
      <c r="V2628">
        <f t="shared" si="167"/>
        <v>29.320539581732881</v>
      </c>
    </row>
    <row r="2629" spans="1:22" x14ac:dyDescent="0.3">
      <c r="A2629">
        <v>2023</v>
      </c>
      <c r="B2629">
        <v>3</v>
      </c>
      <c r="C2629">
        <v>11620525</v>
      </c>
      <c r="D2629" t="s">
        <v>336</v>
      </c>
      <c r="E2629" t="s">
        <v>335</v>
      </c>
      <c r="F2629">
        <v>113120</v>
      </c>
      <c r="H2629" t="str">
        <f t="shared" si="164"/>
        <v>중가</v>
      </c>
      <c r="I2629">
        <v>1242032232</v>
      </c>
      <c r="J2629">
        <v>1389858773</v>
      </c>
      <c r="K2629">
        <v>1146538799</v>
      </c>
      <c r="L2629">
        <v>35</v>
      </c>
      <c r="M2629">
        <v>32</v>
      </c>
      <c r="N2629">
        <v>37</v>
      </c>
      <c r="O2629">
        <v>3.4856430928807169</v>
      </c>
      <c r="P2629">
        <v>4.0069738260740628</v>
      </c>
      <c r="Q2629">
        <v>-0.19119142330297759</v>
      </c>
      <c r="R2629">
        <v>0.10993297818241619</v>
      </c>
      <c r="S2629">
        <v>46.05263157894737</v>
      </c>
      <c r="T2629">
        <f t="shared" si="165"/>
        <v>-8.6030166777200332</v>
      </c>
      <c r="U2629">
        <f t="shared" si="166"/>
        <v>-0.55543149464249497</v>
      </c>
      <c r="V2629">
        <f t="shared" si="167"/>
        <v>22.758148746756866</v>
      </c>
    </row>
    <row r="2630" spans="1:22" x14ac:dyDescent="0.3">
      <c r="A2630">
        <v>2023</v>
      </c>
      <c r="B2630">
        <v>3</v>
      </c>
      <c r="C2630">
        <v>11620545</v>
      </c>
      <c r="D2630" t="s">
        <v>336</v>
      </c>
      <c r="E2630" t="s">
        <v>337</v>
      </c>
      <c r="F2630">
        <v>148914</v>
      </c>
      <c r="H2630" t="str">
        <f t="shared" si="164"/>
        <v>최고가</v>
      </c>
      <c r="I2630">
        <v>66587058</v>
      </c>
      <c r="J2630">
        <v>88586073</v>
      </c>
      <c r="K2630">
        <v>66541582</v>
      </c>
      <c r="L2630">
        <v>8</v>
      </c>
      <c r="M2630">
        <v>9</v>
      </c>
      <c r="N2630">
        <v>8</v>
      </c>
      <c r="O2630">
        <v>0.6210431859999731</v>
      </c>
      <c r="P2630">
        <v>0.68326695232435353</v>
      </c>
      <c r="Q2630">
        <v>-0.2761445695871404</v>
      </c>
      <c r="R2630">
        <v>9.8323453366998492E-2</v>
      </c>
      <c r="S2630">
        <v>26.666666666666671</v>
      </c>
      <c r="T2630">
        <f t="shared" si="165"/>
        <v>-5.0143366167838934</v>
      </c>
      <c r="U2630">
        <f t="shared" si="166"/>
        <v>-1.1430028181995917</v>
      </c>
      <c r="V2630">
        <f t="shared" si="167"/>
        <v>22.014747461211385</v>
      </c>
    </row>
    <row r="2631" spans="1:22" x14ac:dyDescent="0.3">
      <c r="A2631">
        <v>2023</v>
      </c>
      <c r="B2631">
        <v>3</v>
      </c>
      <c r="C2631">
        <v>11620575</v>
      </c>
      <c r="D2631" t="s">
        <v>336</v>
      </c>
      <c r="E2631" t="s">
        <v>338</v>
      </c>
      <c r="F2631">
        <v>144325</v>
      </c>
      <c r="H2631" t="str">
        <f t="shared" si="164"/>
        <v>최고가</v>
      </c>
      <c r="I2631">
        <v>1086670923</v>
      </c>
      <c r="J2631">
        <v>1858446834</v>
      </c>
      <c r="K2631">
        <v>1148264263</v>
      </c>
      <c r="L2631">
        <v>38</v>
      </c>
      <c r="M2631">
        <v>39</v>
      </c>
      <c r="N2631">
        <v>38</v>
      </c>
      <c r="O2631">
        <v>2.201559230659361</v>
      </c>
      <c r="P2631">
        <v>2.5170909460653421</v>
      </c>
      <c r="Q2631">
        <v>-0.44166827750101778</v>
      </c>
      <c r="R2631">
        <v>7.5703318873823602E-2</v>
      </c>
      <c r="S2631">
        <v>52.777777777777779</v>
      </c>
      <c r="T2631">
        <f t="shared" si="165"/>
        <v>-9.8479584786481045</v>
      </c>
      <c r="U2631">
        <f t="shared" si="166"/>
        <v>-1.6807014067869956</v>
      </c>
      <c r="V2631">
        <f t="shared" si="167"/>
        <v>21.334445673214038</v>
      </c>
    </row>
    <row r="2632" spans="1:22" x14ac:dyDescent="0.3">
      <c r="A2632">
        <v>2023</v>
      </c>
      <c r="B2632">
        <v>3</v>
      </c>
      <c r="C2632">
        <v>11620585</v>
      </c>
      <c r="D2632" t="s">
        <v>336</v>
      </c>
      <c r="E2632" t="s">
        <v>339</v>
      </c>
      <c r="F2632">
        <v>133919</v>
      </c>
      <c r="H2632" t="str">
        <f t="shared" si="164"/>
        <v>고가</v>
      </c>
      <c r="I2632">
        <v>1152230747</v>
      </c>
      <c r="J2632">
        <v>1195760724</v>
      </c>
      <c r="K2632">
        <v>1121287277</v>
      </c>
      <c r="L2632">
        <v>113</v>
      </c>
      <c r="M2632">
        <v>99</v>
      </c>
      <c r="N2632">
        <v>110</v>
      </c>
      <c r="O2632">
        <v>0.8460115836468548</v>
      </c>
      <c r="P2632">
        <v>0.94429084185229761</v>
      </c>
      <c r="Q2632">
        <v>-0.23194127172218451</v>
      </c>
      <c r="R2632">
        <v>0.1043641864761638</v>
      </c>
      <c r="S2632">
        <v>49.779735682819393</v>
      </c>
      <c r="T2632">
        <f t="shared" si="165"/>
        <v>-9.2929686219807852</v>
      </c>
      <c r="U2632">
        <f t="shared" si="166"/>
        <v>-2.294872328372854</v>
      </c>
      <c r="V2632">
        <f t="shared" si="167"/>
        <v>20.557390302493221</v>
      </c>
    </row>
    <row r="2633" spans="1:22" x14ac:dyDescent="0.3">
      <c r="A2633">
        <v>2023</v>
      </c>
      <c r="B2633">
        <v>3</v>
      </c>
      <c r="C2633">
        <v>11620595</v>
      </c>
      <c r="D2633" t="s">
        <v>336</v>
      </c>
      <c r="E2633" t="s">
        <v>340</v>
      </c>
      <c r="F2633">
        <v>123437</v>
      </c>
      <c r="H2633" t="str">
        <f t="shared" si="164"/>
        <v>고가</v>
      </c>
      <c r="I2633">
        <v>1224759189</v>
      </c>
      <c r="J2633">
        <v>1345435465</v>
      </c>
      <c r="K2633">
        <v>1432236475</v>
      </c>
      <c r="L2633">
        <v>55</v>
      </c>
      <c r="M2633">
        <v>55</v>
      </c>
      <c r="N2633">
        <v>54</v>
      </c>
      <c r="O2633">
        <v>2.0044727171583792</v>
      </c>
      <c r="P2633">
        <v>2.2884175463095389</v>
      </c>
      <c r="Q2633">
        <v>-0.1044401360417536</v>
      </c>
      <c r="R2633">
        <v>0.1217882332998641</v>
      </c>
      <c r="S2633">
        <v>46.610169491525433</v>
      </c>
      <c r="T2633">
        <f t="shared" si="165"/>
        <v>-8.7062266649008802</v>
      </c>
      <c r="U2633">
        <f t="shared" si="166"/>
        <v>-1.4433015796555217</v>
      </c>
      <c r="V2633">
        <f t="shared" si="167"/>
        <v>21.634806377697362</v>
      </c>
    </row>
    <row r="2634" spans="1:22" x14ac:dyDescent="0.3">
      <c r="A2634">
        <v>2023</v>
      </c>
      <c r="B2634">
        <v>3</v>
      </c>
      <c r="C2634">
        <v>11620605</v>
      </c>
      <c r="D2634" t="s">
        <v>336</v>
      </c>
      <c r="E2634" t="s">
        <v>341</v>
      </c>
      <c r="F2634">
        <v>98226</v>
      </c>
      <c r="H2634" t="str">
        <f t="shared" si="164"/>
        <v>중가</v>
      </c>
      <c r="I2634">
        <v>636462751</v>
      </c>
      <c r="J2634">
        <v>598973713</v>
      </c>
      <c r="K2634">
        <v>615980821</v>
      </c>
      <c r="L2634">
        <v>24</v>
      </c>
      <c r="M2634">
        <v>24</v>
      </c>
      <c r="N2634">
        <v>24</v>
      </c>
      <c r="O2634">
        <v>2.9998033211015258</v>
      </c>
      <c r="P2634">
        <v>3.4432689313260121</v>
      </c>
      <c r="Q2634">
        <v>7.6169619817689728E-3</v>
      </c>
      <c r="R2634">
        <v>0.1371017292343909</v>
      </c>
      <c r="S2634">
        <v>30.76923076923077</v>
      </c>
      <c r="T2634">
        <f t="shared" si="165"/>
        <v>-5.7737927521995465</v>
      </c>
      <c r="U2634">
        <f t="shared" si="166"/>
        <v>1.6916985850020438E-2</v>
      </c>
      <c r="V2634">
        <f t="shared" si="167"/>
        <v>23.482289934591382</v>
      </c>
    </row>
    <row r="2635" spans="1:22" x14ac:dyDescent="0.3">
      <c r="A2635">
        <v>2023</v>
      </c>
      <c r="B2635">
        <v>3</v>
      </c>
      <c r="C2635">
        <v>11620615</v>
      </c>
      <c r="D2635" t="s">
        <v>336</v>
      </c>
      <c r="E2635" t="s">
        <v>342</v>
      </c>
      <c r="F2635">
        <v>107660</v>
      </c>
      <c r="H2635" t="str">
        <f t="shared" si="164"/>
        <v>중가</v>
      </c>
      <c r="I2635">
        <v>648782797</v>
      </c>
      <c r="J2635">
        <v>521128012</v>
      </c>
      <c r="K2635">
        <v>657552810</v>
      </c>
      <c r="L2635">
        <v>36</v>
      </c>
      <c r="M2635">
        <v>34</v>
      </c>
      <c r="N2635">
        <v>37</v>
      </c>
      <c r="O2635">
        <v>1.85994430626366</v>
      </c>
      <c r="P2635">
        <v>2.1207256911261831</v>
      </c>
      <c r="Q2635">
        <v>0.27270862960250919</v>
      </c>
      <c r="R2635">
        <v>0.1733286193287156</v>
      </c>
      <c r="S2635">
        <v>92.307692307692307</v>
      </c>
      <c r="T2635">
        <f t="shared" si="165"/>
        <v>-17.165634783434353</v>
      </c>
      <c r="U2635">
        <f t="shared" si="166"/>
        <v>-4.0546618656014708</v>
      </c>
      <c r="V2635">
        <f t="shared" si="167"/>
        <v>18.330886469145224</v>
      </c>
    </row>
    <row r="2636" spans="1:22" x14ac:dyDescent="0.3">
      <c r="A2636">
        <v>2023</v>
      </c>
      <c r="B2636">
        <v>3</v>
      </c>
      <c r="C2636">
        <v>11620625</v>
      </c>
      <c r="D2636" t="s">
        <v>336</v>
      </c>
      <c r="E2636" t="s">
        <v>343</v>
      </c>
      <c r="F2636">
        <v>109003</v>
      </c>
      <c r="H2636" t="str">
        <f t="shared" si="164"/>
        <v>중가</v>
      </c>
      <c r="I2636">
        <v>1287512491</v>
      </c>
      <c r="J2636">
        <v>780459468</v>
      </c>
      <c r="K2636">
        <v>1175635514</v>
      </c>
      <c r="L2636">
        <v>26</v>
      </c>
      <c r="M2636">
        <v>19</v>
      </c>
      <c r="N2636">
        <v>24</v>
      </c>
      <c r="O2636">
        <v>5.0477419268080999</v>
      </c>
      <c r="P2636">
        <v>5.8194288985362972</v>
      </c>
      <c r="Q2636">
        <v>0.2473008386900625</v>
      </c>
      <c r="R2636">
        <v>0.16985644211097811</v>
      </c>
      <c r="S2636">
        <v>24.074074074074069</v>
      </c>
      <c r="T2636">
        <f t="shared" si="165"/>
        <v>-4.5344025312087215</v>
      </c>
      <c r="U2636">
        <f t="shared" si="166"/>
        <v>1.5833649783277279</v>
      </c>
      <c r="V2636">
        <f t="shared" si="167"/>
        <v>25.464176055749064</v>
      </c>
    </row>
    <row r="2637" spans="1:22" x14ac:dyDescent="0.3">
      <c r="A2637">
        <v>2023</v>
      </c>
      <c r="B2637">
        <v>3</v>
      </c>
      <c r="C2637">
        <v>11620630</v>
      </c>
      <c r="D2637" t="s">
        <v>336</v>
      </c>
      <c r="E2637" t="s">
        <v>344</v>
      </c>
      <c r="F2637">
        <v>149477</v>
      </c>
      <c r="H2637" t="str">
        <f t="shared" si="164"/>
        <v>최고가</v>
      </c>
      <c r="I2637">
        <v>534885059</v>
      </c>
      <c r="J2637">
        <v>550318610</v>
      </c>
      <c r="K2637">
        <v>541162587</v>
      </c>
      <c r="L2637">
        <v>51</v>
      </c>
      <c r="M2637">
        <v>49</v>
      </c>
      <c r="N2637">
        <v>52</v>
      </c>
      <c r="O2637">
        <v>0.7796028324932438</v>
      </c>
      <c r="P2637">
        <v>0.86723881718518259</v>
      </c>
      <c r="Q2637">
        <v>0.45911903469882648</v>
      </c>
      <c r="R2637">
        <v>0.19880308753238729</v>
      </c>
      <c r="S2637">
        <v>15.596330275229359</v>
      </c>
      <c r="T2637">
        <f t="shared" si="165"/>
        <v>-2.9650243614707823</v>
      </c>
      <c r="U2637">
        <f t="shared" si="166"/>
        <v>-0.41612728234216595</v>
      </c>
      <c r="V2637">
        <f t="shared" si="167"/>
        <v>22.93439786980635</v>
      </c>
    </row>
    <row r="2638" spans="1:22" x14ac:dyDescent="0.3">
      <c r="A2638">
        <v>2023</v>
      </c>
      <c r="B2638">
        <v>3</v>
      </c>
      <c r="C2638">
        <v>11620645</v>
      </c>
      <c r="D2638" t="s">
        <v>336</v>
      </c>
      <c r="E2638" t="s">
        <v>345</v>
      </c>
      <c r="F2638">
        <v>168713</v>
      </c>
      <c r="H2638" t="str">
        <f t="shared" si="164"/>
        <v>최고가</v>
      </c>
      <c r="I2638">
        <v>2908224564</v>
      </c>
      <c r="J2638">
        <v>3435687320</v>
      </c>
      <c r="K2638">
        <v>3019718914</v>
      </c>
      <c r="L2638">
        <v>124</v>
      </c>
      <c r="M2638">
        <v>126</v>
      </c>
      <c r="N2638">
        <v>126</v>
      </c>
      <c r="O2638">
        <v>1.544597031199322</v>
      </c>
      <c r="P2638">
        <v>1.7548379791172559</v>
      </c>
      <c r="Q2638">
        <v>-7.4147620045935961E-2</v>
      </c>
      <c r="R2638">
        <v>0.12592794714870181</v>
      </c>
      <c r="S2638">
        <v>190.7692307692308</v>
      </c>
      <c r="T2638">
        <f t="shared" si="165"/>
        <v>-35.392582033410051</v>
      </c>
      <c r="U2638">
        <f t="shared" si="166"/>
        <v>-9.7151700310346456</v>
      </c>
      <c r="V2638">
        <f t="shared" si="167"/>
        <v>11.169153283208388</v>
      </c>
    </row>
    <row r="2639" spans="1:22" x14ac:dyDescent="0.3">
      <c r="A2639">
        <v>2023</v>
      </c>
      <c r="B2639">
        <v>3</v>
      </c>
      <c r="C2639">
        <v>11620655</v>
      </c>
      <c r="D2639" t="s">
        <v>336</v>
      </c>
      <c r="E2639" t="s">
        <v>346</v>
      </c>
      <c r="F2639">
        <v>92584</v>
      </c>
      <c r="H2639" t="str">
        <f t="shared" si="164"/>
        <v>저가</v>
      </c>
      <c r="I2639">
        <v>132177735</v>
      </c>
      <c r="J2639">
        <v>138104184</v>
      </c>
      <c r="K2639">
        <v>123444623</v>
      </c>
      <c r="L2639">
        <v>23</v>
      </c>
      <c r="M2639">
        <v>22</v>
      </c>
      <c r="N2639">
        <v>23</v>
      </c>
      <c r="O2639">
        <v>0.68968696816803732</v>
      </c>
      <c r="P2639">
        <v>0.76291221450709457</v>
      </c>
      <c r="Q2639">
        <v>3.4255537109578092E-2</v>
      </c>
      <c r="R2639">
        <v>0.14074210292884129</v>
      </c>
      <c r="S2639">
        <v>41.818181818181813</v>
      </c>
      <c r="T2639">
        <f t="shared" si="165"/>
        <v>-7.8191462078076128</v>
      </c>
      <c r="U2639">
        <f t="shared" si="166"/>
        <v>-1.9361393345029683</v>
      </c>
      <c r="V2639">
        <f t="shared" si="167"/>
        <v>21.011262978232367</v>
      </c>
    </row>
    <row r="2640" spans="1:22" x14ac:dyDescent="0.3">
      <c r="A2640">
        <v>2023</v>
      </c>
      <c r="B2640">
        <v>3</v>
      </c>
      <c r="C2640">
        <v>11620665</v>
      </c>
      <c r="D2640" t="s">
        <v>336</v>
      </c>
      <c r="E2640" t="s">
        <v>347</v>
      </c>
      <c r="F2640">
        <v>86640</v>
      </c>
      <c r="H2640" t="str">
        <f t="shared" si="164"/>
        <v>저가</v>
      </c>
      <c r="I2640">
        <v>238242782</v>
      </c>
      <c r="J2640">
        <v>312851780</v>
      </c>
      <c r="K2640">
        <v>296380712</v>
      </c>
      <c r="L2640">
        <v>14</v>
      </c>
      <c r="M2640">
        <v>13</v>
      </c>
      <c r="N2640">
        <v>13</v>
      </c>
      <c r="O2640">
        <v>2.1823819600170009</v>
      </c>
      <c r="P2640">
        <v>2.4948401507271631</v>
      </c>
      <c r="Q2640">
        <v>2.3035700803748029E-2</v>
      </c>
      <c r="R2640">
        <v>0.13920882283605049</v>
      </c>
      <c r="S2640">
        <v>14.14141414141414</v>
      </c>
      <c r="T2640">
        <f t="shared" si="165"/>
        <v>-2.6956940215376162</v>
      </c>
      <c r="U2640">
        <f t="shared" si="166"/>
        <v>0.46655363346950673</v>
      </c>
      <c r="V2640">
        <f t="shared" si="167"/>
        <v>24.051174848588044</v>
      </c>
    </row>
    <row r="2641" spans="1:22" x14ac:dyDescent="0.3">
      <c r="A2641">
        <v>2023</v>
      </c>
      <c r="B2641">
        <v>3</v>
      </c>
      <c r="C2641">
        <v>11620695</v>
      </c>
      <c r="D2641" t="s">
        <v>336</v>
      </c>
      <c r="E2641" t="s">
        <v>348</v>
      </c>
      <c r="F2641">
        <v>132126</v>
      </c>
      <c r="H2641" t="str">
        <f t="shared" si="164"/>
        <v>고가</v>
      </c>
      <c r="I2641">
        <v>1576993294</v>
      </c>
      <c r="J2641">
        <v>1770745299</v>
      </c>
      <c r="K2641">
        <v>1713521441</v>
      </c>
      <c r="L2641">
        <v>130</v>
      </c>
      <c r="M2641">
        <v>124</v>
      </c>
      <c r="N2641">
        <v>129</v>
      </c>
      <c r="O2641">
        <v>1.0201304181155231</v>
      </c>
      <c r="P2641">
        <v>1.1463155523826301</v>
      </c>
      <c r="Q2641">
        <v>2.2225592253287688E-2</v>
      </c>
      <c r="R2641">
        <v>0.13909811504321259</v>
      </c>
      <c r="S2641">
        <v>240.7407407407407</v>
      </c>
      <c r="T2641">
        <f t="shared" si="165"/>
        <v>-44.643179682847929</v>
      </c>
      <c r="U2641">
        <f t="shared" si="166"/>
        <v>-12.791976505654421</v>
      </c>
      <c r="V2641">
        <f t="shared" si="167"/>
        <v>7.2763460666139927</v>
      </c>
    </row>
    <row r="2642" spans="1:22" x14ac:dyDescent="0.3">
      <c r="A2642">
        <v>2023</v>
      </c>
      <c r="B2642">
        <v>3</v>
      </c>
      <c r="C2642">
        <v>11620715</v>
      </c>
      <c r="D2642" t="s">
        <v>336</v>
      </c>
      <c r="E2642" t="s">
        <v>349</v>
      </c>
      <c r="F2642">
        <v>87537</v>
      </c>
      <c r="H2642" t="str">
        <f t="shared" si="164"/>
        <v>저가</v>
      </c>
      <c r="I2642">
        <v>63157102</v>
      </c>
      <c r="J2642">
        <v>70099705</v>
      </c>
      <c r="K2642">
        <v>61693067</v>
      </c>
      <c r="L2642">
        <v>5</v>
      </c>
      <c r="M2642">
        <v>6</v>
      </c>
      <c r="N2642">
        <v>5</v>
      </c>
      <c r="O2642">
        <v>1.6033119201658219</v>
      </c>
      <c r="P2642">
        <v>1.822963052912258</v>
      </c>
      <c r="Q2642">
        <v>-0.54270399568728567</v>
      </c>
      <c r="R2642">
        <v>6.1895982373260092E-2</v>
      </c>
      <c r="S2642">
        <v>6.25</v>
      </c>
      <c r="T2642">
        <f t="shared" si="165"/>
        <v>-1.2348556928794285</v>
      </c>
      <c r="U2642">
        <f t="shared" si="166"/>
        <v>0.55340401506695247</v>
      </c>
      <c r="V2642">
        <f t="shared" si="167"/>
        <v>24.161058845204469</v>
      </c>
    </row>
    <row r="2643" spans="1:22" x14ac:dyDescent="0.3">
      <c r="A2643">
        <v>2023</v>
      </c>
      <c r="B2643">
        <v>3</v>
      </c>
      <c r="C2643">
        <v>11620725</v>
      </c>
      <c r="D2643" t="s">
        <v>336</v>
      </c>
      <c r="E2643" t="s">
        <v>350</v>
      </c>
      <c r="F2643">
        <v>87513</v>
      </c>
      <c r="H2643" t="str">
        <f t="shared" si="164"/>
        <v>저가</v>
      </c>
      <c r="I2643">
        <v>838316777</v>
      </c>
      <c r="J2643">
        <v>871318724</v>
      </c>
      <c r="K2643">
        <v>875554124</v>
      </c>
      <c r="L2643">
        <v>69</v>
      </c>
      <c r="M2643">
        <v>66</v>
      </c>
      <c r="N2643">
        <v>69</v>
      </c>
      <c r="O2643">
        <v>1.5425668195641249</v>
      </c>
      <c r="P2643">
        <v>1.752482387206894</v>
      </c>
      <c r="Q2643">
        <v>-6.2070823810277717E-2</v>
      </c>
      <c r="R2643">
        <v>0.12757833764889159</v>
      </c>
      <c r="S2643">
        <v>102.9850746268657</v>
      </c>
      <c r="T2643">
        <f t="shared" si="165"/>
        <v>-19.142204389600099</v>
      </c>
      <c r="U2643">
        <f t="shared" si="166"/>
        <v>-4.8409044557468048</v>
      </c>
      <c r="V2643">
        <f t="shared" si="167"/>
        <v>17.336124252490094</v>
      </c>
    </row>
    <row r="2644" spans="1:22" x14ac:dyDescent="0.3">
      <c r="A2644">
        <v>2023</v>
      </c>
      <c r="B2644">
        <v>3</v>
      </c>
      <c r="C2644">
        <v>11620735</v>
      </c>
      <c r="D2644" t="s">
        <v>336</v>
      </c>
      <c r="E2644" t="s">
        <v>351</v>
      </c>
      <c r="F2644">
        <v>88379</v>
      </c>
      <c r="H2644" t="str">
        <f t="shared" si="164"/>
        <v>저가</v>
      </c>
      <c r="I2644">
        <v>2070186035</v>
      </c>
      <c r="J2644">
        <v>2358517093</v>
      </c>
      <c r="K2644">
        <v>2174229362</v>
      </c>
      <c r="L2644">
        <v>62</v>
      </c>
      <c r="M2644">
        <v>59</v>
      </c>
      <c r="N2644">
        <v>64</v>
      </c>
      <c r="O2644">
        <v>4.1978420387333939</v>
      </c>
      <c r="P2644">
        <v>4.8333162853201133</v>
      </c>
      <c r="Q2644">
        <v>-0.17025992314909211</v>
      </c>
      <c r="R2644">
        <v>0.1127934345761985</v>
      </c>
      <c r="S2644">
        <v>7.4698795180722888</v>
      </c>
      <c r="T2644">
        <f t="shared" si="165"/>
        <v>-1.4606766578434769</v>
      </c>
      <c r="U2644">
        <f t="shared" si="166"/>
        <v>2.0010138322222533</v>
      </c>
      <c r="V2644">
        <f t="shared" si="167"/>
        <v>25.992589683923029</v>
      </c>
    </row>
    <row r="2645" spans="1:22" x14ac:dyDescent="0.3">
      <c r="A2645">
        <v>2023</v>
      </c>
      <c r="B2645">
        <v>3</v>
      </c>
      <c r="C2645">
        <v>11620745</v>
      </c>
      <c r="D2645" t="s">
        <v>336</v>
      </c>
      <c r="E2645" t="s">
        <v>352</v>
      </c>
      <c r="F2645">
        <v>69850</v>
      </c>
      <c r="H2645" t="str">
        <f t="shared" si="164"/>
        <v>저가</v>
      </c>
      <c r="I2645">
        <v>3633768</v>
      </c>
      <c r="J2645">
        <v>150294411</v>
      </c>
      <c r="K2645">
        <v>3977290</v>
      </c>
      <c r="L2645">
        <v>10</v>
      </c>
      <c r="M2645">
        <v>11</v>
      </c>
      <c r="N2645">
        <v>10</v>
      </c>
      <c r="O2645">
        <v>5.7802720114531143E-2</v>
      </c>
      <c r="P2645">
        <v>2.9756420699747349E-2</v>
      </c>
      <c r="Q2645">
        <v>-0.96498117285279494</v>
      </c>
      <c r="R2645">
        <v>4.1884390776980029E-3</v>
      </c>
      <c r="S2645">
        <v>3.759398496240602</v>
      </c>
      <c r="T2645">
        <f t="shared" si="165"/>
        <v>-0.77380193585870605</v>
      </c>
      <c r="U2645">
        <f t="shared" si="166"/>
        <v>-0.21642468259219852</v>
      </c>
      <c r="V2645">
        <f t="shared" si="167"/>
        <v>23.187063654246177</v>
      </c>
    </row>
    <row r="2646" spans="1:22" x14ac:dyDescent="0.3">
      <c r="A2646">
        <v>2023</v>
      </c>
      <c r="B2646">
        <v>3</v>
      </c>
      <c r="C2646">
        <v>11620765</v>
      </c>
      <c r="D2646" t="s">
        <v>336</v>
      </c>
      <c r="E2646" t="s">
        <v>353</v>
      </c>
      <c r="F2646">
        <v>99419</v>
      </c>
      <c r="H2646" t="str">
        <f t="shared" si="164"/>
        <v>중가</v>
      </c>
      <c r="I2646">
        <v>370385720</v>
      </c>
      <c r="J2646">
        <v>334340507</v>
      </c>
      <c r="K2646">
        <v>372181748</v>
      </c>
      <c r="L2646">
        <v>27</v>
      </c>
      <c r="M2646">
        <v>27</v>
      </c>
      <c r="N2646">
        <v>27</v>
      </c>
      <c r="O2646">
        <v>1.533128546815848</v>
      </c>
      <c r="P2646">
        <v>1.741531450591131</v>
      </c>
      <c r="Q2646">
        <v>-7.0191351357853871E-2</v>
      </c>
      <c r="R2646">
        <v>0.1264686028103193</v>
      </c>
      <c r="S2646">
        <v>19.565217391304351</v>
      </c>
      <c r="T2646">
        <f t="shared" si="165"/>
        <v>-3.6997345562953843</v>
      </c>
      <c r="U2646">
        <f t="shared" si="166"/>
        <v>-0.21386092103098586</v>
      </c>
      <c r="V2646">
        <f t="shared" si="167"/>
        <v>23.190307351758332</v>
      </c>
    </row>
    <row r="2647" spans="1:22" x14ac:dyDescent="0.3">
      <c r="A2647">
        <v>2023</v>
      </c>
      <c r="B2647">
        <v>3</v>
      </c>
      <c r="C2647">
        <v>11620775</v>
      </c>
      <c r="D2647" t="s">
        <v>336</v>
      </c>
      <c r="E2647" t="s">
        <v>354</v>
      </c>
      <c r="F2647">
        <v>82248</v>
      </c>
      <c r="H2647" t="str">
        <f t="shared" si="164"/>
        <v>저가</v>
      </c>
      <c r="I2647">
        <v>335920842</v>
      </c>
      <c r="J2647">
        <v>327000000</v>
      </c>
      <c r="K2647">
        <v>327000000</v>
      </c>
      <c r="L2647">
        <v>20</v>
      </c>
      <c r="M2647">
        <v>21</v>
      </c>
      <c r="N2647">
        <v>21</v>
      </c>
      <c r="O2647">
        <v>2.269024049217002</v>
      </c>
      <c r="P2647">
        <v>2.5953682931523478</v>
      </c>
      <c r="Q2647">
        <v>8.1521097859327221E-2</v>
      </c>
      <c r="R2647">
        <v>0.1472013186782308</v>
      </c>
      <c r="S2647">
        <v>20.833333333333339</v>
      </c>
      <c r="T2647">
        <f t="shared" si="165"/>
        <v>-3.9344849242397615</v>
      </c>
      <c r="U2647">
        <f t="shared" si="166"/>
        <v>0.14677893303989165</v>
      </c>
      <c r="V2647">
        <f t="shared" si="167"/>
        <v>23.646592606648191</v>
      </c>
    </row>
    <row r="2648" spans="1:22" x14ac:dyDescent="0.3">
      <c r="A2648">
        <v>2023</v>
      </c>
      <c r="B2648">
        <v>3</v>
      </c>
      <c r="C2648">
        <v>11650510</v>
      </c>
      <c r="D2648" t="s">
        <v>356</v>
      </c>
      <c r="E2648" t="s">
        <v>355</v>
      </c>
      <c r="F2648">
        <v>134666</v>
      </c>
      <c r="H2648" t="str">
        <f t="shared" si="164"/>
        <v>고가</v>
      </c>
      <c r="I2648">
        <v>2875591232</v>
      </c>
      <c r="J2648">
        <v>2423593888</v>
      </c>
      <c r="K2648">
        <v>2825105570</v>
      </c>
      <c r="L2648">
        <v>22</v>
      </c>
      <c r="M2648">
        <v>25</v>
      </c>
      <c r="N2648">
        <v>24</v>
      </c>
      <c r="O2648">
        <v>10.78459896366124</v>
      </c>
      <c r="P2648">
        <v>12.475727085696009</v>
      </c>
      <c r="Q2648">
        <v>0.30414818449979519</v>
      </c>
      <c r="R2648">
        <v>0.1776250851893777</v>
      </c>
      <c r="S2648">
        <v>15.49295774647887</v>
      </c>
      <c r="T2648">
        <f t="shared" si="165"/>
        <v>-2.9458883043049906</v>
      </c>
      <c r="U2648">
        <f t="shared" si="166"/>
        <v>5.3896220685943836</v>
      </c>
      <c r="V2648">
        <f t="shared" si="167"/>
        <v>30.279891698389434</v>
      </c>
    </row>
    <row r="2649" spans="1:22" x14ac:dyDescent="0.3">
      <c r="A2649">
        <v>2023</v>
      </c>
      <c r="B2649">
        <v>3</v>
      </c>
      <c r="C2649">
        <v>11650520</v>
      </c>
      <c r="D2649" t="s">
        <v>356</v>
      </c>
      <c r="E2649" t="s">
        <v>357</v>
      </c>
      <c r="F2649">
        <v>204757</v>
      </c>
      <c r="H2649" t="str">
        <f t="shared" si="164"/>
        <v>최고가</v>
      </c>
      <c r="I2649">
        <v>8298825199</v>
      </c>
      <c r="J2649">
        <v>8689786782</v>
      </c>
      <c r="K2649">
        <v>8107137386</v>
      </c>
      <c r="L2649">
        <v>50</v>
      </c>
      <c r="M2649">
        <v>41</v>
      </c>
      <c r="N2649">
        <v>50</v>
      </c>
      <c r="O2649">
        <v>9.006692701863944</v>
      </c>
      <c r="P2649">
        <v>10.41287731424123</v>
      </c>
      <c r="Q2649">
        <v>-0.22758111983788371</v>
      </c>
      <c r="R2649">
        <v>0.1049600359969157</v>
      </c>
      <c r="S2649">
        <v>40.322580645161288</v>
      </c>
      <c r="T2649">
        <f t="shared" si="165"/>
        <v>-7.5422843578549479</v>
      </c>
      <c r="U2649">
        <f t="shared" si="166"/>
        <v>2.964745356963514</v>
      </c>
      <c r="V2649">
        <f t="shared" si="167"/>
        <v>27.211912727253505</v>
      </c>
    </row>
    <row r="2650" spans="1:22" x14ac:dyDescent="0.3">
      <c r="A2650">
        <v>2023</v>
      </c>
      <c r="B2650">
        <v>3</v>
      </c>
      <c r="C2650">
        <v>11650530</v>
      </c>
      <c r="D2650" t="s">
        <v>356</v>
      </c>
      <c r="E2650" t="s">
        <v>358</v>
      </c>
      <c r="F2650">
        <v>138664</v>
      </c>
      <c r="H2650" t="str">
        <f t="shared" si="164"/>
        <v>고가</v>
      </c>
      <c r="I2650">
        <v>9412734463</v>
      </c>
      <c r="J2650">
        <v>7588034570</v>
      </c>
      <c r="K2650">
        <v>9359116678</v>
      </c>
      <c r="L2650">
        <v>138</v>
      </c>
      <c r="M2650">
        <v>134</v>
      </c>
      <c r="N2650">
        <v>139</v>
      </c>
      <c r="O2650">
        <v>5.4655074093072953</v>
      </c>
      <c r="P2650">
        <v>6.3041492961257486</v>
      </c>
      <c r="Q2650">
        <v>0.26649915354826859</v>
      </c>
      <c r="R2650">
        <v>0.1724800449145166</v>
      </c>
      <c r="S2650">
        <v>47.098976109215023</v>
      </c>
      <c r="T2650">
        <f t="shared" si="165"/>
        <v>-8.7967132912046875</v>
      </c>
      <c r="U2650">
        <f t="shared" si="166"/>
        <v>0.54755666968437122</v>
      </c>
      <c r="V2650">
        <f t="shared" si="167"/>
        <v>24.153660723648564</v>
      </c>
    </row>
    <row r="2651" spans="1:22" x14ac:dyDescent="0.3">
      <c r="A2651">
        <v>2023</v>
      </c>
      <c r="B2651">
        <v>3</v>
      </c>
      <c r="C2651">
        <v>11650531</v>
      </c>
      <c r="D2651" t="s">
        <v>356</v>
      </c>
      <c r="E2651" t="s">
        <v>359</v>
      </c>
      <c r="F2651">
        <v>239608</v>
      </c>
      <c r="H2651" t="str">
        <f t="shared" si="164"/>
        <v>최고가</v>
      </c>
      <c r="I2651">
        <v>6359201550</v>
      </c>
      <c r="J2651">
        <v>6398404527</v>
      </c>
      <c r="K2651">
        <v>5934204396</v>
      </c>
      <c r="L2651">
        <v>67</v>
      </c>
      <c r="M2651">
        <v>67</v>
      </c>
      <c r="N2651">
        <v>68</v>
      </c>
      <c r="O2651">
        <v>4.4013303196215512</v>
      </c>
      <c r="P2651">
        <v>5.0694174582242004</v>
      </c>
      <c r="Q2651">
        <v>-0.16224956793826681</v>
      </c>
      <c r="R2651">
        <v>0.1138881134864924</v>
      </c>
      <c r="S2651">
        <v>76.13636363636364</v>
      </c>
      <c r="T2651">
        <f t="shared" si="165"/>
        <v>-14.172039931476345</v>
      </c>
      <c r="U2651">
        <f t="shared" si="166"/>
        <v>-1.6941256276335044</v>
      </c>
      <c r="V2651">
        <f t="shared" si="167"/>
        <v>21.317461210843874</v>
      </c>
    </row>
    <row r="2652" spans="1:22" x14ac:dyDescent="0.3">
      <c r="A2652">
        <v>2023</v>
      </c>
      <c r="B2652">
        <v>3</v>
      </c>
      <c r="C2652">
        <v>11650540</v>
      </c>
      <c r="D2652" t="s">
        <v>356</v>
      </c>
      <c r="E2652" t="s">
        <v>360</v>
      </c>
      <c r="F2652">
        <v>123801</v>
      </c>
      <c r="H2652" t="str">
        <f t="shared" si="164"/>
        <v>고가</v>
      </c>
      <c r="I2652">
        <v>3290603174</v>
      </c>
      <c r="J2652">
        <v>3211737758</v>
      </c>
      <c r="K2652">
        <v>3450692673</v>
      </c>
      <c r="L2652">
        <v>56</v>
      </c>
      <c r="M2652">
        <v>56</v>
      </c>
      <c r="N2652">
        <v>57</v>
      </c>
      <c r="O2652">
        <v>5.2737656009138068</v>
      </c>
      <c r="P2652">
        <v>6.0816771927748192</v>
      </c>
      <c r="Q2652">
        <v>-0.15127867516261889</v>
      </c>
      <c r="R2652">
        <v>0.11538737346092751</v>
      </c>
      <c r="S2652">
        <v>31.81818181818182</v>
      </c>
      <c r="T2652">
        <f t="shared" si="165"/>
        <v>-5.9679718777319586</v>
      </c>
      <c r="U2652">
        <f t="shared" si="166"/>
        <v>1.2735245077600075</v>
      </c>
      <c r="V2652">
        <f t="shared" si="167"/>
        <v>25.072162703668454</v>
      </c>
    </row>
    <row r="2653" spans="1:22" x14ac:dyDescent="0.3">
      <c r="A2653">
        <v>2023</v>
      </c>
      <c r="B2653">
        <v>3</v>
      </c>
      <c r="C2653">
        <v>11650560</v>
      </c>
      <c r="D2653" t="s">
        <v>356</v>
      </c>
      <c r="E2653" t="s">
        <v>361</v>
      </c>
      <c r="F2653">
        <v>169177</v>
      </c>
      <c r="H2653" t="str">
        <f t="shared" si="164"/>
        <v>최고가</v>
      </c>
      <c r="I2653">
        <v>1668584957</v>
      </c>
      <c r="J2653">
        <v>1819455000</v>
      </c>
      <c r="K2653">
        <v>1766203015</v>
      </c>
      <c r="L2653">
        <v>42</v>
      </c>
      <c r="M2653">
        <v>39</v>
      </c>
      <c r="N2653">
        <v>42</v>
      </c>
      <c r="O2653">
        <v>2.6092470714041611</v>
      </c>
      <c r="P2653">
        <v>2.990118566911411</v>
      </c>
      <c r="Q2653">
        <v>0.15269188355853811</v>
      </c>
      <c r="R2653">
        <v>0.15692737402577481</v>
      </c>
      <c r="S2653">
        <v>42</v>
      </c>
      <c r="T2653">
        <f t="shared" si="165"/>
        <v>-7.8528039228998967</v>
      </c>
      <c r="U2653">
        <f t="shared" si="166"/>
        <v>-0.82939641860910829</v>
      </c>
      <c r="V2653">
        <f t="shared" si="167"/>
        <v>22.411525505448598</v>
      </c>
    </row>
    <row r="2654" spans="1:22" x14ac:dyDescent="0.3">
      <c r="A2654">
        <v>2023</v>
      </c>
      <c r="B2654">
        <v>3</v>
      </c>
      <c r="C2654">
        <v>11650580</v>
      </c>
      <c r="D2654" t="s">
        <v>356</v>
      </c>
      <c r="E2654" t="s">
        <v>362</v>
      </c>
      <c r="F2654">
        <v>116398</v>
      </c>
      <c r="H2654" t="str">
        <f t="shared" si="164"/>
        <v>고가</v>
      </c>
      <c r="I2654">
        <v>893533493</v>
      </c>
      <c r="J2654">
        <v>798155301</v>
      </c>
      <c r="K2654">
        <v>868890480</v>
      </c>
      <c r="L2654">
        <v>6</v>
      </c>
      <c r="M2654">
        <v>6</v>
      </c>
      <c r="N2654">
        <v>6</v>
      </c>
      <c r="O2654">
        <v>14.215808293129641</v>
      </c>
      <c r="P2654">
        <v>16.45685338756984</v>
      </c>
      <c r="Q2654">
        <v>-7.2265969953133224E-2</v>
      </c>
      <c r="R2654">
        <v>0.12618508963725961</v>
      </c>
      <c r="S2654">
        <v>4.6875</v>
      </c>
      <c r="T2654">
        <f t="shared" si="165"/>
        <v>-0.94560970380510723</v>
      </c>
      <c r="U2654">
        <f t="shared" si="166"/>
        <v>7.9699808005708404</v>
      </c>
      <c r="V2654">
        <f t="shared" si="167"/>
        <v>33.544588121807365</v>
      </c>
    </row>
    <row r="2655" spans="1:22" x14ac:dyDescent="0.3">
      <c r="A2655">
        <v>2023</v>
      </c>
      <c r="B2655">
        <v>3</v>
      </c>
      <c r="C2655">
        <v>11650581</v>
      </c>
      <c r="D2655" t="s">
        <v>356</v>
      </c>
      <c r="E2655" t="s">
        <v>363</v>
      </c>
      <c r="F2655">
        <v>154321</v>
      </c>
      <c r="H2655" t="str">
        <f t="shared" si="164"/>
        <v>최고가</v>
      </c>
      <c r="I2655">
        <v>3245068965</v>
      </c>
      <c r="J2655">
        <v>3021462315</v>
      </c>
      <c r="K2655">
        <v>3355660543</v>
      </c>
      <c r="L2655">
        <v>28</v>
      </c>
      <c r="M2655">
        <v>25</v>
      </c>
      <c r="N2655">
        <v>25</v>
      </c>
      <c r="O2655">
        <v>8.3444623853001527</v>
      </c>
      <c r="P2655">
        <v>9.6445119135855943</v>
      </c>
      <c r="Q2655">
        <v>0.29454163521480159</v>
      </c>
      <c r="R2655">
        <v>0.17631227363156179</v>
      </c>
      <c r="S2655">
        <v>19.58041958041958</v>
      </c>
      <c r="T2655">
        <f t="shared" si="165"/>
        <v>-3.7025487465204909</v>
      </c>
      <c r="U2655">
        <f t="shared" si="166"/>
        <v>3.746753787562962</v>
      </c>
      <c r="V2655">
        <f t="shared" si="167"/>
        <v>28.201317841675394</v>
      </c>
    </row>
    <row r="2656" spans="1:22" x14ac:dyDescent="0.3">
      <c r="A2656">
        <v>2023</v>
      </c>
      <c r="B2656">
        <v>3</v>
      </c>
      <c r="C2656">
        <v>11650590</v>
      </c>
      <c r="D2656" t="s">
        <v>356</v>
      </c>
      <c r="E2656" t="s">
        <v>364</v>
      </c>
      <c r="F2656">
        <v>104418</v>
      </c>
      <c r="H2656" t="str">
        <f t="shared" si="164"/>
        <v>중가</v>
      </c>
      <c r="I2656">
        <v>4688310387</v>
      </c>
      <c r="J2656">
        <v>5198907297</v>
      </c>
      <c r="K2656">
        <v>5027273982</v>
      </c>
      <c r="L2656">
        <v>32</v>
      </c>
      <c r="M2656">
        <v>31</v>
      </c>
      <c r="N2656">
        <v>32</v>
      </c>
      <c r="O2656">
        <v>15.590085531629279</v>
      </c>
      <c r="P2656">
        <v>18.05138485881211</v>
      </c>
      <c r="Q2656">
        <v>-0.17044784343651281</v>
      </c>
      <c r="R2656">
        <v>0.11276775377053611</v>
      </c>
      <c r="S2656">
        <v>47.761194029850742</v>
      </c>
      <c r="T2656">
        <f t="shared" si="165"/>
        <v>-8.9193013727643802</v>
      </c>
      <c r="U2656">
        <f t="shared" si="166"/>
        <v>6.3724555683308486</v>
      </c>
      <c r="V2656">
        <f t="shared" si="167"/>
        <v>31.523382757071516</v>
      </c>
    </row>
    <row r="2657" spans="1:22" x14ac:dyDescent="0.3">
      <c r="A2657">
        <v>2023</v>
      </c>
      <c r="B2657">
        <v>3</v>
      </c>
      <c r="C2657">
        <v>11650600</v>
      </c>
      <c r="D2657" t="s">
        <v>356</v>
      </c>
      <c r="E2657" t="s">
        <v>365</v>
      </c>
      <c r="F2657">
        <v>123126</v>
      </c>
      <c r="H2657" t="str">
        <f t="shared" si="164"/>
        <v>고가</v>
      </c>
      <c r="I2657">
        <v>2190355973</v>
      </c>
      <c r="J2657">
        <v>2102594089</v>
      </c>
      <c r="K2657">
        <v>2026603230</v>
      </c>
      <c r="L2657">
        <v>24</v>
      </c>
      <c r="M2657">
        <v>25</v>
      </c>
      <c r="N2657">
        <v>24</v>
      </c>
      <c r="O2657">
        <v>8.2359021750377952</v>
      </c>
      <c r="P2657">
        <v>9.5185528516593489</v>
      </c>
      <c r="Q2657">
        <v>2.9180975215801631E-2</v>
      </c>
      <c r="R2657">
        <v>0.1400486235839315</v>
      </c>
      <c r="S2657">
        <v>34.285714285714278</v>
      </c>
      <c r="T2657">
        <f t="shared" si="165"/>
        <v>-6.4247551539843899</v>
      </c>
      <c r="U2657">
        <f t="shared" si="166"/>
        <v>2.8598596043511435</v>
      </c>
      <c r="V2657">
        <f t="shared" si="167"/>
        <v>27.079210193618259</v>
      </c>
    </row>
    <row r="2658" spans="1:22" x14ac:dyDescent="0.3">
      <c r="A2658">
        <v>2023</v>
      </c>
      <c r="B2658">
        <v>3</v>
      </c>
      <c r="C2658">
        <v>11650610</v>
      </c>
      <c r="D2658" t="s">
        <v>356</v>
      </c>
      <c r="E2658" t="s">
        <v>366</v>
      </c>
      <c r="F2658">
        <v>120764</v>
      </c>
      <c r="H2658" t="str">
        <f t="shared" si="164"/>
        <v>고가</v>
      </c>
      <c r="I2658">
        <v>2626246837</v>
      </c>
      <c r="J2658">
        <v>2981175863</v>
      </c>
      <c r="K2658">
        <v>2541791365</v>
      </c>
      <c r="L2658">
        <v>46</v>
      </c>
      <c r="M2658">
        <v>39</v>
      </c>
      <c r="N2658">
        <v>47</v>
      </c>
      <c r="O2658">
        <v>5.2528828075583833</v>
      </c>
      <c r="P2658">
        <v>6.0574475320631098</v>
      </c>
      <c r="Q2658">
        <v>-7.1118328050142274E-2</v>
      </c>
      <c r="R2658">
        <v>0.12634192405405001</v>
      </c>
      <c r="S2658">
        <v>23.834196891191709</v>
      </c>
      <c r="T2658">
        <f t="shared" si="165"/>
        <v>-4.489997082876453</v>
      </c>
      <c r="U2658">
        <f t="shared" si="166"/>
        <v>1.706993025979429</v>
      </c>
      <c r="V2658">
        <f t="shared" si="167"/>
        <v>25.620591533954101</v>
      </c>
    </row>
    <row r="2659" spans="1:22" x14ac:dyDescent="0.3">
      <c r="A2659">
        <v>2023</v>
      </c>
      <c r="B2659">
        <v>3</v>
      </c>
      <c r="C2659">
        <v>11650620</v>
      </c>
      <c r="D2659" t="s">
        <v>356</v>
      </c>
      <c r="E2659" t="s">
        <v>367</v>
      </c>
      <c r="F2659">
        <v>126620</v>
      </c>
      <c r="H2659" t="str">
        <f t="shared" si="164"/>
        <v>고가</v>
      </c>
      <c r="I2659">
        <v>427606912</v>
      </c>
      <c r="J2659">
        <v>392253787</v>
      </c>
      <c r="K2659">
        <v>385762608</v>
      </c>
      <c r="L2659">
        <v>7</v>
      </c>
      <c r="M2659">
        <v>6</v>
      </c>
      <c r="N2659">
        <v>7</v>
      </c>
      <c r="O2659">
        <v>5.3604575119154179</v>
      </c>
      <c r="P2659">
        <v>6.1822631418989697</v>
      </c>
      <c r="Q2659">
        <v>-4.5454424127714027E-2</v>
      </c>
      <c r="R2659">
        <v>0.12984910115672399</v>
      </c>
      <c r="S2659">
        <v>2.916666666666667</v>
      </c>
      <c r="T2659">
        <f t="shared" si="165"/>
        <v>-0.61779758285420971</v>
      </c>
      <c r="U2659">
        <f t="shared" si="166"/>
        <v>2.9317621163245668</v>
      </c>
      <c r="V2659">
        <f t="shared" si="167"/>
        <v>27.17018199175061</v>
      </c>
    </row>
    <row r="2660" spans="1:22" x14ac:dyDescent="0.3">
      <c r="A2660">
        <v>2023</v>
      </c>
      <c r="B2660">
        <v>3</v>
      </c>
      <c r="C2660">
        <v>11650621</v>
      </c>
      <c r="D2660" t="s">
        <v>356</v>
      </c>
      <c r="E2660" t="s">
        <v>368</v>
      </c>
      <c r="F2660">
        <v>107798</v>
      </c>
      <c r="H2660" t="str">
        <f t="shared" si="164"/>
        <v>중가</v>
      </c>
      <c r="I2660">
        <v>1771635337</v>
      </c>
      <c r="J2660">
        <v>1795495117</v>
      </c>
      <c r="K2660">
        <v>1769951396</v>
      </c>
      <c r="L2660">
        <v>23</v>
      </c>
      <c r="M2660">
        <v>20</v>
      </c>
      <c r="N2660">
        <v>21</v>
      </c>
      <c r="O2660">
        <v>7.9395024178789226</v>
      </c>
      <c r="P2660">
        <v>9.1746493599778827</v>
      </c>
      <c r="Q2660">
        <v>-4.8181437075999582E-2</v>
      </c>
      <c r="R2660">
        <v>0.12947643309344611</v>
      </c>
      <c r="S2660">
        <v>24.21052631578948</v>
      </c>
      <c r="T2660">
        <f t="shared" si="165"/>
        <v>-4.5596622199232062</v>
      </c>
      <c r="U2660">
        <f t="shared" si="166"/>
        <v>3.2453213006306685</v>
      </c>
      <c r="V2660">
        <f t="shared" si="167"/>
        <v>27.5669002987241</v>
      </c>
    </row>
    <row r="2661" spans="1:22" x14ac:dyDescent="0.3">
      <c r="A2661">
        <v>2023</v>
      </c>
      <c r="B2661">
        <v>3</v>
      </c>
      <c r="C2661">
        <v>11650651</v>
      </c>
      <c r="D2661" t="s">
        <v>356</v>
      </c>
      <c r="E2661" t="s">
        <v>369</v>
      </c>
      <c r="F2661">
        <v>115360</v>
      </c>
      <c r="H2661" t="str">
        <f t="shared" si="164"/>
        <v>고가</v>
      </c>
      <c r="I2661">
        <v>4152090543</v>
      </c>
      <c r="J2661">
        <v>4416863385</v>
      </c>
      <c r="K2661">
        <v>4341948618</v>
      </c>
      <c r="L2661">
        <v>67</v>
      </c>
      <c r="M2661">
        <v>68</v>
      </c>
      <c r="N2661">
        <v>67</v>
      </c>
      <c r="O2661">
        <v>5.9688993529233167</v>
      </c>
      <c r="P2661">
        <v>6.8882194342165732</v>
      </c>
      <c r="Q2661">
        <v>-2.953185634923141E-2</v>
      </c>
      <c r="R2661">
        <v>0.1320250470025805</v>
      </c>
      <c r="S2661">
        <v>11.631944444444439</v>
      </c>
      <c r="T2661">
        <f t="shared" si="165"/>
        <v>-2.2311474330243124</v>
      </c>
      <c r="U2661">
        <f t="shared" si="166"/>
        <v>2.8011704966015087</v>
      </c>
      <c r="V2661">
        <f t="shared" si="167"/>
        <v>27.00495613049539</v>
      </c>
    </row>
    <row r="2662" spans="1:22" x14ac:dyDescent="0.3">
      <c r="A2662">
        <v>2023</v>
      </c>
      <c r="B2662">
        <v>3</v>
      </c>
      <c r="C2662">
        <v>11650652</v>
      </c>
      <c r="D2662" t="s">
        <v>356</v>
      </c>
      <c r="E2662" t="s">
        <v>370</v>
      </c>
      <c r="F2662">
        <v>101732</v>
      </c>
      <c r="H2662" t="str">
        <f t="shared" si="164"/>
        <v>중가</v>
      </c>
      <c r="I2662">
        <v>6902807742</v>
      </c>
      <c r="J2662">
        <v>4960806205</v>
      </c>
      <c r="K2662">
        <v>7101314809</v>
      </c>
      <c r="L2662">
        <v>60</v>
      </c>
      <c r="M2662">
        <v>59</v>
      </c>
      <c r="N2662">
        <v>60</v>
      </c>
      <c r="O2662">
        <v>12.56534551566862</v>
      </c>
      <c r="P2662">
        <v>14.54187235823351</v>
      </c>
      <c r="Q2662">
        <v>0.29312107627473832</v>
      </c>
      <c r="R2662">
        <v>0.17611814292554581</v>
      </c>
      <c r="S2662">
        <v>7.9155672823218994</v>
      </c>
      <c r="T2662">
        <f t="shared" si="165"/>
        <v>-1.5431812326842462</v>
      </c>
      <c r="U2662">
        <f t="shared" si="166"/>
        <v>6.8432054378965912</v>
      </c>
      <c r="V2662">
        <f t="shared" si="167"/>
        <v>32.118980336760977</v>
      </c>
    </row>
    <row r="2663" spans="1:22" x14ac:dyDescent="0.3">
      <c r="A2663">
        <v>2023</v>
      </c>
      <c r="B2663">
        <v>3</v>
      </c>
      <c r="C2663">
        <v>11680521</v>
      </c>
      <c r="D2663" t="s">
        <v>372</v>
      </c>
      <c r="E2663" t="s">
        <v>371</v>
      </c>
      <c r="F2663">
        <v>164182</v>
      </c>
      <c r="H2663" t="str">
        <f t="shared" si="164"/>
        <v>최고가</v>
      </c>
      <c r="I2663">
        <v>7668215500</v>
      </c>
      <c r="J2663">
        <v>8101855628</v>
      </c>
      <c r="K2663">
        <v>7728666378</v>
      </c>
      <c r="L2663">
        <v>144</v>
      </c>
      <c r="M2663">
        <v>140</v>
      </c>
      <c r="N2663">
        <v>147</v>
      </c>
      <c r="O2663">
        <v>3.603825600571843</v>
      </c>
      <c r="P2663">
        <v>4.1440973427740602</v>
      </c>
      <c r="Q2663">
        <v>-0.2225961547336523</v>
      </c>
      <c r="R2663">
        <v>0.1056412712261323</v>
      </c>
      <c r="S2663">
        <v>115.2</v>
      </c>
      <c r="T2663">
        <f t="shared" si="165"/>
        <v>-21.403400019053702</v>
      </c>
      <c r="U2663">
        <f t="shared" si="166"/>
        <v>-4.3278430800838539</v>
      </c>
      <c r="V2663">
        <f t="shared" si="167"/>
        <v>17.985254785141937</v>
      </c>
    </row>
    <row r="2664" spans="1:22" x14ac:dyDescent="0.3">
      <c r="A2664">
        <v>2023</v>
      </c>
      <c r="B2664">
        <v>3</v>
      </c>
      <c r="C2664">
        <v>11680531</v>
      </c>
      <c r="D2664" t="s">
        <v>372</v>
      </c>
      <c r="E2664" t="s">
        <v>373</v>
      </c>
      <c r="F2664">
        <v>141155</v>
      </c>
      <c r="H2664" t="str">
        <f t="shared" si="164"/>
        <v>고가</v>
      </c>
      <c r="I2664">
        <v>7823605940</v>
      </c>
      <c r="J2664">
        <v>8676566829</v>
      </c>
      <c r="K2664">
        <v>8154074979</v>
      </c>
      <c r="L2664">
        <v>121</v>
      </c>
      <c r="M2664">
        <v>110</v>
      </c>
      <c r="N2664">
        <v>126</v>
      </c>
      <c r="O2664">
        <v>5.0895902715752586</v>
      </c>
      <c r="P2664">
        <v>5.8679842415786387</v>
      </c>
      <c r="Q2664">
        <v>-0.13869660197600259</v>
      </c>
      <c r="R2664">
        <v>0.1171068140853021</v>
      </c>
      <c r="S2664">
        <v>82.312925170068027</v>
      </c>
      <c r="T2664">
        <f t="shared" si="165"/>
        <v>-15.31542914740897</v>
      </c>
      <c r="U2664">
        <f t="shared" si="166"/>
        <v>-1.6372152606163111</v>
      </c>
      <c r="V2664">
        <f t="shared" si="167"/>
        <v>21.389464792886173</v>
      </c>
    </row>
    <row r="2665" spans="1:22" x14ac:dyDescent="0.3">
      <c r="A2665">
        <v>2023</v>
      </c>
      <c r="B2665">
        <v>3</v>
      </c>
      <c r="C2665">
        <v>11680545</v>
      </c>
      <c r="D2665" t="s">
        <v>372</v>
      </c>
      <c r="E2665" t="s">
        <v>374</v>
      </c>
      <c r="F2665">
        <v>191427</v>
      </c>
      <c r="H2665" t="str">
        <f t="shared" si="164"/>
        <v>최고가</v>
      </c>
      <c r="I2665">
        <v>8375069547</v>
      </c>
      <c r="J2665">
        <v>6630071472</v>
      </c>
      <c r="K2665">
        <v>9008379114</v>
      </c>
      <c r="L2665">
        <v>191</v>
      </c>
      <c r="M2665">
        <v>160</v>
      </c>
      <c r="N2665">
        <v>187</v>
      </c>
      <c r="O2665">
        <v>2.5451263788799019</v>
      </c>
      <c r="P2665">
        <v>2.915721306065119</v>
      </c>
      <c r="Q2665">
        <v>6.8090857226282414E-3</v>
      </c>
      <c r="R2665">
        <v>0.136991326501961</v>
      </c>
      <c r="S2665">
        <v>75.494071146245062</v>
      </c>
      <c r="T2665">
        <f t="shared" si="165"/>
        <v>-14.053140394465556</v>
      </c>
      <c r="U2665">
        <f t="shared" si="166"/>
        <v>-2.7306832000067152</v>
      </c>
      <c r="V2665">
        <f t="shared" si="167"/>
        <v>20.005997902561326</v>
      </c>
    </row>
    <row r="2666" spans="1:22" x14ac:dyDescent="0.3">
      <c r="A2666">
        <v>2023</v>
      </c>
      <c r="B2666">
        <v>3</v>
      </c>
      <c r="C2666">
        <v>11680565</v>
      </c>
      <c r="D2666" t="s">
        <v>372</v>
      </c>
      <c r="E2666" t="s">
        <v>375</v>
      </c>
      <c r="F2666">
        <v>177110</v>
      </c>
      <c r="H2666" t="str">
        <f t="shared" si="164"/>
        <v>최고가</v>
      </c>
      <c r="I2666">
        <v>2837263144</v>
      </c>
      <c r="J2666">
        <v>3142689282</v>
      </c>
      <c r="K2666">
        <v>2740619905</v>
      </c>
      <c r="L2666">
        <v>100</v>
      </c>
      <c r="M2666">
        <v>106</v>
      </c>
      <c r="N2666">
        <v>104</v>
      </c>
      <c r="O2666">
        <v>1.7799754979642279</v>
      </c>
      <c r="P2666">
        <v>2.0279403506002809</v>
      </c>
      <c r="Q2666">
        <v>7.3106020157929191E-2</v>
      </c>
      <c r="R2666">
        <v>0.14605133121253691</v>
      </c>
      <c r="S2666">
        <v>42.918454935622307</v>
      </c>
      <c r="T2666">
        <f t="shared" si="165"/>
        <v>-8.0228259429154285</v>
      </c>
      <c r="U2666">
        <f t="shared" si="166"/>
        <v>-1.3636673413319809</v>
      </c>
      <c r="V2666">
        <f t="shared" si="167"/>
        <v>21.735560435578815</v>
      </c>
    </row>
    <row r="2667" spans="1:22" x14ac:dyDescent="0.3">
      <c r="A2667">
        <v>2023</v>
      </c>
      <c r="B2667">
        <v>3</v>
      </c>
      <c r="C2667">
        <v>11680580</v>
      </c>
      <c r="D2667" t="s">
        <v>372</v>
      </c>
      <c r="E2667" t="s">
        <v>376</v>
      </c>
      <c r="F2667">
        <v>218043</v>
      </c>
      <c r="H2667" t="str">
        <f t="shared" si="164"/>
        <v>최고가</v>
      </c>
      <c r="I2667">
        <v>8655340143</v>
      </c>
      <c r="J2667">
        <v>8532424438</v>
      </c>
      <c r="K2667">
        <v>8066888906</v>
      </c>
      <c r="L2667">
        <v>65</v>
      </c>
      <c r="M2667">
        <v>57</v>
      </c>
      <c r="N2667">
        <v>67</v>
      </c>
      <c r="O2667">
        <v>6.7855667166097673</v>
      </c>
      <c r="P2667">
        <v>7.8357733749019136</v>
      </c>
      <c r="Q2667">
        <v>1.800579086476054E-3</v>
      </c>
      <c r="R2667">
        <v>0.1363068741346985</v>
      </c>
      <c r="S2667">
        <v>33.505154639175259</v>
      </c>
      <c r="T2667">
        <f t="shared" si="165"/>
        <v>-6.2802599559077947</v>
      </c>
      <c r="U2667">
        <f t="shared" si="166"/>
        <v>2.0610700755055582</v>
      </c>
      <c r="V2667">
        <f t="shared" si="167"/>
        <v>26.068573460992951</v>
      </c>
    </row>
    <row r="2668" spans="1:22" x14ac:dyDescent="0.3">
      <c r="A2668">
        <v>2023</v>
      </c>
      <c r="B2668">
        <v>3</v>
      </c>
      <c r="C2668">
        <v>11680590</v>
      </c>
      <c r="D2668" t="s">
        <v>372</v>
      </c>
      <c r="E2668" t="s">
        <v>377</v>
      </c>
      <c r="F2668">
        <v>174492</v>
      </c>
      <c r="H2668" t="str">
        <f t="shared" si="164"/>
        <v>최고가</v>
      </c>
      <c r="I2668">
        <v>4240538934</v>
      </c>
      <c r="J2668">
        <v>4373283811</v>
      </c>
      <c r="K2668">
        <v>4262099886</v>
      </c>
      <c r="L2668">
        <v>43</v>
      </c>
      <c r="M2668">
        <v>46</v>
      </c>
      <c r="N2668">
        <v>47</v>
      </c>
      <c r="O2668">
        <v>6.2796374307913458</v>
      </c>
      <c r="P2668">
        <v>7.2487592369530587</v>
      </c>
      <c r="Q2668">
        <v>0.12961286838376659</v>
      </c>
      <c r="R2668">
        <v>0.15377344258113251</v>
      </c>
      <c r="S2668">
        <v>34.677419354838712</v>
      </c>
      <c r="T2668">
        <f t="shared" si="165"/>
        <v>-6.4972665908767571</v>
      </c>
      <c r="U2668">
        <f t="shared" si="166"/>
        <v>1.705954329729729</v>
      </c>
      <c r="V2668">
        <f t="shared" si="167"/>
        <v>25.619277364769253</v>
      </c>
    </row>
    <row r="2669" spans="1:22" x14ac:dyDescent="0.3">
      <c r="A2669">
        <v>2023</v>
      </c>
      <c r="B2669">
        <v>3</v>
      </c>
      <c r="C2669">
        <v>11680600</v>
      </c>
      <c r="D2669" t="s">
        <v>372</v>
      </c>
      <c r="E2669" t="s">
        <v>378</v>
      </c>
      <c r="F2669">
        <v>247573</v>
      </c>
      <c r="H2669" t="str">
        <f t="shared" si="164"/>
        <v>최고가</v>
      </c>
      <c r="I2669">
        <v>2324054198</v>
      </c>
      <c r="J2669">
        <v>2671881363</v>
      </c>
      <c r="K2669">
        <v>2237632661</v>
      </c>
      <c r="L2669">
        <v>6</v>
      </c>
      <c r="M2669">
        <v>6</v>
      </c>
      <c r="N2669">
        <v>7</v>
      </c>
      <c r="O2669">
        <v>17.383979958922701</v>
      </c>
      <c r="P2669">
        <v>20.132785205315951</v>
      </c>
      <c r="Q2669">
        <v>7.8309056269277172E-2</v>
      </c>
      <c r="R2669">
        <v>0.1467623675836697</v>
      </c>
      <c r="S2669">
        <v>7.5949367088607591</v>
      </c>
      <c r="T2669">
        <f t="shared" si="165"/>
        <v>-1.4838269239813759</v>
      </c>
      <c r="U2669">
        <f t="shared" si="166"/>
        <v>9.6505969989802978</v>
      </c>
      <c r="V2669">
        <f t="shared" si="167"/>
        <v>35.67092103207019</v>
      </c>
    </row>
    <row r="2670" spans="1:22" x14ac:dyDescent="0.3">
      <c r="A2670">
        <v>2023</v>
      </c>
      <c r="B2670">
        <v>3</v>
      </c>
      <c r="C2670">
        <v>11680610</v>
      </c>
      <c r="D2670" t="s">
        <v>372</v>
      </c>
      <c r="E2670" t="s">
        <v>379</v>
      </c>
      <c r="F2670">
        <v>150218</v>
      </c>
      <c r="H2670" t="str">
        <f t="shared" si="164"/>
        <v>최고가</v>
      </c>
      <c r="I2670">
        <v>5621419459</v>
      </c>
      <c r="J2670">
        <v>5327459911</v>
      </c>
      <c r="K2670">
        <v>5457585305</v>
      </c>
      <c r="L2670">
        <v>34</v>
      </c>
      <c r="M2670">
        <v>35</v>
      </c>
      <c r="N2670">
        <v>34</v>
      </c>
      <c r="O2670">
        <v>12.229327927942981</v>
      </c>
      <c r="P2670">
        <v>14.15200152030536</v>
      </c>
      <c r="Q2670">
        <v>2.761980351953135E-2</v>
      </c>
      <c r="R2670">
        <v>0.13983527702360099</v>
      </c>
      <c r="S2670">
        <v>17</v>
      </c>
      <c r="T2670">
        <f t="shared" si="165"/>
        <v>-3.2248680977107584</v>
      </c>
      <c r="U2670">
        <f t="shared" si="166"/>
        <v>6.1365073862441726</v>
      </c>
      <c r="V2670">
        <f t="shared" si="167"/>
        <v>31.224858688838449</v>
      </c>
    </row>
    <row r="2671" spans="1:22" x14ac:dyDescent="0.3">
      <c r="A2671">
        <v>2023</v>
      </c>
      <c r="B2671">
        <v>3</v>
      </c>
      <c r="C2671">
        <v>11680630</v>
      </c>
      <c r="D2671" t="s">
        <v>372</v>
      </c>
      <c r="E2671" t="s">
        <v>380</v>
      </c>
      <c r="F2671">
        <v>160216</v>
      </c>
      <c r="H2671" t="str">
        <f t="shared" si="164"/>
        <v>최고가</v>
      </c>
      <c r="I2671">
        <v>9401035112</v>
      </c>
      <c r="J2671">
        <v>8813286754</v>
      </c>
      <c r="K2671">
        <v>5650216610</v>
      </c>
      <c r="L2671">
        <v>74</v>
      </c>
      <c r="M2671">
        <v>66</v>
      </c>
      <c r="N2671">
        <v>73</v>
      </c>
      <c r="O2671">
        <v>8.8103986720030054</v>
      </c>
      <c r="P2671">
        <v>10.18512340879785</v>
      </c>
      <c r="Q2671">
        <v>-1.157784863333632E-3</v>
      </c>
      <c r="R2671">
        <v>0.13590259011238029</v>
      </c>
      <c r="S2671">
        <v>101.36986301369861</v>
      </c>
      <c r="T2671">
        <f t="shared" si="165"/>
        <v>-18.843200562006597</v>
      </c>
      <c r="U2671">
        <f t="shared" si="166"/>
        <v>-0.53321794618057794</v>
      </c>
      <c r="V2671">
        <f t="shared" si="167"/>
        <v>22.786253556881267</v>
      </c>
    </row>
    <row r="2672" spans="1:22" x14ac:dyDescent="0.3">
      <c r="A2672">
        <v>2023</v>
      </c>
      <c r="B2672">
        <v>3</v>
      </c>
      <c r="C2672">
        <v>11680640</v>
      </c>
      <c r="D2672" t="s">
        <v>372</v>
      </c>
      <c r="E2672" t="s">
        <v>381</v>
      </c>
      <c r="F2672">
        <v>176079</v>
      </c>
      <c r="H2672" t="str">
        <f t="shared" si="164"/>
        <v>최고가</v>
      </c>
      <c r="I2672">
        <v>34220566474</v>
      </c>
      <c r="J2672">
        <v>33770708951</v>
      </c>
      <c r="K2672">
        <v>34409494162</v>
      </c>
      <c r="L2672">
        <v>280</v>
      </c>
      <c r="M2672">
        <v>271</v>
      </c>
      <c r="N2672">
        <v>278</v>
      </c>
      <c r="O2672">
        <v>7.7122143302920394</v>
      </c>
      <c r="P2672">
        <v>8.9109340057954736</v>
      </c>
      <c r="Q2672">
        <v>6.2856807746618046E-2</v>
      </c>
      <c r="R2672">
        <v>0.14465069461422189</v>
      </c>
      <c r="S2672">
        <v>119.14893617021281</v>
      </c>
      <c r="T2672">
        <f t="shared" si="165"/>
        <v>-22.134416945994225</v>
      </c>
      <c r="U2672">
        <f t="shared" si="166"/>
        <v>-2.1559279419776862</v>
      </c>
      <c r="V2672">
        <f t="shared" si="167"/>
        <v>20.733184170104355</v>
      </c>
    </row>
    <row r="2673" spans="1:22" x14ac:dyDescent="0.3">
      <c r="A2673">
        <v>2023</v>
      </c>
      <c r="B2673">
        <v>3</v>
      </c>
      <c r="C2673">
        <v>11680650</v>
      </c>
      <c r="D2673" t="s">
        <v>372</v>
      </c>
      <c r="E2673" t="s">
        <v>382</v>
      </c>
      <c r="F2673">
        <v>184237</v>
      </c>
      <c r="H2673" t="str">
        <f t="shared" si="164"/>
        <v>최고가</v>
      </c>
      <c r="I2673">
        <v>4571254496</v>
      </c>
      <c r="J2673">
        <v>4217772458</v>
      </c>
      <c r="K2673">
        <v>4359596014</v>
      </c>
      <c r="L2673">
        <v>25</v>
      </c>
      <c r="M2673">
        <v>22</v>
      </c>
      <c r="N2673">
        <v>27</v>
      </c>
      <c r="O2673">
        <v>11.027473661039251</v>
      </c>
      <c r="P2673">
        <v>12.75752710223451</v>
      </c>
      <c r="Q2673">
        <v>-2.8389927904451221E-2</v>
      </c>
      <c r="R2673">
        <v>0.13218110062975</v>
      </c>
      <c r="S2673">
        <v>21.739130434782609</v>
      </c>
      <c r="T2673">
        <f t="shared" si="165"/>
        <v>-4.1021637584857435</v>
      </c>
      <c r="U2673">
        <f t="shared" si="166"/>
        <v>5.174550643697482</v>
      </c>
      <c r="V2673">
        <f t="shared" si="167"/>
        <v>30.007781118205685</v>
      </c>
    </row>
    <row r="2674" spans="1:22" x14ac:dyDescent="0.3">
      <c r="A2674">
        <v>2023</v>
      </c>
      <c r="B2674">
        <v>3</v>
      </c>
      <c r="C2674">
        <v>11680655</v>
      </c>
      <c r="D2674" t="s">
        <v>372</v>
      </c>
      <c r="E2674" t="s">
        <v>383</v>
      </c>
      <c r="F2674">
        <v>144111</v>
      </c>
      <c r="H2674" t="str">
        <f t="shared" si="164"/>
        <v>최고가</v>
      </c>
      <c r="I2674">
        <v>983707178</v>
      </c>
      <c r="J2674">
        <v>968832364</v>
      </c>
      <c r="K2674">
        <v>1047918677</v>
      </c>
      <c r="L2674">
        <v>19</v>
      </c>
      <c r="M2674">
        <v>16</v>
      </c>
      <c r="N2674">
        <v>18</v>
      </c>
      <c r="O2674">
        <v>3.9918351517618751</v>
      </c>
      <c r="P2674">
        <v>4.5942928514987411</v>
      </c>
      <c r="Q2674">
        <v>1.551386757761119E-2</v>
      </c>
      <c r="R2674">
        <v>0.1381809043502045</v>
      </c>
      <c r="S2674">
        <v>18.627450980392162</v>
      </c>
      <c r="T2674">
        <f t="shared" si="165"/>
        <v>-3.5261376455466014</v>
      </c>
      <c r="U2674">
        <f t="shared" si="166"/>
        <v>1.2669413129554312</v>
      </c>
      <c r="V2674">
        <f t="shared" si="167"/>
        <v>25.063833577850858</v>
      </c>
    </row>
    <row r="2675" spans="1:22" x14ac:dyDescent="0.3">
      <c r="A2675">
        <v>2023</v>
      </c>
      <c r="B2675">
        <v>3</v>
      </c>
      <c r="C2675">
        <v>11680656</v>
      </c>
      <c r="D2675" t="s">
        <v>372</v>
      </c>
      <c r="E2675" t="s">
        <v>384</v>
      </c>
      <c r="F2675">
        <v>200584</v>
      </c>
      <c r="H2675" t="str">
        <f t="shared" si="164"/>
        <v>최고가</v>
      </c>
      <c r="I2675">
        <v>3352731276</v>
      </c>
      <c r="J2675">
        <v>3433377174</v>
      </c>
      <c r="K2675">
        <v>3296232099</v>
      </c>
      <c r="L2675">
        <v>27</v>
      </c>
      <c r="M2675">
        <v>27</v>
      </c>
      <c r="N2675">
        <v>25</v>
      </c>
      <c r="O2675">
        <v>6.8785386917115607</v>
      </c>
      <c r="P2675">
        <v>7.9436458886060697</v>
      </c>
      <c r="Q2675">
        <v>-0.10205558557721101</v>
      </c>
      <c r="R2675">
        <v>0.1221141011341068</v>
      </c>
      <c r="S2675">
        <v>26.47058823529412</v>
      </c>
      <c r="T2675">
        <f t="shared" si="165"/>
        <v>-4.9780390809000572</v>
      </c>
      <c r="U2675">
        <f t="shared" si="166"/>
        <v>2.502834040259839</v>
      </c>
      <c r="V2675">
        <f t="shared" si="167"/>
        <v>26.627497775606962</v>
      </c>
    </row>
    <row r="2676" spans="1:22" x14ac:dyDescent="0.3">
      <c r="A2676">
        <v>2023</v>
      </c>
      <c r="B2676">
        <v>3</v>
      </c>
      <c r="C2676">
        <v>11680670</v>
      </c>
      <c r="D2676" t="s">
        <v>372</v>
      </c>
      <c r="E2676" t="s">
        <v>385</v>
      </c>
      <c r="F2676">
        <v>187591</v>
      </c>
      <c r="H2676" t="str">
        <f t="shared" si="164"/>
        <v>최고가</v>
      </c>
      <c r="I2676">
        <v>562406962</v>
      </c>
      <c r="J2676">
        <v>492907565</v>
      </c>
      <c r="K2676">
        <v>520629014</v>
      </c>
      <c r="L2676">
        <v>10</v>
      </c>
      <c r="M2676">
        <v>11</v>
      </c>
      <c r="N2676">
        <v>11</v>
      </c>
      <c r="O2676">
        <v>3.33116527149194</v>
      </c>
      <c r="P2676">
        <v>3.827737976921628</v>
      </c>
      <c r="Q2676">
        <v>8.370788750219324E-2</v>
      </c>
      <c r="R2676">
        <v>0.14750016091934129</v>
      </c>
      <c r="S2676">
        <v>3.9840637450199212</v>
      </c>
      <c r="T2676">
        <f t="shared" si="165"/>
        <v>-0.81539138999873972</v>
      </c>
      <c r="U2676">
        <f t="shared" si="166"/>
        <v>1.6987516036450603</v>
      </c>
      <c r="V2676">
        <f t="shared" si="167"/>
        <v>25.610164401600194</v>
      </c>
    </row>
    <row r="2677" spans="1:22" x14ac:dyDescent="0.3">
      <c r="A2677">
        <v>2023</v>
      </c>
      <c r="B2677">
        <v>3</v>
      </c>
      <c r="C2677">
        <v>11680690</v>
      </c>
      <c r="D2677" t="s">
        <v>372</v>
      </c>
      <c r="E2677" t="s">
        <v>386</v>
      </c>
      <c r="F2677">
        <v>93972</v>
      </c>
      <c r="H2677" t="str">
        <f t="shared" si="164"/>
        <v>저가</v>
      </c>
      <c r="I2677">
        <v>914243278</v>
      </c>
      <c r="J2677">
        <v>1359220254</v>
      </c>
      <c r="K2677">
        <v>991709791</v>
      </c>
      <c r="L2677">
        <v>20</v>
      </c>
      <c r="M2677">
        <v>17</v>
      </c>
      <c r="N2677">
        <v>20</v>
      </c>
      <c r="O2677">
        <v>5.4049390480379493</v>
      </c>
      <c r="P2677">
        <v>6.2338736956137426</v>
      </c>
      <c r="Q2677">
        <v>-0.41066247383921051</v>
      </c>
      <c r="R2677">
        <v>7.9940509169632912E-2</v>
      </c>
      <c r="S2677">
        <v>13.422818791946311</v>
      </c>
      <c r="T2677">
        <f t="shared" si="165"/>
        <v>-2.5626694950729574</v>
      </c>
      <c r="U2677">
        <f t="shared" si="166"/>
        <v>2.3641241011189109</v>
      </c>
      <c r="V2677">
        <f t="shared" si="167"/>
        <v>26.452000533074703</v>
      </c>
    </row>
    <row r="2678" spans="1:22" x14ac:dyDescent="0.3">
      <c r="A2678">
        <v>2023</v>
      </c>
      <c r="B2678">
        <v>3</v>
      </c>
      <c r="C2678">
        <v>11680700</v>
      </c>
      <c r="D2678" t="s">
        <v>372</v>
      </c>
      <c r="E2678" t="s">
        <v>387</v>
      </c>
      <c r="F2678">
        <v>119723</v>
      </c>
      <c r="H2678" t="str">
        <f t="shared" si="164"/>
        <v>고가</v>
      </c>
      <c r="I2678">
        <v>1821372727</v>
      </c>
      <c r="J2678">
        <v>1659457190</v>
      </c>
      <c r="K2678">
        <v>1850929009</v>
      </c>
      <c r="L2678">
        <v>14</v>
      </c>
      <c r="M2678">
        <v>14</v>
      </c>
      <c r="N2678">
        <v>14</v>
      </c>
      <c r="O2678">
        <v>12.073986705290221</v>
      </c>
      <c r="P2678">
        <v>13.97176389330988</v>
      </c>
      <c r="Q2678">
        <v>-4.3181976270204363E-2</v>
      </c>
      <c r="R2678">
        <v>0.13015964927586321</v>
      </c>
      <c r="S2678">
        <v>2.2012578616352201</v>
      </c>
      <c r="T2678">
        <f t="shared" si="165"/>
        <v>-0.48536294131577851</v>
      </c>
      <c r="U2678">
        <f t="shared" si="166"/>
        <v>6.8663049941153798</v>
      </c>
      <c r="V2678">
        <f t="shared" si="167"/>
        <v>32.148206133017709</v>
      </c>
    </row>
    <row r="2679" spans="1:22" x14ac:dyDescent="0.3">
      <c r="A2679">
        <v>2023</v>
      </c>
      <c r="B2679">
        <v>3</v>
      </c>
      <c r="C2679">
        <v>11680730</v>
      </c>
      <c r="D2679" t="s">
        <v>372</v>
      </c>
      <c r="E2679" t="s">
        <v>388</v>
      </c>
      <c r="F2679">
        <v>99370</v>
      </c>
      <c r="H2679" t="str">
        <f t="shared" si="164"/>
        <v>중가</v>
      </c>
      <c r="I2679">
        <v>719683145</v>
      </c>
      <c r="J2679">
        <v>539559269</v>
      </c>
      <c r="K2679">
        <v>598961423</v>
      </c>
      <c r="L2679">
        <v>23</v>
      </c>
      <c r="M2679">
        <v>24</v>
      </c>
      <c r="N2679">
        <v>23</v>
      </c>
      <c r="O2679">
        <v>3.4987724354253049</v>
      </c>
      <c r="P2679">
        <v>4.0222073970723873</v>
      </c>
      <c r="Q2679">
        <v>0.15398425302559299</v>
      </c>
      <c r="R2679">
        <v>0.15710398661818281</v>
      </c>
      <c r="S2679">
        <v>25</v>
      </c>
      <c r="T2679">
        <f t="shared" si="165"/>
        <v>-4.7058075617712829</v>
      </c>
      <c r="U2679">
        <f t="shared" si="166"/>
        <v>0.63078222732844558</v>
      </c>
      <c r="V2679">
        <f t="shared" si="167"/>
        <v>24.258958555694367</v>
      </c>
    </row>
    <row r="2680" spans="1:22" x14ac:dyDescent="0.3">
      <c r="A2680">
        <v>2023</v>
      </c>
      <c r="B2680">
        <v>3</v>
      </c>
      <c r="C2680">
        <v>11680750</v>
      </c>
      <c r="D2680" t="s">
        <v>372</v>
      </c>
      <c r="E2680" t="s">
        <v>389</v>
      </c>
      <c r="F2680">
        <v>126264</v>
      </c>
      <c r="H2680" t="str">
        <f t="shared" si="164"/>
        <v>고가</v>
      </c>
      <c r="I2680">
        <v>2617393000</v>
      </c>
      <c r="J2680">
        <v>2240051544</v>
      </c>
      <c r="K2680">
        <v>2259163420</v>
      </c>
      <c r="L2680">
        <v>10</v>
      </c>
      <c r="M2680">
        <v>10</v>
      </c>
      <c r="N2680">
        <v>10</v>
      </c>
      <c r="O2680">
        <v>23.032807803051099</v>
      </c>
      <c r="P2680">
        <v>26.686945836635111</v>
      </c>
      <c r="Q2680">
        <v>8.6868020301232848E-2</v>
      </c>
      <c r="R2680">
        <v>0.14793201826371499</v>
      </c>
      <c r="S2680">
        <v>6.9930069930069934</v>
      </c>
      <c r="T2680">
        <f t="shared" si="165"/>
        <v>-1.372399240131553</v>
      </c>
      <c r="U2680">
        <f t="shared" si="166"/>
        <v>12.961339549930832</v>
      </c>
      <c r="V2680">
        <f t="shared" si="167"/>
        <v>39.859706579987716</v>
      </c>
    </row>
    <row r="2681" spans="1:22" x14ac:dyDescent="0.3">
      <c r="A2681">
        <v>2023</v>
      </c>
      <c r="B2681">
        <v>3</v>
      </c>
      <c r="C2681">
        <v>11710510</v>
      </c>
      <c r="D2681" t="s">
        <v>391</v>
      </c>
      <c r="E2681" t="s">
        <v>390</v>
      </c>
      <c r="F2681">
        <v>132708</v>
      </c>
      <c r="H2681" t="str">
        <f t="shared" si="164"/>
        <v>고가</v>
      </c>
      <c r="I2681">
        <v>89824225</v>
      </c>
      <c r="J2681">
        <v>116277146</v>
      </c>
      <c r="K2681">
        <v>88363864</v>
      </c>
      <c r="L2681">
        <v>13</v>
      </c>
      <c r="M2681">
        <v>13</v>
      </c>
      <c r="N2681">
        <v>13</v>
      </c>
      <c r="O2681">
        <v>0.57850952376904086</v>
      </c>
      <c r="P2681">
        <v>0.63391645657689155</v>
      </c>
      <c r="Q2681">
        <v>-0.64636742116116264</v>
      </c>
      <c r="R2681">
        <v>4.7729548719765827E-2</v>
      </c>
      <c r="S2681">
        <v>16.88311688311688</v>
      </c>
      <c r="T2681">
        <f t="shared" si="165"/>
        <v>-3.2032309951514319</v>
      </c>
      <c r="U2681">
        <f t="shared" si="166"/>
        <v>-0.6344651605130307</v>
      </c>
      <c r="V2681">
        <f t="shared" si="167"/>
        <v>22.658154539323732</v>
      </c>
    </row>
    <row r="2682" spans="1:22" x14ac:dyDescent="0.3">
      <c r="A2682">
        <v>2023</v>
      </c>
      <c r="B2682">
        <v>3</v>
      </c>
      <c r="C2682">
        <v>11710520</v>
      </c>
      <c r="D2682" t="s">
        <v>391</v>
      </c>
      <c r="E2682" t="s">
        <v>392</v>
      </c>
      <c r="F2682">
        <v>97247</v>
      </c>
      <c r="H2682" t="str">
        <f t="shared" si="164"/>
        <v>중가</v>
      </c>
      <c r="I2682">
        <v>344097012</v>
      </c>
      <c r="J2682">
        <v>399045347</v>
      </c>
      <c r="K2682">
        <v>324466705</v>
      </c>
      <c r="L2682">
        <v>10</v>
      </c>
      <c r="M2682">
        <v>10</v>
      </c>
      <c r="N2682">
        <v>12</v>
      </c>
      <c r="O2682">
        <v>3.9315353001463631</v>
      </c>
      <c r="P2682">
        <v>4.5243287944521846</v>
      </c>
      <c r="Q2682">
        <v>-0.2791285497685555</v>
      </c>
      <c r="R2682">
        <v>9.7915668682379789E-2</v>
      </c>
      <c r="S2682">
        <v>6.2893081761006284</v>
      </c>
      <c r="T2682">
        <f t="shared" si="165"/>
        <v>-1.2421323215353861</v>
      </c>
      <c r="U2682">
        <f t="shared" si="166"/>
        <v>1.9091078345019525</v>
      </c>
      <c r="V2682">
        <f t="shared" si="167"/>
        <v>25.876309269758174</v>
      </c>
    </row>
    <row r="2683" spans="1:22" x14ac:dyDescent="0.3">
      <c r="A2683">
        <v>2023</v>
      </c>
      <c r="B2683">
        <v>3</v>
      </c>
      <c r="C2683">
        <v>11710531</v>
      </c>
      <c r="D2683" t="s">
        <v>391</v>
      </c>
      <c r="E2683" t="s">
        <v>393</v>
      </c>
      <c r="F2683">
        <v>102527</v>
      </c>
      <c r="H2683" t="str">
        <f t="shared" si="164"/>
        <v>중가</v>
      </c>
      <c r="I2683">
        <v>285005549</v>
      </c>
      <c r="J2683">
        <v>323715213</v>
      </c>
      <c r="K2683">
        <v>270373038</v>
      </c>
      <c r="L2683">
        <v>23</v>
      </c>
      <c r="M2683">
        <v>20</v>
      </c>
      <c r="N2683">
        <v>23</v>
      </c>
      <c r="O2683">
        <v>1.34290323618772</v>
      </c>
      <c r="P2683">
        <v>1.520818892800001</v>
      </c>
      <c r="Q2683">
        <v>8.2549107755402279E-2</v>
      </c>
      <c r="R2683">
        <v>0.14734180442738781</v>
      </c>
      <c r="S2683">
        <v>45.098039215686271</v>
      </c>
      <c r="T2683">
        <f t="shared" si="165"/>
        <v>-8.4263049898645122</v>
      </c>
      <c r="U2683">
        <f t="shared" si="166"/>
        <v>-1.7380136896738754</v>
      </c>
      <c r="V2683">
        <f t="shared" si="167"/>
        <v>21.261933583077099</v>
      </c>
    </row>
    <row r="2684" spans="1:22" x14ac:dyDescent="0.3">
      <c r="A2684">
        <v>2023</v>
      </c>
      <c r="B2684">
        <v>3</v>
      </c>
      <c r="C2684">
        <v>11710532</v>
      </c>
      <c r="D2684" t="s">
        <v>391</v>
      </c>
      <c r="E2684" t="s">
        <v>394</v>
      </c>
      <c r="F2684">
        <v>193081</v>
      </c>
      <c r="H2684" t="str">
        <f t="shared" si="164"/>
        <v>최고가</v>
      </c>
      <c r="I2684">
        <v>314828506</v>
      </c>
      <c r="J2684">
        <v>477807278</v>
      </c>
      <c r="K2684">
        <v>304033563</v>
      </c>
      <c r="L2684">
        <v>21</v>
      </c>
      <c r="M2684">
        <v>16</v>
      </c>
      <c r="N2684">
        <v>19</v>
      </c>
      <c r="O2684">
        <v>0.86272563898327181</v>
      </c>
      <c r="P2684">
        <v>0.96368364448293564</v>
      </c>
      <c r="Q2684">
        <v>-0.32497488663201152</v>
      </c>
      <c r="R2684">
        <v>9.165040119326362E-2</v>
      </c>
      <c r="S2684">
        <v>39.622641509433961</v>
      </c>
      <c r="T2684">
        <f t="shared" si="165"/>
        <v>-7.4127134217875721</v>
      </c>
      <c r="U2684">
        <f t="shared" si="166"/>
        <v>-1.7236421240561508</v>
      </c>
      <c r="V2684">
        <f t="shared" si="167"/>
        <v>21.280116635801381</v>
      </c>
    </row>
    <row r="2685" spans="1:22" x14ac:dyDescent="0.3">
      <c r="A2685">
        <v>2023</v>
      </c>
      <c r="B2685">
        <v>3</v>
      </c>
      <c r="C2685">
        <v>11710540</v>
      </c>
      <c r="D2685" t="s">
        <v>391</v>
      </c>
      <c r="E2685" t="s">
        <v>395</v>
      </c>
      <c r="F2685">
        <v>71761</v>
      </c>
      <c r="H2685" t="str">
        <f t="shared" si="164"/>
        <v>저가</v>
      </c>
      <c r="I2685">
        <v>210786926</v>
      </c>
      <c r="J2685">
        <v>238034353</v>
      </c>
      <c r="K2685">
        <v>206649246</v>
      </c>
      <c r="L2685">
        <v>32</v>
      </c>
      <c r="M2685">
        <v>30</v>
      </c>
      <c r="N2685">
        <v>31</v>
      </c>
      <c r="O2685">
        <v>1.0199119976186379</v>
      </c>
      <c r="P2685">
        <v>1.1460621258202961</v>
      </c>
      <c r="Q2685">
        <v>9.6553744072394462E-2</v>
      </c>
      <c r="R2685">
        <v>0.14925564964636509</v>
      </c>
      <c r="S2685">
        <v>55.172413793103452</v>
      </c>
      <c r="T2685">
        <f t="shared" si="165"/>
        <v>-10.291247350792659</v>
      </c>
      <c r="U2685">
        <f t="shared" si="166"/>
        <v>-2.4844920123983765</v>
      </c>
      <c r="V2685">
        <f t="shared" si="167"/>
        <v>20.317481526796136</v>
      </c>
    </row>
    <row r="2686" spans="1:22" x14ac:dyDescent="0.3">
      <c r="A2686">
        <v>2023</v>
      </c>
      <c r="B2686">
        <v>3</v>
      </c>
      <c r="C2686">
        <v>11710550</v>
      </c>
      <c r="D2686" t="s">
        <v>391</v>
      </c>
      <c r="E2686" t="s">
        <v>396</v>
      </c>
      <c r="F2686">
        <v>190219</v>
      </c>
      <c r="H2686" t="str">
        <f t="shared" si="164"/>
        <v>최고가</v>
      </c>
      <c r="I2686">
        <v>885393209</v>
      </c>
      <c r="J2686">
        <v>943010717</v>
      </c>
      <c r="K2686">
        <v>1268406266</v>
      </c>
      <c r="L2686">
        <v>28</v>
      </c>
      <c r="M2686">
        <v>25</v>
      </c>
      <c r="N2686">
        <v>26</v>
      </c>
      <c r="O2686">
        <v>1.8470631824788091</v>
      </c>
      <c r="P2686">
        <v>2.1057801206950399</v>
      </c>
      <c r="Q2686">
        <v>0.30340582439001063</v>
      </c>
      <c r="R2686">
        <v>0.17752363576115171</v>
      </c>
      <c r="S2686">
        <v>31.460674157303369</v>
      </c>
      <c r="T2686">
        <f t="shared" si="165"/>
        <v>-5.9017909772696004</v>
      </c>
      <c r="U2686">
        <f t="shared" si="166"/>
        <v>-0.68214250568112966</v>
      </c>
      <c r="V2686">
        <f t="shared" si="167"/>
        <v>22.59783267154641</v>
      </c>
    </row>
    <row r="2687" spans="1:22" x14ac:dyDescent="0.3">
      <c r="A2687">
        <v>2023</v>
      </c>
      <c r="B2687">
        <v>3</v>
      </c>
      <c r="C2687">
        <v>11710561</v>
      </c>
      <c r="D2687" t="s">
        <v>391</v>
      </c>
      <c r="E2687" t="s">
        <v>397</v>
      </c>
      <c r="F2687">
        <v>93046</v>
      </c>
      <c r="H2687" t="str">
        <f t="shared" si="164"/>
        <v>저가</v>
      </c>
      <c r="I2687">
        <v>790950074</v>
      </c>
      <c r="J2687">
        <v>849586724</v>
      </c>
      <c r="K2687">
        <v>781154504</v>
      </c>
      <c r="L2687">
        <v>28</v>
      </c>
      <c r="M2687">
        <v>25</v>
      </c>
      <c r="N2687">
        <v>27</v>
      </c>
      <c r="O2687">
        <v>3.37326781359894</v>
      </c>
      <c r="P2687">
        <v>3.8765882572931538</v>
      </c>
      <c r="Q2687">
        <v>-0.16971053092868249</v>
      </c>
      <c r="R2687">
        <v>0.11286851340370779</v>
      </c>
      <c r="S2687">
        <v>56</v>
      </c>
      <c r="T2687">
        <f t="shared" si="165"/>
        <v>-10.444447985005816</v>
      </c>
      <c r="U2687">
        <f t="shared" si="166"/>
        <v>-1.1724665641744263</v>
      </c>
      <c r="V2687">
        <f t="shared" si="167"/>
        <v>21.977469626578344</v>
      </c>
    </row>
    <row r="2688" spans="1:22" x14ac:dyDescent="0.3">
      <c r="A2688">
        <v>2023</v>
      </c>
      <c r="B2688">
        <v>3</v>
      </c>
      <c r="C2688">
        <v>11710562</v>
      </c>
      <c r="D2688" t="s">
        <v>391</v>
      </c>
      <c r="E2688" t="s">
        <v>398</v>
      </c>
      <c r="F2688">
        <v>140538</v>
      </c>
      <c r="H2688" t="str">
        <f t="shared" si="164"/>
        <v>고가</v>
      </c>
      <c r="I2688">
        <v>3519573792</v>
      </c>
      <c r="J2688">
        <v>3120849830</v>
      </c>
      <c r="K2688">
        <v>3278063998</v>
      </c>
      <c r="L2688">
        <v>165</v>
      </c>
      <c r="M2688">
        <v>151</v>
      </c>
      <c r="N2688">
        <v>156</v>
      </c>
      <c r="O2688">
        <v>1.6864359544152909</v>
      </c>
      <c r="P2688">
        <v>1.9194093047414029</v>
      </c>
      <c r="Q2688">
        <v>0.1650470503414129</v>
      </c>
      <c r="R2688">
        <v>0.15861580608083509</v>
      </c>
      <c r="S2688">
        <v>206.25</v>
      </c>
      <c r="T2688">
        <f t="shared" si="165"/>
        <v>-38.258342294392548</v>
      </c>
      <c r="U2688">
        <f t="shared" si="166"/>
        <v>-10.486074874730896</v>
      </c>
      <c r="V2688">
        <f t="shared" si="167"/>
        <v>10.193796541208815</v>
      </c>
    </row>
    <row r="2689" spans="1:22" x14ac:dyDescent="0.3">
      <c r="A2689">
        <v>2023</v>
      </c>
      <c r="B2689">
        <v>3</v>
      </c>
      <c r="C2689">
        <v>11710570</v>
      </c>
      <c r="D2689" t="s">
        <v>391</v>
      </c>
      <c r="E2689" t="s">
        <v>399</v>
      </c>
      <c r="F2689">
        <v>109514</v>
      </c>
      <c r="H2689" t="str">
        <f t="shared" si="164"/>
        <v>중가</v>
      </c>
      <c r="I2689">
        <v>3219796038</v>
      </c>
      <c r="J2689">
        <v>2782504789</v>
      </c>
      <c r="K2689">
        <v>3245084444</v>
      </c>
      <c r="L2689">
        <v>36</v>
      </c>
      <c r="M2689">
        <v>38</v>
      </c>
      <c r="N2689">
        <v>37</v>
      </c>
      <c r="O2689">
        <v>9.0743120446633228</v>
      </c>
      <c r="P2689">
        <v>10.49133395103749</v>
      </c>
      <c r="Q2689">
        <v>4.1292692632271331E-2</v>
      </c>
      <c r="R2689">
        <v>0.14170378634192399</v>
      </c>
      <c r="S2689">
        <v>21.81818181818182</v>
      </c>
      <c r="T2689">
        <f t="shared" si="165"/>
        <v>-4.1167975476563026</v>
      </c>
      <c r="U2689">
        <f t="shared" si="166"/>
        <v>4.0389684684902392</v>
      </c>
      <c r="V2689">
        <f t="shared" si="167"/>
        <v>28.571030863307378</v>
      </c>
    </row>
    <row r="2690" spans="1:22" x14ac:dyDescent="0.3">
      <c r="A2690">
        <v>2023</v>
      </c>
      <c r="B2690">
        <v>3</v>
      </c>
      <c r="C2690">
        <v>11710580</v>
      </c>
      <c r="D2690" t="s">
        <v>391</v>
      </c>
      <c r="E2690" t="s">
        <v>400</v>
      </c>
      <c r="F2690">
        <v>130360</v>
      </c>
      <c r="H2690" t="str">
        <f t="shared" si="164"/>
        <v>고가</v>
      </c>
      <c r="I2690">
        <v>2189550023</v>
      </c>
      <c r="J2690">
        <v>1822512998</v>
      </c>
      <c r="K2690">
        <v>2037048389</v>
      </c>
      <c r="L2690">
        <v>67</v>
      </c>
      <c r="M2690">
        <v>63</v>
      </c>
      <c r="N2690">
        <v>66</v>
      </c>
      <c r="O2690">
        <v>2.7854361502806109</v>
      </c>
      <c r="P2690">
        <v>3.194545318142771</v>
      </c>
      <c r="Q2690">
        <v>0.53575148384209215</v>
      </c>
      <c r="R2690">
        <v>0.20927552273824901</v>
      </c>
      <c r="S2690">
        <v>84.810126582278471</v>
      </c>
      <c r="T2690">
        <f t="shared" si="165"/>
        <v>-15.777704662540238</v>
      </c>
      <c r="U2690">
        <f t="shared" si="166"/>
        <v>-3.0941836351430356</v>
      </c>
      <c r="V2690">
        <f t="shared" si="167"/>
        <v>19.54609341106784</v>
      </c>
    </row>
    <row r="2691" spans="1:22" x14ac:dyDescent="0.3">
      <c r="A2691">
        <v>2023</v>
      </c>
      <c r="B2691">
        <v>3</v>
      </c>
      <c r="C2691">
        <v>11710590</v>
      </c>
      <c r="D2691" t="s">
        <v>391</v>
      </c>
      <c r="E2691" t="s">
        <v>401</v>
      </c>
      <c r="F2691">
        <v>101789</v>
      </c>
      <c r="H2691" t="str">
        <f t="shared" ref="H2691:H2754" si="168">IF(F2691 &lt; $G$2, "최저가",
 IF(F2691 &lt; $G$3, "저가",
 IF(F2691 &lt; $G$4, "중가",
 IF(F2691 &lt; $G$5, "고가",
 "최고가"))))</f>
        <v>중가</v>
      </c>
      <c r="I2691">
        <v>583205325</v>
      </c>
      <c r="J2691">
        <v>790917756</v>
      </c>
      <c r="K2691">
        <v>783472191</v>
      </c>
      <c r="L2691">
        <v>7</v>
      </c>
      <c r="M2691">
        <v>8</v>
      </c>
      <c r="N2691">
        <v>7</v>
      </c>
      <c r="O2691">
        <v>9.0945263053496763</v>
      </c>
      <c r="P2691">
        <v>10.51478793392341</v>
      </c>
      <c r="Q2691">
        <v>-6.2146369362834228E-2</v>
      </c>
      <c r="R2691">
        <v>0.12756801374677071</v>
      </c>
      <c r="S2691">
        <v>13.20754716981132</v>
      </c>
      <c r="T2691">
        <f t="shared" ref="T2691:T2754" si="169">1-(($S2691-(-5.822637658))/(534.375-(-5.822637658))*100)</f>
        <v>-2.5228189649839527</v>
      </c>
      <c r="U2691">
        <f t="shared" ref="U2691:U2754" si="170">(P2691*0.5 + R2691*0.2 +T2691*0.3)</f>
        <v>4.5260618802158739</v>
      </c>
      <c r="V2691">
        <f t="shared" ref="V2691:V2754" si="171" xml:space="preserve"> (U2691 - MIN($U$2:$U$4657)) / (MAX($U$2:$U$4657) - MIN($U$2:$U$4657)) * 100</f>
        <v>29.187306460736838</v>
      </c>
    </row>
    <row r="2692" spans="1:22" x14ac:dyDescent="0.3">
      <c r="A2692">
        <v>2023</v>
      </c>
      <c r="B2692">
        <v>3</v>
      </c>
      <c r="C2692">
        <v>11710600</v>
      </c>
      <c r="D2692" t="s">
        <v>391</v>
      </c>
      <c r="E2692" t="s">
        <v>402</v>
      </c>
      <c r="F2692">
        <v>128357</v>
      </c>
      <c r="H2692" t="str">
        <f t="shared" si="168"/>
        <v>고가</v>
      </c>
      <c r="I2692">
        <v>3345650387</v>
      </c>
      <c r="J2692">
        <v>3240850356</v>
      </c>
      <c r="K2692">
        <v>3574553814</v>
      </c>
      <c r="L2692">
        <v>60</v>
      </c>
      <c r="M2692">
        <v>59</v>
      </c>
      <c r="N2692">
        <v>58</v>
      </c>
      <c r="O2692">
        <v>4.8268881828141934</v>
      </c>
      <c r="P2692">
        <v>5.5631791146684986</v>
      </c>
      <c r="Q2692">
        <v>5.1758767475779129E-2</v>
      </c>
      <c r="R2692">
        <v>0.14313405892075581</v>
      </c>
      <c r="S2692">
        <v>63.15789473684211</v>
      </c>
      <c r="T2692">
        <f t="shared" si="169"/>
        <v>-11.769499084428393</v>
      </c>
      <c r="U2692">
        <f t="shared" si="170"/>
        <v>-0.72063335621011726</v>
      </c>
      <c r="V2692">
        <f t="shared" si="171"/>
        <v>22.549133651329146</v>
      </c>
    </row>
    <row r="2693" spans="1:22" x14ac:dyDescent="0.3">
      <c r="A2693">
        <v>2023</v>
      </c>
      <c r="B2693">
        <v>3</v>
      </c>
      <c r="C2693">
        <v>11710610</v>
      </c>
      <c r="D2693" t="s">
        <v>391</v>
      </c>
      <c r="E2693" t="s">
        <v>403</v>
      </c>
      <c r="F2693">
        <v>136532</v>
      </c>
      <c r="H2693" t="str">
        <f t="shared" si="168"/>
        <v>고가</v>
      </c>
      <c r="I2693">
        <v>1444816642</v>
      </c>
      <c r="J2693">
        <v>1076146488</v>
      </c>
      <c r="K2693">
        <v>1483237028</v>
      </c>
      <c r="L2693">
        <v>37</v>
      </c>
      <c r="M2693">
        <v>37</v>
      </c>
      <c r="N2693">
        <v>39</v>
      </c>
      <c r="O2693">
        <v>3.1778547993984669</v>
      </c>
      <c r="P2693">
        <v>3.649856567133499</v>
      </c>
      <c r="Q2693">
        <v>0.97700137920256824</v>
      </c>
      <c r="R2693">
        <v>0.26957583925451822</v>
      </c>
      <c r="S2693">
        <v>38.94736842105263</v>
      </c>
      <c r="T2693">
        <f t="shared" si="169"/>
        <v>-7.2877086010873295</v>
      </c>
      <c r="U2693">
        <f t="shared" si="170"/>
        <v>-0.30746912890854561</v>
      </c>
      <c r="V2693">
        <f t="shared" si="171"/>
        <v>23.071873283784242</v>
      </c>
    </row>
    <row r="2694" spans="1:22" x14ac:dyDescent="0.3">
      <c r="A2694">
        <v>2023</v>
      </c>
      <c r="B2694">
        <v>3</v>
      </c>
      <c r="C2694">
        <v>11710620</v>
      </c>
      <c r="D2694" t="s">
        <v>391</v>
      </c>
      <c r="E2694" t="s">
        <v>404</v>
      </c>
      <c r="F2694">
        <v>139346</v>
      </c>
      <c r="H2694" t="str">
        <f t="shared" si="168"/>
        <v>고가</v>
      </c>
      <c r="I2694">
        <v>2409790827</v>
      </c>
      <c r="J2694">
        <v>1983989889</v>
      </c>
      <c r="K2694">
        <v>2069968036</v>
      </c>
      <c r="L2694">
        <v>97</v>
      </c>
      <c r="M2694">
        <v>92</v>
      </c>
      <c r="N2694">
        <v>99</v>
      </c>
      <c r="O2694">
        <v>1.980936693319894</v>
      </c>
      <c r="P2694">
        <v>2.2611094241439229</v>
      </c>
      <c r="Q2694">
        <v>0.31105725660278299</v>
      </c>
      <c r="R2694">
        <v>0.17856926498188169</v>
      </c>
      <c r="S2694">
        <v>85.840707964601776</v>
      </c>
      <c r="T2694">
        <f t="shared" si="169"/>
        <v>-15.968483242541314</v>
      </c>
      <c r="U2694">
        <f t="shared" si="170"/>
        <v>-3.6242764076940563</v>
      </c>
      <c r="V2694">
        <f t="shared" si="171"/>
        <v>18.875414579794857</v>
      </c>
    </row>
    <row r="2695" spans="1:22" x14ac:dyDescent="0.3">
      <c r="A2695">
        <v>2023</v>
      </c>
      <c r="B2695">
        <v>3</v>
      </c>
      <c r="C2695">
        <v>11710632</v>
      </c>
      <c r="D2695" t="s">
        <v>391</v>
      </c>
      <c r="E2695" t="s">
        <v>405</v>
      </c>
      <c r="F2695">
        <v>106984</v>
      </c>
      <c r="H2695" t="str">
        <f t="shared" si="168"/>
        <v>중가</v>
      </c>
      <c r="I2695">
        <v>857314597</v>
      </c>
      <c r="J2695">
        <v>826749171</v>
      </c>
      <c r="K2695">
        <v>887535504</v>
      </c>
      <c r="L2695">
        <v>25</v>
      </c>
      <c r="M2695">
        <v>22</v>
      </c>
      <c r="N2695">
        <v>24</v>
      </c>
      <c r="O2695">
        <v>3.5615485472386319</v>
      </c>
      <c r="P2695">
        <v>4.0950445824119743</v>
      </c>
      <c r="Q2695">
        <v>-0.1126801456448028</v>
      </c>
      <c r="R2695">
        <v>0.1206621702857187</v>
      </c>
      <c r="S2695">
        <v>26.041666666666671</v>
      </c>
      <c r="T2695">
        <f t="shared" si="169"/>
        <v>-4.8986382211541653</v>
      </c>
      <c r="U2695">
        <f t="shared" si="170"/>
        <v>0.60206325891688151</v>
      </c>
      <c r="V2695">
        <f t="shared" si="171"/>
        <v>24.222623021299245</v>
      </c>
    </row>
    <row r="2696" spans="1:22" x14ac:dyDescent="0.3">
      <c r="A2696">
        <v>2023</v>
      </c>
      <c r="B2696">
        <v>3</v>
      </c>
      <c r="C2696">
        <v>11710641</v>
      </c>
      <c r="D2696" t="s">
        <v>391</v>
      </c>
      <c r="E2696" t="s">
        <v>406</v>
      </c>
      <c r="F2696">
        <v>91597</v>
      </c>
      <c r="H2696" t="str">
        <f t="shared" si="168"/>
        <v>저가</v>
      </c>
      <c r="I2696">
        <v>462830173</v>
      </c>
      <c r="J2696">
        <v>470262394</v>
      </c>
      <c r="K2696">
        <v>430667997</v>
      </c>
      <c r="L2696">
        <v>14</v>
      </c>
      <c r="M2696">
        <v>16</v>
      </c>
      <c r="N2696">
        <v>15</v>
      </c>
      <c r="O2696">
        <v>4.0102354239438416</v>
      </c>
      <c r="P2696">
        <v>4.6156421195005892</v>
      </c>
      <c r="Q2696">
        <v>-0.1893753575370945</v>
      </c>
      <c r="R2696">
        <v>0.1101811580497625</v>
      </c>
      <c r="S2696">
        <v>25</v>
      </c>
      <c r="T2696">
        <f t="shared" si="169"/>
        <v>-4.7058075617712829</v>
      </c>
      <c r="U2696">
        <f t="shared" si="170"/>
        <v>0.91811502282886237</v>
      </c>
      <c r="V2696">
        <f t="shared" si="171"/>
        <v>24.622494965642439</v>
      </c>
    </row>
    <row r="2697" spans="1:22" x14ac:dyDescent="0.3">
      <c r="A2697">
        <v>2023</v>
      </c>
      <c r="B2697">
        <v>3</v>
      </c>
      <c r="C2697">
        <v>11710642</v>
      </c>
      <c r="D2697" t="s">
        <v>391</v>
      </c>
      <c r="E2697" t="s">
        <v>407</v>
      </c>
      <c r="F2697">
        <v>156887</v>
      </c>
      <c r="H2697" t="str">
        <f t="shared" si="168"/>
        <v>최고가</v>
      </c>
      <c r="I2697">
        <v>4953935458</v>
      </c>
      <c r="J2697">
        <v>4882820949</v>
      </c>
      <c r="K2697">
        <v>4781870947</v>
      </c>
      <c r="L2697">
        <v>72</v>
      </c>
      <c r="M2697">
        <v>66</v>
      </c>
      <c r="N2697">
        <v>69</v>
      </c>
      <c r="O2697">
        <v>4.8729098819807959</v>
      </c>
      <c r="P2697">
        <v>5.616576672035678</v>
      </c>
      <c r="Q2697">
        <v>6.4095498948020094E-2</v>
      </c>
      <c r="R2697">
        <v>0.14481997164362359</v>
      </c>
      <c r="S2697">
        <v>32.727272727272727</v>
      </c>
      <c r="T2697">
        <f t="shared" si="169"/>
        <v>-6.1362604531933815</v>
      </c>
      <c r="U2697">
        <f t="shared" si="170"/>
        <v>0.99637419438854935</v>
      </c>
      <c r="V2697">
        <f t="shared" si="171"/>
        <v>24.721509274902793</v>
      </c>
    </row>
    <row r="2698" spans="1:22" x14ac:dyDescent="0.3">
      <c r="A2698">
        <v>2023</v>
      </c>
      <c r="B2698">
        <v>3</v>
      </c>
      <c r="C2698">
        <v>11710646</v>
      </c>
      <c r="D2698" t="s">
        <v>391</v>
      </c>
      <c r="E2698" t="s">
        <v>408</v>
      </c>
      <c r="F2698">
        <v>130917</v>
      </c>
      <c r="H2698" t="str">
        <f t="shared" si="168"/>
        <v>고가</v>
      </c>
      <c r="I2698">
        <v>875684052</v>
      </c>
      <c r="J2698">
        <v>674004384</v>
      </c>
      <c r="K2698">
        <v>943199527</v>
      </c>
      <c r="L2698">
        <v>14</v>
      </c>
      <c r="M2698">
        <v>15</v>
      </c>
      <c r="N2698">
        <v>14</v>
      </c>
      <c r="O2698">
        <v>5.3086103627270944</v>
      </c>
      <c r="P2698">
        <v>6.1221064946381656</v>
      </c>
      <c r="Q2698">
        <v>0.2190982410583252</v>
      </c>
      <c r="R2698">
        <v>0.16600233227059971</v>
      </c>
      <c r="S2698">
        <v>10.21897810218978</v>
      </c>
      <c r="T2698">
        <f t="shared" si="169"/>
        <v>-1.9695827308200395</v>
      </c>
      <c r="U2698">
        <f t="shared" si="170"/>
        <v>2.5033788945271911</v>
      </c>
      <c r="V2698">
        <f t="shared" si="171"/>
        <v>26.628187130833375</v>
      </c>
    </row>
    <row r="2699" spans="1:22" x14ac:dyDescent="0.3">
      <c r="A2699">
        <v>2023</v>
      </c>
      <c r="B2699">
        <v>3</v>
      </c>
      <c r="C2699">
        <v>11710650</v>
      </c>
      <c r="D2699" t="s">
        <v>391</v>
      </c>
      <c r="E2699" t="s">
        <v>409</v>
      </c>
      <c r="F2699">
        <v>143295</v>
      </c>
      <c r="H2699" t="str">
        <f t="shared" si="168"/>
        <v>고가</v>
      </c>
      <c r="I2699">
        <v>4532177670</v>
      </c>
      <c r="J2699">
        <v>4289278065</v>
      </c>
      <c r="K2699">
        <v>4513276093</v>
      </c>
      <c r="L2699">
        <v>165</v>
      </c>
      <c r="M2699">
        <v>177</v>
      </c>
      <c r="N2699">
        <v>169</v>
      </c>
      <c r="O2699">
        <v>2.129852049931606</v>
      </c>
      <c r="P2699">
        <v>2.4338913170666898</v>
      </c>
      <c r="Q2699">
        <v>-4.9495604337789654E-3</v>
      </c>
      <c r="R2699">
        <v>0.13538441374687721</v>
      </c>
      <c r="S2699">
        <v>175.531914893617</v>
      </c>
      <c r="T2699">
        <f t="shared" si="169"/>
        <v>-32.571889232590991</v>
      </c>
      <c r="U2699">
        <f t="shared" si="170"/>
        <v>-8.5275442284945751</v>
      </c>
      <c r="V2699">
        <f t="shared" si="171"/>
        <v>12.671749671014359</v>
      </c>
    </row>
    <row r="2700" spans="1:22" x14ac:dyDescent="0.3">
      <c r="A2700">
        <v>2023</v>
      </c>
      <c r="B2700">
        <v>3</v>
      </c>
      <c r="C2700">
        <v>11710680</v>
      </c>
      <c r="D2700" t="s">
        <v>391</v>
      </c>
      <c r="E2700" t="s">
        <v>410</v>
      </c>
      <c r="F2700">
        <v>209287</v>
      </c>
      <c r="H2700" t="str">
        <f t="shared" si="168"/>
        <v>최고가</v>
      </c>
      <c r="I2700">
        <v>741835985</v>
      </c>
      <c r="J2700">
        <v>698199558</v>
      </c>
      <c r="K2700">
        <v>706611124</v>
      </c>
      <c r="L2700">
        <v>3</v>
      </c>
      <c r="M2700">
        <v>4</v>
      </c>
      <c r="N2700">
        <v>3</v>
      </c>
      <c r="O2700">
        <v>13.12810009788083</v>
      </c>
      <c r="P2700">
        <v>15.19481913402587</v>
      </c>
      <c r="Q2700">
        <v>2.105668149105302</v>
      </c>
      <c r="R2700">
        <v>0.42381715280979909</v>
      </c>
      <c r="S2700">
        <v>2.013422818791947</v>
      </c>
      <c r="T2700">
        <f t="shared" si="169"/>
        <v>-0.45059140035576561</v>
      </c>
      <c r="U2700">
        <f t="shared" si="170"/>
        <v>7.5469955774681656</v>
      </c>
      <c r="V2700">
        <f t="shared" si="171"/>
        <v>33.009422864392093</v>
      </c>
    </row>
    <row r="2701" spans="1:22" x14ac:dyDescent="0.3">
      <c r="A2701">
        <v>2023</v>
      </c>
      <c r="B2701">
        <v>3</v>
      </c>
      <c r="C2701">
        <v>11710710</v>
      </c>
      <c r="D2701" t="s">
        <v>391</v>
      </c>
      <c r="E2701" t="s">
        <v>411</v>
      </c>
      <c r="F2701">
        <v>189614</v>
      </c>
      <c r="H2701" t="str">
        <f t="shared" si="168"/>
        <v>최고가</v>
      </c>
      <c r="I2701">
        <v>6389958110</v>
      </c>
      <c r="J2701">
        <v>7121697342</v>
      </c>
      <c r="K2701">
        <v>6158680678</v>
      </c>
      <c r="L2701">
        <v>12</v>
      </c>
      <c r="M2701">
        <v>9</v>
      </c>
      <c r="N2701">
        <v>10</v>
      </c>
      <c r="O2701">
        <v>31.203539188190899</v>
      </c>
      <c r="P2701">
        <v>36.167193323594979</v>
      </c>
      <c r="Q2701">
        <v>-8.0089460785737494E-3</v>
      </c>
      <c r="R2701">
        <v>0.13496632430444061</v>
      </c>
      <c r="S2701">
        <v>4.301075268817204</v>
      </c>
      <c r="T2701">
        <f t="shared" si="169"/>
        <v>-0.87407574951790967</v>
      </c>
      <c r="U2701">
        <f t="shared" si="170"/>
        <v>17.848367201803004</v>
      </c>
      <c r="V2701">
        <f t="shared" si="171"/>
        <v>46.042824259904627</v>
      </c>
    </row>
    <row r="2702" spans="1:22" x14ac:dyDescent="0.3">
      <c r="A2702">
        <v>2023</v>
      </c>
      <c r="B2702">
        <v>3</v>
      </c>
      <c r="C2702">
        <v>11740520</v>
      </c>
      <c r="D2702" t="s">
        <v>413</v>
      </c>
      <c r="E2702" t="s">
        <v>412</v>
      </c>
      <c r="F2702">
        <v>127832</v>
      </c>
      <c r="H2702" t="str">
        <f t="shared" si="168"/>
        <v>고가</v>
      </c>
      <c r="I2702">
        <v>867689423</v>
      </c>
      <c r="J2702">
        <v>1060087373</v>
      </c>
      <c r="K2702">
        <v>826884878</v>
      </c>
      <c r="L2702">
        <v>17</v>
      </c>
      <c r="M2702">
        <v>17</v>
      </c>
      <c r="N2702">
        <v>16</v>
      </c>
      <c r="O2702">
        <v>4.4364264811208498</v>
      </c>
      <c r="P2702">
        <v>5.1101384513853239</v>
      </c>
      <c r="Q2702">
        <v>0.12591455515808689</v>
      </c>
      <c r="R2702">
        <v>0.15326803859026561</v>
      </c>
      <c r="S2702">
        <v>11.72413793103448</v>
      </c>
      <c r="T2702">
        <f t="shared" si="169"/>
        <v>-2.2482140546018776</v>
      </c>
      <c r="U2702">
        <f t="shared" si="170"/>
        <v>1.911258617030152</v>
      </c>
      <c r="V2702">
        <f t="shared" si="171"/>
        <v>25.8790304619476</v>
      </c>
    </row>
    <row r="2703" spans="1:22" x14ac:dyDescent="0.3">
      <c r="A2703">
        <v>2023</v>
      </c>
      <c r="B2703">
        <v>3</v>
      </c>
      <c r="C2703">
        <v>11740530</v>
      </c>
      <c r="D2703" t="s">
        <v>413</v>
      </c>
      <c r="E2703" t="s">
        <v>414</v>
      </c>
      <c r="F2703">
        <v>119132</v>
      </c>
      <c r="H2703" t="str">
        <f t="shared" si="168"/>
        <v>고가</v>
      </c>
      <c r="I2703">
        <v>1445105108</v>
      </c>
      <c r="J2703">
        <v>1328208501</v>
      </c>
      <c r="K2703">
        <v>1362251872</v>
      </c>
      <c r="L2703">
        <v>40</v>
      </c>
      <c r="M2703">
        <v>37</v>
      </c>
      <c r="N2703">
        <v>41</v>
      </c>
      <c r="O2703">
        <v>3.3695236003387472</v>
      </c>
      <c r="P2703">
        <v>3.8722439621893958</v>
      </c>
      <c r="Q2703">
        <v>0.27339384119782861</v>
      </c>
      <c r="R2703">
        <v>0.173422258956765</v>
      </c>
      <c r="S2703">
        <v>65.573770491803273</v>
      </c>
      <c r="T2703">
        <f t="shared" si="169"/>
        <v>-12.216719802652019</v>
      </c>
      <c r="U2703">
        <f t="shared" si="170"/>
        <v>-1.6942095079095545</v>
      </c>
      <c r="V2703">
        <f t="shared" si="171"/>
        <v>21.317355084655361</v>
      </c>
    </row>
    <row r="2704" spans="1:22" x14ac:dyDescent="0.3">
      <c r="A2704">
        <v>2023</v>
      </c>
      <c r="B2704">
        <v>3</v>
      </c>
      <c r="C2704">
        <v>11740540</v>
      </c>
      <c r="D2704" t="s">
        <v>413</v>
      </c>
      <c r="E2704" t="s">
        <v>415</v>
      </c>
      <c r="F2704">
        <v>146852</v>
      </c>
      <c r="H2704" t="str">
        <f t="shared" si="168"/>
        <v>최고가</v>
      </c>
      <c r="I2704">
        <v>2430377271</v>
      </c>
      <c r="J2704">
        <v>1787178651</v>
      </c>
      <c r="K2704">
        <v>2175747039</v>
      </c>
      <c r="L2704">
        <v>7</v>
      </c>
      <c r="M2704">
        <v>7</v>
      </c>
      <c r="N2704">
        <v>7</v>
      </c>
      <c r="O2704">
        <v>26.269589110124478</v>
      </c>
      <c r="P2704">
        <v>30.442483303945451</v>
      </c>
      <c r="Q2704">
        <v>0.1934328377336911</v>
      </c>
      <c r="R2704">
        <v>0.16249495026265881</v>
      </c>
      <c r="S2704">
        <v>7.2164948453608249</v>
      </c>
      <c r="T2704">
        <f t="shared" si="169"/>
        <v>-1.4137707376676687</v>
      </c>
      <c r="U2704">
        <f t="shared" si="170"/>
        <v>14.829609420724957</v>
      </c>
      <c r="V2704">
        <f t="shared" si="171"/>
        <v>42.223460847786441</v>
      </c>
    </row>
    <row r="2705" spans="1:22" x14ac:dyDescent="0.3">
      <c r="A2705">
        <v>2023</v>
      </c>
      <c r="B2705">
        <v>3</v>
      </c>
      <c r="C2705">
        <v>11740550</v>
      </c>
      <c r="D2705" t="s">
        <v>413</v>
      </c>
      <c r="E2705" t="s">
        <v>416</v>
      </c>
      <c r="F2705">
        <v>139166</v>
      </c>
      <c r="H2705" t="str">
        <f t="shared" si="168"/>
        <v>고가</v>
      </c>
      <c r="I2705">
        <v>29218155</v>
      </c>
      <c r="J2705">
        <v>21482250</v>
      </c>
      <c r="K2705">
        <v>12500448</v>
      </c>
      <c r="L2705">
        <v>6</v>
      </c>
      <c r="M2705">
        <v>8</v>
      </c>
      <c r="N2705">
        <v>6</v>
      </c>
      <c r="O2705">
        <v>0.38879966690459189</v>
      </c>
      <c r="P2705">
        <v>0.41380196388145762</v>
      </c>
      <c r="Q2705">
        <v>-0.1988474670949272</v>
      </c>
      <c r="R2705">
        <v>0.10888671875262119</v>
      </c>
      <c r="S2705">
        <v>3.9735099337748339</v>
      </c>
      <c r="T2705">
        <f t="shared" si="169"/>
        <v>-0.81343769555260259</v>
      </c>
      <c r="U2705">
        <f t="shared" si="170"/>
        <v>-1.5352982974527724E-2</v>
      </c>
      <c r="V2705">
        <f t="shared" si="171"/>
        <v>23.441461637928686</v>
      </c>
    </row>
    <row r="2706" spans="1:22" x14ac:dyDescent="0.3">
      <c r="A2706">
        <v>2023</v>
      </c>
      <c r="B2706">
        <v>3</v>
      </c>
      <c r="C2706">
        <v>11740560</v>
      </c>
      <c r="D2706" t="s">
        <v>413</v>
      </c>
      <c r="E2706" t="s">
        <v>417</v>
      </c>
      <c r="F2706">
        <v>157741</v>
      </c>
      <c r="H2706" t="str">
        <f t="shared" si="168"/>
        <v>최고가</v>
      </c>
      <c r="I2706">
        <v>143581899</v>
      </c>
      <c r="J2706">
        <v>142863089</v>
      </c>
      <c r="K2706">
        <v>134396807</v>
      </c>
      <c r="L2706">
        <v>8</v>
      </c>
      <c r="M2706">
        <v>8</v>
      </c>
      <c r="N2706">
        <v>7</v>
      </c>
      <c r="O2706">
        <v>1.264219855121159</v>
      </c>
      <c r="P2706">
        <v>1.429524993825618</v>
      </c>
      <c r="Q2706">
        <v>-0.26304875712158232</v>
      </c>
      <c r="R2706">
        <v>0.1001131005601513</v>
      </c>
      <c r="S2706">
        <v>3.2</v>
      </c>
      <c r="T2706">
        <f t="shared" si="169"/>
        <v>-0.67024752220635353</v>
      </c>
      <c r="U2706">
        <f t="shared" si="170"/>
        <v>0.53371086036293325</v>
      </c>
      <c r="V2706">
        <f t="shared" si="171"/>
        <v>24.136142863201155</v>
      </c>
    </row>
    <row r="2707" spans="1:22" x14ac:dyDescent="0.3">
      <c r="A2707">
        <v>2023</v>
      </c>
      <c r="B2707">
        <v>3</v>
      </c>
      <c r="C2707">
        <v>11740570</v>
      </c>
      <c r="D2707" t="s">
        <v>413</v>
      </c>
      <c r="E2707" t="s">
        <v>418</v>
      </c>
      <c r="F2707">
        <v>106468</v>
      </c>
      <c r="H2707" t="str">
        <f t="shared" si="168"/>
        <v>중가</v>
      </c>
      <c r="I2707">
        <v>373541083</v>
      </c>
      <c r="J2707">
        <v>460309975</v>
      </c>
      <c r="K2707">
        <v>413563717</v>
      </c>
      <c r="L2707">
        <v>52</v>
      </c>
      <c r="M2707">
        <v>53</v>
      </c>
      <c r="N2707">
        <v>53</v>
      </c>
      <c r="O2707">
        <v>0.74967568402238904</v>
      </c>
      <c r="P2707">
        <v>0.83251527033126271</v>
      </c>
      <c r="Q2707">
        <v>-0.13056700759091741</v>
      </c>
      <c r="R2707">
        <v>0.1182177879795146</v>
      </c>
      <c r="S2707">
        <v>50.980392156862742</v>
      </c>
      <c r="T2707">
        <f t="shared" si="169"/>
        <v>-9.515231066379604</v>
      </c>
      <c r="U2707">
        <f t="shared" si="170"/>
        <v>-2.4146681271523471</v>
      </c>
      <c r="V2707">
        <f t="shared" si="171"/>
        <v>20.405823425000829</v>
      </c>
    </row>
    <row r="2708" spans="1:22" x14ac:dyDescent="0.3">
      <c r="A2708">
        <v>2023</v>
      </c>
      <c r="B2708">
        <v>3</v>
      </c>
      <c r="C2708">
        <v>11740580</v>
      </c>
      <c r="D2708" t="s">
        <v>413</v>
      </c>
      <c r="E2708" t="s">
        <v>419</v>
      </c>
      <c r="F2708">
        <v>102818</v>
      </c>
      <c r="H2708" t="str">
        <f t="shared" si="168"/>
        <v>중가</v>
      </c>
      <c r="I2708">
        <v>312462530</v>
      </c>
      <c r="J2708">
        <v>361066799</v>
      </c>
      <c r="K2708">
        <v>299114860</v>
      </c>
      <c r="L2708">
        <v>7</v>
      </c>
      <c r="M2708">
        <v>7</v>
      </c>
      <c r="N2708">
        <v>7</v>
      </c>
      <c r="O2708">
        <v>4.8237883429095083</v>
      </c>
      <c r="P2708">
        <v>5.5595824660845281</v>
      </c>
      <c r="Q2708">
        <v>-0.25303714230451863</v>
      </c>
      <c r="R2708">
        <v>0.10148126755272301</v>
      </c>
      <c r="S2708">
        <v>5.9322033898305087</v>
      </c>
      <c r="T2708">
        <f t="shared" si="169"/>
        <v>-1.1760260001863463</v>
      </c>
      <c r="U2708">
        <f t="shared" si="170"/>
        <v>2.4472796864969046</v>
      </c>
      <c r="V2708">
        <f t="shared" si="171"/>
        <v>26.557209835489342</v>
      </c>
    </row>
    <row r="2709" spans="1:22" x14ac:dyDescent="0.3">
      <c r="A2709">
        <v>2023</v>
      </c>
      <c r="B2709">
        <v>3</v>
      </c>
      <c r="C2709">
        <v>11740590</v>
      </c>
      <c r="D2709" t="s">
        <v>413</v>
      </c>
      <c r="E2709" t="s">
        <v>420</v>
      </c>
      <c r="F2709">
        <v>196318</v>
      </c>
      <c r="H2709" t="str">
        <f t="shared" si="168"/>
        <v>최고가</v>
      </c>
      <c r="I2709">
        <v>475950665</v>
      </c>
      <c r="J2709">
        <v>427410322</v>
      </c>
      <c r="K2709">
        <v>408347995</v>
      </c>
      <c r="L2709">
        <v>3</v>
      </c>
      <c r="M2709">
        <v>3</v>
      </c>
      <c r="N2709">
        <v>3</v>
      </c>
      <c r="O2709">
        <v>8.9792084309168825</v>
      </c>
      <c r="P2709">
        <v>10.38098816279382</v>
      </c>
      <c r="Q2709">
        <v>7.5847772810690328E-2</v>
      </c>
      <c r="R2709">
        <v>0.14642601357395871</v>
      </c>
      <c r="S2709">
        <v>1.1952191235059759</v>
      </c>
      <c r="T2709">
        <f t="shared" si="169"/>
        <v>-0.29912763260712238</v>
      </c>
      <c r="U2709">
        <f t="shared" si="170"/>
        <v>5.1300409943295646</v>
      </c>
      <c r="V2709">
        <f t="shared" si="171"/>
        <v>29.951467051755042</v>
      </c>
    </row>
    <row r="2710" spans="1:22" x14ac:dyDescent="0.3">
      <c r="A2710">
        <v>2023</v>
      </c>
      <c r="B2710">
        <v>3</v>
      </c>
      <c r="C2710">
        <v>11740600</v>
      </c>
      <c r="D2710" t="s">
        <v>413</v>
      </c>
      <c r="E2710" t="s">
        <v>421</v>
      </c>
      <c r="F2710">
        <v>107181</v>
      </c>
      <c r="H2710" t="str">
        <f t="shared" si="168"/>
        <v>중가</v>
      </c>
      <c r="I2710">
        <v>453763916</v>
      </c>
      <c r="J2710">
        <v>416000713</v>
      </c>
      <c r="K2710">
        <v>474098848</v>
      </c>
      <c r="L2710">
        <v>30</v>
      </c>
      <c r="M2710">
        <v>32</v>
      </c>
      <c r="N2710">
        <v>31</v>
      </c>
      <c r="O2710">
        <v>1.5680084122151281</v>
      </c>
      <c r="P2710">
        <v>1.7820014820620489</v>
      </c>
      <c r="Q2710">
        <v>0.23096555606143879</v>
      </c>
      <c r="R2710">
        <v>0.1676240954900593</v>
      </c>
      <c r="S2710">
        <v>42.253521126760567</v>
      </c>
      <c r="T2710">
        <f t="shared" si="169"/>
        <v>-7.8997351030990011</v>
      </c>
      <c r="U2710">
        <f t="shared" si="170"/>
        <v>-1.4453949708006639</v>
      </c>
      <c r="V2710">
        <f t="shared" si="171"/>
        <v>21.632157797676427</v>
      </c>
    </row>
    <row r="2711" spans="1:22" x14ac:dyDescent="0.3">
      <c r="A2711">
        <v>2023</v>
      </c>
      <c r="B2711">
        <v>3</v>
      </c>
      <c r="C2711">
        <v>11740610</v>
      </c>
      <c r="D2711" t="s">
        <v>413</v>
      </c>
      <c r="E2711" t="s">
        <v>422</v>
      </c>
      <c r="F2711">
        <v>109585</v>
      </c>
      <c r="H2711" t="str">
        <f t="shared" si="168"/>
        <v>중가</v>
      </c>
      <c r="I2711">
        <v>2132980214</v>
      </c>
      <c r="J2711">
        <v>2116345944</v>
      </c>
      <c r="K2711">
        <v>2016237561</v>
      </c>
      <c r="L2711">
        <v>101</v>
      </c>
      <c r="M2711">
        <v>95</v>
      </c>
      <c r="N2711">
        <v>96</v>
      </c>
      <c r="O2711">
        <v>2.1412719685072492</v>
      </c>
      <c r="P2711">
        <v>2.4471414961846731</v>
      </c>
      <c r="Q2711">
        <v>-8.5792641564464381E-2</v>
      </c>
      <c r="R2711">
        <v>0.12433656210637251</v>
      </c>
      <c r="S2711">
        <v>64.331210191082803</v>
      </c>
      <c r="T2711">
        <f t="shared" si="169"/>
        <v>-11.986700229425535</v>
      </c>
      <c r="U2711">
        <f t="shared" si="170"/>
        <v>-2.3475720083140494</v>
      </c>
      <c r="V2711">
        <f t="shared" si="171"/>
        <v>20.490714125073694</v>
      </c>
    </row>
    <row r="2712" spans="1:22" x14ac:dyDescent="0.3">
      <c r="A2712">
        <v>2023</v>
      </c>
      <c r="B2712">
        <v>3</v>
      </c>
      <c r="C2712">
        <v>11740620</v>
      </c>
      <c r="D2712" t="s">
        <v>413</v>
      </c>
      <c r="E2712" t="s">
        <v>423</v>
      </c>
      <c r="F2712">
        <v>125467</v>
      </c>
      <c r="H2712" t="str">
        <f t="shared" si="168"/>
        <v>고가</v>
      </c>
      <c r="I2712">
        <v>401453922</v>
      </c>
      <c r="J2712">
        <v>425455645</v>
      </c>
      <c r="K2712">
        <v>413187407</v>
      </c>
      <c r="L2712">
        <v>65</v>
      </c>
      <c r="M2712">
        <v>62</v>
      </c>
      <c r="N2712">
        <v>65</v>
      </c>
      <c r="O2712">
        <v>0.54695339851341029</v>
      </c>
      <c r="P2712">
        <v>0.5973028582279154</v>
      </c>
      <c r="Q2712">
        <v>-6.1059201600204407E-2</v>
      </c>
      <c r="R2712">
        <v>0.12771658389008891</v>
      </c>
      <c r="S2712">
        <v>82.278481012658219</v>
      </c>
      <c r="T2712">
        <f t="shared" si="169"/>
        <v>-15.309052933407159</v>
      </c>
      <c r="U2712">
        <f t="shared" si="170"/>
        <v>-4.2685211341301725</v>
      </c>
      <c r="V2712">
        <f t="shared" si="171"/>
        <v>18.06030952167341</v>
      </c>
    </row>
    <row r="2713" spans="1:22" x14ac:dyDescent="0.3">
      <c r="A2713">
        <v>2023</v>
      </c>
      <c r="B2713">
        <v>3</v>
      </c>
      <c r="C2713">
        <v>11740640</v>
      </c>
      <c r="D2713" t="s">
        <v>413</v>
      </c>
      <c r="E2713" t="s">
        <v>424</v>
      </c>
      <c r="F2713">
        <v>86523</v>
      </c>
      <c r="H2713" t="str">
        <f t="shared" si="168"/>
        <v>저가</v>
      </c>
      <c r="I2713">
        <v>1334694041</v>
      </c>
      <c r="J2713">
        <v>1269277089</v>
      </c>
      <c r="K2713">
        <v>1313957824</v>
      </c>
      <c r="L2713">
        <v>32</v>
      </c>
      <c r="M2713">
        <v>35</v>
      </c>
      <c r="N2713">
        <v>32</v>
      </c>
      <c r="O2713">
        <v>5.3562108445474346</v>
      </c>
      <c r="P2713">
        <v>6.1773358647990886</v>
      </c>
      <c r="Q2713">
        <v>7.7027914430432137E-2</v>
      </c>
      <c r="R2713">
        <v>0.14658728933618029</v>
      </c>
      <c r="S2713">
        <v>55.172413793103452</v>
      </c>
      <c r="T2713">
        <f t="shared" si="169"/>
        <v>-10.291247350792659</v>
      </c>
      <c r="U2713">
        <f t="shared" si="170"/>
        <v>3.0611185028982746E-2</v>
      </c>
      <c r="V2713">
        <f t="shared" si="171"/>
        <v>23.49961597632624</v>
      </c>
    </row>
    <row r="2714" spans="1:22" x14ac:dyDescent="0.3">
      <c r="A2714">
        <v>2023</v>
      </c>
      <c r="B2714">
        <v>3</v>
      </c>
      <c r="C2714">
        <v>11740650</v>
      </c>
      <c r="D2714" t="s">
        <v>413</v>
      </c>
      <c r="E2714" t="s">
        <v>425</v>
      </c>
      <c r="F2714">
        <v>122930</v>
      </c>
      <c r="H2714" t="str">
        <f t="shared" si="168"/>
        <v>고가</v>
      </c>
      <c r="I2714">
        <v>551733660</v>
      </c>
      <c r="J2714">
        <v>451847120</v>
      </c>
      <c r="K2714">
        <v>506124866</v>
      </c>
      <c r="L2714">
        <v>57</v>
      </c>
      <c r="M2714">
        <v>55</v>
      </c>
      <c r="N2714">
        <v>58</v>
      </c>
      <c r="O2714">
        <v>0.87489157286774233</v>
      </c>
      <c r="P2714">
        <v>0.97779940214259076</v>
      </c>
      <c r="Q2714">
        <v>0.85338654366105071</v>
      </c>
      <c r="R2714">
        <v>0.25268288633229591</v>
      </c>
      <c r="S2714">
        <v>85.074626865671632</v>
      </c>
      <c r="T2714">
        <f t="shared" si="169"/>
        <v>-15.826668276031754</v>
      </c>
      <c r="U2714">
        <f t="shared" si="170"/>
        <v>-4.208564204471771</v>
      </c>
      <c r="V2714">
        <f t="shared" si="171"/>
        <v>18.13616764612302</v>
      </c>
    </row>
    <row r="2715" spans="1:22" x14ac:dyDescent="0.3">
      <c r="A2715">
        <v>2023</v>
      </c>
      <c r="B2715">
        <v>3</v>
      </c>
      <c r="C2715">
        <v>11740660</v>
      </c>
      <c r="D2715" t="s">
        <v>413</v>
      </c>
      <c r="E2715" t="s">
        <v>426</v>
      </c>
      <c r="F2715">
        <v>124771</v>
      </c>
      <c r="H2715" t="str">
        <f t="shared" si="168"/>
        <v>고가</v>
      </c>
      <c r="I2715">
        <v>1027233151</v>
      </c>
      <c r="J2715">
        <v>807204441</v>
      </c>
      <c r="K2715">
        <v>1048190867</v>
      </c>
      <c r="L2715">
        <v>72</v>
      </c>
      <c r="M2715">
        <v>71</v>
      </c>
      <c r="N2715">
        <v>72</v>
      </c>
      <c r="O2715">
        <v>1.2705166618331201</v>
      </c>
      <c r="P2715">
        <v>1.4368309843414131</v>
      </c>
      <c r="Q2715">
        <v>0.43518221550517949</v>
      </c>
      <c r="R2715">
        <v>0.1955319303288475</v>
      </c>
      <c r="S2715">
        <v>101.4084507042254</v>
      </c>
      <c r="T2715">
        <f t="shared" si="169"/>
        <v>-18.850343816222608</v>
      </c>
      <c r="U2715">
        <f t="shared" si="170"/>
        <v>-4.897581266630306</v>
      </c>
      <c r="V2715">
        <f t="shared" si="171"/>
        <v>17.264416168071779</v>
      </c>
    </row>
    <row r="2716" spans="1:22" x14ac:dyDescent="0.3">
      <c r="A2716">
        <v>2023</v>
      </c>
      <c r="B2716">
        <v>3</v>
      </c>
      <c r="C2716">
        <v>11740685</v>
      </c>
      <c r="D2716" t="s">
        <v>413</v>
      </c>
      <c r="E2716" t="s">
        <v>427</v>
      </c>
      <c r="F2716">
        <v>108537</v>
      </c>
      <c r="H2716" t="str">
        <f t="shared" si="168"/>
        <v>중가</v>
      </c>
      <c r="I2716">
        <v>3152420887</v>
      </c>
      <c r="J2716">
        <v>2421235890</v>
      </c>
      <c r="K2716">
        <v>2323928288</v>
      </c>
      <c r="L2716">
        <v>151</v>
      </c>
      <c r="M2716">
        <v>156</v>
      </c>
      <c r="N2716">
        <v>155</v>
      </c>
      <c r="O2716">
        <v>2.1372086647928858</v>
      </c>
      <c r="P2716">
        <v>2.4424269702736989</v>
      </c>
      <c r="Q2716">
        <v>0.16082060513319091</v>
      </c>
      <c r="R2716">
        <v>0.15803822864348241</v>
      </c>
      <c r="S2716">
        <v>93.788819875776397</v>
      </c>
      <c r="T2716">
        <f t="shared" si="169"/>
        <v>-17.439817316794819</v>
      </c>
      <c r="U2716">
        <f t="shared" si="170"/>
        <v>-3.9791240641728995</v>
      </c>
      <c r="V2716">
        <f t="shared" si="171"/>
        <v>18.426457672908747</v>
      </c>
    </row>
    <row r="2717" spans="1:22" x14ac:dyDescent="0.3">
      <c r="A2717">
        <v>2023</v>
      </c>
      <c r="B2717">
        <v>3</v>
      </c>
      <c r="C2717">
        <v>11740700</v>
      </c>
      <c r="D2717" t="s">
        <v>413</v>
      </c>
      <c r="E2717" t="s">
        <v>428</v>
      </c>
      <c r="F2717">
        <v>86112</v>
      </c>
      <c r="H2717" t="str">
        <f t="shared" si="168"/>
        <v>저가</v>
      </c>
      <c r="I2717">
        <v>723958581</v>
      </c>
      <c r="J2717">
        <v>659400628</v>
      </c>
      <c r="K2717">
        <v>749578108</v>
      </c>
      <c r="L2717">
        <v>25</v>
      </c>
      <c r="M2717">
        <v>25</v>
      </c>
      <c r="N2717">
        <v>25</v>
      </c>
      <c r="O2717">
        <v>3.7365218475164119</v>
      </c>
      <c r="P2717">
        <v>4.2980607032528031</v>
      </c>
      <c r="Q2717">
        <v>-9.6036608566893878E-3</v>
      </c>
      <c r="R2717">
        <v>0.1347483938145195</v>
      </c>
      <c r="S2717">
        <v>16.025641025641029</v>
      </c>
      <c r="T2717">
        <f t="shared" si="169"/>
        <v>-3.0444972655495413</v>
      </c>
      <c r="U2717">
        <f t="shared" si="170"/>
        <v>1.262630850724443</v>
      </c>
      <c r="V2717">
        <f t="shared" si="171"/>
        <v>25.058379936675152</v>
      </c>
    </row>
    <row r="2718" spans="1:22" x14ac:dyDescent="0.3">
      <c r="A2718">
        <v>2023</v>
      </c>
      <c r="B2718">
        <v>4</v>
      </c>
      <c r="C2718">
        <v>11110515</v>
      </c>
      <c r="D2718" t="s">
        <v>17</v>
      </c>
      <c r="E2718" t="s">
        <v>16</v>
      </c>
      <c r="F2718">
        <v>124821</v>
      </c>
      <c r="H2718" t="str">
        <f t="shared" si="168"/>
        <v>고가</v>
      </c>
      <c r="I2718">
        <v>4524147368</v>
      </c>
      <c r="J2718">
        <v>4710880799</v>
      </c>
      <c r="K2718">
        <v>4350101457</v>
      </c>
      <c r="L2718">
        <v>25</v>
      </c>
      <c r="M2718">
        <v>21</v>
      </c>
      <c r="N2718">
        <v>23</v>
      </c>
      <c r="O2718">
        <v>16.108925289458949</v>
      </c>
      <c r="P2718">
        <v>18.653378619033539</v>
      </c>
      <c r="Q2718">
        <v>0.42170263370317129</v>
      </c>
      <c r="R2718">
        <v>0.19368983799587591</v>
      </c>
      <c r="S2718">
        <v>9.7276264591439698</v>
      </c>
      <c r="T2718">
        <f t="shared" si="169"/>
        <v>-1.8786249759553502</v>
      </c>
      <c r="U2718">
        <f t="shared" si="170"/>
        <v>8.8018397843293403</v>
      </c>
      <c r="V2718">
        <f t="shared" si="171"/>
        <v>34.597064669122268</v>
      </c>
    </row>
    <row r="2719" spans="1:22" x14ac:dyDescent="0.3">
      <c r="A2719">
        <v>2023</v>
      </c>
      <c r="B2719">
        <v>4</v>
      </c>
      <c r="C2719">
        <v>11110530</v>
      </c>
      <c r="D2719" t="s">
        <v>17</v>
      </c>
      <c r="E2719" t="s">
        <v>18</v>
      </c>
      <c r="F2719">
        <v>153263</v>
      </c>
      <c r="H2719" t="str">
        <f t="shared" si="168"/>
        <v>최고가</v>
      </c>
      <c r="I2719">
        <v>12400275505</v>
      </c>
      <c r="J2719">
        <v>12318533095</v>
      </c>
      <c r="K2719">
        <v>12305523139</v>
      </c>
      <c r="L2719">
        <v>113</v>
      </c>
      <c r="M2719">
        <v>110</v>
      </c>
      <c r="N2719">
        <v>108</v>
      </c>
      <c r="O2719">
        <v>7.9556021980866163</v>
      </c>
      <c r="P2719">
        <v>9.1933294381324746</v>
      </c>
      <c r="Q2719">
        <v>-0.13803827622058271</v>
      </c>
      <c r="R2719">
        <v>0.1171967795489544</v>
      </c>
      <c r="S2719">
        <v>91.869918699186996</v>
      </c>
      <c r="T2719">
        <f t="shared" si="169"/>
        <v>-17.084595256789392</v>
      </c>
      <c r="U2719">
        <f t="shared" si="170"/>
        <v>-0.5052745020607885</v>
      </c>
      <c r="V2719">
        <f t="shared" si="171"/>
        <v>22.821607889961136</v>
      </c>
    </row>
    <row r="2720" spans="1:22" x14ac:dyDescent="0.3">
      <c r="A2720">
        <v>2023</v>
      </c>
      <c r="B2720">
        <v>4</v>
      </c>
      <c r="C2720">
        <v>11110540</v>
      </c>
      <c r="D2720" t="s">
        <v>17</v>
      </c>
      <c r="E2720" t="s">
        <v>19</v>
      </c>
      <c r="F2720">
        <v>171215</v>
      </c>
      <c r="H2720" t="str">
        <f t="shared" si="168"/>
        <v>최고가</v>
      </c>
      <c r="I2720">
        <v>8858098139</v>
      </c>
      <c r="J2720">
        <v>9500189679</v>
      </c>
      <c r="K2720">
        <v>7877495902</v>
      </c>
      <c r="L2720">
        <v>15</v>
      </c>
      <c r="M2720">
        <v>14</v>
      </c>
      <c r="N2720">
        <v>14</v>
      </c>
      <c r="O2720">
        <v>38.32347736493319</v>
      </c>
      <c r="P2720">
        <v>44.428237877101097</v>
      </c>
      <c r="Q2720">
        <v>-3.1603756782212347E-2</v>
      </c>
      <c r="R2720">
        <v>0.13174190528807231</v>
      </c>
      <c r="S2720">
        <v>10.067114093959731</v>
      </c>
      <c r="T2720">
        <f t="shared" si="169"/>
        <v>-1.9414700554502531</v>
      </c>
      <c r="U2720">
        <f t="shared" si="170"/>
        <v>21.658026302973088</v>
      </c>
      <c r="V2720">
        <f t="shared" si="171"/>
        <v>50.862844161751767</v>
      </c>
    </row>
    <row r="2721" spans="1:22" x14ac:dyDescent="0.3">
      <c r="A2721">
        <v>2023</v>
      </c>
      <c r="B2721">
        <v>4</v>
      </c>
      <c r="C2721">
        <v>11110550</v>
      </c>
      <c r="D2721" t="s">
        <v>17</v>
      </c>
      <c r="E2721" t="s">
        <v>20</v>
      </c>
      <c r="F2721">
        <v>120284</v>
      </c>
      <c r="H2721" t="str">
        <f t="shared" si="168"/>
        <v>고가</v>
      </c>
      <c r="I2721">
        <v>775397035</v>
      </c>
      <c r="J2721">
        <v>907964580</v>
      </c>
      <c r="K2721">
        <v>979914865</v>
      </c>
      <c r="L2721">
        <v>8</v>
      </c>
      <c r="M2721">
        <v>7</v>
      </c>
      <c r="N2721">
        <v>8</v>
      </c>
      <c r="O2721">
        <v>8.9533132119724055</v>
      </c>
      <c r="P2721">
        <v>10.35094273934873</v>
      </c>
      <c r="Q2721">
        <v>-0.17573454352151049</v>
      </c>
      <c r="R2721">
        <v>0.1120452840503076</v>
      </c>
      <c r="S2721">
        <v>3.5242290748898681</v>
      </c>
      <c r="T2721">
        <f t="shared" si="169"/>
        <v>-0.73026797625638373</v>
      </c>
      <c r="U2721">
        <f t="shared" si="170"/>
        <v>4.9788000336075111</v>
      </c>
      <c r="V2721">
        <f t="shared" si="171"/>
        <v>29.76011543175553</v>
      </c>
    </row>
    <row r="2722" spans="1:22" x14ac:dyDescent="0.3">
      <c r="A2722">
        <v>2023</v>
      </c>
      <c r="B2722">
        <v>4</v>
      </c>
      <c r="C2722">
        <v>11110560</v>
      </c>
      <c r="D2722" t="s">
        <v>17</v>
      </c>
      <c r="E2722" t="s">
        <v>21</v>
      </c>
      <c r="F2722">
        <v>121357</v>
      </c>
      <c r="H2722" t="str">
        <f t="shared" si="168"/>
        <v>고가</v>
      </c>
      <c r="I2722">
        <v>278212918</v>
      </c>
      <c r="J2722">
        <v>187939699</v>
      </c>
      <c r="K2722">
        <v>293336743</v>
      </c>
      <c r="L2722">
        <v>23</v>
      </c>
      <c r="M2722">
        <v>25</v>
      </c>
      <c r="N2722">
        <v>26</v>
      </c>
      <c r="O2722">
        <v>1.1074958662904539</v>
      </c>
      <c r="P2722">
        <v>1.2476829859044141</v>
      </c>
      <c r="Q2722">
        <v>0.29495186112860589</v>
      </c>
      <c r="R2722">
        <v>0.17636833427362811</v>
      </c>
      <c r="S2722">
        <v>2.593010146561443</v>
      </c>
      <c r="T2722">
        <f t="shared" si="169"/>
        <v>-0.55788311867616946</v>
      </c>
      <c r="U2722">
        <f t="shared" si="170"/>
        <v>0.49175022420408188</v>
      </c>
      <c r="V2722">
        <f t="shared" si="171"/>
        <v>24.08305383449575</v>
      </c>
    </row>
    <row r="2723" spans="1:22" x14ac:dyDescent="0.3">
      <c r="A2723">
        <v>2023</v>
      </c>
      <c r="B2723">
        <v>4</v>
      </c>
      <c r="C2723">
        <v>11110600</v>
      </c>
      <c r="D2723" t="s">
        <v>17</v>
      </c>
      <c r="E2723" t="s">
        <v>22</v>
      </c>
      <c r="F2723">
        <v>183172</v>
      </c>
      <c r="H2723" t="str">
        <f t="shared" si="168"/>
        <v>최고가</v>
      </c>
      <c r="I2723">
        <v>3745830618</v>
      </c>
      <c r="J2723">
        <v>3945499121</v>
      </c>
      <c r="K2723">
        <v>4045738892</v>
      </c>
      <c r="L2723">
        <v>12</v>
      </c>
      <c r="M2723">
        <v>10</v>
      </c>
      <c r="N2723">
        <v>11</v>
      </c>
      <c r="O2723">
        <v>18.934999253888879</v>
      </c>
      <c r="P2723">
        <v>21.932385030623109</v>
      </c>
      <c r="Q2723">
        <v>0.29643194210205992</v>
      </c>
      <c r="R2723">
        <v>0.17657059914010709</v>
      </c>
      <c r="S2723">
        <v>22.222222222222221</v>
      </c>
      <c r="T2723">
        <f t="shared" si="169"/>
        <v>-4.1915924700836014</v>
      </c>
      <c r="U2723">
        <f t="shared" si="170"/>
        <v>9.7440288941144946</v>
      </c>
      <c r="V2723">
        <f t="shared" si="171"/>
        <v>35.789132027346852</v>
      </c>
    </row>
    <row r="2724" spans="1:22" x14ac:dyDescent="0.3">
      <c r="A2724">
        <v>2023</v>
      </c>
      <c r="B2724">
        <v>4</v>
      </c>
      <c r="C2724">
        <v>11110615</v>
      </c>
      <c r="D2724" t="s">
        <v>17</v>
      </c>
      <c r="E2724" t="s">
        <v>23</v>
      </c>
      <c r="F2724">
        <v>202131</v>
      </c>
      <c r="H2724" t="str">
        <f t="shared" si="168"/>
        <v>최고가</v>
      </c>
      <c r="I2724">
        <v>22428169918</v>
      </c>
      <c r="J2724">
        <v>23397254006</v>
      </c>
      <c r="K2724">
        <v>23324399708</v>
      </c>
      <c r="L2724">
        <v>391</v>
      </c>
      <c r="M2724">
        <v>370</v>
      </c>
      <c r="N2724">
        <v>387</v>
      </c>
      <c r="O2724">
        <v>3.1531283278683251</v>
      </c>
      <c r="P2724">
        <v>3.6211672052470778</v>
      </c>
      <c r="Q2724">
        <v>5.3186163627615572E-2</v>
      </c>
      <c r="R2724">
        <v>0.14332912398627731</v>
      </c>
      <c r="S2724">
        <v>166.38297872340419</v>
      </c>
      <c r="T2724">
        <f t="shared" si="169"/>
        <v>-30.87826165401113</v>
      </c>
      <c r="U2724">
        <f t="shared" si="170"/>
        <v>-7.4242290687825445</v>
      </c>
      <c r="V2724">
        <f t="shared" si="171"/>
        <v>14.067675365832638</v>
      </c>
    </row>
    <row r="2725" spans="1:22" x14ac:dyDescent="0.3">
      <c r="A2725">
        <v>2023</v>
      </c>
      <c r="B2725">
        <v>4</v>
      </c>
      <c r="C2725">
        <v>11110630</v>
      </c>
      <c r="D2725" t="s">
        <v>17</v>
      </c>
      <c r="E2725" t="s">
        <v>24</v>
      </c>
      <c r="F2725">
        <v>297493</v>
      </c>
      <c r="H2725" t="str">
        <f t="shared" si="168"/>
        <v>최고가</v>
      </c>
      <c r="I2725">
        <v>2534899906</v>
      </c>
      <c r="J2725">
        <v>2400568074</v>
      </c>
      <c r="K2725">
        <v>2645452449</v>
      </c>
      <c r="L2725">
        <v>59</v>
      </c>
      <c r="M2725">
        <v>54</v>
      </c>
      <c r="N2725">
        <v>58</v>
      </c>
      <c r="O2725">
        <v>1.604684076093692</v>
      </c>
      <c r="P2725">
        <v>1.8245551230922381</v>
      </c>
      <c r="Q2725">
        <v>0.17488840143593451</v>
      </c>
      <c r="R2725">
        <v>0.15996070517812011</v>
      </c>
      <c r="S2725">
        <v>98.333333333333343</v>
      </c>
      <c r="T2725">
        <f t="shared" si="169"/>
        <v>-18.281085982326097</v>
      </c>
      <c r="U2725">
        <f t="shared" si="170"/>
        <v>-4.5400560921160853</v>
      </c>
      <c r="V2725">
        <f t="shared" si="171"/>
        <v>17.716760698331885</v>
      </c>
    </row>
    <row r="2726" spans="1:22" x14ac:dyDescent="0.3">
      <c r="A2726">
        <v>2023</v>
      </c>
      <c r="B2726">
        <v>4</v>
      </c>
      <c r="C2726">
        <v>11110640</v>
      </c>
      <c r="D2726" t="s">
        <v>17</v>
      </c>
      <c r="E2726" t="s">
        <v>25</v>
      </c>
      <c r="F2726">
        <v>147832</v>
      </c>
      <c r="H2726" t="str">
        <f t="shared" si="168"/>
        <v>최고가</v>
      </c>
      <c r="I2726">
        <v>4104213641</v>
      </c>
      <c r="J2726">
        <v>3980122789</v>
      </c>
      <c r="K2726">
        <v>4426046964</v>
      </c>
      <c r="L2726">
        <v>23</v>
      </c>
      <c r="M2726">
        <v>26</v>
      </c>
      <c r="N2726">
        <v>24</v>
      </c>
      <c r="O2726">
        <v>13.41192640202889</v>
      </c>
      <c r="P2726">
        <v>15.52413403618095</v>
      </c>
      <c r="Q2726">
        <v>9.4807562732205947E-2</v>
      </c>
      <c r="R2726">
        <v>0.1490170200430149</v>
      </c>
      <c r="S2726">
        <v>29.487179487179489</v>
      </c>
      <c r="T2726">
        <f t="shared" si="169"/>
        <v>-5.5364627098821542</v>
      </c>
      <c r="U2726">
        <f t="shared" si="170"/>
        <v>6.1309316091344312</v>
      </c>
      <c r="V2726">
        <f t="shared" si="171"/>
        <v>31.217804158256186</v>
      </c>
    </row>
    <row r="2727" spans="1:22" x14ac:dyDescent="0.3">
      <c r="A2727">
        <v>2023</v>
      </c>
      <c r="B2727">
        <v>4</v>
      </c>
      <c r="C2727">
        <v>11110650</v>
      </c>
      <c r="D2727" t="s">
        <v>17</v>
      </c>
      <c r="E2727" t="s">
        <v>26</v>
      </c>
      <c r="F2727">
        <v>119510</v>
      </c>
      <c r="H2727" t="str">
        <f t="shared" si="168"/>
        <v>고가</v>
      </c>
      <c r="I2727">
        <v>4877104682</v>
      </c>
      <c r="J2727">
        <v>4553979804</v>
      </c>
      <c r="K2727">
        <v>4776074650</v>
      </c>
      <c r="L2727">
        <v>99</v>
      </c>
      <c r="M2727">
        <v>93</v>
      </c>
      <c r="N2727">
        <v>99</v>
      </c>
      <c r="O2727">
        <v>4.580154487915066</v>
      </c>
      <c r="P2727">
        <v>5.2769016223904011</v>
      </c>
      <c r="Q2727">
        <v>4.4843224781240159E-3</v>
      </c>
      <c r="R2727">
        <v>0.13667362906805119</v>
      </c>
      <c r="S2727">
        <v>88.392857142857139</v>
      </c>
      <c r="T2727">
        <f t="shared" si="169"/>
        <v>-16.440930547072316</v>
      </c>
      <c r="U2727">
        <f t="shared" si="170"/>
        <v>-2.2664936271128835</v>
      </c>
      <c r="V2727">
        <f t="shared" si="171"/>
        <v>20.593295327386297</v>
      </c>
    </row>
    <row r="2728" spans="1:22" x14ac:dyDescent="0.3">
      <c r="A2728">
        <v>2023</v>
      </c>
      <c r="B2728">
        <v>4</v>
      </c>
      <c r="C2728">
        <v>11110670</v>
      </c>
      <c r="D2728" t="s">
        <v>17</v>
      </c>
      <c r="E2728" t="s">
        <v>27</v>
      </c>
      <c r="F2728">
        <v>201752</v>
      </c>
      <c r="H2728" t="str">
        <f t="shared" si="168"/>
        <v>최고가</v>
      </c>
      <c r="I2728">
        <v>505058170</v>
      </c>
      <c r="J2728">
        <v>424918398</v>
      </c>
      <c r="K2728">
        <v>523360382</v>
      </c>
      <c r="L2728">
        <v>26</v>
      </c>
      <c r="M2728">
        <v>25</v>
      </c>
      <c r="N2728">
        <v>26</v>
      </c>
      <c r="O2728">
        <v>1.0698125658547371</v>
      </c>
      <c r="P2728">
        <v>1.203960215271447</v>
      </c>
      <c r="Q2728">
        <v>0.48414897770559701</v>
      </c>
      <c r="R2728">
        <v>0.20222362882103601</v>
      </c>
      <c r="S2728">
        <v>83.870967741935488</v>
      </c>
      <c r="T2728">
        <f t="shared" si="169"/>
        <v>-15.603849988829584</v>
      </c>
      <c r="U2728">
        <f t="shared" si="170"/>
        <v>-4.0387301632489443</v>
      </c>
      <c r="V2728">
        <f t="shared" si="171"/>
        <v>18.351043422922505</v>
      </c>
    </row>
    <row r="2729" spans="1:22" x14ac:dyDescent="0.3">
      <c r="A2729">
        <v>2023</v>
      </c>
      <c r="B2729">
        <v>4</v>
      </c>
      <c r="C2729">
        <v>11110680</v>
      </c>
      <c r="D2729" t="s">
        <v>17</v>
      </c>
      <c r="E2729" t="s">
        <v>28</v>
      </c>
      <c r="F2729">
        <v>120410</v>
      </c>
      <c r="H2729" t="str">
        <f t="shared" si="168"/>
        <v>고가</v>
      </c>
      <c r="I2729">
        <v>136289532</v>
      </c>
      <c r="J2729">
        <v>125201959</v>
      </c>
      <c r="K2729">
        <v>146146323</v>
      </c>
      <c r="L2729">
        <v>19</v>
      </c>
      <c r="M2729">
        <v>21</v>
      </c>
      <c r="N2729">
        <v>18</v>
      </c>
      <c r="O2729">
        <v>0.66191745454492468</v>
      </c>
      <c r="P2729">
        <v>0.73069210478492108</v>
      </c>
      <c r="Q2729">
        <v>0.1580247797879904</v>
      </c>
      <c r="R2729">
        <v>0.1576561568174889</v>
      </c>
      <c r="S2729">
        <v>73.07692307692308</v>
      </c>
      <c r="T2729">
        <f t="shared" si="169"/>
        <v>-13.605684148673475</v>
      </c>
      <c r="U2729">
        <f t="shared" si="170"/>
        <v>-3.6848279608460839</v>
      </c>
      <c r="V2729">
        <f t="shared" si="171"/>
        <v>18.798804131581555</v>
      </c>
    </row>
    <row r="2730" spans="1:22" x14ac:dyDescent="0.3">
      <c r="A2730">
        <v>2023</v>
      </c>
      <c r="B2730">
        <v>4</v>
      </c>
      <c r="C2730">
        <v>11110700</v>
      </c>
      <c r="D2730" t="s">
        <v>17</v>
      </c>
      <c r="E2730" t="s">
        <v>29</v>
      </c>
      <c r="F2730">
        <v>106034</v>
      </c>
      <c r="H2730" t="str">
        <f t="shared" si="168"/>
        <v>중가</v>
      </c>
      <c r="I2730">
        <v>33014864</v>
      </c>
      <c r="J2730">
        <v>36634786</v>
      </c>
      <c r="K2730">
        <v>42844370</v>
      </c>
      <c r="L2730">
        <v>7</v>
      </c>
      <c r="M2730">
        <v>5</v>
      </c>
      <c r="N2730">
        <v>6</v>
      </c>
      <c r="O2730">
        <v>0.49422398505900023</v>
      </c>
      <c r="P2730">
        <v>0.53612254696481465</v>
      </c>
      <c r="Q2730">
        <v>-6.8315862415574094E-2</v>
      </c>
      <c r="R2730">
        <v>0.12672490332853201</v>
      </c>
      <c r="S2730">
        <v>30.434782608695649</v>
      </c>
      <c r="T2730">
        <f t="shared" si="169"/>
        <v>-5.7118805672471815</v>
      </c>
      <c r="U2730">
        <f t="shared" si="170"/>
        <v>-1.4201579160260407</v>
      </c>
      <c r="V2730">
        <f t="shared" si="171"/>
        <v>21.664087979104028</v>
      </c>
    </row>
    <row r="2731" spans="1:22" x14ac:dyDescent="0.3">
      <c r="A2731">
        <v>2023</v>
      </c>
      <c r="B2731">
        <v>4</v>
      </c>
      <c r="C2731">
        <v>11110710</v>
      </c>
      <c r="D2731" t="s">
        <v>17</v>
      </c>
      <c r="E2731" t="s">
        <v>30</v>
      </c>
      <c r="F2731">
        <v>143416</v>
      </c>
      <c r="H2731" t="str">
        <f t="shared" si="168"/>
        <v>고가</v>
      </c>
      <c r="I2731">
        <v>324468357</v>
      </c>
      <c r="J2731">
        <v>391563585</v>
      </c>
      <c r="K2731">
        <v>440598779</v>
      </c>
      <c r="L2731">
        <v>24</v>
      </c>
      <c r="M2731">
        <v>22</v>
      </c>
      <c r="N2731">
        <v>25</v>
      </c>
      <c r="O2731">
        <v>1.047420315337511</v>
      </c>
      <c r="P2731">
        <v>1.1779791779949811</v>
      </c>
      <c r="Q2731">
        <v>-5.8997023433626998E-2</v>
      </c>
      <c r="R2731">
        <v>0.1279983969793724</v>
      </c>
      <c r="S2731">
        <v>68.571428571428569</v>
      </c>
      <c r="T2731">
        <f t="shared" si="169"/>
        <v>-12.77163857138664</v>
      </c>
      <c r="U2731">
        <f t="shared" si="170"/>
        <v>-3.2169023030226271</v>
      </c>
      <c r="V2731">
        <f t="shared" si="171"/>
        <v>19.390828489509342</v>
      </c>
    </row>
    <row r="2732" spans="1:22" x14ac:dyDescent="0.3">
      <c r="A2732">
        <v>2023</v>
      </c>
      <c r="B2732">
        <v>4</v>
      </c>
      <c r="C2732">
        <v>11140520</v>
      </c>
      <c r="D2732" t="s">
        <v>32</v>
      </c>
      <c r="E2732" t="s">
        <v>31</v>
      </c>
      <c r="F2732">
        <v>242633</v>
      </c>
      <c r="H2732" t="str">
        <f t="shared" si="168"/>
        <v>최고가</v>
      </c>
      <c r="I2732">
        <v>19948580186</v>
      </c>
      <c r="J2732">
        <v>18314645251</v>
      </c>
      <c r="K2732">
        <v>19876554541</v>
      </c>
      <c r="L2732">
        <v>40</v>
      </c>
      <c r="M2732">
        <v>36</v>
      </c>
      <c r="N2732">
        <v>39</v>
      </c>
      <c r="O2732">
        <v>22.838081686699208</v>
      </c>
      <c r="P2732">
        <v>26.461011132852299</v>
      </c>
      <c r="Q2732">
        <v>-9.6992736886509293E-2</v>
      </c>
      <c r="R2732">
        <v>0.12280597977642101</v>
      </c>
      <c r="S2732">
        <v>42.10526315789474</v>
      </c>
      <c r="T2732">
        <f t="shared" si="169"/>
        <v>-7.8722899684796417</v>
      </c>
      <c r="U2732">
        <f t="shared" si="170"/>
        <v>10.893379771837541</v>
      </c>
      <c r="V2732">
        <f t="shared" si="171"/>
        <v>37.243302586368543</v>
      </c>
    </row>
    <row r="2733" spans="1:22" x14ac:dyDescent="0.3">
      <c r="A2733">
        <v>2023</v>
      </c>
      <c r="B2733">
        <v>4</v>
      </c>
      <c r="C2733">
        <v>11140540</v>
      </c>
      <c r="D2733" t="s">
        <v>32</v>
      </c>
      <c r="E2733" t="s">
        <v>33</v>
      </c>
      <c r="F2733">
        <v>329831</v>
      </c>
      <c r="H2733" t="str">
        <f t="shared" si="168"/>
        <v>최고가</v>
      </c>
      <c r="I2733">
        <v>8727156051</v>
      </c>
      <c r="J2733">
        <v>9578070888</v>
      </c>
      <c r="K2733">
        <v>8927389881</v>
      </c>
      <c r="L2733">
        <v>26</v>
      </c>
      <c r="M2733">
        <v>29</v>
      </c>
      <c r="N2733">
        <v>26</v>
      </c>
      <c r="O2733">
        <v>11.30746918254718</v>
      </c>
      <c r="P2733">
        <v>13.082397265505721</v>
      </c>
      <c r="Q2733">
        <v>2.6418462961787171E-2</v>
      </c>
      <c r="R2733">
        <v>0.13967110425747131</v>
      </c>
      <c r="S2733">
        <v>30.952380952380949</v>
      </c>
      <c r="T2733">
        <f t="shared" si="169"/>
        <v>-5.8076970439591724</v>
      </c>
      <c r="U2733">
        <f t="shared" si="170"/>
        <v>4.8268237404166037</v>
      </c>
      <c r="V2733">
        <f t="shared" si="171"/>
        <v>29.567833461548759</v>
      </c>
    </row>
    <row r="2734" spans="1:22" x14ac:dyDescent="0.3">
      <c r="A2734">
        <v>2023</v>
      </c>
      <c r="B2734">
        <v>4</v>
      </c>
      <c r="C2734">
        <v>11140550</v>
      </c>
      <c r="D2734" t="s">
        <v>32</v>
      </c>
      <c r="E2734" t="s">
        <v>34</v>
      </c>
      <c r="F2734">
        <v>271483</v>
      </c>
      <c r="H2734" t="str">
        <f t="shared" si="168"/>
        <v>최고가</v>
      </c>
      <c r="I2734">
        <v>25215113606</v>
      </c>
      <c r="J2734">
        <v>23889270225</v>
      </c>
      <c r="K2734">
        <v>22215660939</v>
      </c>
      <c r="L2734">
        <v>70</v>
      </c>
      <c r="M2734">
        <v>66</v>
      </c>
      <c r="N2734">
        <v>71</v>
      </c>
      <c r="O2734">
        <v>14.742724167183081</v>
      </c>
      <c r="P2734">
        <v>17.06821761622621</v>
      </c>
      <c r="Q2734">
        <v>2.7082016650427001E-2</v>
      </c>
      <c r="R2734">
        <v>0.13976178415988311</v>
      </c>
      <c r="S2734">
        <v>70.707070707070713</v>
      </c>
      <c r="T2734">
        <f t="shared" si="169"/>
        <v>-13.166983161359511</v>
      </c>
      <c r="U2734">
        <f t="shared" si="170"/>
        <v>4.6119662165372279</v>
      </c>
      <c r="V2734">
        <f t="shared" si="171"/>
        <v>29.295993511133744</v>
      </c>
    </row>
    <row r="2735" spans="1:22" x14ac:dyDescent="0.3">
      <c r="A2735">
        <v>2023</v>
      </c>
      <c r="B2735">
        <v>4</v>
      </c>
      <c r="C2735">
        <v>11140570</v>
      </c>
      <c r="D2735" t="s">
        <v>32</v>
      </c>
      <c r="E2735" t="s">
        <v>35</v>
      </c>
      <c r="F2735">
        <v>167874</v>
      </c>
      <c r="H2735" t="str">
        <f t="shared" si="168"/>
        <v>최고가</v>
      </c>
      <c r="I2735">
        <v>4271568558</v>
      </c>
      <c r="J2735">
        <v>3683921742</v>
      </c>
      <c r="K2735">
        <v>4189674371</v>
      </c>
      <c r="L2735">
        <v>71</v>
      </c>
      <c r="M2735">
        <v>66</v>
      </c>
      <c r="N2735">
        <v>70</v>
      </c>
      <c r="O2735">
        <v>3.9820167663194299</v>
      </c>
      <c r="P2735">
        <v>4.5829008818537682</v>
      </c>
      <c r="Q2735">
        <v>0.1033630037953179</v>
      </c>
      <c r="R2735">
        <v>0.15018618928127719</v>
      </c>
      <c r="S2735">
        <v>62.280701754385973</v>
      </c>
      <c r="T2735">
        <f t="shared" si="169"/>
        <v>-11.607115371263863</v>
      </c>
      <c r="U2735">
        <f t="shared" si="170"/>
        <v>-1.1606469325960194</v>
      </c>
      <c r="V2735">
        <f t="shared" si="171"/>
        <v>21.992423946092902</v>
      </c>
    </row>
    <row r="2736" spans="1:22" x14ac:dyDescent="0.3">
      <c r="A2736">
        <v>2023</v>
      </c>
      <c r="B2736">
        <v>4</v>
      </c>
      <c r="C2736">
        <v>11140580</v>
      </c>
      <c r="D2736" t="s">
        <v>32</v>
      </c>
      <c r="E2736" t="s">
        <v>36</v>
      </c>
      <c r="F2736">
        <v>198080</v>
      </c>
      <c r="H2736" t="str">
        <f t="shared" si="168"/>
        <v>최고가</v>
      </c>
      <c r="I2736">
        <v>725066251</v>
      </c>
      <c r="J2736">
        <v>683944925</v>
      </c>
      <c r="K2736">
        <v>659181549</v>
      </c>
      <c r="L2736">
        <v>11</v>
      </c>
      <c r="M2736">
        <v>10</v>
      </c>
      <c r="N2736">
        <v>12</v>
      </c>
      <c r="O2736">
        <v>3.6974462465935609</v>
      </c>
      <c r="P2736">
        <v>4.2527224893293791</v>
      </c>
      <c r="Q2736">
        <v>0.13377111760862909</v>
      </c>
      <c r="R2736">
        <v>0.15434170049359711</v>
      </c>
      <c r="S2736">
        <v>8.0882352941176467</v>
      </c>
      <c r="T2736">
        <f t="shared" si="169"/>
        <v>-1.5751450917903944</v>
      </c>
      <c r="U2736">
        <f t="shared" si="170"/>
        <v>1.6846860572262905</v>
      </c>
      <c r="V2736">
        <f t="shared" si="171"/>
        <v>25.592368527515813</v>
      </c>
    </row>
    <row r="2737" spans="1:22" x14ac:dyDescent="0.3">
      <c r="A2737">
        <v>2023</v>
      </c>
      <c r="B2737">
        <v>4</v>
      </c>
      <c r="C2737">
        <v>11140590</v>
      </c>
      <c r="D2737" t="s">
        <v>32</v>
      </c>
      <c r="E2737" t="s">
        <v>37</v>
      </c>
      <c r="F2737">
        <v>245939</v>
      </c>
      <c r="H2737" t="str">
        <f t="shared" si="168"/>
        <v>최고가</v>
      </c>
      <c r="I2737">
        <v>2687887062</v>
      </c>
      <c r="J2737">
        <v>2462797116</v>
      </c>
      <c r="K2737">
        <v>3021755347</v>
      </c>
      <c r="L2737">
        <v>67</v>
      </c>
      <c r="M2737">
        <v>63</v>
      </c>
      <c r="N2737">
        <v>65</v>
      </c>
      <c r="O2737">
        <v>1.812451115623684</v>
      </c>
      <c r="P2737">
        <v>2.0656208076109559</v>
      </c>
      <c r="Q2737">
        <v>0.23287224403262621</v>
      </c>
      <c r="R2737">
        <v>0.16788465960433849</v>
      </c>
      <c r="S2737">
        <v>90.540540540540547</v>
      </c>
      <c r="T2737">
        <f t="shared" si="169"/>
        <v>-16.838504184564435</v>
      </c>
      <c r="U2737">
        <f t="shared" si="170"/>
        <v>-3.9851639196429844</v>
      </c>
      <c r="V2737">
        <f t="shared" si="171"/>
        <v>18.418815985608919</v>
      </c>
    </row>
    <row r="2738" spans="1:22" x14ac:dyDescent="0.3">
      <c r="A2738">
        <v>2023</v>
      </c>
      <c r="B2738">
        <v>4</v>
      </c>
      <c r="C2738">
        <v>11140605</v>
      </c>
      <c r="D2738" t="s">
        <v>32</v>
      </c>
      <c r="E2738" t="s">
        <v>38</v>
      </c>
      <c r="F2738">
        <v>207043</v>
      </c>
      <c r="H2738" t="str">
        <f t="shared" si="168"/>
        <v>최고가</v>
      </c>
      <c r="I2738">
        <v>4809097664</v>
      </c>
      <c r="J2738">
        <v>4204997594</v>
      </c>
      <c r="K2738">
        <v>4529474596</v>
      </c>
      <c r="L2738">
        <v>155</v>
      </c>
      <c r="M2738">
        <v>151</v>
      </c>
      <c r="N2738">
        <v>161</v>
      </c>
      <c r="O2738">
        <v>1.6650559729103771</v>
      </c>
      <c r="P2738">
        <v>1.8946027719624849</v>
      </c>
      <c r="Q2738">
        <v>0.38785091323883408</v>
      </c>
      <c r="R2738">
        <v>0.18906373047702379</v>
      </c>
      <c r="S2738">
        <v>258.33333333333343</v>
      </c>
      <c r="T2738">
        <f t="shared" si="169"/>
        <v>-47.899875263536607</v>
      </c>
      <c r="U2738">
        <f t="shared" si="170"/>
        <v>-13.384848446984334</v>
      </c>
      <c r="V2738">
        <f t="shared" si="171"/>
        <v>6.5262383849111245</v>
      </c>
    </row>
    <row r="2739" spans="1:22" x14ac:dyDescent="0.3">
      <c r="A2739">
        <v>2023</v>
      </c>
      <c r="B2739">
        <v>4</v>
      </c>
      <c r="C2739">
        <v>11140615</v>
      </c>
      <c r="D2739" t="s">
        <v>32</v>
      </c>
      <c r="E2739" t="s">
        <v>39</v>
      </c>
      <c r="F2739">
        <v>385919</v>
      </c>
      <c r="H2739" t="str">
        <f t="shared" si="168"/>
        <v>최고가</v>
      </c>
      <c r="I2739">
        <v>983931489</v>
      </c>
      <c r="J2739">
        <v>1008406346</v>
      </c>
      <c r="K2739">
        <v>1114940666</v>
      </c>
      <c r="L2739">
        <v>34</v>
      </c>
      <c r="M2739">
        <v>33</v>
      </c>
      <c r="N2739">
        <v>33</v>
      </c>
      <c r="O2739">
        <v>0.83319618426481756</v>
      </c>
      <c r="P2739">
        <v>0.92942152941756195</v>
      </c>
      <c r="Q2739">
        <v>-5.1201235697102603E-2</v>
      </c>
      <c r="R2739">
        <v>0.1290637535334449</v>
      </c>
      <c r="S2739">
        <v>61.818181818181813</v>
      </c>
      <c r="T2739">
        <f t="shared" si="169"/>
        <v>-11.521494867958927</v>
      </c>
      <c r="U2739">
        <f t="shared" si="170"/>
        <v>-2.9659249449722078</v>
      </c>
      <c r="V2739">
        <f t="shared" si="171"/>
        <v>19.708367625844268</v>
      </c>
    </row>
    <row r="2740" spans="1:22" x14ac:dyDescent="0.3">
      <c r="A2740">
        <v>2023</v>
      </c>
      <c r="B2740">
        <v>4</v>
      </c>
      <c r="C2740">
        <v>11140625</v>
      </c>
      <c r="D2740" t="s">
        <v>32</v>
      </c>
      <c r="E2740" t="s">
        <v>40</v>
      </c>
      <c r="F2740">
        <v>183667</v>
      </c>
      <c r="H2740" t="str">
        <f t="shared" si="168"/>
        <v>최고가</v>
      </c>
      <c r="I2740">
        <v>660315785</v>
      </c>
      <c r="J2740">
        <v>701996445</v>
      </c>
      <c r="K2740">
        <v>646281498</v>
      </c>
      <c r="L2740">
        <v>38</v>
      </c>
      <c r="M2740">
        <v>30</v>
      </c>
      <c r="N2740">
        <v>38</v>
      </c>
      <c r="O2740">
        <v>1.051221999246857</v>
      </c>
      <c r="P2740">
        <v>1.1823901545194739</v>
      </c>
      <c r="Q2740">
        <v>-0.43791301535722171</v>
      </c>
      <c r="R2740">
        <v>7.6216505388434511E-2</v>
      </c>
      <c r="S2740">
        <v>74.509803921568633</v>
      </c>
      <c r="T2740">
        <f t="shared" si="169"/>
        <v>-13.870935372439975</v>
      </c>
      <c r="U2740">
        <f t="shared" si="170"/>
        <v>-3.5548422333945688</v>
      </c>
      <c r="V2740">
        <f t="shared" si="171"/>
        <v>18.963263411699284</v>
      </c>
    </row>
    <row r="2741" spans="1:22" x14ac:dyDescent="0.3">
      <c r="A2741">
        <v>2023</v>
      </c>
      <c r="B2741">
        <v>4</v>
      </c>
      <c r="C2741">
        <v>11140635</v>
      </c>
      <c r="D2741" t="s">
        <v>32</v>
      </c>
      <c r="E2741" t="s">
        <v>41</v>
      </c>
      <c r="F2741">
        <v>294817</v>
      </c>
      <c r="H2741" t="str">
        <f t="shared" si="168"/>
        <v>최고가</v>
      </c>
      <c r="I2741">
        <v>374419065</v>
      </c>
      <c r="J2741">
        <v>279862412</v>
      </c>
      <c r="K2741">
        <v>442053914</v>
      </c>
      <c r="L2741">
        <v>17</v>
      </c>
      <c r="M2741">
        <v>16</v>
      </c>
      <c r="N2741">
        <v>17</v>
      </c>
      <c r="O2741">
        <v>0.83006862947949034</v>
      </c>
      <c r="P2741">
        <v>0.92579272411283087</v>
      </c>
      <c r="Q2741">
        <v>0.28838364689002971</v>
      </c>
      <c r="R2741">
        <v>0.1754707354261332</v>
      </c>
      <c r="S2741">
        <v>35.416666666666671</v>
      </c>
      <c r="T2741">
        <f t="shared" si="169"/>
        <v>-6.6341141556000931</v>
      </c>
      <c r="U2741">
        <f t="shared" si="170"/>
        <v>-1.4922437375383857</v>
      </c>
      <c r="V2741">
        <f t="shared" si="171"/>
        <v>21.572884255856518</v>
      </c>
    </row>
    <row r="2742" spans="1:22" x14ac:dyDescent="0.3">
      <c r="A2742">
        <v>2023</v>
      </c>
      <c r="B2742">
        <v>4</v>
      </c>
      <c r="C2742">
        <v>11140645</v>
      </c>
      <c r="D2742" t="s">
        <v>32</v>
      </c>
      <c r="E2742" t="s">
        <v>42</v>
      </c>
      <c r="F2742">
        <v>168833</v>
      </c>
      <c r="H2742" t="str">
        <f t="shared" si="168"/>
        <v>최고가</v>
      </c>
      <c r="I2742">
        <v>256728120</v>
      </c>
      <c r="J2742">
        <v>255008721</v>
      </c>
      <c r="K2742">
        <v>298481283</v>
      </c>
      <c r="L2742">
        <v>14</v>
      </c>
      <c r="M2742">
        <v>14</v>
      </c>
      <c r="N2742">
        <v>14</v>
      </c>
      <c r="O2742">
        <v>1.20682850029601</v>
      </c>
      <c r="P2742">
        <v>1.3629355758521089</v>
      </c>
      <c r="Q2742">
        <v>0.26492996292467968</v>
      </c>
      <c r="R2742">
        <v>0.172265602503829</v>
      </c>
      <c r="S2742">
        <v>41.17647058823529</v>
      </c>
      <c r="T2742">
        <f t="shared" si="169"/>
        <v>-7.7003542721877842</v>
      </c>
      <c r="U2742">
        <f t="shared" si="170"/>
        <v>-1.5941853732295153</v>
      </c>
      <c r="V2742">
        <f t="shared" si="171"/>
        <v>21.44390664924936</v>
      </c>
    </row>
    <row r="2743" spans="1:22" x14ac:dyDescent="0.3">
      <c r="A2743">
        <v>2023</v>
      </c>
      <c r="B2743">
        <v>4</v>
      </c>
      <c r="C2743">
        <v>11140650</v>
      </c>
      <c r="D2743" t="s">
        <v>32</v>
      </c>
      <c r="E2743" t="s">
        <v>43</v>
      </c>
      <c r="F2743">
        <v>199274</v>
      </c>
      <c r="H2743" t="str">
        <f t="shared" si="168"/>
        <v>최고가</v>
      </c>
      <c r="I2743">
        <v>131352552</v>
      </c>
      <c r="J2743">
        <v>162833102</v>
      </c>
      <c r="K2743">
        <v>144103209</v>
      </c>
      <c r="L2743">
        <v>48</v>
      </c>
      <c r="M2743">
        <v>47</v>
      </c>
      <c r="N2743">
        <v>48</v>
      </c>
      <c r="O2743">
        <v>0.1525822903807488</v>
      </c>
      <c r="P2743">
        <v>0.13972623129291159</v>
      </c>
      <c r="Q2743">
        <v>-0.42383859394879059</v>
      </c>
      <c r="R2743">
        <v>7.8139887296589799E-2</v>
      </c>
      <c r="S2743">
        <v>123.07692307692309</v>
      </c>
      <c r="T2743">
        <f t="shared" si="169"/>
        <v>-22.861555799051757</v>
      </c>
      <c r="U2743">
        <f t="shared" si="170"/>
        <v>-6.772975646609753</v>
      </c>
      <c r="V2743">
        <f t="shared" si="171"/>
        <v>14.891647897930008</v>
      </c>
    </row>
    <row r="2744" spans="1:22" x14ac:dyDescent="0.3">
      <c r="A2744">
        <v>2023</v>
      </c>
      <c r="B2744">
        <v>4</v>
      </c>
      <c r="C2744">
        <v>11140665</v>
      </c>
      <c r="D2744" t="s">
        <v>32</v>
      </c>
      <c r="E2744" t="s">
        <v>44</v>
      </c>
      <c r="F2744">
        <v>188672</v>
      </c>
      <c r="H2744" t="str">
        <f t="shared" si="168"/>
        <v>최고가</v>
      </c>
      <c r="I2744">
        <v>141195463</v>
      </c>
      <c r="J2744">
        <v>145738988</v>
      </c>
      <c r="K2744">
        <v>159065790</v>
      </c>
      <c r="L2744">
        <v>7</v>
      </c>
      <c r="M2744">
        <v>9</v>
      </c>
      <c r="N2744">
        <v>7</v>
      </c>
      <c r="O2744">
        <v>1.1878804620700609</v>
      </c>
      <c r="P2744">
        <v>1.340950751812847</v>
      </c>
      <c r="Q2744">
        <v>-2.993229238012823E-2</v>
      </c>
      <c r="R2744">
        <v>0.13197032422607341</v>
      </c>
      <c r="S2744">
        <v>26.92307692307692</v>
      </c>
      <c r="T2744">
        <f t="shared" si="169"/>
        <v>-5.0618026252473705</v>
      </c>
      <c r="U2744">
        <f t="shared" si="170"/>
        <v>-0.82167134682257303</v>
      </c>
      <c r="V2744">
        <f t="shared" si="171"/>
        <v>22.421299345775378</v>
      </c>
    </row>
    <row r="2745" spans="1:22" x14ac:dyDescent="0.3">
      <c r="A2745">
        <v>2023</v>
      </c>
      <c r="B2745">
        <v>4</v>
      </c>
      <c r="C2745">
        <v>11140670</v>
      </c>
      <c r="D2745" t="s">
        <v>32</v>
      </c>
      <c r="E2745" t="s">
        <v>45</v>
      </c>
      <c r="F2745">
        <v>181122</v>
      </c>
      <c r="H2745" t="str">
        <f t="shared" si="168"/>
        <v>최고가</v>
      </c>
      <c r="I2745">
        <v>544124759</v>
      </c>
      <c r="J2745">
        <v>99019680</v>
      </c>
      <c r="K2745">
        <v>307466792</v>
      </c>
      <c r="L2745">
        <v>37</v>
      </c>
      <c r="M2745">
        <v>26</v>
      </c>
      <c r="N2745">
        <v>32</v>
      </c>
      <c r="O2745">
        <v>0.90215892342470017</v>
      </c>
      <c r="P2745">
        <v>1.0094368675552701</v>
      </c>
      <c r="Q2745">
        <v>6.3069539812691779</v>
      </c>
      <c r="R2745">
        <v>0.99795636081535766</v>
      </c>
      <c r="S2745">
        <v>112.1212121212121</v>
      </c>
      <c r="T2745">
        <f t="shared" si="169"/>
        <v>-20.833462710157676</v>
      </c>
      <c r="U2745">
        <f t="shared" si="170"/>
        <v>-5.5457291071065953</v>
      </c>
      <c r="V2745">
        <f t="shared" si="171"/>
        <v>16.444372849897871</v>
      </c>
    </row>
    <row r="2746" spans="1:22" x14ac:dyDescent="0.3">
      <c r="A2746">
        <v>2023</v>
      </c>
      <c r="B2746">
        <v>4</v>
      </c>
      <c r="C2746">
        <v>11140680</v>
      </c>
      <c r="D2746" t="s">
        <v>32</v>
      </c>
      <c r="E2746" t="s">
        <v>46</v>
      </c>
      <c r="F2746">
        <v>267097</v>
      </c>
      <c r="H2746" t="str">
        <f t="shared" si="168"/>
        <v>최고가</v>
      </c>
      <c r="I2746">
        <v>715570494</v>
      </c>
      <c r="J2746">
        <v>670068899</v>
      </c>
      <c r="K2746">
        <v>761813600</v>
      </c>
      <c r="L2746">
        <v>27</v>
      </c>
      <c r="M2746">
        <v>25</v>
      </c>
      <c r="N2746">
        <v>27</v>
      </c>
      <c r="O2746">
        <v>1.102496300299096</v>
      </c>
      <c r="P2746">
        <v>1.2418821437654031</v>
      </c>
      <c r="Q2746">
        <v>0.23771832752977839</v>
      </c>
      <c r="R2746">
        <v>0.1685469155545723</v>
      </c>
      <c r="S2746">
        <v>56.25</v>
      </c>
      <c r="T2746">
        <f t="shared" si="169"/>
        <v>-10.490727343257708</v>
      </c>
      <c r="U2746">
        <f t="shared" si="170"/>
        <v>-2.4925677479836965</v>
      </c>
      <c r="V2746">
        <f t="shared" si="171"/>
        <v>20.307264023022285</v>
      </c>
    </row>
    <row r="2747" spans="1:22" x14ac:dyDescent="0.3">
      <c r="A2747">
        <v>2023</v>
      </c>
      <c r="B2747">
        <v>4</v>
      </c>
      <c r="C2747">
        <v>11170510</v>
      </c>
      <c r="D2747" t="s">
        <v>48</v>
      </c>
      <c r="E2747" t="s">
        <v>47</v>
      </c>
      <c r="F2747">
        <v>94709</v>
      </c>
      <c r="H2747" t="str">
        <f t="shared" si="168"/>
        <v>저가</v>
      </c>
      <c r="I2747">
        <v>1249414444</v>
      </c>
      <c r="J2747">
        <v>1029674378</v>
      </c>
      <c r="K2747">
        <v>1106472839</v>
      </c>
      <c r="L2747">
        <v>16</v>
      </c>
      <c r="M2747">
        <v>19</v>
      </c>
      <c r="N2747">
        <v>16</v>
      </c>
      <c r="O2747">
        <v>9.161208749373813</v>
      </c>
      <c r="P2747">
        <v>10.59215751598235</v>
      </c>
      <c r="Q2747">
        <v>-5.4527558614263201E-3</v>
      </c>
      <c r="R2747">
        <v>0.1353156480794499</v>
      </c>
      <c r="S2747">
        <v>18.604651162790699</v>
      </c>
      <c r="T2747">
        <f t="shared" si="169"/>
        <v>-3.5219170018391788</v>
      </c>
      <c r="U2747">
        <f t="shared" si="170"/>
        <v>4.2665667870553108</v>
      </c>
      <c r="V2747">
        <f t="shared" si="171"/>
        <v>28.858990598280425</v>
      </c>
    </row>
    <row r="2748" spans="1:22" x14ac:dyDescent="0.3">
      <c r="A2748">
        <v>2023</v>
      </c>
      <c r="B2748">
        <v>4</v>
      </c>
      <c r="C2748">
        <v>11170520</v>
      </c>
      <c r="D2748" t="s">
        <v>48</v>
      </c>
      <c r="E2748" t="s">
        <v>49</v>
      </c>
      <c r="F2748">
        <v>96066</v>
      </c>
      <c r="H2748" t="str">
        <f t="shared" si="168"/>
        <v>중가</v>
      </c>
      <c r="I2748">
        <v>958625749</v>
      </c>
      <c r="J2748">
        <v>627165485</v>
      </c>
      <c r="K2748">
        <v>878043469</v>
      </c>
      <c r="L2748">
        <v>41</v>
      </c>
      <c r="M2748">
        <v>42</v>
      </c>
      <c r="N2748">
        <v>41</v>
      </c>
      <c r="O2748">
        <v>2.7042884671034368</v>
      </c>
      <c r="P2748">
        <v>3.100392165474926</v>
      </c>
      <c r="Q2748">
        <v>1.179289309901995</v>
      </c>
      <c r="R2748">
        <v>0.29722009793163701</v>
      </c>
      <c r="S2748">
        <v>20.91836734693878</v>
      </c>
      <c r="T2748">
        <f t="shared" si="169"/>
        <v>-3.9502262025567303</v>
      </c>
      <c r="U2748">
        <f t="shared" si="170"/>
        <v>0.42457224155677142</v>
      </c>
      <c r="V2748">
        <f t="shared" si="171"/>
        <v>23.998059559489214</v>
      </c>
    </row>
    <row r="2749" spans="1:22" x14ac:dyDescent="0.3">
      <c r="A2749">
        <v>2023</v>
      </c>
      <c r="B2749">
        <v>4</v>
      </c>
      <c r="C2749">
        <v>11170530</v>
      </c>
      <c r="D2749" t="s">
        <v>48</v>
      </c>
      <c r="E2749" t="s">
        <v>50</v>
      </c>
      <c r="F2749">
        <v>149672</v>
      </c>
      <c r="H2749" t="str">
        <f t="shared" si="168"/>
        <v>최고가</v>
      </c>
      <c r="I2749">
        <v>3782243196</v>
      </c>
      <c r="J2749">
        <v>3354061965</v>
      </c>
      <c r="K2749">
        <v>3783788803</v>
      </c>
      <c r="L2749">
        <v>55</v>
      </c>
      <c r="M2749">
        <v>49</v>
      </c>
      <c r="N2749">
        <v>56</v>
      </c>
      <c r="O2749">
        <v>5.1050933678006212</v>
      </c>
      <c r="P2749">
        <v>5.885972005721503</v>
      </c>
      <c r="Q2749">
        <v>0.17286017373862081</v>
      </c>
      <c r="R2749">
        <v>0.1596835316911662</v>
      </c>
      <c r="S2749">
        <v>46.218487394957982</v>
      </c>
      <c r="T2749">
        <f t="shared" si="169"/>
        <v>-8.6337194806292921</v>
      </c>
      <c r="U2749">
        <f t="shared" si="170"/>
        <v>0.38480686501019701</v>
      </c>
      <c r="V2749">
        <f t="shared" si="171"/>
        <v>23.947747995837744</v>
      </c>
    </row>
    <row r="2750" spans="1:22" x14ac:dyDescent="0.3">
      <c r="A2750">
        <v>2023</v>
      </c>
      <c r="B2750">
        <v>4</v>
      </c>
      <c r="C2750">
        <v>11170555</v>
      </c>
      <c r="D2750" t="s">
        <v>48</v>
      </c>
      <c r="E2750" t="s">
        <v>51</v>
      </c>
      <c r="F2750">
        <v>126321</v>
      </c>
      <c r="H2750" t="str">
        <f t="shared" si="168"/>
        <v>고가</v>
      </c>
      <c r="I2750">
        <v>2301724014</v>
      </c>
      <c r="J2750">
        <v>2182426595</v>
      </c>
      <c r="K2750">
        <v>1813466477</v>
      </c>
      <c r="L2750">
        <v>44</v>
      </c>
      <c r="M2750">
        <v>43</v>
      </c>
      <c r="N2750">
        <v>44</v>
      </c>
      <c r="O2750">
        <v>4.6013207453929894</v>
      </c>
      <c r="P2750">
        <v>5.3014601777760761</v>
      </c>
      <c r="Q2750">
        <v>-4.2975099467205678E-6</v>
      </c>
      <c r="R2750">
        <v>0.13606022335657611</v>
      </c>
      <c r="S2750">
        <v>48.35164835164835</v>
      </c>
      <c r="T2750">
        <f t="shared" si="169"/>
        <v>-9.0286047611237752</v>
      </c>
      <c r="U2750">
        <f t="shared" si="170"/>
        <v>-3.063929477777938E-2</v>
      </c>
      <c r="V2750">
        <f t="shared" si="171"/>
        <v>23.422121238916375</v>
      </c>
    </row>
    <row r="2751" spans="1:22" x14ac:dyDescent="0.3">
      <c r="A2751">
        <v>2023</v>
      </c>
      <c r="B2751">
        <v>4</v>
      </c>
      <c r="C2751">
        <v>11170560</v>
      </c>
      <c r="D2751" t="s">
        <v>48</v>
      </c>
      <c r="E2751" t="s">
        <v>52</v>
      </c>
      <c r="F2751">
        <v>110181</v>
      </c>
      <c r="H2751" t="str">
        <f t="shared" si="168"/>
        <v>중가</v>
      </c>
      <c r="I2751">
        <v>1045798809</v>
      </c>
      <c r="J2751">
        <v>1119221864</v>
      </c>
      <c r="K2751">
        <v>1189144940</v>
      </c>
      <c r="L2751">
        <v>49</v>
      </c>
      <c r="M2751">
        <v>46</v>
      </c>
      <c r="N2751">
        <v>49</v>
      </c>
      <c r="O2751">
        <v>2.1523001885518371</v>
      </c>
      <c r="P2751">
        <v>2.4599371995844308</v>
      </c>
      <c r="Q2751">
        <v>-6.8523441568507454E-2</v>
      </c>
      <c r="R2751">
        <v>0.126696535982147</v>
      </c>
      <c r="S2751">
        <v>83.050847457627128</v>
      </c>
      <c r="T2751">
        <f t="shared" si="169"/>
        <v>-15.452031427040982</v>
      </c>
      <c r="U2751">
        <f t="shared" si="170"/>
        <v>-3.3803015211236498</v>
      </c>
      <c r="V2751">
        <f t="shared" si="171"/>
        <v>19.184094117147442</v>
      </c>
    </row>
    <row r="2752" spans="1:22" x14ac:dyDescent="0.3">
      <c r="A2752">
        <v>2023</v>
      </c>
      <c r="B2752">
        <v>4</v>
      </c>
      <c r="C2752">
        <v>11170570</v>
      </c>
      <c r="D2752" t="s">
        <v>48</v>
      </c>
      <c r="E2752" t="s">
        <v>53</v>
      </c>
      <c r="F2752">
        <v>81824</v>
      </c>
      <c r="H2752" t="str">
        <f t="shared" si="168"/>
        <v>저가</v>
      </c>
      <c r="I2752">
        <v>492995894</v>
      </c>
      <c r="J2752">
        <v>465560669</v>
      </c>
      <c r="K2752">
        <v>554225145</v>
      </c>
      <c r="L2752">
        <v>12</v>
      </c>
      <c r="M2752">
        <v>13</v>
      </c>
      <c r="N2752">
        <v>12</v>
      </c>
      <c r="O2752">
        <v>5.5787749270339946</v>
      </c>
      <c r="P2752">
        <v>6.4355701016408666</v>
      </c>
      <c r="Q2752">
        <v>-0.29192921148586121</v>
      </c>
      <c r="R2752">
        <v>9.6166356192366312E-2</v>
      </c>
      <c r="S2752">
        <v>16.901408450704231</v>
      </c>
      <c r="T2752">
        <f t="shared" si="169"/>
        <v>-3.2066170831888874</v>
      </c>
      <c r="U2752">
        <f t="shared" si="170"/>
        <v>2.2750331971022404</v>
      </c>
      <c r="V2752">
        <f t="shared" si="171"/>
        <v>26.339281804435171</v>
      </c>
    </row>
    <row r="2753" spans="1:22" x14ac:dyDescent="0.3">
      <c r="A2753">
        <v>2023</v>
      </c>
      <c r="B2753">
        <v>4</v>
      </c>
      <c r="C2753">
        <v>11170590</v>
      </c>
      <c r="D2753" t="s">
        <v>48</v>
      </c>
      <c r="E2753" t="s">
        <v>54</v>
      </c>
      <c r="F2753">
        <v>107012</v>
      </c>
      <c r="H2753" t="str">
        <f t="shared" si="168"/>
        <v>중가</v>
      </c>
      <c r="I2753">
        <v>141520369</v>
      </c>
      <c r="J2753">
        <v>129611949</v>
      </c>
      <c r="K2753">
        <v>133532176</v>
      </c>
      <c r="L2753">
        <v>21</v>
      </c>
      <c r="M2753">
        <v>21</v>
      </c>
      <c r="N2753">
        <v>22</v>
      </c>
      <c r="O2753">
        <v>0.69972061186037182</v>
      </c>
      <c r="P2753">
        <v>0.7745539416567967</v>
      </c>
      <c r="Q2753">
        <v>-0.25400347154721048</v>
      </c>
      <c r="R2753">
        <v>0.1013492109566627</v>
      </c>
      <c r="S2753">
        <v>74.999999999999986</v>
      </c>
      <c r="T2753">
        <f t="shared" si="169"/>
        <v>-13.961679212149562</v>
      </c>
      <c r="U2753">
        <f t="shared" si="170"/>
        <v>-3.780956950625137</v>
      </c>
      <c r="V2753">
        <f t="shared" si="171"/>
        <v>18.67718074440311</v>
      </c>
    </row>
    <row r="2754" spans="1:22" x14ac:dyDescent="0.3">
      <c r="A2754">
        <v>2023</v>
      </c>
      <c r="B2754">
        <v>4</v>
      </c>
      <c r="C2754">
        <v>11170625</v>
      </c>
      <c r="D2754" t="s">
        <v>48</v>
      </c>
      <c r="E2754" t="s">
        <v>55</v>
      </c>
      <c r="F2754">
        <v>139632</v>
      </c>
      <c r="H2754" t="str">
        <f t="shared" si="168"/>
        <v>고가</v>
      </c>
      <c r="I2754">
        <v>4591659883</v>
      </c>
      <c r="J2754">
        <v>4689334403</v>
      </c>
      <c r="K2754">
        <v>4882274758</v>
      </c>
      <c r="L2754">
        <v>105</v>
      </c>
      <c r="M2754">
        <v>100</v>
      </c>
      <c r="N2754">
        <v>103</v>
      </c>
      <c r="O2754">
        <v>3.4797892654190639</v>
      </c>
      <c r="P2754">
        <v>4.0001818107125784</v>
      </c>
      <c r="Q2754">
        <v>0.23047272600320029</v>
      </c>
      <c r="R2754">
        <v>0.16755674633301021</v>
      </c>
      <c r="S2754">
        <v>36.206896551724142</v>
      </c>
      <c r="T2754">
        <f t="shared" si="169"/>
        <v>-6.7803994834077947</v>
      </c>
      <c r="U2754">
        <f t="shared" si="170"/>
        <v>-5.175903994469877E-4</v>
      </c>
      <c r="V2754">
        <f t="shared" si="171"/>
        <v>23.460231529292887</v>
      </c>
    </row>
    <row r="2755" spans="1:22" x14ac:dyDescent="0.3">
      <c r="A2755">
        <v>2023</v>
      </c>
      <c r="B2755">
        <v>4</v>
      </c>
      <c r="C2755">
        <v>11170630</v>
      </c>
      <c r="D2755" t="s">
        <v>48</v>
      </c>
      <c r="E2755" t="s">
        <v>56</v>
      </c>
      <c r="F2755">
        <v>247551</v>
      </c>
      <c r="H2755" t="str">
        <f t="shared" ref="H2755:H2818" si="172">IF(F2755 &lt; $G$2, "최저가",
 IF(F2755 &lt; $G$3, "저가",
 IF(F2755 &lt; $G$4, "중가",
 IF(F2755 &lt; $G$5, "고가",
 "최고가"))))</f>
        <v>최고가</v>
      </c>
      <c r="I2755">
        <v>624940012</v>
      </c>
      <c r="J2755">
        <v>793648056</v>
      </c>
      <c r="K2755">
        <v>814242526</v>
      </c>
      <c r="L2755">
        <v>23</v>
      </c>
      <c r="M2755">
        <v>23</v>
      </c>
      <c r="N2755">
        <v>23</v>
      </c>
      <c r="O2755">
        <v>1.2195603630751379</v>
      </c>
      <c r="P2755">
        <v>1.377707963344331</v>
      </c>
      <c r="Q2755">
        <v>-0.23806225262145669</v>
      </c>
      <c r="R2755">
        <v>0.1035277056305092</v>
      </c>
      <c r="S2755">
        <v>8.0419580419580416</v>
      </c>
      <c r="T2755">
        <f t="shared" ref="T2755:T2818" si="173">1-(($S2755-(-5.822637658))/(534.375-(-5.822637658))*100)</f>
        <v>-1.5665783656639647</v>
      </c>
      <c r="U2755">
        <f t="shared" ref="U2755:U2818" si="174">(P2755*0.5 + R2755*0.2 +T2755*0.3)</f>
        <v>0.2395860130990779</v>
      </c>
      <c r="V2755">
        <f t="shared" ref="V2755:V2818" si="175" xml:space="preserve"> (U2755 - MIN($U$2:$U$4657)) / (MAX($U$2:$U$4657) - MIN($U$2:$U$4657)) * 100</f>
        <v>23.764013079461684</v>
      </c>
    </row>
    <row r="2756" spans="1:22" x14ac:dyDescent="0.3">
      <c r="A2756">
        <v>2023</v>
      </c>
      <c r="B2756">
        <v>4</v>
      </c>
      <c r="C2756">
        <v>11170650</v>
      </c>
      <c r="D2756" t="s">
        <v>48</v>
      </c>
      <c r="E2756" t="s">
        <v>57</v>
      </c>
      <c r="F2756">
        <v>177016</v>
      </c>
      <c r="H2756" t="str">
        <f t="shared" si="172"/>
        <v>최고가</v>
      </c>
      <c r="I2756">
        <v>3160919521</v>
      </c>
      <c r="J2756">
        <v>2521081814</v>
      </c>
      <c r="K2756">
        <v>3012043207</v>
      </c>
      <c r="L2756">
        <v>190</v>
      </c>
      <c r="M2756">
        <v>181</v>
      </c>
      <c r="N2756">
        <v>189</v>
      </c>
      <c r="O2756">
        <v>1.0442507727850681</v>
      </c>
      <c r="P2756">
        <v>1.174301655579759</v>
      </c>
      <c r="Q2756">
        <v>0.1692681612434177</v>
      </c>
      <c r="R2756">
        <v>0.15919265454271</v>
      </c>
      <c r="S2756">
        <v>333.33333333333343</v>
      </c>
      <c r="T2756">
        <f t="shared" si="173"/>
        <v>-61.78368273910403</v>
      </c>
      <c r="U2756">
        <f t="shared" si="174"/>
        <v>-17.916115463032789</v>
      </c>
      <c r="V2756">
        <f t="shared" si="175"/>
        <v>0.79323272274337031</v>
      </c>
    </row>
    <row r="2757" spans="1:22" x14ac:dyDescent="0.3">
      <c r="A2757">
        <v>2023</v>
      </c>
      <c r="B2757">
        <v>4</v>
      </c>
      <c r="C2757">
        <v>11170660</v>
      </c>
      <c r="D2757" t="s">
        <v>48</v>
      </c>
      <c r="E2757" t="s">
        <v>58</v>
      </c>
      <c r="F2757">
        <v>143626</v>
      </c>
      <c r="H2757" t="str">
        <f t="shared" si="172"/>
        <v>고가</v>
      </c>
      <c r="I2757">
        <v>985160590</v>
      </c>
      <c r="J2757">
        <v>901136315</v>
      </c>
      <c r="K2757">
        <v>829555633</v>
      </c>
      <c r="L2757">
        <v>55</v>
      </c>
      <c r="M2757">
        <v>56</v>
      </c>
      <c r="N2757">
        <v>60</v>
      </c>
      <c r="O2757">
        <v>1.385698560247737</v>
      </c>
      <c r="P2757">
        <v>1.570472986693171</v>
      </c>
      <c r="Q2757">
        <v>-0.13380283869705109</v>
      </c>
      <c r="R2757">
        <v>0.11777558585789449</v>
      </c>
      <c r="S2757">
        <v>63.953488372093027</v>
      </c>
      <c r="T2757">
        <f t="shared" si="173"/>
        <v>-11.916777335903198</v>
      </c>
      <c r="U2757">
        <f t="shared" si="174"/>
        <v>-2.766241590252795</v>
      </c>
      <c r="V2757">
        <f t="shared" si="175"/>
        <v>19.961009061273373</v>
      </c>
    </row>
    <row r="2758" spans="1:22" x14ac:dyDescent="0.3">
      <c r="A2758">
        <v>2023</v>
      </c>
      <c r="B2758">
        <v>4</v>
      </c>
      <c r="C2758">
        <v>11170685</v>
      </c>
      <c r="D2758" t="s">
        <v>48</v>
      </c>
      <c r="E2758" t="s">
        <v>59</v>
      </c>
      <c r="F2758">
        <v>141613</v>
      </c>
      <c r="H2758" t="str">
        <f t="shared" si="172"/>
        <v>고가</v>
      </c>
      <c r="I2758">
        <v>3731589618</v>
      </c>
      <c r="J2758">
        <v>3472508423</v>
      </c>
      <c r="K2758">
        <v>3718662471</v>
      </c>
      <c r="L2758">
        <v>107</v>
      </c>
      <c r="M2758">
        <v>97</v>
      </c>
      <c r="N2758">
        <v>108</v>
      </c>
      <c r="O2758">
        <v>2.736304759144272</v>
      </c>
      <c r="P2758">
        <v>3.1375396811445659</v>
      </c>
      <c r="Q2758">
        <v>2.920562275047936E-2</v>
      </c>
      <c r="R2758">
        <v>0.14005199186607281</v>
      </c>
      <c r="S2758">
        <v>35.548172757475093</v>
      </c>
      <c r="T2758">
        <f t="shared" si="173"/>
        <v>-6.6584582255554077</v>
      </c>
      <c r="U2758">
        <f t="shared" si="174"/>
        <v>-0.40075722872112474</v>
      </c>
      <c r="V2758">
        <f t="shared" si="175"/>
        <v>22.953844219828355</v>
      </c>
    </row>
    <row r="2759" spans="1:22" x14ac:dyDescent="0.3">
      <c r="A2759">
        <v>2023</v>
      </c>
      <c r="B2759">
        <v>4</v>
      </c>
      <c r="C2759">
        <v>11170700</v>
      </c>
      <c r="D2759" t="s">
        <v>48</v>
      </c>
      <c r="E2759" t="s">
        <v>60</v>
      </c>
      <c r="F2759">
        <v>93230</v>
      </c>
      <c r="H2759" t="str">
        <f t="shared" si="172"/>
        <v>저가</v>
      </c>
      <c r="I2759">
        <v>276445566</v>
      </c>
      <c r="J2759">
        <v>429835378</v>
      </c>
      <c r="K2759">
        <v>355694391</v>
      </c>
      <c r="L2759">
        <v>30</v>
      </c>
      <c r="M2759">
        <v>30</v>
      </c>
      <c r="N2759">
        <v>30</v>
      </c>
      <c r="O2759">
        <v>1.098222103042654</v>
      </c>
      <c r="P2759">
        <v>1.236922924585484</v>
      </c>
      <c r="Q2759">
        <v>-0.65433849188653803</v>
      </c>
      <c r="R2759">
        <v>4.6640238347644303E-2</v>
      </c>
      <c r="S2759">
        <v>42.253521126760567</v>
      </c>
      <c r="T2759">
        <f t="shared" si="173"/>
        <v>-7.8997351030990011</v>
      </c>
      <c r="U2759">
        <f t="shared" si="174"/>
        <v>-1.7421310209674292</v>
      </c>
      <c r="V2759">
        <f t="shared" si="175"/>
        <v>21.256724293151041</v>
      </c>
    </row>
    <row r="2760" spans="1:22" x14ac:dyDescent="0.3">
      <c r="A2760">
        <v>2023</v>
      </c>
      <c r="B2760">
        <v>4</v>
      </c>
      <c r="C2760">
        <v>11200520</v>
      </c>
      <c r="D2760" t="s">
        <v>62</v>
      </c>
      <c r="E2760" t="s">
        <v>61</v>
      </c>
      <c r="F2760">
        <v>153810</v>
      </c>
      <c r="H2760" t="str">
        <f t="shared" si="172"/>
        <v>최고가</v>
      </c>
      <c r="I2760">
        <v>106543697</v>
      </c>
      <c r="J2760">
        <v>130681207</v>
      </c>
      <c r="K2760">
        <v>115876540</v>
      </c>
      <c r="L2760">
        <v>7</v>
      </c>
      <c r="M2760">
        <v>6</v>
      </c>
      <c r="N2760">
        <v>6</v>
      </c>
      <c r="O2760">
        <v>1.0995187527799191</v>
      </c>
      <c r="P2760">
        <v>1.2384273872625371</v>
      </c>
      <c r="Q2760">
        <v>-0.2320613781903621</v>
      </c>
      <c r="R2760">
        <v>0.10434777296961591</v>
      </c>
      <c r="S2760">
        <v>17.073170731707322</v>
      </c>
      <c r="T2760">
        <f t="shared" si="173"/>
        <v>-3.2384132757357031</v>
      </c>
      <c r="U2760">
        <f t="shared" si="174"/>
        <v>-0.33144073449551925</v>
      </c>
      <c r="V2760">
        <f t="shared" si="175"/>
        <v>23.041544161692205</v>
      </c>
    </row>
    <row r="2761" spans="1:22" x14ac:dyDescent="0.3">
      <c r="A2761">
        <v>2023</v>
      </c>
      <c r="B2761">
        <v>4</v>
      </c>
      <c r="C2761">
        <v>11200535</v>
      </c>
      <c r="D2761" t="s">
        <v>62</v>
      </c>
      <c r="E2761" t="s">
        <v>63</v>
      </c>
      <c r="F2761">
        <v>198602</v>
      </c>
      <c r="H2761" t="str">
        <f t="shared" si="172"/>
        <v>최고가</v>
      </c>
      <c r="I2761">
        <v>487555191</v>
      </c>
      <c r="J2761">
        <v>575742249</v>
      </c>
      <c r="K2761">
        <v>564362753</v>
      </c>
      <c r="L2761">
        <v>53</v>
      </c>
      <c r="M2761">
        <v>50</v>
      </c>
      <c r="N2761">
        <v>50</v>
      </c>
      <c r="O2761">
        <v>0.51466162627711098</v>
      </c>
      <c r="P2761">
        <v>0.5598357113884751</v>
      </c>
      <c r="Q2761">
        <v>8.4378615751021596E-2</v>
      </c>
      <c r="R2761">
        <v>0.14759182128260939</v>
      </c>
      <c r="S2761">
        <v>73.611111111111114</v>
      </c>
      <c r="T2761">
        <f t="shared" si="173"/>
        <v>-13.704571666305725</v>
      </c>
      <c r="U2761">
        <f t="shared" si="174"/>
        <v>-3.8019352799409578</v>
      </c>
      <c r="V2761">
        <f t="shared" si="175"/>
        <v>18.65063874625459</v>
      </c>
    </row>
    <row r="2762" spans="1:22" x14ac:dyDescent="0.3">
      <c r="A2762">
        <v>2023</v>
      </c>
      <c r="B2762">
        <v>4</v>
      </c>
      <c r="C2762">
        <v>11200540</v>
      </c>
      <c r="D2762" t="s">
        <v>62</v>
      </c>
      <c r="E2762" t="s">
        <v>64</v>
      </c>
      <c r="F2762">
        <v>146886</v>
      </c>
      <c r="H2762" t="str">
        <f t="shared" si="172"/>
        <v>최고가</v>
      </c>
      <c r="I2762">
        <v>692378089</v>
      </c>
      <c r="J2762">
        <v>479170695</v>
      </c>
      <c r="K2762">
        <v>485418816</v>
      </c>
      <c r="L2762">
        <v>23</v>
      </c>
      <c r="M2762">
        <v>22</v>
      </c>
      <c r="N2762">
        <v>22</v>
      </c>
      <c r="O2762">
        <v>2.2771548588635659</v>
      </c>
      <c r="P2762">
        <v>2.6048022206779771</v>
      </c>
      <c r="Q2762">
        <v>0.25310283008855539</v>
      </c>
      <c r="R2762">
        <v>0.17064933049788181</v>
      </c>
      <c r="S2762">
        <v>21.904761904761909</v>
      </c>
      <c r="T2762">
        <f t="shared" si="173"/>
        <v>-4.1328250310335815</v>
      </c>
      <c r="U2762">
        <f t="shared" si="174"/>
        <v>9.6683467128490408E-2</v>
      </c>
      <c r="V2762">
        <f t="shared" si="175"/>
        <v>23.583211307620388</v>
      </c>
    </row>
    <row r="2763" spans="1:22" x14ac:dyDescent="0.3">
      <c r="A2763">
        <v>2023</v>
      </c>
      <c r="B2763">
        <v>4</v>
      </c>
      <c r="C2763">
        <v>11200550</v>
      </c>
      <c r="D2763" t="s">
        <v>62</v>
      </c>
      <c r="E2763" t="s">
        <v>65</v>
      </c>
      <c r="F2763">
        <v>265502</v>
      </c>
      <c r="H2763" t="str">
        <f t="shared" si="172"/>
        <v>최고가</v>
      </c>
      <c r="I2763">
        <v>2870980836</v>
      </c>
      <c r="J2763">
        <v>3013578774</v>
      </c>
      <c r="K2763">
        <v>2339600528</v>
      </c>
      <c r="L2763">
        <v>73</v>
      </c>
      <c r="M2763">
        <v>73</v>
      </c>
      <c r="N2763">
        <v>70</v>
      </c>
      <c r="O2763">
        <v>1.645876055453013</v>
      </c>
      <c r="P2763">
        <v>1.8723489056065341</v>
      </c>
      <c r="Q2763">
        <v>-0.34996558613270878</v>
      </c>
      <c r="R2763">
        <v>8.8235222842628705E-2</v>
      </c>
      <c r="S2763">
        <v>66.36363636363636</v>
      </c>
      <c r="T2763">
        <f t="shared" si="173"/>
        <v>-12.362937745266043</v>
      </c>
      <c r="U2763">
        <f t="shared" si="174"/>
        <v>-2.7550598262080199</v>
      </c>
      <c r="V2763">
        <f t="shared" si="175"/>
        <v>19.975156344219773</v>
      </c>
    </row>
    <row r="2764" spans="1:22" x14ac:dyDescent="0.3">
      <c r="A2764">
        <v>2023</v>
      </c>
      <c r="B2764">
        <v>4</v>
      </c>
      <c r="C2764">
        <v>11200560</v>
      </c>
      <c r="D2764" t="s">
        <v>62</v>
      </c>
      <c r="E2764" t="s">
        <v>66</v>
      </c>
      <c r="F2764">
        <v>175756</v>
      </c>
      <c r="H2764" t="str">
        <f t="shared" si="172"/>
        <v>최고가</v>
      </c>
      <c r="I2764">
        <v>836946809</v>
      </c>
      <c r="J2764">
        <v>882685440</v>
      </c>
      <c r="K2764">
        <v>885236135</v>
      </c>
      <c r="L2764">
        <v>18</v>
      </c>
      <c r="M2764">
        <v>16</v>
      </c>
      <c r="N2764">
        <v>18</v>
      </c>
      <c r="O2764">
        <v>2.9394947126473601</v>
      </c>
      <c r="P2764">
        <v>3.37329471398979</v>
      </c>
      <c r="Q2764">
        <v>0.12609779764804999</v>
      </c>
      <c r="R2764">
        <v>0.1532930801376069</v>
      </c>
      <c r="S2764">
        <v>30.50847457627119</v>
      </c>
      <c r="T2764">
        <f t="shared" si="173"/>
        <v>-5.7255222351180439</v>
      </c>
      <c r="U2764">
        <f t="shared" si="174"/>
        <v>-3.506975129967671E-4</v>
      </c>
      <c r="V2764">
        <f t="shared" si="175"/>
        <v>23.460442683890399</v>
      </c>
    </row>
    <row r="2765" spans="1:22" x14ac:dyDescent="0.3">
      <c r="A2765">
        <v>2023</v>
      </c>
      <c r="B2765">
        <v>4</v>
      </c>
      <c r="C2765">
        <v>11200570</v>
      </c>
      <c r="D2765" t="s">
        <v>62</v>
      </c>
      <c r="E2765" t="s">
        <v>67</v>
      </c>
      <c r="F2765">
        <v>174233</v>
      </c>
      <c r="H2765" t="str">
        <f t="shared" si="172"/>
        <v>최고가</v>
      </c>
      <c r="I2765">
        <v>21887515</v>
      </c>
      <c r="J2765">
        <v>46305402</v>
      </c>
      <c r="K2765">
        <v>28602357</v>
      </c>
      <c r="L2765">
        <v>5</v>
      </c>
      <c r="M2765">
        <v>5</v>
      </c>
      <c r="N2765">
        <v>5</v>
      </c>
      <c r="O2765">
        <v>0.27916021776714067</v>
      </c>
      <c r="P2765">
        <v>0.2865906943924898</v>
      </c>
      <c r="Q2765">
        <v>-0.79898887391151474</v>
      </c>
      <c r="R2765">
        <v>2.687261027108782E-2</v>
      </c>
      <c r="S2765">
        <v>11.90476190476191</v>
      </c>
      <c r="T2765">
        <f t="shared" si="173"/>
        <v>-2.2816507009579254</v>
      </c>
      <c r="U2765">
        <f t="shared" si="174"/>
        <v>-0.53582534103691515</v>
      </c>
      <c r="V2765">
        <f t="shared" si="175"/>
        <v>22.782954654075066</v>
      </c>
    </row>
    <row r="2766" spans="1:22" x14ac:dyDescent="0.3">
      <c r="A2766">
        <v>2023</v>
      </c>
      <c r="B2766">
        <v>4</v>
      </c>
      <c r="C2766">
        <v>11200590</v>
      </c>
      <c r="D2766" t="s">
        <v>62</v>
      </c>
      <c r="E2766" t="s">
        <v>68</v>
      </c>
      <c r="F2766">
        <v>179939</v>
      </c>
      <c r="H2766" t="str">
        <f t="shared" si="172"/>
        <v>최고가</v>
      </c>
      <c r="I2766">
        <v>69680042</v>
      </c>
      <c r="J2766">
        <v>126863321</v>
      </c>
      <c r="K2766">
        <v>84696603</v>
      </c>
      <c r="L2766">
        <v>9</v>
      </c>
      <c r="M2766">
        <v>7</v>
      </c>
      <c r="N2766">
        <v>8</v>
      </c>
      <c r="O2766">
        <v>0.47807725512466193</v>
      </c>
      <c r="P2766">
        <v>0.51738799449120998</v>
      </c>
      <c r="Q2766">
        <v>-0.40912050536655897</v>
      </c>
      <c r="R2766">
        <v>8.0151231456338581E-2</v>
      </c>
      <c r="S2766">
        <v>19.565217391304351</v>
      </c>
      <c r="T2766">
        <f t="shared" si="173"/>
        <v>-3.6997345562953843</v>
      </c>
      <c r="U2766">
        <f t="shared" si="174"/>
        <v>-0.83519612335174265</v>
      </c>
      <c r="V2766">
        <f t="shared" si="175"/>
        <v>22.404187659320645</v>
      </c>
    </row>
    <row r="2767" spans="1:22" x14ac:dyDescent="0.3">
      <c r="A2767">
        <v>2023</v>
      </c>
      <c r="B2767">
        <v>4</v>
      </c>
      <c r="C2767">
        <v>11200615</v>
      </c>
      <c r="D2767" t="s">
        <v>62</v>
      </c>
      <c r="E2767" t="s">
        <v>69</v>
      </c>
      <c r="F2767">
        <v>164627</v>
      </c>
      <c r="H2767" t="str">
        <f t="shared" si="172"/>
        <v>최고가</v>
      </c>
      <c r="I2767">
        <v>203524341</v>
      </c>
      <c r="J2767">
        <v>236397183</v>
      </c>
      <c r="K2767">
        <v>241858846</v>
      </c>
      <c r="L2767">
        <v>30</v>
      </c>
      <c r="M2767">
        <v>27</v>
      </c>
      <c r="N2767">
        <v>29</v>
      </c>
      <c r="O2767">
        <v>0.4578798468996918</v>
      </c>
      <c r="P2767">
        <v>0.49395356499618143</v>
      </c>
      <c r="Q2767">
        <v>-4.5913762009592143E-2</v>
      </c>
      <c r="R2767">
        <v>0.1297863289726251</v>
      </c>
      <c r="S2767">
        <v>46.875</v>
      </c>
      <c r="T2767">
        <f t="shared" si="173"/>
        <v>-8.7552514088117803</v>
      </c>
      <c r="U2767">
        <f t="shared" si="174"/>
        <v>-2.3536413743509179</v>
      </c>
      <c r="V2767">
        <f t="shared" si="175"/>
        <v>20.483035100701063</v>
      </c>
    </row>
    <row r="2768" spans="1:22" x14ac:dyDescent="0.3">
      <c r="A2768">
        <v>2023</v>
      </c>
      <c r="B2768">
        <v>4</v>
      </c>
      <c r="C2768">
        <v>11200620</v>
      </c>
      <c r="D2768" t="s">
        <v>62</v>
      </c>
      <c r="E2768" t="s">
        <v>70</v>
      </c>
      <c r="F2768">
        <v>185407</v>
      </c>
      <c r="H2768" t="str">
        <f t="shared" si="172"/>
        <v>최고가</v>
      </c>
      <c r="I2768">
        <v>141450283</v>
      </c>
      <c r="J2768">
        <v>126895026</v>
      </c>
      <c r="K2768">
        <v>181351231</v>
      </c>
      <c r="L2768">
        <v>20</v>
      </c>
      <c r="M2768">
        <v>17</v>
      </c>
      <c r="N2768">
        <v>19</v>
      </c>
      <c r="O2768">
        <v>0.42384316965139163</v>
      </c>
      <c r="P2768">
        <v>0.45446185871704509</v>
      </c>
      <c r="Q2768">
        <v>-6.0357606136587257E-3</v>
      </c>
      <c r="R2768">
        <v>0.1352359758314568</v>
      </c>
      <c r="S2768">
        <v>23.80952380952381</v>
      </c>
      <c r="T2768">
        <f t="shared" si="173"/>
        <v>-4.4854296653337045</v>
      </c>
      <c r="U2768">
        <f t="shared" si="174"/>
        <v>-1.0913507750752975</v>
      </c>
      <c r="V2768">
        <f t="shared" si="175"/>
        <v>22.080098157748431</v>
      </c>
    </row>
    <row r="2769" spans="1:22" x14ac:dyDescent="0.3">
      <c r="A2769">
        <v>2023</v>
      </c>
      <c r="B2769">
        <v>4</v>
      </c>
      <c r="C2769">
        <v>11200645</v>
      </c>
      <c r="D2769" t="s">
        <v>62</v>
      </c>
      <c r="E2769" t="s">
        <v>71</v>
      </c>
      <c r="F2769">
        <v>222394</v>
      </c>
      <c r="H2769" t="str">
        <f t="shared" si="172"/>
        <v>최고가</v>
      </c>
      <c r="I2769">
        <v>346562372</v>
      </c>
      <c r="J2769">
        <v>283245815</v>
      </c>
      <c r="K2769">
        <v>306264790</v>
      </c>
      <c r="L2769">
        <v>9</v>
      </c>
      <c r="M2769">
        <v>9</v>
      </c>
      <c r="N2769">
        <v>9</v>
      </c>
      <c r="O2769">
        <v>1.9238593678197859</v>
      </c>
      <c r="P2769">
        <v>2.1948843647056822</v>
      </c>
      <c r="Q2769">
        <v>0.36266036975691951</v>
      </c>
      <c r="R2769">
        <v>0.18562124185289541</v>
      </c>
      <c r="S2769">
        <v>4.6391752577319592</v>
      </c>
      <c r="T2769">
        <f t="shared" si="173"/>
        <v>-0.93666395156569537</v>
      </c>
      <c r="U2769">
        <f t="shared" si="174"/>
        <v>0.85356724525371164</v>
      </c>
      <c r="V2769">
        <f t="shared" si="175"/>
        <v>24.540828453161918</v>
      </c>
    </row>
    <row r="2770" spans="1:22" x14ac:dyDescent="0.3">
      <c r="A2770">
        <v>2023</v>
      </c>
      <c r="B2770">
        <v>4</v>
      </c>
      <c r="C2770">
        <v>11200650</v>
      </c>
      <c r="D2770" t="s">
        <v>62</v>
      </c>
      <c r="E2770" t="s">
        <v>72</v>
      </c>
      <c r="F2770">
        <v>184395</v>
      </c>
      <c r="H2770" t="str">
        <f t="shared" si="172"/>
        <v>최고가</v>
      </c>
      <c r="I2770">
        <v>1020342056</v>
      </c>
      <c r="J2770">
        <v>793132289</v>
      </c>
      <c r="K2770">
        <v>1051548397</v>
      </c>
      <c r="L2770">
        <v>22</v>
      </c>
      <c r="M2770">
        <v>19</v>
      </c>
      <c r="N2770">
        <v>22</v>
      </c>
      <c r="O2770">
        <v>2.794675944071535</v>
      </c>
      <c r="P2770">
        <v>3.2052659657491458</v>
      </c>
      <c r="Q2770">
        <v>0.41612545798144912</v>
      </c>
      <c r="R2770">
        <v>0.1929276724637754</v>
      </c>
      <c r="S2770">
        <v>11.167512690355331</v>
      </c>
      <c r="T2770">
        <f t="shared" si="173"/>
        <v>-2.1451730189001346</v>
      </c>
      <c r="U2770">
        <f t="shared" si="174"/>
        <v>0.99766661169728754</v>
      </c>
      <c r="V2770">
        <f t="shared" si="175"/>
        <v>24.723144454582695</v>
      </c>
    </row>
    <row r="2771" spans="1:22" x14ac:dyDescent="0.3">
      <c r="A2771">
        <v>2023</v>
      </c>
      <c r="B2771">
        <v>4</v>
      </c>
      <c r="C2771">
        <v>11200660</v>
      </c>
      <c r="D2771" t="s">
        <v>62</v>
      </c>
      <c r="E2771" t="s">
        <v>73</v>
      </c>
      <c r="F2771">
        <v>233783</v>
      </c>
      <c r="H2771" t="str">
        <f t="shared" si="172"/>
        <v>최고가</v>
      </c>
      <c r="I2771">
        <v>6359696232</v>
      </c>
      <c r="J2771">
        <v>5531079645</v>
      </c>
      <c r="K2771">
        <v>6490929017</v>
      </c>
      <c r="L2771">
        <v>63</v>
      </c>
      <c r="M2771">
        <v>60</v>
      </c>
      <c r="N2771">
        <v>61</v>
      </c>
      <c r="O2771">
        <v>4.7977806217301806</v>
      </c>
      <c r="P2771">
        <v>5.5294065097680232</v>
      </c>
      <c r="Q2771">
        <v>0.13377992299729399</v>
      </c>
      <c r="R2771">
        <v>0.1543429038201681</v>
      </c>
      <c r="S2771">
        <v>70.786516853932582</v>
      </c>
      <c r="T2771">
        <f t="shared" si="173"/>
        <v>-13.181690028128921</v>
      </c>
      <c r="U2771">
        <f t="shared" si="174"/>
        <v>-1.1589351727906307</v>
      </c>
      <c r="V2771">
        <f t="shared" si="175"/>
        <v>21.994589682215228</v>
      </c>
    </row>
    <row r="2772" spans="1:22" x14ac:dyDescent="0.3">
      <c r="A2772">
        <v>2023</v>
      </c>
      <c r="B2772">
        <v>4</v>
      </c>
      <c r="C2772">
        <v>11200670</v>
      </c>
      <c r="D2772" t="s">
        <v>62</v>
      </c>
      <c r="E2772" t="s">
        <v>74</v>
      </c>
      <c r="F2772">
        <v>163426</v>
      </c>
      <c r="H2772" t="str">
        <f t="shared" si="172"/>
        <v>최고가</v>
      </c>
      <c r="I2772">
        <v>2206356737</v>
      </c>
      <c r="J2772">
        <v>3030779999</v>
      </c>
      <c r="K2772">
        <v>2457953601</v>
      </c>
      <c r="L2772">
        <v>63</v>
      </c>
      <c r="M2772">
        <v>59</v>
      </c>
      <c r="N2772">
        <v>64</v>
      </c>
      <c r="O2772">
        <v>2.381066490707755</v>
      </c>
      <c r="P2772">
        <v>2.7253676805153169</v>
      </c>
      <c r="Q2772">
        <v>-1.4993148963300919E-2</v>
      </c>
      <c r="R2772">
        <v>0.134011877291555</v>
      </c>
      <c r="S2772">
        <v>53.846153846153847</v>
      </c>
      <c r="T2772">
        <f t="shared" si="173"/>
        <v>-10.045733513912598</v>
      </c>
      <c r="U2772">
        <f t="shared" si="174"/>
        <v>-1.6242338384578099</v>
      </c>
      <c r="V2772">
        <f t="shared" si="175"/>
        <v>21.405889021799211</v>
      </c>
    </row>
    <row r="2773" spans="1:22" x14ac:dyDescent="0.3">
      <c r="A2773">
        <v>2023</v>
      </c>
      <c r="B2773">
        <v>4</v>
      </c>
      <c r="C2773">
        <v>11200690</v>
      </c>
      <c r="D2773" t="s">
        <v>62</v>
      </c>
      <c r="E2773" t="s">
        <v>75</v>
      </c>
      <c r="F2773">
        <v>200762</v>
      </c>
      <c r="H2773" t="str">
        <f t="shared" si="172"/>
        <v>최고가</v>
      </c>
      <c r="I2773">
        <v>4472155247</v>
      </c>
      <c r="J2773">
        <v>4159648657</v>
      </c>
      <c r="K2773">
        <v>4163764356</v>
      </c>
      <c r="L2773">
        <v>70</v>
      </c>
      <c r="M2773">
        <v>67</v>
      </c>
      <c r="N2773">
        <v>70</v>
      </c>
      <c r="O2773">
        <v>3.5358579423507548</v>
      </c>
      <c r="P2773">
        <v>4.0652365663426009</v>
      </c>
      <c r="Q2773">
        <v>0.18730810970990139</v>
      </c>
      <c r="R2773">
        <v>0.16165795734256111</v>
      </c>
      <c r="S2773">
        <v>67.961165048543691</v>
      </c>
      <c r="T2773">
        <f t="shared" si="173"/>
        <v>-12.658668154572041</v>
      </c>
      <c r="U2773">
        <f t="shared" si="174"/>
        <v>-1.7326505717317997</v>
      </c>
      <c r="V2773">
        <f t="shared" si="175"/>
        <v>21.268719055091854</v>
      </c>
    </row>
    <row r="2774" spans="1:22" x14ac:dyDescent="0.3">
      <c r="A2774">
        <v>2023</v>
      </c>
      <c r="B2774">
        <v>4</v>
      </c>
      <c r="C2774">
        <v>11200720</v>
      </c>
      <c r="D2774" t="s">
        <v>62</v>
      </c>
      <c r="E2774" t="s">
        <v>76</v>
      </c>
      <c r="F2774">
        <v>169745</v>
      </c>
      <c r="H2774" t="str">
        <f t="shared" si="172"/>
        <v>최고가</v>
      </c>
      <c r="I2774">
        <v>110319558</v>
      </c>
      <c r="J2774">
        <v>92016097</v>
      </c>
      <c r="K2774">
        <v>127909310</v>
      </c>
      <c r="L2774">
        <v>5</v>
      </c>
      <c r="M2774">
        <v>5</v>
      </c>
      <c r="N2774">
        <v>5</v>
      </c>
      <c r="O2774">
        <v>1.444252103645665</v>
      </c>
      <c r="P2774">
        <v>1.638410856203895</v>
      </c>
      <c r="Q2774">
        <v>-2.868532882893305E-2</v>
      </c>
      <c r="R2774">
        <v>0.13214073173803409</v>
      </c>
      <c r="S2774">
        <v>6.666666666666667</v>
      </c>
      <c r="T2774">
        <f t="shared" si="173"/>
        <v>-1.3119879566325809</v>
      </c>
      <c r="U2774">
        <f t="shared" si="174"/>
        <v>0.45203718745978005</v>
      </c>
      <c r="V2774">
        <f t="shared" si="175"/>
        <v>24.032808491700763</v>
      </c>
    </row>
    <row r="2775" spans="1:22" x14ac:dyDescent="0.3">
      <c r="A2775">
        <v>2023</v>
      </c>
      <c r="B2775">
        <v>4</v>
      </c>
      <c r="C2775">
        <v>11200790</v>
      </c>
      <c r="D2775" t="s">
        <v>62</v>
      </c>
      <c r="E2775" t="s">
        <v>77</v>
      </c>
      <c r="F2775">
        <v>117074</v>
      </c>
      <c r="H2775" t="str">
        <f t="shared" si="172"/>
        <v>고가</v>
      </c>
      <c r="I2775">
        <v>653112413</v>
      </c>
      <c r="J2775">
        <v>707549840</v>
      </c>
      <c r="K2775">
        <v>740373411</v>
      </c>
      <c r="L2775">
        <v>27</v>
      </c>
      <c r="M2775">
        <v>28</v>
      </c>
      <c r="N2775">
        <v>27</v>
      </c>
      <c r="O2775">
        <v>2.2957321038763361</v>
      </c>
      <c r="P2775">
        <v>2.626356824794231</v>
      </c>
      <c r="Q2775">
        <v>-9.1037024331741781E-2</v>
      </c>
      <c r="R2775">
        <v>0.1236198753850284</v>
      </c>
      <c r="S2775">
        <v>11.688311688311691</v>
      </c>
      <c r="T2775">
        <f t="shared" si="173"/>
        <v>-2.2415819925147291</v>
      </c>
      <c r="U2775">
        <f t="shared" si="174"/>
        <v>0.6654277897197024</v>
      </c>
      <c r="V2775">
        <f t="shared" si="175"/>
        <v>24.302792477786049</v>
      </c>
    </row>
    <row r="2776" spans="1:22" x14ac:dyDescent="0.3">
      <c r="A2776">
        <v>2023</v>
      </c>
      <c r="B2776">
        <v>4</v>
      </c>
      <c r="C2776">
        <v>11215710</v>
      </c>
      <c r="D2776" t="s">
        <v>79</v>
      </c>
      <c r="E2776" t="s">
        <v>78</v>
      </c>
      <c r="F2776">
        <v>142876</v>
      </c>
      <c r="H2776" t="str">
        <f t="shared" si="172"/>
        <v>고가</v>
      </c>
      <c r="I2776">
        <v>5517189984</v>
      </c>
      <c r="J2776">
        <v>5937874559</v>
      </c>
      <c r="K2776">
        <v>5607116314</v>
      </c>
      <c r="L2776">
        <v>263</v>
      </c>
      <c r="M2776">
        <v>258</v>
      </c>
      <c r="N2776">
        <v>268</v>
      </c>
      <c r="O2776">
        <v>1.6313997751282889</v>
      </c>
      <c r="P2776">
        <v>1.8555525242668429</v>
      </c>
      <c r="Q2776">
        <v>3.5195399620431757E-2</v>
      </c>
      <c r="R2776">
        <v>0.1408705426349629</v>
      </c>
      <c r="S2776">
        <v>226.72413793103451</v>
      </c>
      <c r="T2776">
        <f t="shared" si="173"/>
        <v>-42.048462151228485</v>
      </c>
      <c r="U2776">
        <f t="shared" si="174"/>
        <v>-11.658588274708132</v>
      </c>
      <c r="V2776">
        <f t="shared" si="175"/>
        <v>8.7103205206543972</v>
      </c>
    </row>
    <row r="2777" spans="1:22" x14ac:dyDescent="0.3">
      <c r="A2777">
        <v>2023</v>
      </c>
      <c r="B2777">
        <v>4</v>
      </c>
      <c r="C2777">
        <v>11215730</v>
      </c>
      <c r="D2777" t="s">
        <v>79</v>
      </c>
      <c r="E2777" t="s">
        <v>80</v>
      </c>
      <c r="F2777">
        <v>119022</v>
      </c>
      <c r="H2777" t="str">
        <f t="shared" si="172"/>
        <v>고가</v>
      </c>
      <c r="I2777">
        <v>1505199466</v>
      </c>
      <c r="J2777">
        <v>1457509004</v>
      </c>
      <c r="K2777">
        <v>1273974459</v>
      </c>
      <c r="L2777">
        <v>63</v>
      </c>
      <c r="M2777">
        <v>67</v>
      </c>
      <c r="N2777">
        <v>63</v>
      </c>
      <c r="O2777">
        <v>2.2304051179962081</v>
      </c>
      <c r="P2777">
        <v>2.550559938991928</v>
      </c>
      <c r="Q2777">
        <v>-1.8359903044550929E-2</v>
      </c>
      <c r="R2777">
        <v>0.13355178350146821</v>
      </c>
      <c r="S2777">
        <v>85.13513513513513</v>
      </c>
      <c r="T2777">
        <f t="shared" si="173"/>
        <v>-15.837869411550564</v>
      </c>
      <c r="U2777">
        <f t="shared" si="174"/>
        <v>-3.4493704972689114</v>
      </c>
      <c r="V2777">
        <f t="shared" si="175"/>
        <v>19.096707337706174</v>
      </c>
    </row>
    <row r="2778" spans="1:22" x14ac:dyDescent="0.3">
      <c r="A2778">
        <v>2023</v>
      </c>
      <c r="B2778">
        <v>4</v>
      </c>
      <c r="C2778">
        <v>11215740</v>
      </c>
      <c r="D2778" t="s">
        <v>79</v>
      </c>
      <c r="E2778" t="s">
        <v>81</v>
      </c>
      <c r="F2778">
        <v>96823</v>
      </c>
      <c r="H2778" t="str">
        <f t="shared" si="172"/>
        <v>중가</v>
      </c>
      <c r="I2778">
        <v>215138923</v>
      </c>
      <c r="J2778">
        <v>194039962</v>
      </c>
      <c r="K2778">
        <v>254232671</v>
      </c>
      <c r="L2778">
        <v>69</v>
      </c>
      <c r="M2778">
        <v>67</v>
      </c>
      <c r="N2778">
        <v>69</v>
      </c>
      <c r="O2778">
        <v>0.35780701851110919</v>
      </c>
      <c r="P2778">
        <v>0.37784215034739432</v>
      </c>
      <c r="Q2778">
        <v>0.17438997437033099</v>
      </c>
      <c r="R2778">
        <v>0.1598925911453867</v>
      </c>
      <c r="S2778">
        <v>111.2903225806452</v>
      </c>
      <c r="T2778">
        <f t="shared" si="173"/>
        <v>-20.679650571295095</v>
      </c>
      <c r="U2778">
        <f t="shared" si="174"/>
        <v>-5.9829955779857542</v>
      </c>
      <c r="V2778">
        <f t="shared" si="175"/>
        <v>15.891138810820548</v>
      </c>
    </row>
    <row r="2779" spans="1:22" x14ac:dyDescent="0.3">
      <c r="A2779">
        <v>2023</v>
      </c>
      <c r="B2779">
        <v>4</v>
      </c>
      <c r="C2779">
        <v>11215750</v>
      </c>
      <c r="D2779" t="s">
        <v>79</v>
      </c>
      <c r="E2779" t="s">
        <v>82</v>
      </c>
      <c r="F2779">
        <v>77020</v>
      </c>
      <c r="H2779" t="str">
        <f t="shared" si="172"/>
        <v>저가</v>
      </c>
      <c r="I2779">
        <v>335568984</v>
      </c>
      <c r="J2779">
        <v>443545780</v>
      </c>
      <c r="K2779">
        <v>403115582</v>
      </c>
      <c r="L2779">
        <v>37</v>
      </c>
      <c r="M2779">
        <v>35</v>
      </c>
      <c r="N2779">
        <v>37</v>
      </c>
      <c r="O2779">
        <v>1.3083805072275601</v>
      </c>
      <c r="P2779">
        <v>1.4807632357185809</v>
      </c>
      <c r="Q2779">
        <v>-0.18644121921304271</v>
      </c>
      <c r="R2779">
        <v>0.11058213144715739</v>
      </c>
      <c r="S2779">
        <v>67.272727272727266</v>
      </c>
      <c r="T2779">
        <f t="shared" si="173"/>
        <v>-12.531226320727466</v>
      </c>
      <c r="U2779">
        <f t="shared" si="174"/>
        <v>-2.9968698520695178</v>
      </c>
      <c r="V2779">
        <f t="shared" si="175"/>
        <v>19.669215810915727</v>
      </c>
    </row>
    <row r="2780" spans="1:22" x14ac:dyDescent="0.3">
      <c r="A2780">
        <v>2023</v>
      </c>
      <c r="B2780">
        <v>4</v>
      </c>
      <c r="C2780">
        <v>11215760</v>
      </c>
      <c r="D2780" t="s">
        <v>79</v>
      </c>
      <c r="E2780" t="s">
        <v>83</v>
      </c>
      <c r="F2780">
        <v>76924</v>
      </c>
      <c r="H2780" t="str">
        <f t="shared" si="172"/>
        <v>저가</v>
      </c>
      <c r="I2780">
        <v>651067768</v>
      </c>
      <c r="J2780">
        <v>629809133</v>
      </c>
      <c r="K2780">
        <v>783329653</v>
      </c>
      <c r="L2780">
        <v>49</v>
      </c>
      <c r="M2780">
        <v>54</v>
      </c>
      <c r="N2780">
        <v>49</v>
      </c>
      <c r="O2780">
        <v>1.919224357969836</v>
      </c>
      <c r="P2780">
        <v>2.1895065058077701</v>
      </c>
      <c r="Q2780">
        <v>0.18500819358553189</v>
      </c>
      <c r="R2780">
        <v>0.1613436554657367</v>
      </c>
      <c r="S2780">
        <v>81.666666666666671</v>
      </c>
      <c r="T2780">
        <f t="shared" si="173"/>
        <v>-15.195795432200004</v>
      </c>
      <c r="U2780">
        <f t="shared" si="174"/>
        <v>-3.4317166456629691</v>
      </c>
      <c r="V2780">
        <f t="shared" si="175"/>
        <v>19.119043172442353</v>
      </c>
    </row>
    <row r="2781" spans="1:22" x14ac:dyDescent="0.3">
      <c r="A2781">
        <v>2023</v>
      </c>
      <c r="B2781">
        <v>4</v>
      </c>
      <c r="C2781">
        <v>11215770</v>
      </c>
      <c r="D2781" t="s">
        <v>79</v>
      </c>
      <c r="E2781" t="s">
        <v>84</v>
      </c>
      <c r="F2781">
        <v>108630</v>
      </c>
      <c r="H2781" t="str">
        <f t="shared" si="172"/>
        <v>중가</v>
      </c>
      <c r="I2781">
        <v>1223848928</v>
      </c>
      <c r="J2781">
        <v>1163722956</v>
      </c>
      <c r="K2781">
        <v>1306044557</v>
      </c>
      <c r="L2781">
        <v>31</v>
      </c>
      <c r="M2781">
        <v>32</v>
      </c>
      <c r="N2781">
        <v>32</v>
      </c>
      <c r="O2781">
        <v>4.0380698678919629</v>
      </c>
      <c r="P2781">
        <v>4.6479375658751971</v>
      </c>
      <c r="Q2781">
        <v>-7.9008099415716945E-2</v>
      </c>
      <c r="R2781">
        <v>0.12526372388768739</v>
      </c>
      <c r="S2781">
        <v>13.36206896551724</v>
      </c>
      <c r="T2781">
        <f t="shared" si="173"/>
        <v>-2.5514236431487523</v>
      </c>
      <c r="U2781">
        <f t="shared" si="174"/>
        <v>1.5835944347705104</v>
      </c>
      <c r="V2781">
        <f t="shared" si="175"/>
        <v>25.464466366401915</v>
      </c>
    </row>
    <row r="2782" spans="1:22" x14ac:dyDescent="0.3">
      <c r="A2782">
        <v>2023</v>
      </c>
      <c r="B2782">
        <v>4</v>
      </c>
      <c r="C2782">
        <v>11215780</v>
      </c>
      <c r="D2782" t="s">
        <v>79</v>
      </c>
      <c r="E2782" t="s">
        <v>85</v>
      </c>
      <c r="F2782">
        <v>108761</v>
      </c>
      <c r="H2782" t="str">
        <f t="shared" si="172"/>
        <v>중가</v>
      </c>
      <c r="I2782">
        <v>736367455</v>
      </c>
      <c r="J2782">
        <v>780530452</v>
      </c>
      <c r="K2782">
        <v>806544032</v>
      </c>
      <c r="L2782">
        <v>32</v>
      </c>
      <c r="M2782">
        <v>30</v>
      </c>
      <c r="N2782">
        <v>31</v>
      </c>
      <c r="O2782">
        <v>2.350871581699526</v>
      </c>
      <c r="P2782">
        <v>2.6903334593726589</v>
      </c>
      <c r="Q2782">
        <v>0.16151640038766871</v>
      </c>
      <c r="R2782">
        <v>0.1581333146129448</v>
      </c>
      <c r="S2782">
        <v>29.09090909090909</v>
      </c>
      <c r="T2782">
        <f t="shared" si="173"/>
        <v>-5.463106151347688</v>
      </c>
      <c r="U2782">
        <f t="shared" si="174"/>
        <v>-0.26213845279538783</v>
      </c>
      <c r="V2782">
        <f t="shared" si="175"/>
        <v>23.129226121722553</v>
      </c>
    </row>
    <row r="2783" spans="1:22" x14ac:dyDescent="0.3">
      <c r="A2783">
        <v>2023</v>
      </c>
      <c r="B2783">
        <v>4</v>
      </c>
      <c r="C2783">
        <v>11215810</v>
      </c>
      <c r="D2783" t="s">
        <v>79</v>
      </c>
      <c r="E2783" t="s">
        <v>86</v>
      </c>
      <c r="F2783">
        <v>125202</v>
      </c>
      <c r="H2783" t="str">
        <f t="shared" si="172"/>
        <v>고가</v>
      </c>
      <c r="I2783">
        <v>2146946375</v>
      </c>
      <c r="J2783">
        <v>3182751591</v>
      </c>
      <c r="K2783">
        <v>2398699395</v>
      </c>
      <c r="L2783">
        <v>19</v>
      </c>
      <c r="M2783">
        <v>16</v>
      </c>
      <c r="N2783">
        <v>18</v>
      </c>
      <c r="O2783">
        <v>10.027988338097099</v>
      </c>
      <c r="P2783">
        <v>11.597855124973259</v>
      </c>
      <c r="Q2783">
        <v>-0.36436447169778508</v>
      </c>
      <c r="R2783">
        <v>8.6267500320346135E-2</v>
      </c>
      <c r="S2783">
        <v>7.9497907949790791</v>
      </c>
      <c r="T2783">
        <f t="shared" si="173"/>
        <v>-1.5495166014958448</v>
      </c>
      <c r="U2783">
        <f t="shared" si="174"/>
        <v>5.3513260821019459</v>
      </c>
      <c r="V2783">
        <f t="shared" si="175"/>
        <v>30.231439222156659</v>
      </c>
    </row>
    <row r="2784" spans="1:22" x14ac:dyDescent="0.3">
      <c r="A2784">
        <v>2023</v>
      </c>
      <c r="B2784">
        <v>4</v>
      </c>
      <c r="C2784">
        <v>11215820</v>
      </c>
      <c r="D2784" t="s">
        <v>79</v>
      </c>
      <c r="E2784" t="s">
        <v>87</v>
      </c>
      <c r="F2784">
        <v>87756</v>
      </c>
      <c r="H2784" t="str">
        <f t="shared" si="172"/>
        <v>저가</v>
      </c>
      <c r="I2784">
        <v>367503174</v>
      </c>
      <c r="J2784">
        <v>376068990</v>
      </c>
      <c r="K2784">
        <v>409422026</v>
      </c>
      <c r="L2784">
        <v>25</v>
      </c>
      <c r="M2784">
        <v>25</v>
      </c>
      <c r="N2784">
        <v>25</v>
      </c>
      <c r="O2784">
        <v>1.861237339896987</v>
      </c>
      <c r="P2784">
        <v>2.1222259581494258</v>
      </c>
      <c r="Q2784">
        <v>9.0191722534740237E-3</v>
      </c>
      <c r="R2784">
        <v>0.1372933524485723</v>
      </c>
      <c r="S2784">
        <v>43.859649122807021</v>
      </c>
      <c r="T2784">
        <f t="shared" si="173"/>
        <v>-8.1970573948087058</v>
      </c>
      <c r="U2784">
        <f t="shared" si="174"/>
        <v>-1.3705455688781842</v>
      </c>
      <c r="V2784">
        <f t="shared" si="175"/>
        <v>21.726858031300189</v>
      </c>
    </row>
    <row r="2785" spans="1:22" x14ac:dyDescent="0.3">
      <c r="A2785">
        <v>2023</v>
      </c>
      <c r="B2785">
        <v>4</v>
      </c>
      <c r="C2785">
        <v>11215830</v>
      </c>
      <c r="D2785" t="s">
        <v>79</v>
      </c>
      <c r="E2785" t="s">
        <v>88</v>
      </c>
      <c r="F2785">
        <v>78927</v>
      </c>
      <c r="H2785" t="str">
        <f t="shared" si="172"/>
        <v>저가</v>
      </c>
      <c r="I2785">
        <v>444490624</v>
      </c>
      <c r="J2785">
        <v>394244979</v>
      </c>
      <c r="K2785">
        <v>487468942</v>
      </c>
      <c r="L2785">
        <v>28</v>
      </c>
      <c r="M2785">
        <v>29</v>
      </c>
      <c r="N2785">
        <v>28</v>
      </c>
      <c r="O2785">
        <v>2.2347887067032608</v>
      </c>
      <c r="P2785">
        <v>2.555646081696298</v>
      </c>
      <c r="Q2785">
        <v>0.3433489358402203</v>
      </c>
      <c r="R2785">
        <v>0.18298218042805661</v>
      </c>
      <c r="S2785">
        <v>16.666666666666671</v>
      </c>
      <c r="T2785">
        <f t="shared" si="173"/>
        <v>-3.1631622867082374</v>
      </c>
      <c r="U2785">
        <f t="shared" si="174"/>
        <v>0.36547079092128909</v>
      </c>
      <c r="V2785">
        <f t="shared" si="175"/>
        <v>23.923283795903554</v>
      </c>
    </row>
    <row r="2786" spans="1:22" x14ac:dyDescent="0.3">
      <c r="A2786">
        <v>2023</v>
      </c>
      <c r="B2786">
        <v>4</v>
      </c>
      <c r="C2786">
        <v>11215840</v>
      </c>
      <c r="D2786" t="s">
        <v>79</v>
      </c>
      <c r="E2786" t="s">
        <v>89</v>
      </c>
      <c r="F2786">
        <v>103163</v>
      </c>
      <c r="H2786" t="str">
        <f t="shared" si="172"/>
        <v>중가</v>
      </c>
      <c r="I2786">
        <v>3717272648</v>
      </c>
      <c r="J2786">
        <v>3050452464</v>
      </c>
      <c r="K2786">
        <v>3550436802</v>
      </c>
      <c r="L2786">
        <v>13</v>
      </c>
      <c r="M2786">
        <v>11</v>
      </c>
      <c r="N2786">
        <v>13</v>
      </c>
      <c r="O2786">
        <v>30.797438126088899</v>
      </c>
      <c r="P2786">
        <v>35.69600679304201</v>
      </c>
      <c r="Q2786">
        <v>0.34198697285452928</v>
      </c>
      <c r="R2786">
        <v>0.1827960573264216</v>
      </c>
      <c r="S2786">
        <v>10.83333333333333</v>
      </c>
      <c r="T2786">
        <f t="shared" si="173"/>
        <v>-2.0833105941641037</v>
      </c>
      <c r="U2786">
        <f t="shared" si="174"/>
        <v>17.259569429737059</v>
      </c>
      <c r="V2786">
        <f t="shared" si="175"/>
        <v>45.297871259083784</v>
      </c>
    </row>
    <row r="2787" spans="1:22" x14ac:dyDescent="0.3">
      <c r="A2787">
        <v>2023</v>
      </c>
      <c r="B2787">
        <v>4</v>
      </c>
      <c r="C2787">
        <v>11215847</v>
      </c>
      <c r="D2787" t="s">
        <v>79</v>
      </c>
      <c r="E2787" t="s">
        <v>90</v>
      </c>
      <c r="F2787">
        <v>103641</v>
      </c>
      <c r="H2787" t="str">
        <f t="shared" si="172"/>
        <v>중가</v>
      </c>
      <c r="I2787">
        <v>1069491974</v>
      </c>
      <c r="J2787">
        <v>1038634676</v>
      </c>
      <c r="K2787">
        <v>1021274001</v>
      </c>
      <c r="L2787">
        <v>55</v>
      </c>
      <c r="M2787">
        <v>49</v>
      </c>
      <c r="N2787">
        <v>52</v>
      </c>
      <c r="O2787">
        <v>2.084686414126308</v>
      </c>
      <c r="P2787">
        <v>2.3814870236005188</v>
      </c>
      <c r="Q2787">
        <v>-7.7167010549530318E-2</v>
      </c>
      <c r="R2787">
        <v>0.12551532336121229</v>
      </c>
      <c r="S2787">
        <v>47.413793103448278</v>
      </c>
      <c r="T2787">
        <f t="shared" si="173"/>
        <v>-8.8549914050443057</v>
      </c>
      <c r="U2787">
        <f t="shared" si="174"/>
        <v>-1.4406508450407898</v>
      </c>
      <c r="V2787">
        <f t="shared" si="175"/>
        <v>21.638160114411917</v>
      </c>
    </row>
    <row r="2788" spans="1:22" x14ac:dyDescent="0.3">
      <c r="A2788">
        <v>2023</v>
      </c>
      <c r="B2788">
        <v>4</v>
      </c>
      <c r="C2788">
        <v>11215850</v>
      </c>
      <c r="D2788" t="s">
        <v>79</v>
      </c>
      <c r="E2788" t="s">
        <v>91</v>
      </c>
      <c r="F2788">
        <v>110857</v>
      </c>
      <c r="H2788" t="str">
        <f t="shared" si="172"/>
        <v>중가</v>
      </c>
      <c r="I2788">
        <v>838264565</v>
      </c>
      <c r="J2788">
        <v>878457926</v>
      </c>
      <c r="K2788">
        <v>957964165</v>
      </c>
      <c r="L2788">
        <v>80</v>
      </c>
      <c r="M2788">
        <v>83</v>
      </c>
      <c r="N2788">
        <v>78</v>
      </c>
      <c r="O2788">
        <v>1.0502325881791661</v>
      </c>
      <c r="P2788">
        <v>1.181242171389701</v>
      </c>
      <c r="Q2788">
        <v>-8.2862135846902239E-3</v>
      </c>
      <c r="R2788">
        <v>0.13492843348893149</v>
      </c>
      <c r="S2788">
        <v>142.8571428571428</v>
      </c>
      <c r="T2788">
        <f t="shared" si="173"/>
        <v>-26.523219309091502</v>
      </c>
      <c r="U2788">
        <f t="shared" si="174"/>
        <v>-7.3393590203348129</v>
      </c>
      <c r="V2788">
        <f t="shared" si="175"/>
        <v>14.175053824567478</v>
      </c>
    </row>
    <row r="2789" spans="1:22" x14ac:dyDescent="0.3">
      <c r="A2789">
        <v>2023</v>
      </c>
      <c r="B2789">
        <v>4</v>
      </c>
      <c r="C2789">
        <v>11215860</v>
      </c>
      <c r="D2789" t="s">
        <v>79</v>
      </c>
      <c r="E2789" t="s">
        <v>92</v>
      </c>
      <c r="F2789">
        <v>104005</v>
      </c>
      <c r="H2789" t="str">
        <f t="shared" si="172"/>
        <v>중가</v>
      </c>
      <c r="I2789">
        <v>513915635</v>
      </c>
      <c r="J2789">
        <v>425887533</v>
      </c>
      <c r="K2789">
        <v>562918232</v>
      </c>
      <c r="L2789">
        <v>27</v>
      </c>
      <c r="M2789">
        <v>27</v>
      </c>
      <c r="N2789">
        <v>26</v>
      </c>
      <c r="O2789">
        <v>2.0334398888309222</v>
      </c>
      <c r="P2789">
        <v>2.322027261708139</v>
      </c>
      <c r="Q2789">
        <v>0.15015317435929729</v>
      </c>
      <c r="R2789">
        <v>0.15658043917124759</v>
      </c>
      <c r="S2789">
        <v>19.42446043165468</v>
      </c>
      <c r="T2789">
        <f t="shared" si="173"/>
        <v>-3.6736779892470866</v>
      </c>
      <c r="U2789">
        <f t="shared" si="174"/>
        <v>9.0226321914193219E-2</v>
      </c>
      <c r="V2789">
        <f t="shared" si="175"/>
        <v>23.575041661041656</v>
      </c>
    </row>
    <row r="2790" spans="1:22" x14ac:dyDescent="0.3">
      <c r="A2790">
        <v>2023</v>
      </c>
      <c r="B2790">
        <v>4</v>
      </c>
      <c r="C2790">
        <v>11215870</v>
      </c>
      <c r="D2790" t="s">
        <v>79</v>
      </c>
      <c r="E2790" t="s">
        <v>93</v>
      </c>
      <c r="F2790">
        <v>110191</v>
      </c>
      <c r="H2790" t="str">
        <f t="shared" si="172"/>
        <v>중가</v>
      </c>
      <c r="I2790">
        <v>2032759676</v>
      </c>
      <c r="J2790">
        <v>1817611762</v>
      </c>
      <c r="K2790">
        <v>1982053046</v>
      </c>
      <c r="L2790">
        <v>34</v>
      </c>
      <c r="M2790">
        <v>37</v>
      </c>
      <c r="N2790">
        <v>35</v>
      </c>
      <c r="O2790">
        <v>6.0286279978620598</v>
      </c>
      <c r="P2790">
        <v>6.9575207377828452</v>
      </c>
      <c r="Q2790">
        <v>0.1494079306029491</v>
      </c>
      <c r="R2790">
        <v>0.15647859566972611</v>
      </c>
      <c r="S2790">
        <v>33.333333333333343</v>
      </c>
      <c r="T2790">
        <f t="shared" si="173"/>
        <v>-6.2484528368343319</v>
      </c>
      <c r="U2790">
        <f t="shared" si="174"/>
        <v>1.6355202369750685</v>
      </c>
      <c r="V2790">
        <f t="shared" si="175"/>
        <v>25.5301634257447</v>
      </c>
    </row>
    <row r="2791" spans="1:22" x14ac:dyDescent="0.3">
      <c r="A2791">
        <v>2023</v>
      </c>
      <c r="B2791">
        <v>4</v>
      </c>
      <c r="C2791">
        <v>11230536</v>
      </c>
      <c r="D2791" t="s">
        <v>95</v>
      </c>
      <c r="E2791" t="s">
        <v>94</v>
      </c>
      <c r="F2791">
        <v>96612</v>
      </c>
      <c r="H2791" t="str">
        <f t="shared" si="172"/>
        <v>중가</v>
      </c>
      <c r="I2791">
        <v>1525462304</v>
      </c>
      <c r="J2791">
        <v>1711437752</v>
      </c>
      <c r="K2791">
        <v>1719702028</v>
      </c>
      <c r="L2791">
        <v>54</v>
      </c>
      <c r="M2791">
        <v>55</v>
      </c>
      <c r="N2791">
        <v>53</v>
      </c>
      <c r="O2791">
        <v>3.2488834980156511</v>
      </c>
      <c r="P2791">
        <v>3.7322689742764199</v>
      </c>
      <c r="Q2791">
        <v>-0.2068806841418793</v>
      </c>
      <c r="R2791">
        <v>0.10778891559013121</v>
      </c>
      <c r="S2791">
        <v>33.54037267080745</v>
      </c>
      <c r="T2791">
        <f t="shared" si="173"/>
        <v>-6.286779427519126</v>
      </c>
      <c r="U2791">
        <f t="shared" si="174"/>
        <v>1.6584420004985834E-3</v>
      </c>
      <c r="V2791">
        <f t="shared" si="175"/>
        <v>23.462984667879901</v>
      </c>
    </row>
    <row r="2792" spans="1:22" x14ac:dyDescent="0.3">
      <c r="A2792">
        <v>2023</v>
      </c>
      <c r="B2792">
        <v>4</v>
      </c>
      <c r="C2792">
        <v>11230545</v>
      </c>
      <c r="D2792" t="s">
        <v>95</v>
      </c>
      <c r="E2792" t="s">
        <v>96</v>
      </c>
      <c r="F2792">
        <v>96448</v>
      </c>
      <c r="H2792" t="str">
        <f t="shared" si="172"/>
        <v>중가</v>
      </c>
      <c r="I2792">
        <v>366725350</v>
      </c>
      <c r="J2792">
        <v>422882319</v>
      </c>
      <c r="K2792">
        <v>321861132</v>
      </c>
      <c r="L2792">
        <v>59</v>
      </c>
      <c r="M2792">
        <v>65</v>
      </c>
      <c r="N2792">
        <v>59</v>
      </c>
      <c r="O2792">
        <v>0.71606621625759015</v>
      </c>
      <c r="P2792">
        <v>0.79351924203264779</v>
      </c>
      <c r="Q2792">
        <v>-4.2264169479263571E-2</v>
      </c>
      <c r="R2792">
        <v>0.13028507489199681</v>
      </c>
      <c r="S2792">
        <v>50</v>
      </c>
      <c r="T2792">
        <f t="shared" si="173"/>
        <v>-9.3337433869604229</v>
      </c>
      <c r="U2792">
        <f t="shared" si="174"/>
        <v>-2.3773063800934038</v>
      </c>
      <c r="V2792">
        <f t="shared" si="175"/>
        <v>20.453093891887637</v>
      </c>
    </row>
    <row r="2793" spans="1:22" x14ac:dyDescent="0.3">
      <c r="A2793">
        <v>2023</v>
      </c>
      <c r="B2793">
        <v>4</v>
      </c>
      <c r="C2793">
        <v>11230560</v>
      </c>
      <c r="D2793" t="s">
        <v>95</v>
      </c>
      <c r="E2793" t="s">
        <v>97</v>
      </c>
      <c r="F2793">
        <v>92187</v>
      </c>
      <c r="H2793" t="str">
        <f t="shared" si="172"/>
        <v>저가</v>
      </c>
      <c r="I2793">
        <v>966727690</v>
      </c>
      <c r="J2793">
        <v>981058318</v>
      </c>
      <c r="K2793">
        <v>1041693363</v>
      </c>
      <c r="L2793">
        <v>50</v>
      </c>
      <c r="M2793">
        <v>48</v>
      </c>
      <c r="N2793">
        <v>48</v>
      </c>
      <c r="O2793">
        <v>2.3303543401516</v>
      </c>
      <c r="P2793">
        <v>2.6665279371426869</v>
      </c>
      <c r="Q2793">
        <v>-0.14198656129227169</v>
      </c>
      <c r="R2793">
        <v>0.1166572149121745</v>
      </c>
      <c r="S2793">
        <v>42.016806722689083</v>
      </c>
      <c r="T2793">
        <f t="shared" si="173"/>
        <v>-7.8559151402613701</v>
      </c>
      <c r="U2793">
        <f t="shared" si="174"/>
        <v>-1.0001791305246324</v>
      </c>
      <c r="V2793">
        <f t="shared" si="175"/>
        <v>22.195449460725481</v>
      </c>
    </row>
    <row r="2794" spans="1:22" x14ac:dyDescent="0.3">
      <c r="A2794">
        <v>2023</v>
      </c>
      <c r="B2794">
        <v>4</v>
      </c>
      <c r="C2794">
        <v>11230570</v>
      </c>
      <c r="D2794" t="s">
        <v>95</v>
      </c>
      <c r="E2794" t="s">
        <v>98</v>
      </c>
      <c r="F2794">
        <v>79777</v>
      </c>
      <c r="H2794" t="str">
        <f t="shared" si="172"/>
        <v>저가</v>
      </c>
      <c r="I2794">
        <v>536763042</v>
      </c>
      <c r="J2794">
        <v>499682418</v>
      </c>
      <c r="K2794">
        <v>500325860</v>
      </c>
      <c r="L2794">
        <v>15</v>
      </c>
      <c r="M2794">
        <v>15</v>
      </c>
      <c r="N2794">
        <v>15</v>
      </c>
      <c r="O2794">
        <v>4.9839208460249607</v>
      </c>
      <c r="P2794">
        <v>5.7453792679475582</v>
      </c>
      <c r="Q2794">
        <v>-0.11637800912178579</v>
      </c>
      <c r="R2794">
        <v>0.12015682775659731</v>
      </c>
      <c r="S2794">
        <v>17.441860465116282</v>
      </c>
      <c r="T2794">
        <f t="shared" si="173"/>
        <v>-3.3066641727606134</v>
      </c>
      <c r="U2794">
        <f t="shared" si="174"/>
        <v>1.9047217476969145</v>
      </c>
      <c r="V2794">
        <f t="shared" si="175"/>
        <v>25.870759947593097</v>
      </c>
    </row>
    <row r="2795" spans="1:22" x14ac:dyDescent="0.3">
      <c r="A2795">
        <v>2023</v>
      </c>
      <c r="B2795">
        <v>4</v>
      </c>
      <c r="C2795">
        <v>11230600</v>
      </c>
      <c r="D2795" t="s">
        <v>95</v>
      </c>
      <c r="E2795" t="s">
        <v>99</v>
      </c>
      <c r="F2795">
        <v>102817</v>
      </c>
      <c r="H2795" t="str">
        <f t="shared" si="172"/>
        <v>중가</v>
      </c>
      <c r="I2795">
        <v>832353026</v>
      </c>
      <c r="J2795">
        <v>680381098</v>
      </c>
      <c r="K2795">
        <v>952998504</v>
      </c>
      <c r="L2795">
        <v>21</v>
      </c>
      <c r="M2795">
        <v>22</v>
      </c>
      <c r="N2795">
        <v>22</v>
      </c>
      <c r="O2795">
        <v>4.2833230541158214</v>
      </c>
      <c r="P2795">
        <v>4.9324972696241476</v>
      </c>
      <c r="Q2795">
        <v>0.1786414075248163</v>
      </c>
      <c r="R2795">
        <v>0.16047358338483819</v>
      </c>
      <c r="S2795">
        <v>25.92592592592592</v>
      </c>
      <c r="T2795">
        <f t="shared" si="173"/>
        <v>-4.8772125923338434</v>
      </c>
      <c r="U2795">
        <f t="shared" si="174"/>
        <v>1.0351795737888887</v>
      </c>
      <c r="V2795">
        <f t="shared" si="175"/>
        <v>24.770606240285051</v>
      </c>
    </row>
    <row r="2796" spans="1:22" x14ac:dyDescent="0.3">
      <c r="A2796">
        <v>2023</v>
      </c>
      <c r="B2796">
        <v>4</v>
      </c>
      <c r="C2796">
        <v>11230610</v>
      </c>
      <c r="D2796" t="s">
        <v>95</v>
      </c>
      <c r="E2796" t="s">
        <v>100</v>
      </c>
      <c r="F2796">
        <v>78832</v>
      </c>
      <c r="H2796" t="str">
        <f t="shared" si="172"/>
        <v>저가</v>
      </c>
      <c r="I2796">
        <v>571469797</v>
      </c>
      <c r="J2796">
        <v>622710053</v>
      </c>
      <c r="K2796">
        <v>535040170</v>
      </c>
      <c r="L2796">
        <v>27</v>
      </c>
      <c r="M2796">
        <v>29</v>
      </c>
      <c r="N2796">
        <v>26</v>
      </c>
      <c r="O2796">
        <v>2.9832143795296102</v>
      </c>
      <c r="P2796">
        <v>3.4240212943354602</v>
      </c>
      <c r="Q2796">
        <v>-6.9398018856136889E-2</v>
      </c>
      <c r="R2796">
        <v>0.12657701802233209</v>
      </c>
      <c r="S2796">
        <v>31.764705882352938</v>
      </c>
      <c r="T2796">
        <f t="shared" si="173"/>
        <v>-5.9580725497636386</v>
      </c>
      <c r="U2796">
        <f t="shared" si="174"/>
        <v>-5.0095714156894955E-2</v>
      </c>
      <c r="V2796">
        <f t="shared" si="175"/>
        <v>23.397504776882482</v>
      </c>
    </row>
    <row r="2797" spans="1:22" x14ac:dyDescent="0.3">
      <c r="A2797">
        <v>2023</v>
      </c>
      <c r="B2797">
        <v>4</v>
      </c>
      <c r="C2797">
        <v>11230650</v>
      </c>
      <c r="D2797" t="s">
        <v>95</v>
      </c>
      <c r="E2797" t="s">
        <v>101</v>
      </c>
      <c r="F2797">
        <v>87754</v>
      </c>
      <c r="H2797" t="str">
        <f t="shared" si="172"/>
        <v>저가</v>
      </c>
      <c r="I2797">
        <v>1219266638</v>
      </c>
      <c r="J2797">
        <v>1117645484</v>
      </c>
      <c r="K2797">
        <v>1451805803</v>
      </c>
      <c r="L2797">
        <v>81</v>
      </c>
      <c r="M2797">
        <v>73</v>
      </c>
      <c r="N2797">
        <v>76</v>
      </c>
      <c r="O2797">
        <v>1.9059181275953081</v>
      </c>
      <c r="P2797">
        <v>2.1740676973189181</v>
      </c>
      <c r="Q2797">
        <v>0.18168937816779121</v>
      </c>
      <c r="R2797">
        <v>0.16089011287625829</v>
      </c>
      <c r="S2797">
        <v>64.8</v>
      </c>
      <c r="T2797">
        <f t="shared" si="173"/>
        <v>-12.073481395472394</v>
      </c>
      <c r="U2797">
        <f t="shared" si="174"/>
        <v>-2.5028325474070074</v>
      </c>
      <c r="V2797">
        <f t="shared" si="175"/>
        <v>20.294276893151888</v>
      </c>
    </row>
    <row r="2798" spans="1:22" x14ac:dyDescent="0.3">
      <c r="A2798">
        <v>2023</v>
      </c>
      <c r="B2798">
        <v>4</v>
      </c>
      <c r="C2798">
        <v>11230660</v>
      </c>
      <c r="D2798" t="s">
        <v>95</v>
      </c>
      <c r="E2798" t="s">
        <v>102</v>
      </c>
      <c r="F2798">
        <v>85880</v>
      </c>
      <c r="H2798" t="str">
        <f t="shared" si="172"/>
        <v>저가</v>
      </c>
      <c r="I2798">
        <v>985556273</v>
      </c>
      <c r="J2798">
        <v>1139540668</v>
      </c>
      <c r="K2798">
        <v>1147686204</v>
      </c>
      <c r="L2798">
        <v>56</v>
      </c>
      <c r="M2798">
        <v>61</v>
      </c>
      <c r="N2798">
        <v>55</v>
      </c>
      <c r="O2798">
        <v>2.2769781039065222</v>
      </c>
      <c r="P2798">
        <v>2.6045971373557699</v>
      </c>
      <c r="Q2798">
        <v>-0.12437651676684169</v>
      </c>
      <c r="R2798">
        <v>0.1190637679106325</v>
      </c>
      <c r="S2798">
        <v>51.376146788990823</v>
      </c>
      <c r="T2798">
        <f t="shared" si="173"/>
        <v>-9.5884921479800074</v>
      </c>
      <c r="U2798">
        <f t="shared" si="174"/>
        <v>-1.5504363221339907</v>
      </c>
      <c r="V2798">
        <f t="shared" si="175"/>
        <v>21.499258398938085</v>
      </c>
    </row>
    <row r="2799" spans="1:22" x14ac:dyDescent="0.3">
      <c r="A2799">
        <v>2023</v>
      </c>
      <c r="B2799">
        <v>4</v>
      </c>
      <c r="C2799">
        <v>11230705</v>
      </c>
      <c r="D2799" t="s">
        <v>95</v>
      </c>
      <c r="E2799" t="s">
        <v>103</v>
      </c>
      <c r="F2799">
        <v>78615</v>
      </c>
      <c r="H2799" t="str">
        <f t="shared" si="172"/>
        <v>저가</v>
      </c>
      <c r="I2799">
        <v>662783105</v>
      </c>
      <c r="J2799">
        <v>697345593</v>
      </c>
      <c r="K2799">
        <v>717197787</v>
      </c>
      <c r="L2799">
        <v>34</v>
      </c>
      <c r="M2799">
        <v>34</v>
      </c>
      <c r="N2799">
        <v>36</v>
      </c>
      <c r="O2799">
        <v>2.7551457857624171</v>
      </c>
      <c r="P2799">
        <v>3.1594003429175461</v>
      </c>
      <c r="Q2799">
        <v>-9.1526885149469921E-3</v>
      </c>
      <c r="R2799">
        <v>0.13481002278085599</v>
      </c>
      <c r="S2799">
        <v>28.333333333333339</v>
      </c>
      <c r="T2799">
        <f t="shared" si="173"/>
        <v>-5.3228656717965031</v>
      </c>
      <c r="U2799">
        <f t="shared" si="174"/>
        <v>9.8024744759932503E-3</v>
      </c>
      <c r="V2799">
        <f t="shared" si="175"/>
        <v>23.473288581582079</v>
      </c>
    </row>
    <row r="2800" spans="1:22" x14ac:dyDescent="0.3">
      <c r="A2800">
        <v>2023</v>
      </c>
      <c r="B2800">
        <v>4</v>
      </c>
      <c r="C2800">
        <v>11230710</v>
      </c>
      <c r="D2800" t="s">
        <v>95</v>
      </c>
      <c r="E2800" t="s">
        <v>104</v>
      </c>
      <c r="F2800">
        <v>92106</v>
      </c>
      <c r="H2800" t="str">
        <f t="shared" si="172"/>
        <v>저가</v>
      </c>
      <c r="I2800">
        <v>3895076488</v>
      </c>
      <c r="J2800">
        <v>4086518393</v>
      </c>
      <c r="K2800">
        <v>3267072993</v>
      </c>
      <c r="L2800">
        <v>83</v>
      </c>
      <c r="M2800">
        <v>77</v>
      </c>
      <c r="N2800">
        <v>82</v>
      </c>
      <c r="O2800">
        <v>5.661186553842815</v>
      </c>
      <c r="P2800">
        <v>6.5311897691006884</v>
      </c>
      <c r="Q2800">
        <v>-5.9744777221170331E-2</v>
      </c>
      <c r="R2800">
        <v>0.12789621046207419</v>
      </c>
      <c r="S2800">
        <v>109.21052631578949</v>
      </c>
      <c r="T2800">
        <f t="shared" si="173"/>
        <v>-20.294644025566285</v>
      </c>
      <c r="U2800">
        <f t="shared" si="174"/>
        <v>-2.7972190810271265</v>
      </c>
      <c r="V2800">
        <f t="shared" si="175"/>
        <v>19.921816021141332</v>
      </c>
    </row>
    <row r="2801" spans="1:22" x14ac:dyDescent="0.3">
      <c r="A2801">
        <v>2023</v>
      </c>
      <c r="B2801">
        <v>4</v>
      </c>
      <c r="C2801">
        <v>11230720</v>
      </c>
      <c r="D2801" t="s">
        <v>95</v>
      </c>
      <c r="E2801" t="s">
        <v>105</v>
      </c>
      <c r="F2801">
        <v>90281</v>
      </c>
      <c r="H2801" t="str">
        <f t="shared" si="172"/>
        <v>저가</v>
      </c>
      <c r="I2801">
        <v>530526857</v>
      </c>
      <c r="J2801">
        <v>550204096</v>
      </c>
      <c r="K2801">
        <v>626604779</v>
      </c>
      <c r="L2801">
        <v>23</v>
      </c>
      <c r="M2801">
        <v>22</v>
      </c>
      <c r="N2801">
        <v>22</v>
      </c>
      <c r="O2801">
        <v>2.838838378317146</v>
      </c>
      <c r="P2801">
        <v>3.2565062754032401</v>
      </c>
      <c r="Q2801">
        <v>-5.1198355673455397E-2</v>
      </c>
      <c r="R2801">
        <v>0.12906414711164019</v>
      </c>
      <c r="S2801">
        <v>36.507936507936513</v>
      </c>
      <c r="T2801">
        <f t="shared" si="173"/>
        <v>-6.8361272273345381</v>
      </c>
      <c r="U2801">
        <f t="shared" si="174"/>
        <v>-0.3967722010764132</v>
      </c>
      <c r="V2801">
        <f t="shared" si="175"/>
        <v>22.958886117816295</v>
      </c>
    </row>
    <row r="2802" spans="1:22" x14ac:dyDescent="0.3">
      <c r="A2802">
        <v>2023</v>
      </c>
      <c r="B2802">
        <v>4</v>
      </c>
      <c r="C2802">
        <v>11230730</v>
      </c>
      <c r="D2802" t="s">
        <v>95</v>
      </c>
      <c r="E2802" t="s">
        <v>106</v>
      </c>
      <c r="F2802">
        <v>75411</v>
      </c>
      <c r="H2802" t="str">
        <f t="shared" si="172"/>
        <v>저가</v>
      </c>
      <c r="I2802">
        <v>215700408</v>
      </c>
      <c r="J2802">
        <v>251350416</v>
      </c>
      <c r="K2802">
        <v>213745360</v>
      </c>
      <c r="L2802">
        <v>13</v>
      </c>
      <c r="M2802">
        <v>11</v>
      </c>
      <c r="N2802">
        <v>12</v>
      </c>
      <c r="O2802">
        <v>2.44472720262194</v>
      </c>
      <c r="P2802">
        <v>2.7992312400542039</v>
      </c>
      <c r="Q2802">
        <v>-0.24277339170984311</v>
      </c>
      <c r="R2802">
        <v>0.1028838909097152</v>
      </c>
      <c r="S2802">
        <v>12.38095238095238</v>
      </c>
      <c r="T2802">
        <f t="shared" si="173"/>
        <v>-2.3698018595329553</v>
      </c>
      <c r="U2802">
        <f t="shared" si="174"/>
        <v>0.70925184034915845</v>
      </c>
      <c r="V2802">
        <f t="shared" si="175"/>
        <v>24.358239117656961</v>
      </c>
    </row>
    <row r="2803" spans="1:22" x14ac:dyDescent="0.3">
      <c r="A2803">
        <v>2023</v>
      </c>
      <c r="B2803">
        <v>4</v>
      </c>
      <c r="C2803">
        <v>11230740</v>
      </c>
      <c r="D2803" t="s">
        <v>95</v>
      </c>
      <c r="E2803" t="s">
        <v>107</v>
      </c>
      <c r="F2803">
        <v>99150</v>
      </c>
      <c r="H2803" t="str">
        <f t="shared" si="172"/>
        <v>중가</v>
      </c>
      <c r="I2803">
        <v>2567458435</v>
      </c>
      <c r="J2803">
        <v>2220853961</v>
      </c>
      <c r="K2803">
        <v>2235822592</v>
      </c>
      <c r="L2803">
        <v>39</v>
      </c>
      <c r="M2803">
        <v>38</v>
      </c>
      <c r="N2803">
        <v>40</v>
      </c>
      <c r="O2803">
        <v>7.3774043328405412</v>
      </c>
      <c r="P2803">
        <v>8.5224642975975833</v>
      </c>
      <c r="Q2803">
        <v>0.25462382170567233</v>
      </c>
      <c r="R2803">
        <v>0.17085718613001921</v>
      </c>
      <c r="S2803">
        <v>37.5</v>
      </c>
      <c r="T2803">
        <f t="shared" si="173"/>
        <v>-7.0197754743658543</v>
      </c>
      <c r="U2803">
        <f t="shared" si="174"/>
        <v>2.189470943715039</v>
      </c>
      <c r="V2803">
        <f t="shared" si="175"/>
        <v>26.231027560887103</v>
      </c>
    </row>
    <row r="2804" spans="1:22" x14ac:dyDescent="0.3">
      <c r="A2804">
        <v>2023</v>
      </c>
      <c r="B2804">
        <v>4</v>
      </c>
      <c r="C2804">
        <v>11230750</v>
      </c>
      <c r="D2804" t="s">
        <v>95</v>
      </c>
      <c r="E2804" t="s">
        <v>108</v>
      </c>
      <c r="F2804">
        <v>104243</v>
      </c>
      <c r="H2804" t="str">
        <f t="shared" si="172"/>
        <v>중가</v>
      </c>
      <c r="I2804">
        <v>68162557</v>
      </c>
      <c r="J2804">
        <v>78306338</v>
      </c>
      <c r="K2804">
        <v>86672649</v>
      </c>
      <c r="L2804">
        <v>14</v>
      </c>
      <c r="M2804">
        <v>17</v>
      </c>
      <c r="N2804">
        <v>14</v>
      </c>
      <c r="O2804">
        <v>0.51895347850999551</v>
      </c>
      <c r="P2804">
        <v>0.5648154150927488</v>
      </c>
      <c r="Q2804">
        <v>-0.34632583635822678</v>
      </c>
      <c r="R2804">
        <v>8.8732623670932542E-2</v>
      </c>
      <c r="S2804">
        <v>20.289855072463769</v>
      </c>
      <c r="T2804">
        <f t="shared" si="173"/>
        <v>-3.8338776236921701</v>
      </c>
      <c r="U2804">
        <f t="shared" si="174"/>
        <v>-0.8500090548270901</v>
      </c>
      <c r="V2804">
        <f t="shared" si="175"/>
        <v>22.385446185970984</v>
      </c>
    </row>
    <row r="2805" spans="1:22" x14ac:dyDescent="0.3">
      <c r="A2805">
        <v>2023</v>
      </c>
      <c r="B2805">
        <v>4</v>
      </c>
      <c r="C2805">
        <v>11260520</v>
      </c>
      <c r="D2805" t="s">
        <v>110</v>
      </c>
      <c r="E2805" t="s">
        <v>109</v>
      </c>
      <c r="F2805">
        <v>67436</v>
      </c>
      <c r="H2805" t="str">
        <f t="shared" si="172"/>
        <v>저가</v>
      </c>
      <c r="I2805">
        <v>233410106</v>
      </c>
      <c r="J2805">
        <v>195089409</v>
      </c>
      <c r="K2805">
        <v>261504955</v>
      </c>
      <c r="L2805">
        <v>34</v>
      </c>
      <c r="M2805">
        <v>35</v>
      </c>
      <c r="N2805">
        <v>32</v>
      </c>
      <c r="O2805">
        <v>1.1311141292232729</v>
      </c>
      <c r="P2805">
        <v>1.2750865275533829</v>
      </c>
      <c r="Q2805">
        <v>0.1562031642630072</v>
      </c>
      <c r="R2805">
        <v>0.15740721853131051</v>
      </c>
      <c r="S2805">
        <v>46.575342465753423</v>
      </c>
      <c r="T2805">
        <f t="shared" si="173"/>
        <v>-8.6997795752906768</v>
      </c>
      <c r="U2805">
        <f t="shared" si="174"/>
        <v>-1.9409091651042492</v>
      </c>
      <c r="V2805">
        <f t="shared" si="175"/>
        <v>21.005228139466993</v>
      </c>
    </row>
    <row r="2806" spans="1:22" x14ac:dyDescent="0.3">
      <c r="A2806">
        <v>2023</v>
      </c>
      <c r="B2806">
        <v>4</v>
      </c>
      <c r="C2806">
        <v>11260540</v>
      </c>
      <c r="D2806" t="s">
        <v>110</v>
      </c>
      <c r="E2806" t="s">
        <v>111</v>
      </c>
      <c r="F2806">
        <v>68039</v>
      </c>
      <c r="H2806" t="str">
        <f t="shared" si="172"/>
        <v>저가</v>
      </c>
      <c r="I2806">
        <v>249490839</v>
      </c>
      <c r="J2806">
        <v>261483066</v>
      </c>
      <c r="K2806">
        <v>283358092</v>
      </c>
      <c r="L2806">
        <v>18</v>
      </c>
      <c r="M2806">
        <v>20</v>
      </c>
      <c r="N2806">
        <v>19</v>
      </c>
      <c r="O2806">
        <v>2.2635060882837892</v>
      </c>
      <c r="P2806">
        <v>2.5889659733593642</v>
      </c>
      <c r="Q2806">
        <v>3.8271843577052142E-2</v>
      </c>
      <c r="R2806">
        <v>0.14129096323172519</v>
      </c>
      <c r="S2806">
        <v>16.36363636363636</v>
      </c>
      <c r="T2806">
        <f t="shared" si="173"/>
        <v>-3.1070660948877613</v>
      </c>
      <c r="U2806">
        <f t="shared" si="174"/>
        <v>0.39062135085969873</v>
      </c>
      <c r="V2806">
        <f t="shared" si="175"/>
        <v>23.955104543174226</v>
      </c>
    </row>
    <row r="2807" spans="1:22" x14ac:dyDescent="0.3">
      <c r="A2807">
        <v>2023</v>
      </c>
      <c r="B2807">
        <v>4</v>
      </c>
      <c r="C2807">
        <v>11260565</v>
      </c>
      <c r="D2807" t="s">
        <v>110</v>
      </c>
      <c r="E2807" t="s">
        <v>112</v>
      </c>
      <c r="F2807">
        <v>94721</v>
      </c>
      <c r="H2807" t="str">
        <f t="shared" si="172"/>
        <v>저가</v>
      </c>
      <c r="I2807">
        <v>295308557</v>
      </c>
      <c r="J2807">
        <v>227245171</v>
      </c>
      <c r="K2807">
        <v>349693121</v>
      </c>
      <c r="L2807">
        <v>72</v>
      </c>
      <c r="M2807">
        <v>78</v>
      </c>
      <c r="N2807">
        <v>73</v>
      </c>
      <c r="O2807">
        <v>0.48112148498234131</v>
      </c>
      <c r="P2807">
        <v>0.52092012045370106</v>
      </c>
      <c r="Q2807">
        <v>0.50912180659715756</v>
      </c>
      <c r="R2807">
        <v>0.2056363650104408</v>
      </c>
      <c r="S2807">
        <v>71.287128712871294</v>
      </c>
      <c r="T2807">
        <f t="shared" si="173"/>
        <v>-13.274362010388803</v>
      </c>
      <c r="U2807">
        <f t="shared" si="174"/>
        <v>-3.6807212698877021</v>
      </c>
      <c r="V2807">
        <f t="shared" si="175"/>
        <v>18.803999959246045</v>
      </c>
    </row>
    <row r="2808" spans="1:22" x14ac:dyDescent="0.3">
      <c r="A2808">
        <v>2023</v>
      </c>
      <c r="B2808">
        <v>4</v>
      </c>
      <c r="C2808">
        <v>11260570</v>
      </c>
      <c r="D2808" t="s">
        <v>110</v>
      </c>
      <c r="E2808" t="s">
        <v>113</v>
      </c>
      <c r="F2808">
        <v>83819</v>
      </c>
      <c r="H2808" t="str">
        <f t="shared" si="172"/>
        <v>저가</v>
      </c>
      <c r="I2808">
        <v>585281342</v>
      </c>
      <c r="J2808">
        <v>612978739</v>
      </c>
      <c r="K2808">
        <v>687479117</v>
      </c>
      <c r="L2808">
        <v>32</v>
      </c>
      <c r="M2808">
        <v>32</v>
      </c>
      <c r="N2808">
        <v>32</v>
      </c>
      <c r="O2808">
        <v>2.4245420273976599</v>
      </c>
      <c r="P2808">
        <v>2.7758110041323798</v>
      </c>
      <c r="Q2808">
        <v>-4.9274389270457228E-2</v>
      </c>
      <c r="R2808">
        <v>0.12932707246139619</v>
      </c>
      <c r="S2808">
        <v>36.781609195402297</v>
      </c>
      <c r="T2808">
        <f t="shared" si="173"/>
        <v>-6.8867888127224868</v>
      </c>
      <c r="U2808">
        <f t="shared" si="174"/>
        <v>-0.65226572725827703</v>
      </c>
      <c r="V2808">
        <f t="shared" si="175"/>
        <v>22.635633079083391</v>
      </c>
    </row>
    <row r="2809" spans="1:22" x14ac:dyDescent="0.3">
      <c r="A2809">
        <v>2023</v>
      </c>
      <c r="B2809">
        <v>4</v>
      </c>
      <c r="C2809">
        <v>11260575</v>
      </c>
      <c r="D2809" t="s">
        <v>110</v>
      </c>
      <c r="E2809" t="s">
        <v>114</v>
      </c>
      <c r="F2809">
        <v>75467</v>
      </c>
      <c r="H2809" t="str">
        <f t="shared" si="172"/>
        <v>저가</v>
      </c>
      <c r="I2809">
        <v>1090671185</v>
      </c>
      <c r="J2809">
        <v>833176343</v>
      </c>
      <c r="K2809">
        <v>1229191034</v>
      </c>
      <c r="L2809">
        <v>78</v>
      </c>
      <c r="M2809">
        <v>84</v>
      </c>
      <c r="N2809">
        <v>82</v>
      </c>
      <c r="O2809">
        <v>2.058731176136797</v>
      </c>
      <c r="P2809">
        <v>2.3513719619095879</v>
      </c>
      <c r="Q2809">
        <v>0.28041377430227882</v>
      </c>
      <c r="R2809">
        <v>0.1743815887890714</v>
      </c>
      <c r="S2809">
        <v>46.706586826347298</v>
      </c>
      <c r="T2809">
        <f t="shared" si="173"/>
        <v>-8.7240751944205357</v>
      </c>
      <c r="U2809">
        <f t="shared" si="174"/>
        <v>-1.4066602596135527</v>
      </c>
      <c r="V2809">
        <f t="shared" si="175"/>
        <v>21.681165352908032</v>
      </c>
    </row>
    <row r="2810" spans="1:22" x14ac:dyDescent="0.3">
      <c r="A2810">
        <v>2023</v>
      </c>
      <c r="B2810">
        <v>4</v>
      </c>
      <c r="C2810">
        <v>11260580</v>
      </c>
      <c r="D2810" t="s">
        <v>110</v>
      </c>
      <c r="E2810" t="s">
        <v>115</v>
      </c>
      <c r="F2810">
        <v>87565</v>
      </c>
      <c r="H2810" t="str">
        <f t="shared" si="172"/>
        <v>저가</v>
      </c>
      <c r="I2810">
        <v>414456776</v>
      </c>
      <c r="J2810">
        <v>413078212</v>
      </c>
      <c r="K2810">
        <v>442728750</v>
      </c>
      <c r="L2810">
        <v>13</v>
      </c>
      <c r="M2810">
        <v>15</v>
      </c>
      <c r="N2810">
        <v>15</v>
      </c>
      <c r="O2810">
        <v>4.0454126726861261</v>
      </c>
      <c r="P2810">
        <v>4.6564571956874943</v>
      </c>
      <c r="Q2810">
        <v>0.1169113102484331</v>
      </c>
      <c r="R2810">
        <v>0.15203767338579999</v>
      </c>
      <c r="S2810">
        <v>15.294117647058821</v>
      </c>
      <c r="T2810">
        <f t="shared" si="173"/>
        <v>-2.9090795355213812</v>
      </c>
      <c r="U2810">
        <f t="shared" si="174"/>
        <v>1.485912271864493</v>
      </c>
      <c r="V2810">
        <f t="shared" si="175"/>
        <v>25.340877888598779</v>
      </c>
    </row>
    <row r="2811" spans="1:22" x14ac:dyDescent="0.3">
      <c r="A2811">
        <v>2023</v>
      </c>
      <c r="B2811">
        <v>4</v>
      </c>
      <c r="C2811">
        <v>11260590</v>
      </c>
      <c r="D2811" t="s">
        <v>110</v>
      </c>
      <c r="E2811" t="s">
        <v>116</v>
      </c>
      <c r="F2811">
        <v>110855</v>
      </c>
      <c r="H2811" t="str">
        <f t="shared" si="172"/>
        <v>중가</v>
      </c>
      <c r="I2811">
        <v>1099018246</v>
      </c>
      <c r="J2811">
        <v>1080992895</v>
      </c>
      <c r="K2811">
        <v>1243954363</v>
      </c>
      <c r="L2811">
        <v>131</v>
      </c>
      <c r="M2811">
        <v>119</v>
      </c>
      <c r="N2811">
        <v>129</v>
      </c>
      <c r="O2811">
        <v>0.84088346233488032</v>
      </c>
      <c r="P2811">
        <v>0.93834084094184189</v>
      </c>
      <c r="Q2811">
        <v>7.4068238903642379E-3</v>
      </c>
      <c r="R2811">
        <v>0.13707301218865989</v>
      </c>
      <c r="S2811">
        <v>192.64705882352939</v>
      </c>
      <c r="T2811">
        <f t="shared" si="173"/>
        <v>-35.740200742451393</v>
      </c>
      <c r="U2811">
        <f t="shared" si="174"/>
        <v>-10.225475199826764</v>
      </c>
      <c r="V2811">
        <f t="shared" si="175"/>
        <v>10.523509931854978</v>
      </c>
    </row>
    <row r="2812" spans="1:22" x14ac:dyDescent="0.3">
      <c r="A2812">
        <v>2023</v>
      </c>
      <c r="B2812">
        <v>4</v>
      </c>
      <c r="C2812">
        <v>11260600</v>
      </c>
      <c r="D2812" t="s">
        <v>110</v>
      </c>
      <c r="E2812" t="s">
        <v>117</v>
      </c>
      <c r="F2812">
        <v>67544</v>
      </c>
      <c r="H2812" t="str">
        <f t="shared" si="172"/>
        <v>저가</v>
      </c>
      <c r="I2812">
        <v>57178872</v>
      </c>
      <c r="J2812">
        <v>68290692</v>
      </c>
      <c r="K2812">
        <v>69500501</v>
      </c>
      <c r="L2812">
        <v>9</v>
      </c>
      <c r="M2812">
        <v>10</v>
      </c>
      <c r="N2812">
        <v>11</v>
      </c>
      <c r="O2812">
        <v>1.0451142958663979</v>
      </c>
      <c r="P2812">
        <v>1.1753035747637131</v>
      </c>
      <c r="Q2812">
        <v>-0.1024130784909897</v>
      </c>
      <c r="R2812">
        <v>0.1220652468769617</v>
      </c>
      <c r="S2812">
        <v>13.23529411764706</v>
      </c>
      <c r="T2812">
        <f t="shared" si="173"/>
        <v>-2.5279554087411</v>
      </c>
      <c r="U2812">
        <f t="shared" si="174"/>
        <v>-0.14632178586508116</v>
      </c>
      <c r="V2812">
        <f t="shared" si="175"/>
        <v>23.275758560648185</v>
      </c>
    </row>
    <row r="2813" spans="1:22" x14ac:dyDescent="0.3">
      <c r="A2813">
        <v>2023</v>
      </c>
      <c r="B2813">
        <v>4</v>
      </c>
      <c r="C2813">
        <v>11260610</v>
      </c>
      <c r="D2813" t="s">
        <v>110</v>
      </c>
      <c r="E2813" t="s">
        <v>118</v>
      </c>
      <c r="F2813">
        <v>90395</v>
      </c>
      <c r="H2813" t="str">
        <f t="shared" si="172"/>
        <v>저가</v>
      </c>
      <c r="I2813">
        <v>153116413</v>
      </c>
      <c r="J2813">
        <v>220416559</v>
      </c>
      <c r="K2813">
        <v>196036871</v>
      </c>
      <c r="L2813">
        <v>67</v>
      </c>
      <c r="M2813">
        <v>64</v>
      </c>
      <c r="N2813">
        <v>65</v>
      </c>
      <c r="O2813">
        <v>0.28090535944280659</v>
      </c>
      <c r="P2813">
        <v>0.28861552842573318</v>
      </c>
      <c r="Q2813">
        <v>-0.44532040353646929</v>
      </c>
      <c r="R2813">
        <v>7.5204226730775911E-2</v>
      </c>
      <c r="S2813">
        <v>68.367346938775512</v>
      </c>
      <c r="T2813">
        <f t="shared" si="173"/>
        <v>-12.733859503425915</v>
      </c>
      <c r="U2813">
        <f t="shared" si="174"/>
        <v>-3.6608092414687525</v>
      </c>
      <c r="V2813">
        <f t="shared" si="175"/>
        <v>18.829192862526028</v>
      </c>
    </row>
    <row r="2814" spans="1:22" x14ac:dyDescent="0.3">
      <c r="A2814">
        <v>2023</v>
      </c>
      <c r="B2814">
        <v>4</v>
      </c>
      <c r="C2814">
        <v>11260620</v>
      </c>
      <c r="D2814" t="s">
        <v>110</v>
      </c>
      <c r="E2814" t="s">
        <v>119</v>
      </c>
      <c r="F2814">
        <v>103690</v>
      </c>
      <c r="H2814" t="str">
        <f t="shared" si="172"/>
        <v>중가</v>
      </c>
      <c r="I2814">
        <v>852994058</v>
      </c>
      <c r="J2814">
        <v>868887263</v>
      </c>
      <c r="K2814">
        <v>985752531</v>
      </c>
      <c r="L2814">
        <v>36</v>
      </c>
      <c r="M2814">
        <v>33</v>
      </c>
      <c r="N2814">
        <v>36</v>
      </c>
      <c r="O2814">
        <v>2.5390083034781981</v>
      </c>
      <c r="P2814">
        <v>2.908622691973175</v>
      </c>
      <c r="Q2814">
        <v>-2.0888590238202168E-2</v>
      </c>
      <c r="R2814">
        <v>0.1332062182339156</v>
      </c>
      <c r="S2814">
        <v>30</v>
      </c>
      <c r="T2814">
        <f t="shared" si="173"/>
        <v>-5.6313947268091118</v>
      </c>
      <c r="U2814">
        <f t="shared" si="174"/>
        <v>-0.20846582840936279</v>
      </c>
      <c r="V2814">
        <f t="shared" si="175"/>
        <v>23.197133278466723</v>
      </c>
    </row>
    <row r="2815" spans="1:22" x14ac:dyDescent="0.3">
      <c r="A2815">
        <v>2023</v>
      </c>
      <c r="B2815">
        <v>4</v>
      </c>
      <c r="C2815">
        <v>11260630</v>
      </c>
      <c r="D2815" t="s">
        <v>110</v>
      </c>
      <c r="E2815" t="s">
        <v>120</v>
      </c>
      <c r="F2815">
        <v>118570</v>
      </c>
      <c r="H2815" t="str">
        <f t="shared" si="172"/>
        <v>고가</v>
      </c>
      <c r="I2815">
        <v>207287352</v>
      </c>
      <c r="J2815">
        <v>186576639</v>
      </c>
      <c r="K2815">
        <v>247692634</v>
      </c>
      <c r="L2815">
        <v>48</v>
      </c>
      <c r="M2815">
        <v>53</v>
      </c>
      <c r="N2815">
        <v>51</v>
      </c>
      <c r="O2815">
        <v>0.40468232548986532</v>
      </c>
      <c r="P2815">
        <v>0.4322301225176754</v>
      </c>
      <c r="Q2815">
        <v>0.39106464448638723</v>
      </c>
      <c r="R2815">
        <v>0.18950291247675519</v>
      </c>
      <c r="S2815">
        <v>68.571428571428569</v>
      </c>
      <c r="T2815">
        <f t="shared" si="173"/>
        <v>-12.77163857138664</v>
      </c>
      <c r="U2815">
        <f t="shared" si="174"/>
        <v>-3.5774759276618031</v>
      </c>
      <c r="V2815">
        <f t="shared" si="175"/>
        <v>18.93462702877807</v>
      </c>
    </row>
    <row r="2816" spans="1:22" x14ac:dyDescent="0.3">
      <c r="A2816">
        <v>2023</v>
      </c>
      <c r="B2816">
        <v>4</v>
      </c>
      <c r="C2816">
        <v>11260655</v>
      </c>
      <c r="D2816" t="s">
        <v>110</v>
      </c>
      <c r="E2816" t="s">
        <v>121</v>
      </c>
      <c r="F2816">
        <v>90041</v>
      </c>
      <c r="H2816" t="str">
        <f t="shared" si="172"/>
        <v>저가</v>
      </c>
      <c r="I2816">
        <v>684256602</v>
      </c>
      <c r="J2816">
        <v>660788526</v>
      </c>
      <c r="K2816">
        <v>724702140</v>
      </c>
      <c r="L2816">
        <v>86</v>
      </c>
      <c r="M2816">
        <v>88</v>
      </c>
      <c r="N2816">
        <v>87</v>
      </c>
      <c r="O2816">
        <v>0.98183322860068312</v>
      </c>
      <c r="P2816">
        <v>1.101880505195056</v>
      </c>
      <c r="Q2816">
        <v>-9.4714784741888811E-2</v>
      </c>
      <c r="R2816">
        <v>0.1231172801002824</v>
      </c>
      <c r="S2816">
        <v>29.861111111111111</v>
      </c>
      <c r="T2816">
        <f t="shared" si="173"/>
        <v>-5.6056839722247265</v>
      </c>
      <c r="U2816">
        <f t="shared" si="174"/>
        <v>-1.1061414830498335</v>
      </c>
      <c r="V2816">
        <f t="shared" si="175"/>
        <v>22.061384801800713</v>
      </c>
    </row>
    <row r="2817" spans="1:22" x14ac:dyDescent="0.3">
      <c r="A2817">
        <v>2023</v>
      </c>
      <c r="B2817">
        <v>4</v>
      </c>
      <c r="C2817">
        <v>11260660</v>
      </c>
      <c r="D2817" t="s">
        <v>110</v>
      </c>
      <c r="E2817" t="s">
        <v>122</v>
      </c>
      <c r="F2817">
        <v>57879</v>
      </c>
      <c r="H2817" t="str">
        <f t="shared" si="172"/>
        <v>저가</v>
      </c>
      <c r="I2817">
        <v>145030650</v>
      </c>
      <c r="J2817">
        <v>114944169</v>
      </c>
      <c r="K2817">
        <v>150888226</v>
      </c>
      <c r="L2817">
        <v>16</v>
      </c>
      <c r="M2817">
        <v>15</v>
      </c>
      <c r="N2817">
        <v>16</v>
      </c>
      <c r="O2817">
        <v>1.7401083150480601</v>
      </c>
      <c r="P2817">
        <v>1.9816836885173059</v>
      </c>
      <c r="Q2817">
        <v>0.55326784780183147</v>
      </c>
      <c r="R2817">
        <v>0.2116692735404414</v>
      </c>
      <c r="S2817">
        <v>16.161616161616159</v>
      </c>
      <c r="T2817">
        <f t="shared" si="173"/>
        <v>-3.0696686336741115</v>
      </c>
      <c r="U2817">
        <f t="shared" si="174"/>
        <v>0.11227510886450798</v>
      </c>
      <c r="V2817">
        <f t="shared" si="175"/>
        <v>23.602938013205936</v>
      </c>
    </row>
    <row r="2818" spans="1:22" x14ac:dyDescent="0.3">
      <c r="A2818">
        <v>2023</v>
      </c>
      <c r="B2818">
        <v>4</v>
      </c>
      <c r="C2818">
        <v>11260680</v>
      </c>
      <c r="D2818" t="s">
        <v>110</v>
      </c>
      <c r="E2818" t="s">
        <v>123</v>
      </c>
      <c r="F2818">
        <v>93309</v>
      </c>
      <c r="H2818" t="str">
        <f t="shared" si="172"/>
        <v>저가</v>
      </c>
      <c r="I2818">
        <v>981017943</v>
      </c>
      <c r="J2818">
        <v>1052612166</v>
      </c>
      <c r="K2818">
        <v>1171368245</v>
      </c>
      <c r="L2818">
        <v>30</v>
      </c>
      <c r="M2818">
        <v>30</v>
      </c>
      <c r="N2818">
        <v>30</v>
      </c>
      <c r="O2818">
        <v>3.893943551949854</v>
      </c>
      <c r="P2818">
        <v>4.4807122490571736</v>
      </c>
      <c r="Q2818">
        <v>2.0126884986050982E-2</v>
      </c>
      <c r="R2818">
        <v>0.13881130996105839</v>
      </c>
      <c r="S2818">
        <v>11.85770750988142</v>
      </c>
      <c r="T2818">
        <f t="shared" si="173"/>
        <v>-2.2729401121659252</v>
      </c>
      <c r="U2818">
        <f t="shared" si="174"/>
        <v>1.5862363528710208</v>
      </c>
      <c r="V2818">
        <f t="shared" si="175"/>
        <v>25.467808948371939</v>
      </c>
    </row>
    <row r="2819" spans="1:22" x14ac:dyDescent="0.3">
      <c r="A2819">
        <v>2023</v>
      </c>
      <c r="B2819">
        <v>4</v>
      </c>
      <c r="C2819">
        <v>11260690</v>
      </c>
      <c r="D2819" t="s">
        <v>110</v>
      </c>
      <c r="E2819" t="s">
        <v>124</v>
      </c>
      <c r="F2819">
        <v>115284</v>
      </c>
      <c r="H2819" t="str">
        <f t="shared" ref="H2819:H2882" si="176">IF(F2819 &lt; $G$2, "최저가",
 IF(F2819 &lt; $G$3, "저가",
 IF(F2819 &lt; $G$4, "중가",
 IF(F2819 &lt; $G$5, "고가",
 "최고가"))))</f>
        <v>고가</v>
      </c>
      <c r="I2819">
        <v>302397172</v>
      </c>
      <c r="J2819">
        <v>326945948</v>
      </c>
      <c r="K2819">
        <v>372679847</v>
      </c>
      <c r="L2819">
        <v>10</v>
      </c>
      <c r="M2819">
        <v>10</v>
      </c>
      <c r="N2819">
        <v>11</v>
      </c>
      <c r="O2819">
        <v>2.9145142238105701</v>
      </c>
      <c r="P2819">
        <v>3.3443106236611428</v>
      </c>
      <c r="Q2819">
        <v>-7.8750451435477029E-2</v>
      </c>
      <c r="R2819">
        <v>0.12529893353854879</v>
      </c>
      <c r="S2819">
        <v>10.1010101010101</v>
      </c>
      <c r="T2819">
        <f t="shared" ref="T2819:T2882" si="177">1-(($S2819-(-5.822637658))/(534.375-(-5.822637658))*100)</f>
        <v>-1.9477447972646242</v>
      </c>
      <c r="U2819">
        <f t="shared" ref="U2819:U2882" si="178">(P2819*0.5 + R2819*0.2 +T2819*0.3)</f>
        <v>1.112891659358894</v>
      </c>
      <c r="V2819">
        <f t="shared" ref="V2819:V2882" si="179" xml:space="preserve"> (U2819 - MIN($U$2:$U$4657)) / (MAX($U$2:$U$4657) - MIN($U$2:$U$4657)) * 100</f>
        <v>24.868928370720926</v>
      </c>
    </row>
    <row r="2820" spans="1:22" x14ac:dyDescent="0.3">
      <c r="A2820">
        <v>2023</v>
      </c>
      <c r="B2820">
        <v>4</v>
      </c>
      <c r="C2820">
        <v>11290525</v>
      </c>
      <c r="D2820" t="s">
        <v>126</v>
      </c>
      <c r="E2820" t="s">
        <v>125</v>
      </c>
      <c r="F2820">
        <v>96054</v>
      </c>
      <c r="H2820" t="str">
        <f t="shared" si="176"/>
        <v>중가</v>
      </c>
      <c r="I2820">
        <v>1348452496</v>
      </c>
      <c r="J2820">
        <v>1198035767</v>
      </c>
      <c r="K2820">
        <v>1291759968</v>
      </c>
      <c r="L2820">
        <v>11</v>
      </c>
      <c r="M2820">
        <v>11</v>
      </c>
      <c r="N2820">
        <v>11</v>
      </c>
      <c r="O2820">
        <v>14.180286383522059</v>
      </c>
      <c r="P2820">
        <v>16.415638412016762</v>
      </c>
      <c r="Q2820">
        <v>6.6792913203567159E-2</v>
      </c>
      <c r="R2820">
        <v>0.14518859480953311</v>
      </c>
      <c r="S2820">
        <v>3.8461538461538458</v>
      </c>
      <c r="T2820">
        <f t="shared" si="177"/>
        <v>-0.78986186353431864</v>
      </c>
      <c r="U2820">
        <f t="shared" si="178"/>
        <v>7.9998983659099911</v>
      </c>
      <c r="V2820">
        <f t="shared" si="179"/>
        <v>33.582440133370611</v>
      </c>
    </row>
    <row r="2821" spans="1:22" x14ac:dyDescent="0.3">
      <c r="A2821">
        <v>2023</v>
      </c>
      <c r="B2821">
        <v>4</v>
      </c>
      <c r="C2821">
        <v>11290555</v>
      </c>
      <c r="D2821" t="s">
        <v>126</v>
      </c>
      <c r="E2821" t="s">
        <v>127</v>
      </c>
      <c r="F2821">
        <v>109637</v>
      </c>
      <c r="H2821" t="str">
        <f t="shared" si="176"/>
        <v>중가</v>
      </c>
      <c r="I2821">
        <v>753112182</v>
      </c>
      <c r="J2821">
        <v>809867030</v>
      </c>
      <c r="K2821">
        <v>758451831</v>
      </c>
      <c r="L2821">
        <v>70</v>
      </c>
      <c r="M2821">
        <v>68</v>
      </c>
      <c r="N2821">
        <v>65</v>
      </c>
      <c r="O2821">
        <v>1.090340087657234</v>
      </c>
      <c r="P2821">
        <v>1.2277776653635599</v>
      </c>
      <c r="Q2821">
        <v>-0.1102175723834566</v>
      </c>
      <c r="R2821">
        <v>0.120998700557261</v>
      </c>
      <c r="S2821">
        <v>76.086956521739125</v>
      </c>
      <c r="T2821">
        <f t="shared" si="177"/>
        <v>-14.162893813244743</v>
      </c>
      <c r="U2821">
        <f t="shared" si="178"/>
        <v>-3.6107795711801902</v>
      </c>
      <c r="V2821">
        <f t="shared" si="179"/>
        <v>18.89249091625468</v>
      </c>
    </row>
    <row r="2822" spans="1:22" x14ac:dyDescent="0.3">
      <c r="A2822">
        <v>2023</v>
      </c>
      <c r="B2822">
        <v>4</v>
      </c>
      <c r="C2822">
        <v>11290575</v>
      </c>
      <c r="D2822" t="s">
        <v>126</v>
      </c>
      <c r="E2822" t="s">
        <v>128</v>
      </c>
      <c r="F2822">
        <v>149539</v>
      </c>
      <c r="H2822" t="str">
        <f t="shared" si="176"/>
        <v>최고가</v>
      </c>
      <c r="I2822">
        <v>8733175808</v>
      </c>
      <c r="J2822">
        <v>9158563990</v>
      </c>
      <c r="K2822">
        <v>9822778405</v>
      </c>
      <c r="L2822">
        <v>119</v>
      </c>
      <c r="M2822">
        <v>103</v>
      </c>
      <c r="N2822">
        <v>116</v>
      </c>
      <c r="O2822">
        <v>5.4529091258987812</v>
      </c>
      <c r="P2822">
        <v>6.2895318966551468</v>
      </c>
      <c r="Q2822">
        <v>-0.1563222907612179</v>
      </c>
      <c r="R2822">
        <v>0.1146981231740046</v>
      </c>
      <c r="S2822">
        <v>163.01369863013699</v>
      </c>
      <c r="T2822">
        <f t="shared" si="177"/>
        <v>-30.254549172062013</v>
      </c>
      <c r="U2822">
        <f t="shared" si="178"/>
        <v>-5.9086591786562295</v>
      </c>
      <c r="V2822">
        <f t="shared" si="179"/>
        <v>15.985189988284146</v>
      </c>
    </row>
    <row r="2823" spans="1:22" x14ac:dyDescent="0.3">
      <c r="A2823">
        <v>2023</v>
      </c>
      <c r="B2823">
        <v>4</v>
      </c>
      <c r="C2823">
        <v>11290580</v>
      </c>
      <c r="D2823" t="s">
        <v>126</v>
      </c>
      <c r="E2823" t="s">
        <v>129</v>
      </c>
      <c r="F2823" t="s">
        <v>430</v>
      </c>
      <c r="H2823" t="str">
        <f t="shared" si="176"/>
        <v>최고가</v>
      </c>
      <c r="I2823">
        <v>21431495</v>
      </c>
      <c r="J2823">
        <v>27662093</v>
      </c>
      <c r="K2823">
        <v>29752983</v>
      </c>
      <c r="L2823">
        <v>4</v>
      </c>
      <c r="M2823">
        <v>4</v>
      </c>
      <c r="N2823">
        <v>4</v>
      </c>
      <c r="O2823">
        <v>0.5030392671865237</v>
      </c>
      <c r="P2823">
        <v>0.54635064678807999</v>
      </c>
      <c r="Q2823">
        <v>-0.15895962753071499</v>
      </c>
      <c r="R2823">
        <v>0.114337710075593</v>
      </c>
      <c r="S2823">
        <v>8.1632653061224492</v>
      </c>
      <c r="T2823">
        <f t="shared" si="177"/>
        <v>-1.5890344550112503</v>
      </c>
      <c r="U2823">
        <f t="shared" si="178"/>
        <v>-0.18066747109421649</v>
      </c>
      <c r="V2823">
        <f t="shared" si="179"/>
        <v>23.232304046228201</v>
      </c>
    </row>
    <row r="2824" spans="1:22" x14ac:dyDescent="0.3">
      <c r="A2824">
        <v>2023</v>
      </c>
      <c r="B2824">
        <v>4</v>
      </c>
      <c r="C2824">
        <v>11290600</v>
      </c>
      <c r="D2824" t="s">
        <v>126</v>
      </c>
      <c r="E2824" t="s">
        <v>130</v>
      </c>
      <c r="F2824">
        <v>89294</v>
      </c>
      <c r="H2824" t="str">
        <f t="shared" si="176"/>
        <v>저가</v>
      </c>
      <c r="I2824">
        <v>5021862551</v>
      </c>
      <c r="J2824">
        <v>4823574624</v>
      </c>
      <c r="K2824">
        <v>4602931632</v>
      </c>
      <c r="L2824">
        <v>72</v>
      </c>
      <c r="M2824">
        <v>71</v>
      </c>
      <c r="N2824">
        <v>75</v>
      </c>
      <c r="O2824">
        <v>8.6789570266150893</v>
      </c>
      <c r="P2824">
        <v>10.03261572378975</v>
      </c>
      <c r="Q2824">
        <v>-5.7661706033554257E-2</v>
      </c>
      <c r="R2824">
        <v>0.12818087874927361</v>
      </c>
      <c r="S2824">
        <v>54.13533834586466</v>
      </c>
      <c r="T2824">
        <f t="shared" si="177"/>
        <v>-10.099266606164642</v>
      </c>
      <c r="U2824">
        <f t="shared" si="178"/>
        <v>2.0121640557953375</v>
      </c>
      <c r="V2824">
        <f t="shared" si="179"/>
        <v>26.006697061540045</v>
      </c>
    </row>
    <row r="2825" spans="1:22" x14ac:dyDescent="0.3">
      <c r="A2825">
        <v>2023</v>
      </c>
      <c r="B2825">
        <v>4</v>
      </c>
      <c r="C2825">
        <v>11290610</v>
      </c>
      <c r="D2825" t="s">
        <v>126</v>
      </c>
      <c r="E2825" t="s">
        <v>131</v>
      </c>
      <c r="F2825">
        <v>78018</v>
      </c>
      <c r="H2825" t="str">
        <f t="shared" si="176"/>
        <v>저가</v>
      </c>
      <c r="I2825">
        <v>402832733</v>
      </c>
      <c r="J2825">
        <v>369367482</v>
      </c>
      <c r="K2825">
        <v>437533448</v>
      </c>
      <c r="L2825">
        <v>17</v>
      </c>
      <c r="M2825">
        <v>18</v>
      </c>
      <c r="N2825">
        <v>17</v>
      </c>
      <c r="O2825">
        <v>3.3747259347055318</v>
      </c>
      <c r="P2825">
        <v>3.8782800702172189</v>
      </c>
      <c r="Q2825">
        <v>4.302260154021896E-2</v>
      </c>
      <c r="R2825">
        <v>0.1419401921876598</v>
      </c>
      <c r="S2825">
        <v>30.357142857142851</v>
      </c>
      <c r="T2825">
        <f t="shared" si="177"/>
        <v>-5.6975080957403845</v>
      </c>
      <c r="U2825">
        <f t="shared" si="178"/>
        <v>0.25827564482402599</v>
      </c>
      <c r="V2825">
        <f t="shared" si="179"/>
        <v>23.787659393864136</v>
      </c>
    </row>
    <row r="2826" spans="1:22" x14ac:dyDescent="0.3">
      <c r="A2826">
        <v>2023</v>
      </c>
      <c r="B2826">
        <v>4</v>
      </c>
      <c r="C2826">
        <v>11290620</v>
      </c>
      <c r="D2826" t="s">
        <v>126</v>
      </c>
      <c r="E2826" t="s">
        <v>132</v>
      </c>
      <c r="F2826">
        <v>94586</v>
      </c>
      <c r="H2826" t="str">
        <f t="shared" si="176"/>
        <v>저가</v>
      </c>
      <c r="I2826">
        <v>126832207</v>
      </c>
      <c r="J2826">
        <v>146685806</v>
      </c>
      <c r="K2826">
        <v>161333009</v>
      </c>
      <c r="L2826">
        <v>9</v>
      </c>
      <c r="M2826">
        <v>8</v>
      </c>
      <c r="N2826">
        <v>8</v>
      </c>
      <c r="O2826">
        <v>1.655456109835898</v>
      </c>
      <c r="P2826">
        <v>1.883464347077717</v>
      </c>
      <c r="Q2826">
        <v>-0.3386655147806189</v>
      </c>
      <c r="R2826">
        <v>8.9779467694246815E-2</v>
      </c>
      <c r="S2826">
        <v>20.45454545454545</v>
      </c>
      <c r="T2826">
        <f t="shared" si="177"/>
        <v>-3.8643646844641664</v>
      </c>
      <c r="U2826">
        <f t="shared" si="178"/>
        <v>-0.19962133826154194</v>
      </c>
      <c r="V2826">
        <f t="shared" si="179"/>
        <v>23.208323418424673</v>
      </c>
    </row>
    <row r="2827" spans="1:22" x14ac:dyDescent="0.3">
      <c r="A2827">
        <v>2023</v>
      </c>
      <c r="B2827">
        <v>4</v>
      </c>
      <c r="C2827">
        <v>11290630</v>
      </c>
      <c r="D2827" t="s">
        <v>126</v>
      </c>
      <c r="E2827" t="s">
        <v>133</v>
      </c>
      <c r="F2827">
        <v>133302</v>
      </c>
      <c r="H2827" t="str">
        <f t="shared" si="176"/>
        <v>고가</v>
      </c>
      <c r="I2827">
        <v>320384884</v>
      </c>
      <c r="J2827">
        <v>365069569</v>
      </c>
      <c r="K2827">
        <v>378914069</v>
      </c>
      <c r="L2827">
        <v>11</v>
      </c>
      <c r="M2827">
        <v>13</v>
      </c>
      <c r="N2827">
        <v>11</v>
      </c>
      <c r="O2827">
        <v>2.4277287283723799</v>
      </c>
      <c r="P2827">
        <v>2.7795084349354822</v>
      </c>
      <c r="Q2827">
        <v>-0.20035490824489949</v>
      </c>
      <c r="R2827">
        <v>0.108680714899864</v>
      </c>
      <c r="S2827">
        <v>9.4017094017094021</v>
      </c>
      <c r="T2827">
        <f t="shared" si="177"/>
        <v>-1.8182920469096833</v>
      </c>
      <c r="U2827">
        <f t="shared" si="178"/>
        <v>0.8660027463748089</v>
      </c>
      <c r="V2827">
        <f t="shared" si="179"/>
        <v>24.556561977160097</v>
      </c>
    </row>
    <row r="2828" spans="1:22" x14ac:dyDescent="0.3">
      <c r="A2828">
        <v>2023</v>
      </c>
      <c r="B2828">
        <v>4</v>
      </c>
      <c r="C2828">
        <v>11290640</v>
      </c>
      <c r="D2828" t="s">
        <v>126</v>
      </c>
      <c r="E2828" t="s">
        <v>134</v>
      </c>
      <c r="F2828">
        <v>82480</v>
      </c>
      <c r="H2828" t="str">
        <f t="shared" si="176"/>
        <v>저가</v>
      </c>
      <c r="I2828">
        <v>404036100</v>
      </c>
      <c r="J2828">
        <v>440914747</v>
      </c>
      <c r="K2828">
        <v>317212498</v>
      </c>
      <c r="L2828">
        <v>26</v>
      </c>
      <c r="M2828">
        <v>26</v>
      </c>
      <c r="N2828">
        <v>27</v>
      </c>
      <c r="O2828">
        <v>2.093416585838991</v>
      </c>
      <c r="P2828">
        <v>2.3916163724358519</v>
      </c>
      <c r="Q2828">
        <v>0.70632712132896747</v>
      </c>
      <c r="R2828">
        <v>0.23258604368923999</v>
      </c>
      <c r="S2828">
        <v>7.0080862533692727</v>
      </c>
      <c r="T2828">
        <f t="shared" si="177"/>
        <v>-1.375190674101471</v>
      </c>
      <c r="U2828">
        <f t="shared" si="178"/>
        <v>0.82976819272533264</v>
      </c>
      <c r="V2828">
        <f t="shared" si="179"/>
        <v>24.51071764697544</v>
      </c>
    </row>
    <row r="2829" spans="1:22" x14ac:dyDescent="0.3">
      <c r="A2829">
        <v>2023</v>
      </c>
      <c r="B2829">
        <v>4</v>
      </c>
      <c r="C2829">
        <v>11290650</v>
      </c>
      <c r="D2829" t="s">
        <v>126</v>
      </c>
      <c r="E2829" t="s">
        <v>135</v>
      </c>
      <c r="F2829">
        <v>86993</v>
      </c>
      <c r="H2829" t="str">
        <f t="shared" si="176"/>
        <v>저가</v>
      </c>
      <c r="I2829">
        <v>367399245</v>
      </c>
      <c r="J2829">
        <v>341766287</v>
      </c>
      <c r="K2829">
        <v>289349004</v>
      </c>
      <c r="L2829">
        <v>18</v>
      </c>
      <c r="M2829">
        <v>18</v>
      </c>
      <c r="N2829">
        <v>18</v>
      </c>
      <c r="O2829">
        <v>2.6069874289587371</v>
      </c>
      <c r="P2829">
        <v>2.9874967735119098</v>
      </c>
      <c r="Q2829">
        <v>0.53147969799607531</v>
      </c>
      <c r="R2829">
        <v>0.2086917491412171</v>
      </c>
      <c r="S2829">
        <v>5.7507987220447294</v>
      </c>
      <c r="T2829">
        <f t="shared" si="177"/>
        <v>-1.1424448337502526</v>
      </c>
      <c r="U2829">
        <f t="shared" si="178"/>
        <v>1.1927532864591224</v>
      </c>
      <c r="V2829">
        <f t="shared" si="179"/>
        <v>24.969970123222819</v>
      </c>
    </row>
    <row r="2830" spans="1:22" x14ac:dyDescent="0.3">
      <c r="A2830">
        <v>2023</v>
      </c>
      <c r="B2830">
        <v>4</v>
      </c>
      <c r="C2830">
        <v>11290660</v>
      </c>
      <c r="D2830" t="s">
        <v>126</v>
      </c>
      <c r="E2830" t="s">
        <v>136</v>
      </c>
      <c r="F2830">
        <v>156037</v>
      </c>
      <c r="H2830" t="str">
        <f t="shared" si="176"/>
        <v>최고가</v>
      </c>
      <c r="I2830">
        <v>130504553</v>
      </c>
      <c r="J2830">
        <v>164948156</v>
      </c>
      <c r="K2830">
        <v>181504165</v>
      </c>
      <c r="L2830">
        <v>22</v>
      </c>
      <c r="M2830">
        <v>23</v>
      </c>
      <c r="N2830">
        <v>23</v>
      </c>
      <c r="O2830">
        <v>0.42240872616136182</v>
      </c>
      <c r="P2830">
        <v>0.45279751820081249</v>
      </c>
      <c r="Q2830">
        <v>-0.22100256761888259</v>
      </c>
      <c r="R2830">
        <v>0.10585904761186569</v>
      </c>
      <c r="S2830">
        <v>27.84810126582278</v>
      </c>
      <c r="T2830">
        <f t="shared" si="177"/>
        <v>-5.2330407570459947</v>
      </c>
      <c r="U2830">
        <f t="shared" si="178"/>
        <v>-1.322341658491019</v>
      </c>
      <c r="V2830">
        <f t="shared" si="179"/>
        <v>21.787846114811817</v>
      </c>
    </row>
    <row r="2831" spans="1:22" x14ac:dyDescent="0.3">
      <c r="A2831">
        <v>2023</v>
      </c>
      <c r="B2831">
        <v>4</v>
      </c>
      <c r="C2831">
        <v>11290685</v>
      </c>
      <c r="D2831" t="s">
        <v>126</v>
      </c>
      <c r="E2831" t="s">
        <v>137</v>
      </c>
      <c r="F2831">
        <v>160049</v>
      </c>
      <c r="H2831" t="str">
        <f t="shared" si="176"/>
        <v>최고가</v>
      </c>
      <c r="I2831">
        <v>807773886</v>
      </c>
      <c r="J2831">
        <v>859380576</v>
      </c>
      <c r="K2831">
        <v>922386524</v>
      </c>
      <c r="L2831">
        <v>9</v>
      </c>
      <c r="M2831">
        <v>10</v>
      </c>
      <c r="N2831">
        <v>9</v>
      </c>
      <c r="O2831">
        <v>6.2309149767328202</v>
      </c>
      <c r="P2831">
        <v>7.1922280770269218</v>
      </c>
      <c r="Q2831">
        <v>-0.1141161084376196</v>
      </c>
      <c r="R2831">
        <v>0.1204659345204009</v>
      </c>
      <c r="S2831">
        <v>15.517241379310351</v>
      </c>
      <c r="T2831">
        <f t="shared" si="177"/>
        <v>-2.9503836280788516</v>
      </c>
      <c r="U2831">
        <f t="shared" si="178"/>
        <v>2.7350921369938859</v>
      </c>
      <c r="V2831">
        <f t="shared" si="179"/>
        <v>26.92135310987543</v>
      </c>
    </row>
    <row r="2832" spans="1:22" x14ac:dyDescent="0.3">
      <c r="A2832">
        <v>2023</v>
      </c>
      <c r="B2832">
        <v>4</v>
      </c>
      <c r="C2832">
        <v>11290705</v>
      </c>
      <c r="D2832" t="s">
        <v>126</v>
      </c>
      <c r="E2832" t="s">
        <v>138</v>
      </c>
      <c r="F2832">
        <v>87423</v>
      </c>
      <c r="H2832" t="str">
        <f t="shared" si="176"/>
        <v>저가</v>
      </c>
      <c r="I2832">
        <v>1091071919</v>
      </c>
      <c r="J2832">
        <v>1243923509</v>
      </c>
      <c r="K2832">
        <v>1188058001</v>
      </c>
      <c r="L2832">
        <v>30</v>
      </c>
      <c r="M2832">
        <v>33</v>
      </c>
      <c r="N2832">
        <v>31</v>
      </c>
      <c r="O2832">
        <v>4.622361515170387</v>
      </c>
      <c r="P2832">
        <v>5.3258731336552341</v>
      </c>
      <c r="Q2832">
        <v>-6.7217284981789027E-2</v>
      </c>
      <c r="R2832">
        <v>0.12687503269438891</v>
      </c>
      <c r="S2832">
        <v>20.547945205479451</v>
      </c>
      <c r="T2832">
        <f t="shared" si="177"/>
        <v>-3.8816546066006143</v>
      </c>
      <c r="U2832">
        <f t="shared" si="178"/>
        <v>1.5238151913863105</v>
      </c>
      <c r="V2832">
        <f t="shared" si="179"/>
        <v>25.388833052455084</v>
      </c>
    </row>
    <row r="2833" spans="1:22" x14ac:dyDescent="0.3">
      <c r="A2833">
        <v>2023</v>
      </c>
      <c r="B2833">
        <v>4</v>
      </c>
      <c r="C2833">
        <v>11290715</v>
      </c>
      <c r="D2833" t="s">
        <v>126</v>
      </c>
      <c r="E2833" t="s">
        <v>139</v>
      </c>
      <c r="F2833">
        <v>83937</v>
      </c>
      <c r="H2833" t="str">
        <f t="shared" si="176"/>
        <v>저가</v>
      </c>
      <c r="I2833">
        <v>473622097</v>
      </c>
      <c r="J2833">
        <v>468576181</v>
      </c>
      <c r="K2833">
        <v>510798985</v>
      </c>
      <c r="L2833">
        <v>9</v>
      </c>
      <c r="M2833">
        <v>9</v>
      </c>
      <c r="N2833">
        <v>9</v>
      </c>
      <c r="O2833">
        <v>6.9661607904929292</v>
      </c>
      <c r="P2833">
        <v>8.045311105906567</v>
      </c>
      <c r="Q2833">
        <v>-0.1167933587302851</v>
      </c>
      <c r="R2833">
        <v>0.120100066920797</v>
      </c>
      <c r="S2833">
        <v>11.111111111111111</v>
      </c>
      <c r="T2833">
        <f t="shared" si="177"/>
        <v>-2.1347321033328726</v>
      </c>
      <c r="U2833">
        <f t="shared" si="178"/>
        <v>3.4062559353375814</v>
      </c>
      <c r="V2833">
        <f t="shared" si="179"/>
        <v>27.770516454811556</v>
      </c>
    </row>
    <row r="2834" spans="1:22" x14ac:dyDescent="0.3">
      <c r="A2834">
        <v>2023</v>
      </c>
      <c r="B2834">
        <v>4</v>
      </c>
      <c r="C2834">
        <v>11290725</v>
      </c>
      <c r="D2834" t="s">
        <v>126</v>
      </c>
      <c r="E2834" t="s">
        <v>140</v>
      </c>
      <c r="F2834">
        <v>80149</v>
      </c>
      <c r="H2834" t="str">
        <f t="shared" si="176"/>
        <v>저가</v>
      </c>
      <c r="I2834">
        <v>932282267</v>
      </c>
      <c r="J2834">
        <v>957228209</v>
      </c>
      <c r="K2834">
        <v>828543729</v>
      </c>
      <c r="L2834">
        <v>31</v>
      </c>
      <c r="M2834">
        <v>31</v>
      </c>
      <c r="N2834">
        <v>31</v>
      </c>
      <c r="O2834">
        <v>4.1691268784290694</v>
      </c>
      <c r="P2834">
        <v>4.7999989709352802</v>
      </c>
      <c r="Q2834">
        <v>-1.2876091494290681E-2</v>
      </c>
      <c r="R2834">
        <v>0.13430119007509719</v>
      </c>
      <c r="S2834">
        <v>22.794117647058819</v>
      </c>
      <c r="T2834">
        <f t="shared" si="177"/>
        <v>-4.2974602830781228</v>
      </c>
      <c r="U2834">
        <f t="shared" si="178"/>
        <v>1.1376216385592226</v>
      </c>
      <c r="V2834">
        <f t="shared" si="179"/>
        <v>24.900216994913379</v>
      </c>
    </row>
    <row r="2835" spans="1:22" x14ac:dyDescent="0.3">
      <c r="A2835">
        <v>2023</v>
      </c>
      <c r="B2835">
        <v>4</v>
      </c>
      <c r="C2835">
        <v>11290760</v>
      </c>
      <c r="D2835" t="s">
        <v>126</v>
      </c>
      <c r="E2835" t="s">
        <v>141</v>
      </c>
      <c r="F2835">
        <v>99020</v>
      </c>
      <c r="H2835" t="str">
        <f t="shared" si="176"/>
        <v>중가</v>
      </c>
      <c r="I2835">
        <v>154963151</v>
      </c>
      <c r="J2835">
        <v>166012316</v>
      </c>
      <c r="K2835">
        <v>161229897</v>
      </c>
      <c r="L2835">
        <v>28</v>
      </c>
      <c r="M2835">
        <v>28</v>
      </c>
      <c r="N2835">
        <v>29</v>
      </c>
      <c r="O2835">
        <v>0.62101912632689249</v>
      </c>
      <c r="P2835">
        <v>0.68323903662813146</v>
      </c>
      <c r="Q2835">
        <v>-6.8944210139204376E-2</v>
      </c>
      <c r="R2835">
        <v>0.1266390346019543</v>
      </c>
      <c r="S2835">
        <v>40</v>
      </c>
      <c r="T2835">
        <f t="shared" si="177"/>
        <v>-7.4825690568847669</v>
      </c>
      <c r="U2835">
        <f t="shared" si="178"/>
        <v>-1.8778233918309735</v>
      </c>
      <c r="V2835">
        <f t="shared" si="179"/>
        <v>21.085044909058585</v>
      </c>
    </row>
    <row r="2836" spans="1:22" x14ac:dyDescent="0.3">
      <c r="A2836">
        <v>2023</v>
      </c>
      <c r="B2836">
        <v>4</v>
      </c>
      <c r="C2836">
        <v>11290770</v>
      </c>
      <c r="D2836" t="s">
        <v>126</v>
      </c>
      <c r="E2836" t="s">
        <v>142</v>
      </c>
      <c r="F2836">
        <v>154704</v>
      </c>
      <c r="H2836" t="str">
        <f t="shared" si="176"/>
        <v>최고가</v>
      </c>
      <c r="I2836">
        <v>69333354</v>
      </c>
      <c r="J2836">
        <v>73607768</v>
      </c>
      <c r="K2836">
        <v>74057282</v>
      </c>
      <c r="L2836">
        <v>33</v>
      </c>
      <c r="M2836">
        <v>37</v>
      </c>
      <c r="N2836">
        <v>34</v>
      </c>
      <c r="O2836">
        <v>0.1508982549666695</v>
      </c>
      <c r="P2836">
        <v>0.13777229696931939</v>
      </c>
      <c r="Q2836">
        <v>0.86098017535323179</v>
      </c>
      <c r="R2836">
        <v>0.25372061665101342</v>
      </c>
      <c r="S2836">
        <v>49.253731343283583</v>
      </c>
      <c r="T2836">
        <f t="shared" si="177"/>
        <v>-9.1955960488950748</v>
      </c>
      <c r="U2836">
        <f t="shared" si="178"/>
        <v>-2.6390485428536596</v>
      </c>
      <c r="V2836">
        <f t="shared" si="179"/>
        <v>20.12193501384801</v>
      </c>
    </row>
    <row r="2837" spans="1:22" x14ac:dyDescent="0.3">
      <c r="A2837">
        <v>2023</v>
      </c>
      <c r="B2837">
        <v>4</v>
      </c>
      <c r="C2837">
        <v>11290780</v>
      </c>
      <c r="D2837" t="s">
        <v>126</v>
      </c>
      <c r="E2837" t="s">
        <v>143</v>
      </c>
      <c r="F2837">
        <v>94931</v>
      </c>
      <c r="H2837" t="str">
        <f t="shared" si="176"/>
        <v>저가</v>
      </c>
      <c r="I2837">
        <v>112914748</v>
      </c>
      <c r="J2837">
        <v>129212818</v>
      </c>
      <c r="K2837">
        <v>130101751</v>
      </c>
      <c r="L2837">
        <v>4</v>
      </c>
      <c r="M2837">
        <v>4</v>
      </c>
      <c r="N2837">
        <v>4</v>
      </c>
      <c r="O2837">
        <v>3.304000566493325</v>
      </c>
      <c r="P2837">
        <v>3.796219607982771</v>
      </c>
      <c r="Q2837">
        <v>7.2291009085491811E-2</v>
      </c>
      <c r="R2837">
        <v>0.14593995345098049</v>
      </c>
      <c r="S2837">
        <v>6.1538461538461533</v>
      </c>
      <c r="T2837">
        <f t="shared" si="177"/>
        <v>-1.2170559397056242</v>
      </c>
      <c r="U2837">
        <f t="shared" si="178"/>
        <v>1.5621810127698945</v>
      </c>
      <c r="V2837">
        <f t="shared" si="179"/>
        <v>25.437373884510844</v>
      </c>
    </row>
    <row r="2838" spans="1:22" x14ac:dyDescent="0.3">
      <c r="A2838">
        <v>2023</v>
      </c>
      <c r="B2838">
        <v>4</v>
      </c>
      <c r="C2838">
        <v>11290810</v>
      </c>
      <c r="D2838" t="s">
        <v>126</v>
      </c>
      <c r="E2838" t="s">
        <v>144</v>
      </c>
      <c r="F2838">
        <v>82597</v>
      </c>
      <c r="H2838" t="str">
        <f t="shared" si="176"/>
        <v>저가</v>
      </c>
      <c r="I2838">
        <v>925867030</v>
      </c>
      <c r="J2838">
        <v>884675833</v>
      </c>
      <c r="K2838">
        <v>906919717</v>
      </c>
      <c r="L2838">
        <v>62</v>
      </c>
      <c r="M2838">
        <v>61</v>
      </c>
      <c r="N2838">
        <v>65</v>
      </c>
      <c r="O2838">
        <v>2.008862198862265</v>
      </c>
      <c r="P2838">
        <v>2.2935105264762838</v>
      </c>
      <c r="Q2838">
        <v>6.1626497487922233E-2</v>
      </c>
      <c r="R2838">
        <v>0.1444825629074665</v>
      </c>
      <c r="S2838">
        <v>35.838150289017342</v>
      </c>
      <c r="T2838">
        <f t="shared" si="177"/>
        <v>-6.7121381218243785</v>
      </c>
      <c r="U2838">
        <f t="shared" si="178"/>
        <v>-0.83798966072767844</v>
      </c>
      <c r="V2838">
        <f t="shared" si="179"/>
        <v>22.400653247082968</v>
      </c>
    </row>
    <row r="2839" spans="1:22" x14ac:dyDescent="0.3">
      <c r="A2839">
        <v>2023</v>
      </c>
      <c r="B2839">
        <v>4</v>
      </c>
      <c r="C2839">
        <v>11305534</v>
      </c>
      <c r="D2839" t="s">
        <v>146</v>
      </c>
      <c r="E2839" t="s">
        <v>145</v>
      </c>
      <c r="F2839">
        <v>82684</v>
      </c>
      <c r="H2839" t="str">
        <f t="shared" si="176"/>
        <v>저가</v>
      </c>
      <c r="I2839">
        <v>39267989</v>
      </c>
      <c r="J2839">
        <v>46656367</v>
      </c>
      <c r="K2839">
        <v>63006493</v>
      </c>
      <c r="L2839">
        <v>21</v>
      </c>
      <c r="M2839">
        <v>16</v>
      </c>
      <c r="N2839">
        <v>20</v>
      </c>
      <c r="O2839">
        <v>0.25127852736458989</v>
      </c>
      <c r="P2839">
        <v>0.25424042941477848</v>
      </c>
      <c r="Q2839">
        <v>-0.31505609941725637</v>
      </c>
      <c r="R2839">
        <v>9.300588255381699E-2</v>
      </c>
      <c r="S2839">
        <v>23.07692307692308</v>
      </c>
      <c r="T2839">
        <f t="shared" si="177"/>
        <v>-4.3498124982951953</v>
      </c>
      <c r="U2839">
        <f t="shared" si="178"/>
        <v>-1.159222358270406</v>
      </c>
      <c r="V2839">
        <f t="shared" si="179"/>
        <v>21.994226332190653</v>
      </c>
    </row>
    <row r="2840" spans="1:22" x14ac:dyDescent="0.3">
      <c r="A2840">
        <v>2023</v>
      </c>
      <c r="B2840">
        <v>4</v>
      </c>
      <c r="C2840">
        <v>11305535</v>
      </c>
      <c r="D2840" t="s">
        <v>146</v>
      </c>
      <c r="E2840" t="s">
        <v>147</v>
      </c>
      <c r="F2840">
        <v>96151</v>
      </c>
      <c r="H2840" t="str">
        <f t="shared" si="176"/>
        <v>중가</v>
      </c>
      <c r="I2840">
        <v>469549848</v>
      </c>
      <c r="J2840">
        <v>646994940</v>
      </c>
      <c r="K2840">
        <v>497626374</v>
      </c>
      <c r="L2840">
        <v>55</v>
      </c>
      <c r="M2840">
        <v>58</v>
      </c>
      <c r="N2840">
        <v>54</v>
      </c>
      <c r="O2840">
        <v>0.98655817569775817</v>
      </c>
      <c r="P2840">
        <v>1.107362715505448</v>
      </c>
      <c r="Q2840">
        <v>-0.31347303736254878</v>
      </c>
      <c r="R2840">
        <v>9.3222220606171177E-2</v>
      </c>
      <c r="S2840">
        <v>59.139784946236553</v>
      </c>
      <c r="T2840">
        <f t="shared" si="177"/>
        <v>-11.025676914448924</v>
      </c>
      <c r="U2840">
        <f t="shared" si="178"/>
        <v>-2.735377272460719</v>
      </c>
      <c r="V2840">
        <f t="shared" si="179"/>
        <v>20.000058913783551</v>
      </c>
    </row>
    <row r="2841" spans="1:22" x14ac:dyDescent="0.3">
      <c r="A2841">
        <v>2023</v>
      </c>
      <c r="B2841">
        <v>4</v>
      </c>
      <c r="C2841">
        <v>11305545</v>
      </c>
      <c r="D2841" t="s">
        <v>146</v>
      </c>
      <c r="E2841" t="s">
        <v>148</v>
      </c>
      <c r="F2841">
        <v>100896</v>
      </c>
      <c r="H2841" t="str">
        <f t="shared" si="176"/>
        <v>중가</v>
      </c>
      <c r="I2841">
        <v>1369315978</v>
      </c>
      <c r="J2841">
        <v>1197732585</v>
      </c>
      <c r="K2841">
        <v>1251400904</v>
      </c>
      <c r="L2841">
        <v>97</v>
      </c>
      <c r="M2841">
        <v>96</v>
      </c>
      <c r="N2841">
        <v>101</v>
      </c>
      <c r="O2841">
        <v>1.5545886156713959</v>
      </c>
      <c r="P2841">
        <v>1.7664309062515879</v>
      </c>
      <c r="Q2841">
        <v>-7.5072792646782668E-2</v>
      </c>
      <c r="R2841">
        <v>0.12580151493591299</v>
      </c>
      <c r="S2841">
        <v>96.039603960396036</v>
      </c>
      <c r="T2841">
        <f t="shared" si="177"/>
        <v>-17.85647668879389</v>
      </c>
      <c r="U2841">
        <f t="shared" si="178"/>
        <v>-4.4485672505251905</v>
      </c>
      <c r="V2841">
        <f t="shared" si="179"/>
        <v>17.83251332226866</v>
      </c>
    </row>
    <row r="2842" spans="1:22" x14ac:dyDescent="0.3">
      <c r="A2842">
        <v>2023</v>
      </c>
      <c r="B2842">
        <v>4</v>
      </c>
      <c r="C2842">
        <v>11305555</v>
      </c>
      <c r="D2842" t="s">
        <v>146</v>
      </c>
      <c r="E2842" t="s">
        <v>149</v>
      </c>
      <c r="F2842">
        <v>58300</v>
      </c>
      <c r="H2842" t="str">
        <f t="shared" si="176"/>
        <v>저가</v>
      </c>
      <c r="I2842">
        <v>375876658</v>
      </c>
      <c r="J2842">
        <v>391392865</v>
      </c>
      <c r="K2842">
        <v>405828545</v>
      </c>
      <c r="L2842">
        <v>46</v>
      </c>
      <c r="M2842">
        <v>51</v>
      </c>
      <c r="N2842">
        <v>48</v>
      </c>
      <c r="O2842">
        <v>1.5573149791599341</v>
      </c>
      <c r="P2842">
        <v>1.769594221674949</v>
      </c>
      <c r="Q2842">
        <v>-0.24611354374076291</v>
      </c>
      <c r="R2842">
        <v>0.10242743250191801</v>
      </c>
      <c r="S2842">
        <v>51.111111111111107</v>
      </c>
      <c r="T2842">
        <f t="shared" si="177"/>
        <v>-9.5394294236354948</v>
      </c>
      <c r="U2842">
        <f t="shared" si="178"/>
        <v>-1.9565462297527905</v>
      </c>
      <c r="V2842">
        <f t="shared" si="179"/>
        <v>20.985443964345055</v>
      </c>
    </row>
    <row r="2843" spans="1:22" x14ac:dyDescent="0.3">
      <c r="A2843">
        <v>2023</v>
      </c>
      <c r="B2843">
        <v>4</v>
      </c>
      <c r="C2843">
        <v>11305575</v>
      </c>
      <c r="D2843" t="s">
        <v>146</v>
      </c>
      <c r="E2843" t="s">
        <v>150</v>
      </c>
      <c r="F2843">
        <v>104156</v>
      </c>
      <c r="H2843" t="str">
        <f t="shared" si="176"/>
        <v>중가</v>
      </c>
      <c r="I2843">
        <v>279197473</v>
      </c>
      <c r="J2843">
        <v>173092892</v>
      </c>
      <c r="K2843">
        <v>305315712</v>
      </c>
      <c r="L2843">
        <v>10</v>
      </c>
      <c r="M2843">
        <v>12</v>
      </c>
      <c r="N2843">
        <v>9</v>
      </c>
      <c r="O2843">
        <v>2.9784113679907489</v>
      </c>
      <c r="P2843">
        <v>3.41844850826224</v>
      </c>
      <c r="Q2843">
        <v>0.50499959871258027</v>
      </c>
      <c r="R2843">
        <v>0.20507303243450259</v>
      </c>
      <c r="S2843">
        <v>16.12903225806452</v>
      </c>
      <c r="T2843">
        <f t="shared" si="177"/>
        <v>-3.0636367850912665</v>
      </c>
      <c r="U2843">
        <f t="shared" si="178"/>
        <v>0.83114782509064067</v>
      </c>
      <c r="V2843">
        <f t="shared" si="179"/>
        <v>24.512463172042491</v>
      </c>
    </row>
    <row r="2844" spans="1:22" x14ac:dyDescent="0.3">
      <c r="A2844">
        <v>2023</v>
      </c>
      <c r="B2844">
        <v>4</v>
      </c>
      <c r="C2844">
        <v>11305595</v>
      </c>
      <c r="D2844" t="s">
        <v>146</v>
      </c>
      <c r="E2844" t="s">
        <v>151</v>
      </c>
      <c r="F2844">
        <v>79141</v>
      </c>
      <c r="H2844" t="str">
        <f t="shared" si="176"/>
        <v>저가</v>
      </c>
      <c r="I2844">
        <v>648181069</v>
      </c>
      <c r="J2844">
        <v>687563764</v>
      </c>
      <c r="K2844">
        <v>816859432</v>
      </c>
      <c r="L2844">
        <v>70</v>
      </c>
      <c r="M2844">
        <v>65</v>
      </c>
      <c r="N2844">
        <v>69</v>
      </c>
      <c r="O2844">
        <v>1.300032650184531</v>
      </c>
      <c r="P2844">
        <v>1.4710774747966631</v>
      </c>
      <c r="Q2844">
        <v>3.7727889918294181E-3</v>
      </c>
      <c r="R2844">
        <v>0.13657639234372199</v>
      </c>
      <c r="S2844">
        <v>106.0606060606061</v>
      </c>
      <c r="T2844">
        <f t="shared" si="177"/>
        <v>-19.7115388737482</v>
      </c>
      <c r="U2844">
        <f t="shared" si="178"/>
        <v>-5.1506076462573844</v>
      </c>
      <c r="V2844">
        <f t="shared" si="179"/>
        <v>16.944284588550591</v>
      </c>
    </row>
    <row r="2845" spans="1:22" x14ac:dyDescent="0.3">
      <c r="A2845">
        <v>2023</v>
      </c>
      <c r="B2845">
        <v>4</v>
      </c>
      <c r="C2845">
        <v>11305603</v>
      </c>
      <c r="D2845" t="s">
        <v>146</v>
      </c>
      <c r="E2845" t="s">
        <v>152</v>
      </c>
      <c r="F2845">
        <v>59606</v>
      </c>
      <c r="H2845" t="str">
        <f t="shared" si="176"/>
        <v>저가</v>
      </c>
      <c r="I2845">
        <v>159046726</v>
      </c>
      <c r="J2845">
        <v>155566665</v>
      </c>
      <c r="K2845">
        <v>204860968</v>
      </c>
      <c r="L2845">
        <v>3</v>
      </c>
      <c r="M2845">
        <v>5</v>
      </c>
      <c r="N2845">
        <v>3</v>
      </c>
      <c r="O2845">
        <v>9.8825948419311516</v>
      </c>
      <c r="P2845">
        <v>11.429159538045219</v>
      </c>
      <c r="Q2845">
        <v>-8.1727065370977778E-2</v>
      </c>
      <c r="R2845">
        <v>0.1248921555101692</v>
      </c>
      <c r="S2845">
        <v>3.1578947368421049</v>
      </c>
      <c r="T2845">
        <f t="shared" si="177"/>
        <v>-0.66245310397445567</v>
      </c>
      <c r="U2845">
        <f t="shared" si="178"/>
        <v>5.540822268932307</v>
      </c>
      <c r="V2845">
        <f t="shared" si="179"/>
        <v>30.47119174793146</v>
      </c>
    </row>
    <row r="2846" spans="1:22" x14ac:dyDescent="0.3">
      <c r="A2846">
        <v>2023</v>
      </c>
      <c r="B2846">
        <v>4</v>
      </c>
      <c r="C2846">
        <v>11305608</v>
      </c>
      <c r="D2846" t="s">
        <v>146</v>
      </c>
      <c r="E2846" t="s">
        <v>153</v>
      </c>
      <c r="F2846">
        <v>75368</v>
      </c>
      <c r="H2846" t="str">
        <f t="shared" si="176"/>
        <v>저가</v>
      </c>
      <c r="I2846">
        <v>103536717</v>
      </c>
      <c r="J2846">
        <v>101183250</v>
      </c>
      <c r="K2846">
        <v>132890319</v>
      </c>
      <c r="L2846">
        <v>5</v>
      </c>
      <c r="M2846">
        <v>3</v>
      </c>
      <c r="N2846">
        <v>4</v>
      </c>
      <c r="O2846">
        <v>3.0527756253759328</v>
      </c>
      <c r="P2846">
        <v>3.5047310613122278</v>
      </c>
      <c r="Q2846">
        <v>1.24465647229161</v>
      </c>
      <c r="R2846">
        <v>0.30615304187861297</v>
      </c>
      <c r="S2846">
        <v>4.545454545454545</v>
      </c>
      <c r="T2846">
        <f t="shared" si="177"/>
        <v>-0.91931461388925961</v>
      </c>
      <c r="U2846">
        <f t="shared" si="178"/>
        <v>1.5378017548650587</v>
      </c>
      <c r="V2846">
        <f t="shared" si="179"/>
        <v>25.406528996510897</v>
      </c>
    </row>
    <row r="2847" spans="1:22" x14ac:dyDescent="0.3">
      <c r="A2847">
        <v>2023</v>
      </c>
      <c r="B2847">
        <v>4</v>
      </c>
      <c r="C2847">
        <v>11305615</v>
      </c>
      <c r="D2847" t="s">
        <v>146</v>
      </c>
      <c r="E2847" t="s">
        <v>154</v>
      </c>
      <c r="F2847">
        <v>86359</v>
      </c>
      <c r="H2847" t="str">
        <f t="shared" si="176"/>
        <v>저가</v>
      </c>
      <c r="I2847">
        <v>121976129</v>
      </c>
      <c r="J2847">
        <v>132034976</v>
      </c>
      <c r="K2847">
        <v>138218075</v>
      </c>
      <c r="L2847">
        <v>18</v>
      </c>
      <c r="M2847">
        <v>17</v>
      </c>
      <c r="N2847">
        <v>18</v>
      </c>
      <c r="O2847">
        <v>0.87187098959139697</v>
      </c>
      <c r="P2847">
        <v>0.97429471257871569</v>
      </c>
      <c r="Q2847">
        <v>0.14903185198443181</v>
      </c>
      <c r="R2847">
        <v>0.1564272015278349</v>
      </c>
      <c r="S2847">
        <v>10.778443113772459</v>
      </c>
      <c r="T2847">
        <f t="shared" si="177"/>
        <v>-2.0731494576217733</v>
      </c>
      <c r="U2847">
        <f t="shared" si="178"/>
        <v>-0.10351204069160713</v>
      </c>
      <c r="V2847">
        <f t="shared" si="179"/>
        <v>23.329921890817477</v>
      </c>
    </row>
    <row r="2848" spans="1:22" x14ac:dyDescent="0.3">
      <c r="A2848">
        <v>2023</v>
      </c>
      <c r="B2848">
        <v>4</v>
      </c>
      <c r="C2848">
        <v>11305625</v>
      </c>
      <c r="D2848" t="s">
        <v>146</v>
      </c>
      <c r="E2848" t="s">
        <v>155</v>
      </c>
      <c r="F2848">
        <v>61208</v>
      </c>
      <c r="H2848" t="str">
        <f t="shared" si="176"/>
        <v>저가</v>
      </c>
      <c r="I2848">
        <v>89781295</v>
      </c>
      <c r="J2848">
        <v>126129759</v>
      </c>
      <c r="K2848">
        <v>100135100</v>
      </c>
      <c r="L2848">
        <v>29</v>
      </c>
      <c r="M2848">
        <v>29</v>
      </c>
      <c r="N2848">
        <v>29</v>
      </c>
      <c r="O2848">
        <v>0.56200110445583207</v>
      </c>
      <c r="P2848">
        <v>0.61476224707829485</v>
      </c>
      <c r="Q2848">
        <v>-0.61012866123053477</v>
      </c>
      <c r="R2848">
        <v>5.2681864214795607E-2</v>
      </c>
      <c r="S2848">
        <v>50.877192982456137</v>
      </c>
      <c r="T2848">
        <f t="shared" si="177"/>
        <v>-9.4961271001249532</v>
      </c>
      <c r="U2848">
        <f t="shared" si="178"/>
        <v>-2.5309206336553793</v>
      </c>
      <c r="V2848">
        <f t="shared" si="179"/>
        <v>20.258739557362347</v>
      </c>
    </row>
    <row r="2849" spans="1:22" x14ac:dyDescent="0.3">
      <c r="A2849">
        <v>2023</v>
      </c>
      <c r="B2849">
        <v>4</v>
      </c>
      <c r="C2849">
        <v>11305635</v>
      </c>
      <c r="D2849" t="s">
        <v>146</v>
      </c>
      <c r="E2849" t="s">
        <v>156</v>
      </c>
      <c r="F2849">
        <v>94531</v>
      </c>
      <c r="H2849" t="str">
        <f t="shared" si="176"/>
        <v>저가</v>
      </c>
      <c r="I2849">
        <v>2059860261</v>
      </c>
      <c r="J2849">
        <v>2026317576</v>
      </c>
      <c r="K2849">
        <v>2055495899</v>
      </c>
      <c r="L2849">
        <v>198</v>
      </c>
      <c r="M2849">
        <v>202</v>
      </c>
      <c r="N2849">
        <v>194</v>
      </c>
      <c r="O2849">
        <v>1.2228010624986221</v>
      </c>
      <c r="P2849">
        <v>1.3814680468812039</v>
      </c>
      <c r="Q2849">
        <v>-0.14283280292683989</v>
      </c>
      <c r="R2849">
        <v>0.1165415692452855</v>
      </c>
      <c r="S2849">
        <v>275</v>
      </c>
      <c r="T2849">
        <f t="shared" si="177"/>
        <v>-50.985165813662682</v>
      </c>
      <c r="U2849">
        <f t="shared" si="178"/>
        <v>-14.581507406809145</v>
      </c>
      <c r="V2849">
        <f t="shared" si="179"/>
        <v>5.0122131535439038</v>
      </c>
    </row>
    <row r="2850" spans="1:22" x14ac:dyDescent="0.3">
      <c r="A2850">
        <v>2023</v>
      </c>
      <c r="B2850">
        <v>4</v>
      </c>
      <c r="C2850">
        <v>11305645</v>
      </c>
      <c r="D2850" t="s">
        <v>146</v>
      </c>
      <c r="E2850" t="s">
        <v>157</v>
      </c>
      <c r="F2850">
        <v>73934</v>
      </c>
      <c r="H2850" t="str">
        <f t="shared" si="176"/>
        <v>저가</v>
      </c>
      <c r="I2850">
        <v>1702547289</v>
      </c>
      <c r="J2850">
        <v>1646264216</v>
      </c>
      <c r="K2850">
        <v>2002679696</v>
      </c>
      <c r="L2850">
        <v>47</v>
      </c>
      <c r="M2850">
        <v>44</v>
      </c>
      <c r="N2850">
        <v>45</v>
      </c>
      <c r="O2850">
        <v>5.4439560815885812</v>
      </c>
      <c r="P2850">
        <v>6.2791439556225006</v>
      </c>
      <c r="Q2850">
        <v>-5.3010021812926293E-2</v>
      </c>
      <c r="R2850">
        <v>0.12881656848832371</v>
      </c>
      <c r="S2850">
        <v>4.571984435797666</v>
      </c>
      <c r="T2850">
        <f t="shared" si="177"/>
        <v>-0.92422575908755045</v>
      </c>
      <c r="U2850">
        <f t="shared" si="178"/>
        <v>2.8880675637826498</v>
      </c>
      <c r="V2850">
        <f t="shared" si="179"/>
        <v>27.11489919419277</v>
      </c>
    </row>
    <row r="2851" spans="1:22" x14ac:dyDescent="0.3">
      <c r="A2851">
        <v>2023</v>
      </c>
      <c r="B2851">
        <v>4</v>
      </c>
      <c r="C2851">
        <v>11305660</v>
      </c>
      <c r="D2851" t="s">
        <v>146</v>
      </c>
      <c r="E2851" t="s">
        <v>158</v>
      </c>
      <c r="F2851">
        <v>61071</v>
      </c>
      <c r="H2851" t="str">
        <f t="shared" si="176"/>
        <v>저가</v>
      </c>
      <c r="I2851">
        <v>690571331</v>
      </c>
      <c r="J2851">
        <v>624122701</v>
      </c>
      <c r="K2851">
        <v>709858764</v>
      </c>
      <c r="L2851">
        <v>30</v>
      </c>
      <c r="M2851">
        <v>33</v>
      </c>
      <c r="N2851">
        <v>30</v>
      </c>
      <c r="O2851">
        <v>4.1880296643190649</v>
      </c>
      <c r="P2851">
        <v>4.82193129008557</v>
      </c>
      <c r="Q2851">
        <v>0.1716839506531585</v>
      </c>
      <c r="R2851">
        <v>0.15952279142789841</v>
      </c>
      <c r="S2851">
        <v>9.1463414634146343</v>
      </c>
      <c r="T2851">
        <f t="shared" si="177"/>
        <v>-1.7710189897001216</v>
      </c>
      <c r="U2851">
        <f t="shared" si="178"/>
        <v>1.911564506418328</v>
      </c>
      <c r="V2851">
        <f t="shared" si="179"/>
        <v>25.879417476349577</v>
      </c>
    </row>
    <row r="2852" spans="1:22" x14ac:dyDescent="0.3">
      <c r="A2852">
        <v>2023</v>
      </c>
      <c r="B2852">
        <v>4</v>
      </c>
      <c r="C2852">
        <v>11320511</v>
      </c>
      <c r="D2852" t="s">
        <v>160</v>
      </c>
      <c r="E2852" t="s">
        <v>159</v>
      </c>
      <c r="F2852">
        <v>125557</v>
      </c>
      <c r="H2852" t="str">
        <f t="shared" si="176"/>
        <v>고가</v>
      </c>
      <c r="I2852">
        <v>822700792</v>
      </c>
      <c r="J2852">
        <v>849052222</v>
      </c>
      <c r="K2852">
        <v>835122493</v>
      </c>
      <c r="L2852">
        <v>21</v>
      </c>
      <c r="M2852">
        <v>21</v>
      </c>
      <c r="N2852">
        <v>20</v>
      </c>
      <c r="O2852">
        <v>3.4668829642204289</v>
      </c>
      <c r="P2852">
        <v>3.9852070277051679</v>
      </c>
      <c r="Q2852">
        <v>0.18095032086259591</v>
      </c>
      <c r="R2852">
        <v>0.1607891148026146</v>
      </c>
      <c r="S2852">
        <v>23.86363636363636</v>
      </c>
      <c r="T2852">
        <f t="shared" si="177"/>
        <v>-4.4954468424445038</v>
      </c>
      <c r="U2852">
        <f t="shared" si="178"/>
        <v>0.67612728407975586</v>
      </c>
      <c r="V2852">
        <f t="shared" si="179"/>
        <v>24.316329588164059</v>
      </c>
    </row>
    <row r="2853" spans="1:22" x14ac:dyDescent="0.3">
      <c r="A2853">
        <v>2023</v>
      </c>
      <c r="B2853">
        <v>4</v>
      </c>
      <c r="C2853">
        <v>11320512</v>
      </c>
      <c r="D2853" t="s">
        <v>160</v>
      </c>
      <c r="E2853" t="s">
        <v>161</v>
      </c>
      <c r="F2853">
        <v>148008</v>
      </c>
      <c r="H2853" t="str">
        <f t="shared" si="176"/>
        <v>최고가</v>
      </c>
      <c r="I2853">
        <v>117438099</v>
      </c>
      <c r="J2853">
        <v>126731815</v>
      </c>
      <c r="K2853">
        <v>149767346</v>
      </c>
      <c r="L2853">
        <v>18</v>
      </c>
      <c r="M2853">
        <v>18</v>
      </c>
      <c r="N2853">
        <v>18</v>
      </c>
      <c r="O2853">
        <v>0.48978875266001642</v>
      </c>
      <c r="P2853">
        <v>0.53097648367836026</v>
      </c>
      <c r="Q2853">
        <v>-0.1254802118947006</v>
      </c>
      <c r="R2853">
        <v>0.1189129391710744</v>
      </c>
      <c r="S2853">
        <v>17.142857142857139</v>
      </c>
      <c r="T2853">
        <f t="shared" si="177"/>
        <v>-3.2513134452832668</v>
      </c>
      <c r="U2853">
        <f t="shared" si="178"/>
        <v>-0.68612320391158499</v>
      </c>
      <c r="V2853">
        <f t="shared" si="179"/>
        <v>22.592796251177941</v>
      </c>
    </row>
    <row r="2854" spans="1:22" x14ac:dyDescent="0.3">
      <c r="A2854">
        <v>2023</v>
      </c>
      <c r="B2854">
        <v>4</v>
      </c>
      <c r="C2854">
        <v>11320513</v>
      </c>
      <c r="D2854" t="s">
        <v>160</v>
      </c>
      <c r="E2854" t="s">
        <v>162</v>
      </c>
      <c r="F2854">
        <v>88558</v>
      </c>
      <c r="H2854" t="str">
        <f t="shared" si="176"/>
        <v>저가</v>
      </c>
      <c r="I2854">
        <v>32312610</v>
      </c>
      <c r="J2854">
        <v>24806450</v>
      </c>
      <c r="K2854">
        <v>37096861</v>
      </c>
      <c r="L2854">
        <v>34</v>
      </c>
      <c r="M2854">
        <v>32</v>
      </c>
      <c r="N2854">
        <v>32</v>
      </c>
      <c r="O2854">
        <v>0.11924023205795339</v>
      </c>
      <c r="P2854">
        <v>0.10104046991791051</v>
      </c>
      <c r="Q2854">
        <v>1.0214256372838511</v>
      </c>
      <c r="R2854">
        <v>0.27564676833907548</v>
      </c>
      <c r="S2854">
        <v>50.746268656716417</v>
      </c>
      <c r="T2854">
        <f t="shared" si="177"/>
        <v>-9.4718907250257711</v>
      </c>
      <c r="U2854">
        <f t="shared" si="178"/>
        <v>-2.7359176288809608</v>
      </c>
      <c r="V2854">
        <f t="shared" si="179"/>
        <v>19.999375249279591</v>
      </c>
    </row>
    <row r="2855" spans="1:22" x14ac:dyDescent="0.3">
      <c r="A2855">
        <v>2023</v>
      </c>
      <c r="B2855">
        <v>4</v>
      </c>
      <c r="C2855">
        <v>11320514</v>
      </c>
      <c r="D2855" t="s">
        <v>160</v>
      </c>
      <c r="E2855" t="s">
        <v>163</v>
      </c>
      <c r="F2855">
        <v>189144</v>
      </c>
      <c r="H2855" t="str">
        <f t="shared" si="176"/>
        <v>최고가</v>
      </c>
      <c r="I2855">
        <v>410047730</v>
      </c>
      <c r="J2855">
        <v>385964089</v>
      </c>
      <c r="K2855">
        <v>424837236</v>
      </c>
      <c r="L2855">
        <v>34</v>
      </c>
      <c r="M2855">
        <v>36</v>
      </c>
      <c r="N2855">
        <v>35</v>
      </c>
      <c r="O2855">
        <v>0.70846828947146534</v>
      </c>
      <c r="P2855">
        <v>0.78470360204584477</v>
      </c>
      <c r="Q2855">
        <v>0.46670006131062619</v>
      </c>
      <c r="R2855">
        <v>0.1998390952663639</v>
      </c>
      <c r="S2855">
        <v>35.789473684210527</v>
      </c>
      <c r="T2855">
        <f t="shared" si="177"/>
        <v>-6.7031272336950174</v>
      </c>
      <c r="U2855">
        <f t="shared" si="178"/>
        <v>-1.5786185500323098</v>
      </c>
      <c r="V2855">
        <f t="shared" si="179"/>
        <v>21.463601954164176</v>
      </c>
    </row>
    <row r="2856" spans="1:22" x14ac:dyDescent="0.3">
      <c r="A2856">
        <v>2023</v>
      </c>
      <c r="B2856">
        <v>4</v>
      </c>
      <c r="C2856">
        <v>11320515</v>
      </c>
      <c r="D2856" t="s">
        <v>160</v>
      </c>
      <c r="E2856" t="s">
        <v>164</v>
      </c>
      <c r="F2856">
        <v>172051</v>
      </c>
      <c r="H2856" t="str">
        <f t="shared" si="176"/>
        <v>최고가</v>
      </c>
      <c r="I2856">
        <v>1054125079</v>
      </c>
      <c r="J2856">
        <v>1059286013</v>
      </c>
      <c r="K2856">
        <v>1147100446</v>
      </c>
      <c r="L2856">
        <v>41</v>
      </c>
      <c r="M2856">
        <v>42</v>
      </c>
      <c r="N2856">
        <v>42</v>
      </c>
      <c r="O2856">
        <v>1.6603841484009461</v>
      </c>
      <c r="P2856">
        <v>1.889182198151234</v>
      </c>
      <c r="Q2856">
        <v>-0.12378703616470769</v>
      </c>
      <c r="R2856">
        <v>0.11914432513515</v>
      </c>
      <c r="S2856">
        <v>58.571428571428577</v>
      </c>
      <c r="T2856">
        <f t="shared" si="177"/>
        <v>-10.920464241310986</v>
      </c>
      <c r="U2856">
        <f t="shared" si="178"/>
        <v>-2.3077193082906486</v>
      </c>
      <c r="V2856">
        <f t="shared" si="179"/>
        <v>20.541136171286734</v>
      </c>
    </row>
    <row r="2857" spans="1:22" x14ac:dyDescent="0.3">
      <c r="A2857">
        <v>2023</v>
      </c>
      <c r="B2857">
        <v>4</v>
      </c>
      <c r="C2857">
        <v>11320521</v>
      </c>
      <c r="D2857" t="s">
        <v>160</v>
      </c>
      <c r="E2857" t="s">
        <v>165</v>
      </c>
      <c r="F2857">
        <v>98683</v>
      </c>
      <c r="H2857" t="str">
        <f t="shared" si="176"/>
        <v>중가</v>
      </c>
      <c r="I2857">
        <v>707856972</v>
      </c>
      <c r="J2857">
        <v>543973838</v>
      </c>
      <c r="K2857">
        <v>844197856</v>
      </c>
      <c r="L2857">
        <v>53</v>
      </c>
      <c r="M2857">
        <v>55</v>
      </c>
      <c r="N2857">
        <v>54</v>
      </c>
      <c r="O2857">
        <v>1.503781685298526</v>
      </c>
      <c r="P2857">
        <v>1.7074811927824181</v>
      </c>
      <c r="Q2857">
        <v>6.6177250605202825E-2</v>
      </c>
      <c r="R2857">
        <v>0.14510445960646801</v>
      </c>
      <c r="S2857">
        <v>6.0779816513761462</v>
      </c>
      <c r="T2857">
        <f t="shared" si="177"/>
        <v>-1.2030120977519805</v>
      </c>
      <c r="U2857">
        <f t="shared" si="178"/>
        <v>0.52185785898690851</v>
      </c>
      <c r="V2857">
        <f t="shared" si="179"/>
        <v>24.12114632387523</v>
      </c>
    </row>
    <row r="2858" spans="1:22" x14ac:dyDescent="0.3">
      <c r="A2858">
        <v>2023</v>
      </c>
      <c r="B2858">
        <v>4</v>
      </c>
      <c r="C2858">
        <v>11320522</v>
      </c>
      <c r="D2858" t="s">
        <v>160</v>
      </c>
      <c r="E2858" t="s">
        <v>166</v>
      </c>
      <c r="F2858">
        <v>114877</v>
      </c>
      <c r="H2858" t="str">
        <f t="shared" si="176"/>
        <v>고가</v>
      </c>
      <c r="I2858">
        <v>274000150</v>
      </c>
      <c r="J2858">
        <v>288650252</v>
      </c>
      <c r="K2858">
        <v>275012325</v>
      </c>
      <c r="L2858">
        <v>22</v>
      </c>
      <c r="M2858">
        <v>24</v>
      </c>
      <c r="N2858">
        <v>23</v>
      </c>
      <c r="O2858">
        <v>1.2046268107751259</v>
      </c>
      <c r="P2858">
        <v>1.3603810234425919</v>
      </c>
      <c r="Q2858">
        <v>5.0785654605976227E-2</v>
      </c>
      <c r="R2858">
        <v>0.14300107528796141</v>
      </c>
      <c r="S2858">
        <v>26.506024096385541</v>
      </c>
      <c r="T2858">
        <f t="shared" si="177"/>
        <v>-4.984598876541714</v>
      </c>
      <c r="U2858">
        <f t="shared" si="178"/>
        <v>-0.78658893618362602</v>
      </c>
      <c r="V2858">
        <f t="shared" si="179"/>
        <v>22.465685972765847</v>
      </c>
    </row>
    <row r="2859" spans="1:22" x14ac:dyDescent="0.3">
      <c r="A2859">
        <v>2023</v>
      </c>
      <c r="B2859">
        <v>4</v>
      </c>
      <c r="C2859">
        <v>11320660</v>
      </c>
      <c r="D2859" t="s">
        <v>160</v>
      </c>
      <c r="E2859" t="s">
        <v>167</v>
      </c>
      <c r="F2859">
        <v>130858</v>
      </c>
      <c r="H2859" t="str">
        <f t="shared" si="176"/>
        <v>고가</v>
      </c>
      <c r="I2859">
        <v>443385747</v>
      </c>
      <c r="J2859">
        <v>513361033</v>
      </c>
      <c r="K2859">
        <v>350052062</v>
      </c>
      <c r="L2859">
        <v>11</v>
      </c>
      <c r="M2859">
        <v>9</v>
      </c>
      <c r="N2859">
        <v>10</v>
      </c>
      <c r="O2859">
        <v>3.422522053745976</v>
      </c>
      <c r="P2859">
        <v>3.933736432207493</v>
      </c>
      <c r="Q2859">
        <v>-0.10900452196962911</v>
      </c>
      <c r="R2859">
        <v>0.12116447356859331</v>
      </c>
      <c r="S2859">
        <v>8.870967741935484</v>
      </c>
      <c r="T2859">
        <f t="shared" si="177"/>
        <v>-1.7200425132621611</v>
      </c>
      <c r="U2859">
        <f t="shared" si="178"/>
        <v>1.4750883568388169</v>
      </c>
      <c r="V2859">
        <f t="shared" si="179"/>
        <v>25.327183359914144</v>
      </c>
    </row>
    <row r="2860" spans="1:22" x14ac:dyDescent="0.3">
      <c r="A2860">
        <v>2023</v>
      </c>
      <c r="B2860">
        <v>4</v>
      </c>
      <c r="C2860">
        <v>11320670</v>
      </c>
      <c r="D2860" t="s">
        <v>160</v>
      </c>
      <c r="E2860" t="s">
        <v>168</v>
      </c>
      <c r="F2860">
        <v>118979</v>
      </c>
      <c r="H2860" t="str">
        <f t="shared" si="176"/>
        <v>고가</v>
      </c>
      <c r="I2860">
        <v>245211192</v>
      </c>
      <c r="J2860">
        <v>243404125</v>
      </c>
      <c r="K2860">
        <v>299958863</v>
      </c>
      <c r="L2860">
        <v>23</v>
      </c>
      <c r="M2860">
        <v>21</v>
      </c>
      <c r="N2860">
        <v>21</v>
      </c>
      <c r="O2860">
        <v>0.99563379288343534</v>
      </c>
      <c r="P2860">
        <v>1.117892874063054</v>
      </c>
      <c r="Q2860">
        <v>-7.5400394303095725E-2</v>
      </c>
      <c r="R2860">
        <v>0.12575674555743921</v>
      </c>
      <c r="S2860">
        <v>42.592592592592588</v>
      </c>
      <c r="T2860">
        <f t="shared" si="177"/>
        <v>-7.9625031424599371</v>
      </c>
      <c r="U2860">
        <f t="shared" si="178"/>
        <v>-1.8046531565949659</v>
      </c>
      <c r="V2860">
        <f t="shared" si="179"/>
        <v>21.177620643709506</v>
      </c>
    </row>
    <row r="2861" spans="1:22" x14ac:dyDescent="0.3">
      <c r="A2861">
        <v>2023</v>
      </c>
      <c r="B2861">
        <v>4</v>
      </c>
      <c r="C2861">
        <v>11320680</v>
      </c>
      <c r="D2861" t="s">
        <v>160</v>
      </c>
      <c r="E2861" t="s">
        <v>169</v>
      </c>
      <c r="F2861">
        <v>161858</v>
      </c>
      <c r="H2861" t="str">
        <f t="shared" si="176"/>
        <v>최고가</v>
      </c>
      <c r="I2861">
        <v>319211628</v>
      </c>
      <c r="J2861">
        <v>345399088</v>
      </c>
      <c r="K2861">
        <v>378537594</v>
      </c>
      <c r="L2861">
        <v>23</v>
      </c>
      <c r="M2861">
        <v>22</v>
      </c>
      <c r="N2861">
        <v>23</v>
      </c>
      <c r="O2861">
        <v>0.95273953676697476</v>
      </c>
      <c r="P2861">
        <v>1.068123992357719</v>
      </c>
      <c r="Q2861">
        <v>5.2359750295576926E-3</v>
      </c>
      <c r="R2861">
        <v>0.13677634838252201</v>
      </c>
      <c r="S2861">
        <v>46</v>
      </c>
      <c r="T2861">
        <f t="shared" si="177"/>
        <v>-8.5932736549301616</v>
      </c>
      <c r="U2861">
        <f t="shared" si="178"/>
        <v>-2.0165648306236843</v>
      </c>
      <c r="V2861">
        <f t="shared" si="179"/>
        <v>20.909507812842705</v>
      </c>
    </row>
    <row r="2862" spans="1:22" x14ac:dyDescent="0.3">
      <c r="A2862">
        <v>2023</v>
      </c>
      <c r="B2862">
        <v>4</v>
      </c>
      <c r="C2862">
        <v>11320690</v>
      </c>
      <c r="D2862" t="s">
        <v>160</v>
      </c>
      <c r="E2862" t="s">
        <v>170</v>
      </c>
      <c r="F2862">
        <v>152460</v>
      </c>
      <c r="H2862" t="str">
        <f t="shared" si="176"/>
        <v>최고가</v>
      </c>
      <c r="I2862">
        <v>1063097627</v>
      </c>
      <c r="J2862">
        <v>1032944276</v>
      </c>
      <c r="K2862">
        <v>1183286550</v>
      </c>
      <c r="L2862">
        <v>92</v>
      </c>
      <c r="M2862">
        <v>98</v>
      </c>
      <c r="N2862">
        <v>93</v>
      </c>
      <c r="O2862">
        <v>0.84214504271651835</v>
      </c>
      <c r="P2862">
        <v>0.93980461372776092</v>
      </c>
      <c r="Q2862">
        <v>1.0831039253466949E-2</v>
      </c>
      <c r="R2862">
        <v>0.1375409585210807</v>
      </c>
      <c r="S2862">
        <v>133.33333333333329</v>
      </c>
      <c r="T2862">
        <f t="shared" si="177"/>
        <v>-24.760196137590878</v>
      </c>
      <c r="U2862">
        <f t="shared" si="178"/>
        <v>-6.9306483427091665</v>
      </c>
      <c r="V2862">
        <f t="shared" si="179"/>
        <v>14.692158780138959</v>
      </c>
    </row>
    <row r="2863" spans="1:22" x14ac:dyDescent="0.3">
      <c r="A2863">
        <v>2023</v>
      </c>
      <c r="B2863">
        <v>4</v>
      </c>
      <c r="C2863">
        <v>11320700</v>
      </c>
      <c r="D2863" t="s">
        <v>160</v>
      </c>
      <c r="E2863" t="s">
        <v>171</v>
      </c>
      <c r="F2863">
        <v>97003</v>
      </c>
      <c r="H2863" t="str">
        <f t="shared" si="176"/>
        <v>중가</v>
      </c>
      <c r="I2863">
        <v>233972856</v>
      </c>
      <c r="J2863">
        <v>205148549</v>
      </c>
      <c r="K2863">
        <v>295588025</v>
      </c>
      <c r="L2863">
        <v>13</v>
      </c>
      <c r="M2863">
        <v>15</v>
      </c>
      <c r="N2863">
        <v>13</v>
      </c>
      <c r="O2863">
        <v>2.0615527354824081</v>
      </c>
      <c r="P2863">
        <v>2.3546457301482779</v>
      </c>
      <c r="Q2863">
        <v>7.8414963588165562E-2</v>
      </c>
      <c r="R2863">
        <v>0.14677684066325</v>
      </c>
      <c r="S2863">
        <v>17.567567567567568</v>
      </c>
      <c r="T2863">
        <f t="shared" si="177"/>
        <v>-3.3299347488772151</v>
      </c>
      <c r="U2863">
        <f t="shared" si="178"/>
        <v>0.20769780854362441</v>
      </c>
      <c r="V2863">
        <f t="shared" si="179"/>
        <v>23.723667794881166</v>
      </c>
    </row>
    <row r="2864" spans="1:22" x14ac:dyDescent="0.3">
      <c r="A2864">
        <v>2023</v>
      </c>
      <c r="B2864">
        <v>4</v>
      </c>
      <c r="C2864">
        <v>11320710</v>
      </c>
      <c r="D2864" t="s">
        <v>160</v>
      </c>
      <c r="E2864" t="s">
        <v>172</v>
      </c>
      <c r="F2864">
        <v>116123</v>
      </c>
      <c r="H2864" t="str">
        <f t="shared" si="176"/>
        <v>고가</v>
      </c>
      <c r="I2864">
        <v>239846668</v>
      </c>
      <c r="J2864">
        <v>268984569</v>
      </c>
      <c r="K2864">
        <v>303018896</v>
      </c>
      <c r="L2864">
        <v>6</v>
      </c>
      <c r="M2864">
        <v>5</v>
      </c>
      <c r="N2864">
        <v>6</v>
      </c>
      <c r="O2864">
        <v>3.8249140678099618</v>
      </c>
      <c r="P2864">
        <v>4.4006194687788334</v>
      </c>
      <c r="Q2864">
        <v>0.1006177123863191</v>
      </c>
      <c r="R2864">
        <v>0.14981102332059909</v>
      </c>
      <c r="S2864">
        <v>2.290076335877862</v>
      </c>
      <c r="T2864">
        <f t="shared" si="177"/>
        <v>-0.50180478927122496</v>
      </c>
      <c r="U2864">
        <f t="shared" si="178"/>
        <v>2.0797305022721688</v>
      </c>
      <c r="V2864">
        <f t="shared" si="179"/>
        <v>26.092182824981556</v>
      </c>
    </row>
    <row r="2865" spans="1:22" x14ac:dyDescent="0.3">
      <c r="A2865">
        <v>2023</v>
      </c>
      <c r="B2865">
        <v>4</v>
      </c>
      <c r="C2865">
        <v>11350560</v>
      </c>
      <c r="D2865" t="s">
        <v>174</v>
      </c>
      <c r="E2865" t="s">
        <v>173</v>
      </c>
      <c r="F2865">
        <v>127480</v>
      </c>
      <c r="H2865" t="str">
        <f t="shared" si="176"/>
        <v>고가</v>
      </c>
      <c r="I2865">
        <v>827042843</v>
      </c>
      <c r="J2865">
        <v>823420235</v>
      </c>
      <c r="K2865">
        <v>792224020</v>
      </c>
      <c r="L2865">
        <v>29</v>
      </c>
      <c r="M2865">
        <v>34</v>
      </c>
      <c r="N2865">
        <v>31</v>
      </c>
      <c r="O2865">
        <v>2.4856813028743452</v>
      </c>
      <c r="P2865">
        <v>2.8467490187814168</v>
      </c>
      <c r="Q2865">
        <v>5.3989189371815717E-2</v>
      </c>
      <c r="R2865">
        <v>0.1434388638571647</v>
      </c>
      <c r="S2865">
        <v>25</v>
      </c>
      <c r="T2865">
        <f t="shared" si="177"/>
        <v>-4.7058075617712829</v>
      </c>
      <c r="U2865">
        <f t="shared" si="178"/>
        <v>4.0320013630756657E-2</v>
      </c>
      <c r="V2865">
        <f t="shared" si="179"/>
        <v>23.511899686191466</v>
      </c>
    </row>
    <row r="2866" spans="1:22" x14ac:dyDescent="0.3">
      <c r="A2866">
        <v>2023</v>
      </c>
      <c r="B2866">
        <v>4</v>
      </c>
      <c r="C2866">
        <v>11350595</v>
      </c>
      <c r="D2866" t="s">
        <v>174</v>
      </c>
      <c r="E2866" t="s">
        <v>175</v>
      </c>
      <c r="F2866">
        <v>86025</v>
      </c>
      <c r="H2866" t="str">
        <f t="shared" si="176"/>
        <v>저가</v>
      </c>
      <c r="I2866">
        <v>2174070077</v>
      </c>
      <c r="J2866">
        <v>2755575054</v>
      </c>
      <c r="K2866">
        <v>2406164227</v>
      </c>
      <c r="L2866">
        <v>67</v>
      </c>
      <c r="M2866">
        <v>57</v>
      </c>
      <c r="N2866">
        <v>64</v>
      </c>
      <c r="O2866">
        <v>4.1911339881046192</v>
      </c>
      <c r="P2866">
        <v>4.8255331411781457</v>
      </c>
      <c r="Q2866">
        <v>-0.19497482284871931</v>
      </c>
      <c r="R2866">
        <v>0.10941594646747529</v>
      </c>
      <c r="S2866">
        <v>47.5177304964539</v>
      </c>
      <c r="T2866">
        <f t="shared" si="177"/>
        <v>-8.8742320284310043</v>
      </c>
      <c r="U2866">
        <f t="shared" si="178"/>
        <v>-0.22761984864673357</v>
      </c>
      <c r="V2866">
        <f t="shared" si="179"/>
        <v>23.172899414939103</v>
      </c>
    </row>
    <row r="2867" spans="1:22" x14ac:dyDescent="0.3">
      <c r="A2867">
        <v>2023</v>
      </c>
      <c r="B2867">
        <v>4</v>
      </c>
      <c r="C2867">
        <v>11350600</v>
      </c>
      <c r="D2867" t="s">
        <v>174</v>
      </c>
      <c r="E2867" t="s">
        <v>176</v>
      </c>
      <c r="F2867">
        <v>111107</v>
      </c>
      <c r="H2867" t="str">
        <f t="shared" si="176"/>
        <v>중가</v>
      </c>
      <c r="I2867">
        <v>1460853602</v>
      </c>
      <c r="J2867">
        <v>1316267959</v>
      </c>
      <c r="K2867">
        <v>1310534518</v>
      </c>
      <c r="L2867">
        <v>31</v>
      </c>
      <c r="M2867">
        <v>30</v>
      </c>
      <c r="N2867">
        <v>31</v>
      </c>
      <c r="O2867">
        <v>4.7126053405911499</v>
      </c>
      <c r="P2867">
        <v>5.4305802594720012</v>
      </c>
      <c r="Q2867">
        <v>8.7423725703559427E-2</v>
      </c>
      <c r="R2867">
        <v>0.14800795983787149</v>
      </c>
      <c r="S2867">
        <v>4.545454545454545</v>
      </c>
      <c r="T2867">
        <f t="shared" si="177"/>
        <v>-0.91931461388925961</v>
      </c>
      <c r="U2867">
        <f t="shared" si="178"/>
        <v>2.4690973375367973</v>
      </c>
      <c r="V2867">
        <f t="shared" si="179"/>
        <v>26.584813752121029</v>
      </c>
    </row>
    <row r="2868" spans="1:22" x14ac:dyDescent="0.3">
      <c r="A2868">
        <v>2023</v>
      </c>
      <c r="B2868">
        <v>4</v>
      </c>
      <c r="C2868">
        <v>11350611</v>
      </c>
      <c r="D2868" t="s">
        <v>174</v>
      </c>
      <c r="E2868" t="s">
        <v>177</v>
      </c>
      <c r="F2868">
        <v>89475</v>
      </c>
      <c r="H2868" t="str">
        <f t="shared" si="176"/>
        <v>저가</v>
      </c>
      <c r="I2868">
        <v>495812905</v>
      </c>
      <c r="J2868">
        <v>437869566</v>
      </c>
      <c r="K2868">
        <v>405895135</v>
      </c>
      <c r="L2868">
        <v>10</v>
      </c>
      <c r="M2868">
        <v>11</v>
      </c>
      <c r="N2868">
        <v>10</v>
      </c>
      <c r="O2868">
        <v>6.1570631771754991</v>
      </c>
      <c r="P2868">
        <v>7.1065401129807526</v>
      </c>
      <c r="Q2868">
        <v>0.1137207558289173</v>
      </c>
      <c r="R2868">
        <v>0.15160165868442091</v>
      </c>
      <c r="S2868">
        <v>6.4516129032258061</v>
      </c>
      <c r="T2868">
        <f t="shared" si="177"/>
        <v>-1.2721777559857927</v>
      </c>
      <c r="U2868">
        <f t="shared" si="178"/>
        <v>3.201937061431523</v>
      </c>
      <c r="V2868">
        <f t="shared" si="179"/>
        <v>27.512010112801129</v>
      </c>
    </row>
    <row r="2869" spans="1:22" x14ac:dyDescent="0.3">
      <c r="A2869">
        <v>2023</v>
      </c>
      <c r="B2869">
        <v>4</v>
      </c>
      <c r="C2869">
        <v>11350619</v>
      </c>
      <c r="D2869" t="s">
        <v>174</v>
      </c>
      <c r="E2869" t="s">
        <v>178</v>
      </c>
      <c r="F2869">
        <v>89605</v>
      </c>
      <c r="H2869" t="str">
        <f t="shared" si="176"/>
        <v>저가</v>
      </c>
      <c r="I2869">
        <v>505937004</v>
      </c>
      <c r="J2869">
        <v>594852885</v>
      </c>
      <c r="K2869">
        <v>613979361</v>
      </c>
      <c r="L2869">
        <v>15</v>
      </c>
      <c r="M2869">
        <v>15</v>
      </c>
      <c r="N2869">
        <v>14</v>
      </c>
      <c r="O2869">
        <v>4.1824468624642721</v>
      </c>
      <c r="P2869">
        <v>4.8154537373721924</v>
      </c>
      <c r="Q2869">
        <v>-0.24567006008552861</v>
      </c>
      <c r="R2869">
        <v>0.102488038079532</v>
      </c>
      <c r="S2869">
        <v>7.6142131979695433</v>
      </c>
      <c r="T2869">
        <f t="shared" si="177"/>
        <v>-1.4873953381625924</v>
      </c>
      <c r="U2869">
        <f t="shared" si="178"/>
        <v>1.9820058748532248</v>
      </c>
      <c r="V2869">
        <f t="shared" si="179"/>
        <v>25.96854062063964</v>
      </c>
    </row>
    <row r="2870" spans="1:22" x14ac:dyDescent="0.3">
      <c r="A2870">
        <v>2023</v>
      </c>
      <c r="B2870">
        <v>4</v>
      </c>
      <c r="C2870">
        <v>11350624</v>
      </c>
      <c r="D2870" t="s">
        <v>174</v>
      </c>
      <c r="E2870" t="s">
        <v>179</v>
      </c>
      <c r="F2870">
        <v>112542</v>
      </c>
      <c r="H2870" t="str">
        <f t="shared" si="176"/>
        <v>중가</v>
      </c>
      <c r="I2870">
        <v>470660257</v>
      </c>
      <c r="J2870">
        <v>545593221</v>
      </c>
      <c r="K2870">
        <v>693595150</v>
      </c>
      <c r="L2870">
        <v>33</v>
      </c>
      <c r="M2870">
        <v>35</v>
      </c>
      <c r="N2870">
        <v>32</v>
      </c>
      <c r="O2870">
        <v>1.4081095680134259</v>
      </c>
      <c r="P2870">
        <v>1.5964757874262021</v>
      </c>
      <c r="Q2870">
        <v>-0.27508135956110058</v>
      </c>
      <c r="R2870">
        <v>9.8468749494584187E-2</v>
      </c>
      <c r="S2870">
        <v>19.411764705882359</v>
      </c>
      <c r="T2870">
        <f t="shared" si="177"/>
        <v>-3.671327789081948</v>
      </c>
      <c r="U2870">
        <f t="shared" si="178"/>
        <v>-0.28346669311256645</v>
      </c>
      <c r="V2870">
        <f t="shared" si="179"/>
        <v>23.10224141257401</v>
      </c>
    </row>
    <row r="2871" spans="1:22" x14ac:dyDescent="0.3">
      <c r="A2871">
        <v>2023</v>
      </c>
      <c r="B2871">
        <v>4</v>
      </c>
      <c r="C2871">
        <v>11350625</v>
      </c>
      <c r="D2871" t="s">
        <v>174</v>
      </c>
      <c r="E2871" t="s">
        <v>180</v>
      </c>
      <c r="F2871">
        <v>142141</v>
      </c>
      <c r="H2871" t="str">
        <f t="shared" si="176"/>
        <v>고가</v>
      </c>
      <c r="I2871">
        <v>1024298182</v>
      </c>
      <c r="J2871">
        <v>1015579554</v>
      </c>
      <c r="K2871">
        <v>1218921127</v>
      </c>
      <c r="L2871">
        <v>11</v>
      </c>
      <c r="M2871">
        <v>15</v>
      </c>
      <c r="N2871">
        <v>11</v>
      </c>
      <c r="O2871">
        <v>7.2790020351821667</v>
      </c>
      <c r="P2871">
        <v>8.4082911482044302</v>
      </c>
      <c r="Q2871">
        <v>-2.3437082704404269E-2</v>
      </c>
      <c r="R2871">
        <v>0.13285794641795109</v>
      </c>
      <c r="S2871">
        <v>12.22222222222222</v>
      </c>
      <c r="T2871">
        <f t="shared" si="177"/>
        <v>-2.3404181400079445</v>
      </c>
      <c r="U2871">
        <f t="shared" si="178"/>
        <v>3.5285917213834224</v>
      </c>
      <c r="V2871">
        <f t="shared" si="179"/>
        <v>27.925296950333568</v>
      </c>
    </row>
    <row r="2872" spans="1:22" x14ac:dyDescent="0.3">
      <c r="A2872">
        <v>2023</v>
      </c>
      <c r="B2872">
        <v>4</v>
      </c>
      <c r="C2872">
        <v>11350630</v>
      </c>
      <c r="D2872" t="s">
        <v>174</v>
      </c>
      <c r="E2872" t="s">
        <v>181</v>
      </c>
      <c r="F2872">
        <v>89175</v>
      </c>
      <c r="H2872" t="str">
        <f t="shared" si="176"/>
        <v>저가</v>
      </c>
      <c r="I2872">
        <v>907905699</v>
      </c>
      <c r="J2872">
        <v>957179618</v>
      </c>
      <c r="K2872">
        <v>1132714436</v>
      </c>
      <c r="L2872">
        <v>47</v>
      </c>
      <c r="M2872">
        <v>48</v>
      </c>
      <c r="N2872">
        <v>47</v>
      </c>
      <c r="O2872">
        <v>2.406895621208597</v>
      </c>
      <c r="P2872">
        <v>2.755336423578675</v>
      </c>
      <c r="Q2872">
        <v>-5.6553821228566947E-2</v>
      </c>
      <c r="R2872">
        <v>0.1283322800416177</v>
      </c>
      <c r="S2872">
        <v>8.3629893238434168</v>
      </c>
      <c r="T2872">
        <f t="shared" si="177"/>
        <v>-1.6260068524817135</v>
      </c>
      <c r="U2872">
        <f t="shared" si="178"/>
        <v>0.91553261205314707</v>
      </c>
      <c r="V2872">
        <f t="shared" si="179"/>
        <v>24.619227672952167</v>
      </c>
    </row>
    <row r="2873" spans="1:22" x14ac:dyDescent="0.3">
      <c r="A2873">
        <v>2023</v>
      </c>
      <c r="B2873">
        <v>4</v>
      </c>
      <c r="C2873">
        <v>11350640</v>
      </c>
      <c r="D2873" t="s">
        <v>174</v>
      </c>
      <c r="E2873" t="s">
        <v>182</v>
      </c>
      <c r="F2873">
        <v>136183</v>
      </c>
      <c r="H2873" t="str">
        <f t="shared" si="176"/>
        <v>고가</v>
      </c>
      <c r="I2873">
        <v>4848989314</v>
      </c>
      <c r="J2873">
        <v>6409463707</v>
      </c>
      <c r="K2873">
        <v>5790137326</v>
      </c>
      <c r="L2873">
        <v>136</v>
      </c>
      <c r="M2873">
        <v>136</v>
      </c>
      <c r="N2873">
        <v>139</v>
      </c>
      <c r="O2873">
        <v>2.9090213732972439</v>
      </c>
      <c r="P2873">
        <v>3.3379374387134759</v>
      </c>
      <c r="Q2873">
        <v>-0.32961674791803303</v>
      </c>
      <c r="R2873">
        <v>9.1016053836550828E-2</v>
      </c>
      <c r="S2873">
        <v>222.95081967213119</v>
      </c>
      <c r="T2873">
        <f t="shared" si="177"/>
        <v>-41.349955161219725</v>
      </c>
      <c r="U2873">
        <f t="shared" si="178"/>
        <v>-10.717814618241869</v>
      </c>
      <c r="V2873">
        <f t="shared" si="179"/>
        <v>9.9005970327728043</v>
      </c>
    </row>
    <row r="2874" spans="1:22" x14ac:dyDescent="0.3">
      <c r="A2874">
        <v>2023</v>
      </c>
      <c r="B2874">
        <v>4</v>
      </c>
      <c r="C2874">
        <v>11350665</v>
      </c>
      <c r="D2874" t="s">
        <v>174</v>
      </c>
      <c r="E2874" t="s">
        <v>183</v>
      </c>
      <c r="F2874">
        <v>148606</v>
      </c>
      <c r="H2874" t="str">
        <f t="shared" si="176"/>
        <v>최고가</v>
      </c>
      <c r="I2874">
        <v>130119358</v>
      </c>
      <c r="J2874">
        <v>385092534</v>
      </c>
      <c r="K2874">
        <v>140716862</v>
      </c>
      <c r="L2874">
        <v>33</v>
      </c>
      <c r="M2874">
        <v>39</v>
      </c>
      <c r="N2874">
        <v>33</v>
      </c>
      <c r="O2874">
        <v>0.29481468884050199</v>
      </c>
      <c r="P2874">
        <v>0.3047540941002358</v>
      </c>
      <c r="Q2874">
        <v>9.8925820774286938E-2</v>
      </c>
      <c r="R2874">
        <v>0.14957981284148181</v>
      </c>
      <c r="S2874">
        <v>6.5346534653465351</v>
      </c>
      <c r="T2874">
        <f t="shared" si="177"/>
        <v>-1.2875500116810872</v>
      </c>
      <c r="U2874">
        <f t="shared" si="178"/>
        <v>-0.20397199388591186</v>
      </c>
      <c r="V2874">
        <f t="shared" si="179"/>
        <v>23.20281892415402</v>
      </c>
    </row>
    <row r="2875" spans="1:22" x14ac:dyDescent="0.3">
      <c r="A2875">
        <v>2023</v>
      </c>
      <c r="B2875">
        <v>4</v>
      </c>
      <c r="C2875">
        <v>11350670</v>
      </c>
      <c r="D2875" t="s">
        <v>174</v>
      </c>
      <c r="E2875" t="s">
        <v>184</v>
      </c>
      <c r="F2875">
        <v>87874</v>
      </c>
      <c r="H2875" t="str">
        <f t="shared" si="176"/>
        <v>저가</v>
      </c>
      <c r="I2875">
        <v>426327753</v>
      </c>
      <c r="J2875">
        <v>489825233</v>
      </c>
      <c r="K2875">
        <v>469201861</v>
      </c>
      <c r="L2875">
        <v>37</v>
      </c>
      <c r="M2875">
        <v>36</v>
      </c>
      <c r="N2875">
        <v>35</v>
      </c>
      <c r="O2875">
        <v>1.456930972213081</v>
      </c>
      <c r="P2875">
        <v>1.653121756147607</v>
      </c>
      <c r="Q2875">
        <v>-0.1143677361349818</v>
      </c>
      <c r="R2875">
        <v>0.1204315475891977</v>
      </c>
      <c r="S2875">
        <v>36.633663366336627</v>
      </c>
      <c r="T2875">
        <f t="shared" si="177"/>
        <v>-6.8594014606216733</v>
      </c>
      <c r="U2875">
        <f t="shared" si="178"/>
        <v>-1.2071732505948587</v>
      </c>
      <c r="V2875">
        <f t="shared" si="179"/>
        <v>21.933558369735898</v>
      </c>
    </row>
    <row r="2876" spans="1:22" x14ac:dyDescent="0.3">
      <c r="A2876">
        <v>2023</v>
      </c>
      <c r="B2876">
        <v>4</v>
      </c>
      <c r="C2876">
        <v>11350695</v>
      </c>
      <c r="D2876" t="s">
        <v>174</v>
      </c>
      <c r="E2876" t="s">
        <v>185</v>
      </c>
      <c r="F2876">
        <v>140176</v>
      </c>
      <c r="H2876" t="str">
        <f t="shared" si="176"/>
        <v>고가</v>
      </c>
      <c r="I2876">
        <v>1898796976</v>
      </c>
      <c r="J2876">
        <v>2090186082</v>
      </c>
      <c r="K2876">
        <v>2017578029</v>
      </c>
      <c r="L2876">
        <v>24</v>
      </c>
      <c r="M2876">
        <v>28</v>
      </c>
      <c r="N2876">
        <v>25</v>
      </c>
      <c r="O2876">
        <v>6.2712067263588214</v>
      </c>
      <c r="P2876">
        <v>7.238977350761683</v>
      </c>
      <c r="Q2876">
        <v>-0.30804658903091858</v>
      </c>
      <c r="R2876">
        <v>9.3963788038587598E-2</v>
      </c>
      <c r="S2876">
        <v>21.621621621621621</v>
      </c>
      <c r="T2876">
        <f t="shared" si="177"/>
        <v>-4.0804108286376151</v>
      </c>
      <c r="U2876">
        <f t="shared" si="178"/>
        <v>2.4141581843972744</v>
      </c>
      <c r="V2876">
        <f t="shared" si="179"/>
        <v>26.515304170163468</v>
      </c>
    </row>
    <row r="2877" spans="1:22" x14ac:dyDescent="0.3">
      <c r="A2877">
        <v>2023</v>
      </c>
      <c r="B2877">
        <v>4</v>
      </c>
      <c r="C2877">
        <v>11350700</v>
      </c>
      <c r="D2877" t="s">
        <v>174</v>
      </c>
      <c r="E2877" t="s">
        <v>186</v>
      </c>
      <c r="F2877">
        <v>149963</v>
      </c>
      <c r="H2877" t="str">
        <f t="shared" si="176"/>
        <v>최고가</v>
      </c>
      <c r="I2877">
        <v>314881526</v>
      </c>
      <c r="J2877">
        <v>380972435</v>
      </c>
      <c r="K2877">
        <v>416241004</v>
      </c>
      <c r="L2877">
        <v>5</v>
      </c>
      <c r="M2877">
        <v>4</v>
      </c>
      <c r="N2877">
        <v>5</v>
      </c>
      <c r="O2877">
        <v>4.6660624583693613</v>
      </c>
      <c r="P2877">
        <v>5.3765779894889896</v>
      </c>
      <c r="Q2877">
        <v>-5.0804969656137983E-2</v>
      </c>
      <c r="R2877">
        <v>0.12911790644757831</v>
      </c>
      <c r="S2877">
        <v>7.4626865671641784</v>
      </c>
      <c r="T2877">
        <f t="shared" si="177"/>
        <v>-1.459345117235618</v>
      </c>
      <c r="U2877">
        <f t="shared" si="178"/>
        <v>2.2763090408633251</v>
      </c>
      <c r="V2877">
        <f t="shared" si="179"/>
        <v>26.340896015092024</v>
      </c>
    </row>
    <row r="2878" spans="1:22" x14ac:dyDescent="0.3">
      <c r="A2878">
        <v>2023</v>
      </c>
      <c r="B2878">
        <v>4</v>
      </c>
      <c r="C2878">
        <v>11380510</v>
      </c>
      <c r="D2878" t="s">
        <v>188</v>
      </c>
      <c r="E2878" t="s">
        <v>187</v>
      </c>
      <c r="F2878">
        <v>98185</v>
      </c>
      <c r="H2878" t="str">
        <f t="shared" si="176"/>
        <v>중가</v>
      </c>
      <c r="I2878">
        <v>415325624</v>
      </c>
      <c r="J2878">
        <v>385136267</v>
      </c>
      <c r="K2878">
        <v>494719692</v>
      </c>
      <c r="L2878">
        <v>34</v>
      </c>
      <c r="M2878">
        <v>33</v>
      </c>
      <c r="N2878">
        <v>35</v>
      </c>
      <c r="O2878">
        <v>1.3823631726289669</v>
      </c>
      <c r="P2878">
        <v>1.566603039365275</v>
      </c>
      <c r="Q2878">
        <v>0.30194916699444457</v>
      </c>
      <c r="R2878">
        <v>0.17732457191335951</v>
      </c>
      <c r="S2878">
        <v>18.994413407821231</v>
      </c>
      <c r="T2878">
        <f t="shared" si="177"/>
        <v>-3.5940687881224962</v>
      </c>
      <c r="U2878">
        <f t="shared" si="178"/>
        <v>-0.25945420237143946</v>
      </c>
      <c r="V2878">
        <f t="shared" si="179"/>
        <v>23.132622262983851</v>
      </c>
    </row>
    <row r="2879" spans="1:22" x14ac:dyDescent="0.3">
      <c r="A2879">
        <v>2023</v>
      </c>
      <c r="B2879">
        <v>4</v>
      </c>
      <c r="C2879">
        <v>11380520</v>
      </c>
      <c r="D2879" t="s">
        <v>188</v>
      </c>
      <c r="E2879" t="s">
        <v>189</v>
      </c>
      <c r="F2879">
        <v>87202</v>
      </c>
      <c r="H2879" t="str">
        <f t="shared" si="176"/>
        <v>저가</v>
      </c>
      <c r="I2879">
        <v>803007018</v>
      </c>
      <c r="J2879">
        <v>849764768</v>
      </c>
      <c r="K2879">
        <v>976463047</v>
      </c>
      <c r="L2879">
        <v>32</v>
      </c>
      <c r="M2879">
        <v>33</v>
      </c>
      <c r="N2879">
        <v>33</v>
      </c>
      <c r="O2879">
        <v>3.1974253027453501</v>
      </c>
      <c r="P2879">
        <v>3.672563618244034</v>
      </c>
      <c r="Q2879">
        <v>-6.7354891795184432E-2</v>
      </c>
      <c r="R2879">
        <v>0.12685622762612761</v>
      </c>
      <c r="S2879">
        <v>10.223642172523959</v>
      </c>
      <c r="T2879">
        <f t="shared" si="177"/>
        <v>-1.9704461315476696</v>
      </c>
      <c r="U2879">
        <f t="shared" si="178"/>
        <v>1.2705192151829416</v>
      </c>
      <c r="V2879">
        <f t="shared" si="179"/>
        <v>25.068360376571025</v>
      </c>
    </row>
    <row r="2880" spans="1:22" x14ac:dyDescent="0.3">
      <c r="A2880">
        <v>2023</v>
      </c>
      <c r="B2880">
        <v>4</v>
      </c>
      <c r="C2880">
        <v>11380530</v>
      </c>
      <c r="D2880" t="s">
        <v>188</v>
      </c>
      <c r="E2880" t="s">
        <v>190</v>
      </c>
      <c r="F2880">
        <v>85615</v>
      </c>
      <c r="H2880" t="str">
        <f t="shared" si="176"/>
        <v>저가</v>
      </c>
      <c r="I2880">
        <v>157352046</v>
      </c>
      <c r="J2880">
        <v>176015060</v>
      </c>
      <c r="K2880">
        <v>203675756</v>
      </c>
      <c r="L2880">
        <v>34</v>
      </c>
      <c r="M2880">
        <v>29</v>
      </c>
      <c r="N2880">
        <v>33</v>
      </c>
      <c r="O2880">
        <v>0.60062182158385757</v>
      </c>
      <c r="P2880">
        <v>0.65957267337176517</v>
      </c>
      <c r="Q2880">
        <v>-6.2247855382374668E-3</v>
      </c>
      <c r="R2880">
        <v>0.13521014406831891</v>
      </c>
      <c r="S2880">
        <v>24.637681159420289</v>
      </c>
      <c r="T2880">
        <f t="shared" si="177"/>
        <v>-4.6387360280728895</v>
      </c>
      <c r="U2880">
        <f t="shared" si="178"/>
        <v>-1.0347924429223205</v>
      </c>
      <c r="V2880">
        <f t="shared" si="179"/>
        <v>22.151656341657567</v>
      </c>
    </row>
    <row r="2881" spans="1:22" x14ac:dyDescent="0.3">
      <c r="A2881">
        <v>2023</v>
      </c>
      <c r="B2881">
        <v>4</v>
      </c>
      <c r="C2881">
        <v>11380551</v>
      </c>
      <c r="D2881" t="s">
        <v>188</v>
      </c>
      <c r="E2881" t="s">
        <v>191</v>
      </c>
      <c r="F2881">
        <v>85684</v>
      </c>
      <c r="H2881" t="str">
        <f t="shared" si="176"/>
        <v>저가</v>
      </c>
      <c r="I2881">
        <v>600524401</v>
      </c>
      <c r="J2881">
        <v>651226737</v>
      </c>
      <c r="K2881">
        <v>713582624</v>
      </c>
      <c r="L2881">
        <v>92</v>
      </c>
      <c r="M2881">
        <v>92</v>
      </c>
      <c r="N2881">
        <v>91</v>
      </c>
      <c r="O2881">
        <v>0.84644859682144047</v>
      </c>
      <c r="P2881">
        <v>0.94479789475305376</v>
      </c>
      <c r="Q2881">
        <v>-0.1586205097718523</v>
      </c>
      <c r="R2881">
        <v>0.1143840532213041</v>
      </c>
      <c r="S2881">
        <v>94.845360824742272</v>
      </c>
      <c r="T2881">
        <f t="shared" si="177"/>
        <v>-17.635401465134755</v>
      </c>
      <c r="U2881">
        <f t="shared" si="178"/>
        <v>-4.795344681519639</v>
      </c>
      <c r="V2881">
        <f t="shared" si="179"/>
        <v>17.393766947720003</v>
      </c>
    </row>
    <row r="2882" spans="1:22" x14ac:dyDescent="0.3">
      <c r="A2882">
        <v>2023</v>
      </c>
      <c r="B2882">
        <v>4</v>
      </c>
      <c r="C2882">
        <v>11380552</v>
      </c>
      <c r="D2882" t="s">
        <v>188</v>
      </c>
      <c r="E2882" t="s">
        <v>192</v>
      </c>
      <c r="F2882">
        <v>91011</v>
      </c>
      <c r="H2882" t="str">
        <f t="shared" si="176"/>
        <v>저가</v>
      </c>
      <c r="I2882">
        <v>869394578</v>
      </c>
      <c r="J2882">
        <v>733522151</v>
      </c>
      <c r="K2882">
        <v>1014426002</v>
      </c>
      <c r="L2882">
        <v>66</v>
      </c>
      <c r="M2882">
        <v>68</v>
      </c>
      <c r="N2882">
        <v>69</v>
      </c>
      <c r="O2882">
        <v>1.608187181428878</v>
      </c>
      <c r="P2882">
        <v>1.828619668110919</v>
      </c>
      <c r="Q2882">
        <v>6.9860686456624813E-2</v>
      </c>
      <c r="R2882">
        <v>0.14560783048551759</v>
      </c>
      <c r="S2882">
        <v>68.75</v>
      </c>
      <c r="T2882">
        <f t="shared" si="177"/>
        <v>-12.804695255852279</v>
      </c>
      <c r="U2882">
        <f t="shared" si="178"/>
        <v>-2.8979771766031206</v>
      </c>
      <c r="V2882">
        <f t="shared" si="179"/>
        <v>19.794335841668225</v>
      </c>
    </row>
    <row r="2883" spans="1:22" x14ac:dyDescent="0.3">
      <c r="A2883">
        <v>2023</v>
      </c>
      <c r="B2883">
        <v>4</v>
      </c>
      <c r="C2883">
        <v>11380560</v>
      </c>
      <c r="D2883" t="s">
        <v>188</v>
      </c>
      <c r="E2883" t="s">
        <v>193</v>
      </c>
      <c r="F2883">
        <v>73172</v>
      </c>
      <c r="H2883" t="str">
        <f t="shared" ref="H2883:H2946" si="180">IF(F2883 &lt; $G$2, "최저가",
 IF(F2883 &lt; $G$3, "저가",
 IF(F2883 &lt; $G$4, "중가",
 IF(F2883 &lt; $G$5, "고가",
 "최고가"))))</f>
        <v>저가</v>
      </c>
      <c r="I2883">
        <v>493214032</v>
      </c>
      <c r="J2883">
        <v>302637337</v>
      </c>
      <c r="K2883">
        <v>609122248</v>
      </c>
      <c r="L2883">
        <v>12</v>
      </c>
      <c r="M2883">
        <v>9</v>
      </c>
      <c r="N2883">
        <v>11</v>
      </c>
      <c r="O2883">
        <v>6.2411804960812782</v>
      </c>
      <c r="P2883">
        <v>7.2041388423450119</v>
      </c>
      <c r="Q2883">
        <v>0.6207511203417706</v>
      </c>
      <c r="R2883">
        <v>0.22089140081230771</v>
      </c>
      <c r="S2883">
        <v>8.6956521739130448</v>
      </c>
      <c r="T2883">
        <f t="shared" ref="T2883:T2946" si="181">1-(($S2883-(-5.822637658))/(534.375-(-5.822637658))*100)</f>
        <v>-1.6875885453435835</v>
      </c>
      <c r="U2883">
        <f t="shared" ref="U2883:U2946" si="182">(P2883*0.5 + R2883*0.2 +T2883*0.3)</f>
        <v>3.1399711377318926</v>
      </c>
      <c r="V2883">
        <f t="shared" ref="V2883:V2946" si="183" xml:space="preserve"> (U2883 - MIN($U$2:$U$4657)) / (MAX($U$2:$U$4657) - MIN($U$2:$U$4657)) * 100</f>
        <v>27.433610188415024</v>
      </c>
    </row>
    <row r="2884" spans="1:22" x14ac:dyDescent="0.3">
      <c r="A2884">
        <v>2023</v>
      </c>
      <c r="B2884">
        <v>4</v>
      </c>
      <c r="C2884">
        <v>11380570</v>
      </c>
      <c r="D2884" t="s">
        <v>188</v>
      </c>
      <c r="E2884" t="s">
        <v>194</v>
      </c>
      <c r="F2884">
        <v>119303</v>
      </c>
      <c r="H2884" t="str">
        <f t="shared" si="180"/>
        <v>고가</v>
      </c>
      <c r="I2884">
        <v>1191400511</v>
      </c>
      <c r="J2884">
        <v>1016156219</v>
      </c>
      <c r="K2884">
        <v>1428238034</v>
      </c>
      <c r="L2884">
        <v>71</v>
      </c>
      <c r="M2884">
        <v>74</v>
      </c>
      <c r="N2884">
        <v>70</v>
      </c>
      <c r="O2884">
        <v>1.562807760941463</v>
      </c>
      <c r="P2884">
        <v>1.775967326875233</v>
      </c>
      <c r="Q2884">
        <v>0.23991233969902021</v>
      </c>
      <c r="R2884">
        <v>0.16884674481150111</v>
      </c>
      <c r="S2884">
        <v>83.529411764705884</v>
      </c>
      <c r="T2884">
        <f t="shared" si="181"/>
        <v>-15.540622023096446</v>
      </c>
      <c r="U2884">
        <f t="shared" si="182"/>
        <v>-3.7404335945290175</v>
      </c>
      <c r="V2884">
        <f t="shared" si="183"/>
        <v>18.728451311581402</v>
      </c>
    </row>
    <row r="2885" spans="1:22" x14ac:dyDescent="0.3">
      <c r="A2885">
        <v>2023</v>
      </c>
      <c r="B2885">
        <v>4</v>
      </c>
      <c r="C2885">
        <v>11380580</v>
      </c>
      <c r="D2885" t="s">
        <v>188</v>
      </c>
      <c r="E2885" t="s">
        <v>195</v>
      </c>
      <c r="F2885">
        <v>97343</v>
      </c>
      <c r="H2885" t="str">
        <f t="shared" si="180"/>
        <v>중가</v>
      </c>
      <c r="I2885">
        <v>483359839</v>
      </c>
      <c r="J2885">
        <v>524041793</v>
      </c>
      <c r="K2885">
        <v>571430330</v>
      </c>
      <c r="L2885">
        <v>41</v>
      </c>
      <c r="M2885">
        <v>41</v>
      </c>
      <c r="N2885">
        <v>41</v>
      </c>
      <c r="O2885">
        <v>1.345672788872984</v>
      </c>
      <c r="P2885">
        <v>1.5240323193155541</v>
      </c>
      <c r="Q2885">
        <v>-0.2353947292902267</v>
      </c>
      <c r="R2885">
        <v>0.1038922439632748</v>
      </c>
      <c r="S2885">
        <v>34.166666666666671</v>
      </c>
      <c r="T2885">
        <f t="shared" si="181"/>
        <v>-6.4027173643406359</v>
      </c>
      <c r="U2885">
        <f t="shared" si="182"/>
        <v>-1.1380206008517586</v>
      </c>
      <c r="V2885">
        <f t="shared" si="183"/>
        <v>22.021051013874274</v>
      </c>
    </row>
    <row r="2886" spans="1:22" x14ac:dyDescent="0.3">
      <c r="A2886">
        <v>2023</v>
      </c>
      <c r="B2886">
        <v>4</v>
      </c>
      <c r="C2886">
        <v>11380590</v>
      </c>
      <c r="D2886" t="s">
        <v>188</v>
      </c>
      <c r="E2886" t="s">
        <v>196</v>
      </c>
      <c r="F2886">
        <v>92551</v>
      </c>
      <c r="H2886" t="str">
        <f t="shared" si="180"/>
        <v>저가</v>
      </c>
      <c r="I2886">
        <v>23409955</v>
      </c>
      <c r="J2886">
        <v>38424660</v>
      </c>
      <c r="K2886">
        <v>36839927</v>
      </c>
      <c r="L2886">
        <v>11</v>
      </c>
      <c r="M2886">
        <v>12</v>
      </c>
      <c r="N2886">
        <v>11</v>
      </c>
      <c r="O2886">
        <v>0.25549609611910401</v>
      </c>
      <c r="P2886">
        <v>0.2591339442914003</v>
      </c>
      <c r="Q2886">
        <v>-0.85670819208289672</v>
      </c>
      <c r="R2886">
        <v>1.8984805216779029E-2</v>
      </c>
      <c r="S2886">
        <v>14.1025641025641</v>
      </c>
      <c r="T2886">
        <f t="shared" si="181"/>
        <v>-2.6885022020734528</v>
      </c>
      <c r="U2886">
        <f t="shared" si="182"/>
        <v>-0.67318672743297991</v>
      </c>
      <c r="V2886">
        <f t="shared" si="183"/>
        <v>22.609163614354213</v>
      </c>
    </row>
    <row r="2887" spans="1:22" x14ac:dyDescent="0.3">
      <c r="A2887">
        <v>2023</v>
      </c>
      <c r="B2887">
        <v>4</v>
      </c>
      <c r="C2887">
        <v>11380600</v>
      </c>
      <c r="D2887" t="s">
        <v>188</v>
      </c>
      <c r="E2887" t="s">
        <v>197</v>
      </c>
      <c r="F2887">
        <v>82734</v>
      </c>
      <c r="H2887" t="str">
        <f t="shared" si="180"/>
        <v>저가</v>
      </c>
      <c r="I2887">
        <v>263742053</v>
      </c>
      <c r="J2887">
        <v>276093626</v>
      </c>
      <c r="K2887">
        <v>331804640</v>
      </c>
      <c r="L2887">
        <v>88</v>
      </c>
      <c r="M2887">
        <v>92</v>
      </c>
      <c r="N2887">
        <v>89</v>
      </c>
      <c r="O2887">
        <v>0.40250397983509523</v>
      </c>
      <c r="P2887">
        <v>0.42970265527564577</v>
      </c>
      <c r="Q2887">
        <v>-0.16168920538571219</v>
      </c>
      <c r="R2887">
        <v>0.1139646914973616</v>
      </c>
      <c r="S2887">
        <v>139.6825396825397</v>
      </c>
      <c r="T2887">
        <f t="shared" si="181"/>
        <v>-25.935544918591308</v>
      </c>
      <c r="U2887">
        <f t="shared" si="182"/>
        <v>-7.5430192096400974</v>
      </c>
      <c r="V2887">
        <f t="shared" si="183"/>
        <v>13.917380857092798</v>
      </c>
    </row>
    <row r="2888" spans="1:22" x14ac:dyDescent="0.3">
      <c r="A2888">
        <v>2023</v>
      </c>
      <c r="B2888">
        <v>4</v>
      </c>
      <c r="C2888">
        <v>11380625</v>
      </c>
      <c r="D2888" t="s">
        <v>188</v>
      </c>
      <c r="E2888" t="s">
        <v>198</v>
      </c>
      <c r="F2888">
        <v>79588</v>
      </c>
      <c r="H2888" t="str">
        <f t="shared" si="180"/>
        <v>저가</v>
      </c>
      <c r="I2888">
        <v>478306054</v>
      </c>
      <c r="J2888">
        <v>488194441</v>
      </c>
      <c r="K2888">
        <v>536439958</v>
      </c>
      <c r="L2888">
        <v>68</v>
      </c>
      <c r="M2888">
        <v>72</v>
      </c>
      <c r="N2888">
        <v>68</v>
      </c>
      <c r="O2888">
        <v>0.98198954599849353</v>
      </c>
      <c r="P2888">
        <v>1.102061875447963</v>
      </c>
      <c r="Q2888">
        <v>-0.29714318479918939</v>
      </c>
      <c r="R2888">
        <v>9.5453825165374831E-2</v>
      </c>
      <c r="S2888">
        <v>58.62068965517242</v>
      </c>
      <c r="T2888">
        <f t="shared" si="181"/>
        <v>-10.929583326680818</v>
      </c>
      <c r="U2888">
        <f t="shared" si="182"/>
        <v>-2.7087532952471891</v>
      </c>
      <c r="V2888">
        <f t="shared" si="183"/>
        <v>20.033743843754351</v>
      </c>
    </row>
    <row r="2889" spans="1:22" x14ac:dyDescent="0.3">
      <c r="A2889">
        <v>2023</v>
      </c>
      <c r="B2889">
        <v>4</v>
      </c>
      <c r="C2889">
        <v>11380631</v>
      </c>
      <c r="D2889" t="s">
        <v>188</v>
      </c>
      <c r="E2889" t="s">
        <v>199</v>
      </c>
      <c r="F2889">
        <v>91756</v>
      </c>
      <c r="H2889" t="str">
        <f t="shared" si="180"/>
        <v>저가</v>
      </c>
      <c r="I2889">
        <v>482739473</v>
      </c>
      <c r="J2889">
        <v>377582260</v>
      </c>
      <c r="K2889">
        <v>495050849</v>
      </c>
      <c r="L2889">
        <v>28</v>
      </c>
      <c r="M2889">
        <v>26</v>
      </c>
      <c r="N2889">
        <v>28</v>
      </c>
      <c r="O2889">
        <v>2.0877466643762581</v>
      </c>
      <c r="P2889">
        <v>2.3850377375297911</v>
      </c>
      <c r="Q2889">
        <v>0.80240757868232471</v>
      </c>
      <c r="R2889">
        <v>0.24571620428611049</v>
      </c>
      <c r="S2889">
        <v>33.333333333333343</v>
      </c>
      <c r="T2889">
        <f t="shared" si="181"/>
        <v>-6.2484528368343319</v>
      </c>
      <c r="U2889">
        <f t="shared" si="182"/>
        <v>-0.63287374142818176</v>
      </c>
      <c r="V2889">
        <f t="shared" si="183"/>
        <v>22.660168019127948</v>
      </c>
    </row>
    <row r="2890" spans="1:22" x14ac:dyDescent="0.3">
      <c r="A2890">
        <v>2023</v>
      </c>
      <c r="B2890">
        <v>4</v>
      </c>
      <c r="C2890">
        <v>11380632</v>
      </c>
      <c r="D2890" t="s">
        <v>188</v>
      </c>
      <c r="E2890" t="s">
        <v>200</v>
      </c>
      <c r="F2890">
        <v>78527</v>
      </c>
      <c r="H2890" t="str">
        <f t="shared" si="180"/>
        <v>저가</v>
      </c>
      <c r="I2890">
        <v>137666723</v>
      </c>
      <c r="J2890">
        <v>133350069</v>
      </c>
      <c r="K2890">
        <v>141470729</v>
      </c>
      <c r="L2890">
        <v>6</v>
      </c>
      <c r="M2890">
        <v>8</v>
      </c>
      <c r="N2890">
        <v>6</v>
      </c>
      <c r="O2890">
        <v>3.2465059906264839</v>
      </c>
      <c r="P2890">
        <v>3.7295104258198681</v>
      </c>
      <c r="Q2890">
        <v>1.6320636474511312E-2</v>
      </c>
      <c r="R2890">
        <v>0.1382911557527545</v>
      </c>
      <c r="S2890">
        <v>6</v>
      </c>
      <c r="T2890">
        <f t="shared" si="181"/>
        <v>-1.1885763346275371</v>
      </c>
      <c r="U2890">
        <f t="shared" si="182"/>
        <v>1.5358405436722238</v>
      </c>
      <c r="V2890">
        <f t="shared" si="183"/>
        <v>25.404047651925943</v>
      </c>
    </row>
    <row r="2891" spans="1:22" x14ac:dyDescent="0.3">
      <c r="A2891">
        <v>2023</v>
      </c>
      <c r="B2891">
        <v>4</v>
      </c>
      <c r="C2891">
        <v>11380640</v>
      </c>
      <c r="D2891" t="s">
        <v>188</v>
      </c>
      <c r="E2891" t="s">
        <v>201</v>
      </c>
      <c r="F2891">
        <v>77624</v>
      </c>
      <c r="H2891" t="str">
        <f t="shared" si="180"/>
        <v>저가</v>
      </c>
      <c r="I2891">
        <v>328512771</v>
      </c>
      <c r="J2891">
        <v>208565541</v>
      </c>
      <c r="K2891">
        <v>329146773</v>
      </c>
      <c r="L2891">
        <v>15</v>
      </c>
      <c r="M2891">
        <v>18</v>
      </c>
      <c r="N2891">
        <v>15</v>
      </c>
      <c r="O2891">
        <v>3.134891184856917</v>
      </c>
      <c r="P2891">
        <v>3.6000072109878518</v>
      </c>
      <c r="Q2891">
        <v>1.4633083228259649</v>
      </c>
      <c r="R2891">
        <v>0.33603356067923129</v>
      </c>
      <c r="S2891">
        <v>18.518518518518519</v>
      </c>
      <c r="T2891">
        <f t="shared" si="181"/>
        <v>-3.5059723478333575</v>
      </c>
      <c r="U2891">
        <f t="shared" si="182"/>
        <v>0.81541861327976495</v>
      </c>
      <c r="V2891">
        <f t="shared" si="183"/>
        <v>24.492562411382437</v>
      </c>
    </row>
    <row r="2892" spans="1:22" x14ac:dyDescent="0.3">
      <c r="A2892">
        <v>2023</v>
      </c>
      <c r="B2892">
        <v>4</v>
      </c>
      <c r="C2892">
        <v>11380650</v>
      </c>
      <c r="D2892" t="s">
        <v>188</v>
      </c>
      <c r="E2892" t="s">
        <v>202</v>
      </c>
      <c r="F2892">
        <v>62705</v>
      </c>
      <c r="H2892" t="str">
        <f t="shared" si="180"/>
        <v>저가</v>
      </c>
      <c r="I2892">
        <v>82641838</v>
      </c>
      <c r="J2892">
        <v>81225356</v>
      </c>
      <c r="K2892">
        <v>119709445</v>
      </c>
      <c r="L2892">
        <v>21</v>
      </c>
      <c r="M2892">
        <v>23</v>
      </c>
      <c r="N2892">
        <v>22</v>
      </c>
      <c r="O2892">
        <v>0.69732621340627077</v>
      </c>
      <c r="P2892">
        <v>0.77177579501884019</v>
      </c>
      <c r="Q2892">
        <v>-0.23644214006276559</v>
      </c>
      <c r="R2892">
        <v>0.10374910692965569</v>
      </c>
      <c r="S2892">
        <v>16.279069767441861</v>
      </c>
      <c r="T2892">
        <f t="shared" si="181"/>
        <v>-3.0914113436820481</v>
      </c>
      <c r="U2892">
        <f t="shared" si="182"/>
        <v>-0.52078568420926308</v>
      </c>
      <c r="V2892">
        <f t="shared" si="183"/>
        <v>22.801982982673806</v>
      </c>
    </row>
    <row r="2893" spans="1:22" x14ac:dyDescent="0.3">
      <c r="A2893">
        <v>2023</v>
      </c>
      <c r="B2893">
        <v>4</v>
      </c>
      <c r="C2893">
        <v>11380690</v>
      </c>
      <c r="D2893" t="s">
        <v>188</v>
      </c>
      <c r="E2893" t="s">
        <v>203</v>
      </c>
      <c r="F2893">
        <v>121616</v>
      </c>
      <c r="H2893" t="str">
        <f t="shared" si="180"/>
        <v>고가</v>
      </c>
      <c r="I2893">
        <v>1074031750</v>
      </c>
      <c r="J2893">
        <v>1272361586</v>
      </c>
      <c r="K2893">
        <v>1269973190</v>
      </c>
      <c r="L2893">
        <v>18</v>
      </c>
      <c r="M2893">
        <v>20</v>
      </c>
      <c r="N2893">
        <v>18</v>
      </c>
      <c r="O2893">
        <v>5.4514419297493344</v>
      </c>
      <c r="P2893">
        <v>6.2878295542389022</v>
      </c>
      <c r="Q2893">
        <v>-0.33737034324455001</v>
      </c>
      <c r="R2893">
        <v>8.9956463211727927E-2</v>
      </c>
      <c r="S2893">
        <v>1.5611448395490031</v>
      </c>
      <c r="T2893">
        <f t="shared" si="181"/>
        <v>-0.36686686183246286</v>
      </c>
      <c r="U2893">
        <f t="shared" si="182"/>
        <v>3.0518460112120582</v>
      </c>
      <c r="V2893">
        <f t="shared" si="183"/>
        <v>27.322113371403777</v>
      </c>
    </row>
    <row r="2894" spans="1:22" x14ac:dyDescent="0.3">
      <c r="A2894">
        <v>2023</v>
      </c>
      <c r="B2894">
        <v>4</v>
      </c>
      <c r="C2894">
        <v>11410520</v>
      </c>
      <c r="D2894" t="s">
        <v>205</v>
      </c>
      <c r="E2894" t="s">
        <v>204</v>
      </c>
      <c r="F2894">
        <v>125252</v>
      </c>
      <c r="H2894" t="str">
        <f t="shared" si="180"/>
        <v>고가</v>
      </c>
      <c r="I2894">
        <v>215466015</v>
      </c>
      <c r="J2894">
        <v>256168578</v>
      </c>
      <c r="K2894">
        <v>246756788</v>
      </c>
      <c r="L2894">
        <v>27</v>
      </c>
      <c r="M2894">
        <v>26</v>
      </c>
      <c r="N2894">
        <v>27</v>
      </c>
      <c r="O2894">
        <v>0.70792595707300998</v>
      </c>
      <c r="P2894">
        <v>0.78407435049966057</v>
      </c>
      <c r="Q2894">
        <v>-0.13714584854353221</v>
      </c>
      <c r="R2894">
        <v>0.11731873690681401</v>
      </c>
      <c r="S2894">
        <v>27.83505154639175</v>
      </c>
      <c r="T2894">
        <f t="shared" si="181"/>
        <v>-5.2306250264834535</v>
      </c>
      <c r="U2894">
        <f t="shared" si="182"/>
        <v>-1.1536865853138427</v>
      </c>
      <c r="V2894">
        <f t="shared" si="183"/>
        <v>22.001230249106616</v>
      </c>
    </row>
    <row r="2895" spans="1:22" x14ac:dyDescent="0.3">
      <c r="A2895">
        <v>2023</v>
      </c>
      <c r="B2895">
        <v>4</v>
      </c>
      <c r="C2895">
        <v>11410555</v>
      </c>
      <c r="D2895" t="s">
        <v>205</v>
      </c>
      <c r="E2895" t="s">
        <v>206</v>
      </c>
      <c r="F2895">
        <v>123209</v>
      </c>
      <c r="H2895" t="str">
        <f t="shared" si="180"/>
        <v>고가</v>
      </c>
      <c r="I2895">
        <v>14101400</v>
      </c>
      <c r="J2895">
        <v>21082117</v>
      </c>
      <c r="K2895">
        <v>16631047</v>
      </c>
      <c r="L2895">
        <v>17</v>
      </c>
      <c r="M2895">
        <v>16</v>
      </c>
      <c r="N2895">
        <v>17</v>
      </c>
      <c r="O2895">
        <v>7.4804610922818482E-2</v>
      </c>
      <c r="P2895">
        <v>4.9483189946130331E-2</v>
      </c>
      <c r="Q2895">
        <v>-0.38890363809289169</v>
      </c>
      <c r="R2895">
        <v>8.2914027568898832E-2</v>
      </c>
      <c r="S2895">
        <v>36.95652173913043</v>
      </c>
      <c r="T2895">
        <f t="shared" si="181"/>
        <v>-6.9191681738182629</v>
      </c>
      <c r="U2895">
        <f t="shared" si="182"/>
        <v>-2.0344260516586337</v>
      </c>
      <c r="V2895">
        <f t="shared" si="183"/>
        <v>20.886909612170815</v>
      </c>
    </row>
    <row r="2896" spans="1:22" x14ac:dyDescent="0.3">
      <c r="A2896">
        <v>2023</v>
      </c>
      <c r="B2896">
        <v>4</v>
      </c>
      <c r="C2896">
        <v>11410565</v>
      </c>
      <c r="D2896" t="s">
        <v>205</v>
      </c>
      <c r="E2896" t="s">
        <v>207</v>
      </c>
      <c r="F2896">
        <v>138780</v>
      </c>
      <c r="H2896" t="str">
        <f t="shared" si="180"/>
        <v>고가</v>
      </c>
      <c r="I2896">
        <v>1986369148</v>
      </c>
      <c r="J2896">
        <v>2300289567</v>
      </c>
      <c r="K2896">
        <v>1966713373</v>
      </c>
      <c r="L2896">
        <v>52</v>
      </c>
      <c r="M2896">
        <v>49</v>
      </c>
      <c r="N2896">
        <v>51</v>
      </c>
      <c r="O2896">
        <v>3.058350282005708</v>
      </c>
      <c r="P2896">
        <v>3.5111991633723698</v>
      </c>
      <c r="Q2896">
        <v>-0.17986271551871971</v>
      </c>
      <c r="R2896">
        <v>0.1114811364308233</v>
      </c>
      <c r="S2896">
        <v>46.428571428571423</v>
      </c>
      <c r="T2896">
        <f t="shared" si="181"/>
        <v>-8.6726096976476885</v>
      </c>
      <c r="U2896">
        <f t="shared" si="182"/>
        <v>-0.823887100321957</v>
      </c>
      <c r="V2896">
        <f t="shared" si="183"/>
        <v>22.418495951644562</v>
      </c>
    </row>
    <row r="2897" spans="1:22" x14ac:dyDescent="0.3">
      <c r="A2897">
        <v>2023</v>
      </c>
      <c r="B2897">
        <v>4</v>
      </c>
      <c r="C2897">
        <v>11410585</v>
      </c>
      <c r="D2897" t="s">
        <v>205</v>
      </c>
      <c r="E2897" t="s">
        <v>208</v>
      </c>
      <c r="F2897">
        <v>173821</v>
      </c>
      <c r="H2897" t="str">
        <f t="shared" si="180"/>
        <v>최고가</v>
      </c>
      <c r="I2897">
        <v>11130327620</v>
      </c>
      <c r="J2897">
        <v>10579358031</v>
      </c>
      <c r="K2897">
        <v>9653838364</v>
      </c>
      <c r="L2897">
        <v>222</v>
      </c>
      <c r="M2897">
        <v>219</v>
      </c>
      <c r="N2897">
        <v>222</v>
      </c>
      <c r="O2897">
        <v>3.2048685397877961</v>
      </c>
      <c r="P2897">
        <v>3.681199776494791</v>
      </c>
      <c r="Q2897">
        <v>0.252812742149647</v>
      </c>
      <c r="R2897">
        <v>0.17060968766800769</v>
      </c>
      <c r="S2897">
        <v>84.410646387832699</v>
      </c>
      <c r="T2897">
        <f t="shared" si="181"/>
        <v>-15.703753914407073</v>
      </c>
      <c r="U2897">
        <f t="shared" si="182"/>
        <v>-2.8364043485411252</v>
      </c>
      <c r="V2897">
        <f t="shared" si="183"/>
        <v>19.872238417408056</v>
      </c>
    </row>
    <row r="2898" spans="1:22" x14ac:dyDescent="0.3">
      <c r="A2898">
        <v>2023</v>
      </c>
      <c r="B2898">
        <v>4</v>
      </c>
      <c r="C2898">
        <v>11410615</v>
      </c>
      <c r="D2898" t="s">
        <v>205</v>
      </c>
      <c r="E2898" t="s">
        <v>209</v>
      </c>
      <c r="F2898">
        <v>130967</v>
      </c>
      <c r="H2898" t="str">
        <f t="shared" si="180"/>
        <v>고가</v>
      </c>
      <c r="I2898">
        <v>3905227737</v>
      </c>
      <c r="J2898">
        <v>3747667148</v>
      </c>
      <c r="K2898">
        <v>4090157934</v>
      </c>
      <c r="L2898">
        <v>56</v>
      </c>
      <c r="M2898">
        <v>61</v>
      </c>
      <c r="N2898">
        <v>55</v>
      </c>
      <c r="O2898">
        <v>5.9163512427885321</v>
      </c>
      <c r="P2898">
        <v>6.8272494836004256</v>
      </c>
      <c r="Q2898">
        <v>9.3280381686660932E-2</v>
      </c>
      <c r="R2898">
        <v>0.14880831857613119</v>
      </c>
      <c r="S2898">
        <v>18.360655737704921</v>
      </c>
      <c r="T2898">
        <f t="shared" si="181"/>
        <v>-3.4767491950817089</v>
      </c>
      <c r="U2898">
        <f t="shared" si="182"/>
        <v>2.4003616469909259</v>
      </c>
      <c r="V2898">
        <f t="shared" si="183"/>
        <v>26.497848649050109</v>
      </c>
    </row>
    <row r="2899" spans="1:22" x14ac:dyDescent="0.3">
      <c r="A2899">
        <v>2023</v>
      </c>
      <c r="B2899">
        <v>4</v>
      </c>
      <c r="C2899">
        <v>11410620</v>
      </c>
      <c r="D2899" t="s">
        <v>205</v>
      </c>
      <c r="E2899" t="s">
        <v>210</v>
      </c>
      <c r="F2899">
        <v>117299</v>
      </c>
      <c r="H2899" t="str">
        <f t="shared" si="180"/>
        <v>고가</v>
      </c>
      <c r="I2899">
        <v>238072753</v>
      </c>
      <c r="J2899">
        <v>261061150</v>
      </c>
      <c r="K2899">
        <v>254708741</v>
      </c>
      <c r="L2899">
        <v>19</v>
      </c>
      <c r="M2899">
        <v>16</v>
      </c>
      <c r="N2899">
        <v>19</v>
      </c>
      <c r="O2899">
        <v>1.1869140586342819</v>
      </c>
      <c r="P2899">
        <v>1.339829463728393</v>
      </c>
      <c r="Q2899">
        <v>-0.17551095978854001</v>
      </c>
      <c r="R2899">
        <v>0.1120758385501676</v>
      </c>
      <c r="S2899">
        <v>15.447154471544721</v>
      </c>
      <c r="T2899">
        <f t="shared" si="181"/>
        <v>-2.9374093196258406</v>
      </c>
      <c r="U2899">
        <f t="shared" si="182"/>
        <v>-0.18889289631352224</v>
      </c>
      <c r="V2899">
        <f t="shared" si="183"/>
        <v>23.221897153588902</v>
      </c>
    </row>
    <row r="2900" spans="1:22" x14ac:dyDescent="0.3">
      <c r="A2900">
        <v>2023</v>
      </c>
      <c r="B2900">
        <v>4</v>
      </c>
      <c r="C2900">
        <v>11410640</v>
      </c>
      <c r="D2900" t="s">
        <v>205</v>
      </c>
      <c r="E2900" t="s">
        <v>211</v>
      </c>
      <c r="F2900">
        <v>100744</v>
      </c>
      <c r="H2900" t="str">
        <f t="shared" si="180"/>
        <v>중가</v>
      </c>
      <c r="I2900">
        <v>189503761</v>
      </c>
      <c r="J2900">
        <v>188888155</v>
      </c>
      <c r="K2900">
        <v>252796158</v>
      </c>
      <c r="L2900">
        <v>38</v>
      </c>
      <c r="M2900">
        <v>32</v>
      </c>
      <c r="N2900">
        <v>35</v>
      </c>
      <c r="O2900">
        <v>0.55001247153923349</v>
      </c>
      <c r="P2900">
        <v>0.60085220626036095</v>
      </c>
      <c r="Q2900">
        <v>8.1113821033404657E-2</v>
      </c>
      <c r="R2900">
        <v>0.14714566105253821</v>
      </c>
      <c r="S2900">
        <v>46.913580246913583</v>
      </c>
      <c r="T2900">
        <f t="shared" si="181"/>
        <v>-8.7623932850852206</v>
      </c>
      <c r="U2900">
        <f t="shared" si="182"/>
        <v>-2.298862750184878</v>
      </c>
      <c r="V2900">
        <f t="shared" si="183"/>
        <v>20.552341579749285</v>
      </c>
    </row>
    <row r="2901" spans="1:22" x14ac:dyDescent="0.3">
      <c r="A2901">
        <v>2023</v>
      </c>
      <c r="B2901">
        <v>4</v>
      </c>
      <c r="C2901">
        <v>11410655</v>
      </c>
      <c r="D2901" t="s">
        <v>205</v>
      </c>
      <c r="E2901" t="s">
        <v>212</v>
      </c>
      <c r="F2901">
        <v>109225</v>
      </c>
      <c r="H2901" t="str">
        <f t="shared" si="180"/>
        <v>중가</v>
      </c>
      <c r="I2901">
        <v>310605150</v>
      </c>
      <c r="J2901">
        <v>346031997</v>
      </c>
      <c r="K2901">
        <v>377484340</v>
      </c>
      <c r="L2901">
        <v>12</v>
      </c>
      <c r="M2901">
        <v>11</v>
      </c>
      <c r="N2901">
        <v>11</v>
      </c>
      <c r="O2901">
        <v>2.633072658375931</v>
      </c>
      <c r="P2901">
        <v>3.0177626602449972</v>
      </c>
      <c r="Q2901">
        <v>-0.3545419818503085</v>
      </c>
      <c r="R2901">
        <v>8.7609821877831839E-2</v>
      </c>
      <c r="S2901">
        <v>11.428571428571431</v>
      </c>
      <c r="T2901">
        <f t="shared" si="181"/>
        <v>-2.1934995423828929</v>
      </c>
      <c r="U2901">
        <f t="shared" si="182"/>
        <v>0.86835343178319713</v>
      </c>
      <c r="V2901">
        <f t="shared" si="183"/>
        <v>24.559536088530834</v>
      </c>
    </row>
    <row r="2902" spans="1:22" x14ac:dyDescent="0.3">
      <c r="A2902">
        <v>2023</v>
      </c>
      <c r="B2902">
        <v>4</v>
      </c>
      <c r="C2902">
        <v>11410660</v>
      </c>
      <c r="D2902" t="s">
        <v>205</v>
      </c>
      <c r="E2902" t="s">
        <v>213</v>
      </c>
      <c r="F2902">
        <v>138796</v>
      </c>
      <c r="H2902" t="str">
        <f t="shared" si="180"/>
        <v>고가</v>
      </c>
      <c r="I2902">
        <v>205765614</v>
      </c>
      <c r="J2902">
        <v>178655992</v>
      </c>
      <c r="K2902">
        <v>281875593</v>
      </c>
      <c r="L2902">
        <v>14</v>
      </c>
      <c r="M2902">
        <v>14</v>
      </c>
      <c r="N2902">
        <v>13</v>
      </c>
      <c r="O2902">
        <v>1.176590412239134</v>
      </c>
      <c r="P2902">
        <v>1.327851255391761</v>
      </c>
      <c r="Q2902">
        <v>0.21743210269712079</v>
      </c>
      <c r="R2902">
        <v>0.16577464117855209</v>
      </c>
      <c r="S2902">
        <v>8.8607594936708853</v>
      </c>
      <c r="T2902">
        <f t="shared" si="181"/>
        <v>-1.7181527885479144</v>
      </c>
      <c r="U2902">
        <f t="shared" si="182"/>
        <v>0.18163471936721665</v>
      </c>
      <c r="V2902">
        <f t="shared" si="183"/>
        <v>23.690692506227304</v>
      </c>
    </row>
    <row r="2903" spans="1:22" x14ac:dyDescent="0.3">
      <c r="A2903">
        <v>2023</v>
      </c>
      <c r="B2903">
        <v>4</v>
      </c>
      <c r="C2903">
        <v>11410685</v>
      </c>
      <c r="D2903" t="s">
        <v>205</v>
      </c>
      <c r="E2903" t="s">
        <v>214</v>
      </c>
      <c r="F2903">
        <v>131799</v>
      </c>
      <c r="H2903" t="str">
        <f t="shared" si="180"/>
        <v>고가</v>
      </c>
      <c r="I2903">
        <v>533860353</v>
      </c>
      <c r="J2903">
        <v>752291237</v>
      </c>
      <c r="K2903">
        <v>616617776</v>
      </c>
      <c r="L2903">
        <v>28</v>
      </c>
      <c r="M2903">
        <v>29</v>
      </c>
      <c r="N2903">
        <v>30</v>
      </c>
      <c r="O2903">
        <v>1.6073668724995751</v>
      </c>
      <c r="P2903">
        <v>1.8276678889740241</v>
      </c>
      <c r="Q2903">
        <v>-0.4329753890247694</v>
      </c>
      <c r="R2903">
        <v>7.689127139703085E-2</v>
      </c>
      <c r="S2903">
        <v>13.592233009708741</v>
      </c>
      <c r="T2903">
        <f t="shared" si="181"/>
        <v>-2.5940310201801231</v>
      </c>
      <c r="U2903">
        <f t="shared" si="182"/>
        <v>0.15100289271238132</v>
      </c>
      <c r="V2903">
        <f t="shared" si="183"/>
        <v>23.651936803896643</v>
      </c>
    </row>
    <row r="2904" spans="1:22" x14ac:dyDescent="0.3">
      <c r="A2904">
        <v>2023</v>
      </c>
      <c r="B2904">
        <v>4</v>
      </c>
      <c r="C2904">
        <v>11410690</v>
      </c>
      <c r="D2904" t="s">
        <v>205</v>
      </c>
      <c r="E2904" t="s">
        <v>215</v>
      </c>
      <c r="F2904">
        <v>116376</v>
      </c>
      <c r="H2904" t="str">
        <f t="shared" si="180"/>
        <v>고가</v>
      </c>
      <c r="I2904">
        <v>27000000</v>
      </c>
      <c r="J2904">
        <v>27000000</v>
      </c>
      <c r="K2904">
        <v>27000000</v>
      </c>
      <c r="L2904">
        <v>28</v>
      </c>
      <c r="M2904">
        <v>26</v>
      </c>
      <c r="N2904">
        <v>27</v>
      </c>
      <c r="O2904">
        <v>9.2066110832866865E-2</v>
      </c>
      <c r="P2904">
        <v>6.9511175622053306E-2</v>
      </c>
      <c r="Q2904">
        <v>0</v>
      </c>
      <c r="R2904">
        <v>0.1360608106455766</v>
      </c>
      <c r="S2904">
        <v>54.901960784313722</v>
      </c>
      <c r="T2904">
        <f t="shared" si="181"/>
        <v>-10.241181784056332</v>
      </c>
      <c r="U2904">
        <f t="shared" si="182"/>
        <v>-3.0103867852767574</v>
      </c>
      <c r="V2904">
        <f t="shared" si="183"/>
        <v>19.652114047912619</v>
      </c>
    </row>
    <row r="2905" spans="1:22" x14ac:dyDescent="0.3">
      <c r="A2905">
        <v>2023</v>
      </c>
      <c r="B2905">
        <v>4</v>
      </c>
      <c r="C2905">
        <v>11410700</v>
      </c>
      <c r="D2905" t="s">
        <v>205</v>
      </c>
      <c r="E2905" t="s">
        <v>216</v>
      </c>
      <c r="F2905">
        <v>174485</v>
      </c>
      <c r="H2905" t="str">
        <f t="shared" si="180"/>
        <v>최고가</v>
      </c>
      <c r="I2905">
        <v>863286259</v>
      </c>
      <c r="J2905">
        <v>622260116</v>
      </c>
      <c r="K2905">
        <v>704516607</v>
      </c>
      <c r="L2905">
        <v>36</v>
      </c>
      <c r="M2905">
        <v>36</v>
      </c>
      <c r="N2905">
        <v>37</v>
      </c>
      <c r="O2905">
        <v>1.527044595435527</v>
      </c>
      <c r="P2905">
        <v>1.734472429548171</v>
      </c>
      <c r="Q2905">
        <v>0.40150125578673601</v>
      </c>
      <c r="R2905">
        <v>0.19092915862748611</v>
      </c>
      <c r="S2905">
        <v>46.753246753246749</v>
      </c>
      <c r="T2905">
        <f t="shared" si="181"/>
        <v>-8.7327127603124808</v>
      </c>
      <c r="U2905">
        <f t="shared" si="182"/>
        <v>-1.7143917815941612</v>
      </c>
      <c r="V2905">
        <f t="shared" si="183"/>
        <v>21.291820264284041</v>
      </c>
    </row>
    <row r="2906" spans="1:22" x14ac:dyDescent="0.3">
      <c r="A2906">
        <v>2023</v>
      </c>
      <c r="B2906">
        <v>4</v>
      </c>
      <c r="C2906">
        <v>11410720</v>
      </c>
      <c r="D2906" t="s">
        <v>205</v>
      </c>
      <c r="E2906" t="s">
        <v>217</v>
      </c>
      <c r="F2906">
        <v>108723</v>
      </c>
      <c r="H2906" t="str">
        <f t="shared" si="180"/>
        <v>중가</v>
      </c>
      <c r="I2906">
        <v>473927449</v>
      </c>
      <c r="J2906">
        <v>477781784</v>
      </c>
      <c r="K2906">
        <v>519213129</v>
      </c>
      <c r="L2906">
        <v>47</v>
      </c>
      <c r="M2906">
        <v>47</v>
      </c>
      <c r="N2906">
        <v>49</v>
      </c>
      <c r="O2906">
        <v>1.0305049166414599</v>
      </c>
      <c r="P2906">
        <v>1.15835276287738</v>
      </c>
      <c r="Q2906">
        <v>5.414710410977075E-2</v>
      </c>
      <c r="R2906">
        <v>0.14346044416524281</v>
      </c>
      <c r="S2906">
        <v>55.952380952380963</v>
      </c>
      <c r="T2906">
        <f t="shared" si="181"/>
        <v>-10.435632869148316</v>
      </c>
      <c r="U2906">
        <f t="shared" si="182"/>
        <v>-2.5228213904727559</v>
      </c>
      <c r="V2906">
        <f t="shared" si="183"/>
        <v>20.268986803190238</v>
      </c>
    </row>
    <row r="2907" spans="1:22" x14ac:dyDescent="0.3">
      <c r="A2907">
        <v>2023</v>
      </c>
      <c r="B2907">
        <v>4</v>
      </c>
      <c r="C2907">
        <v>11440555</v>
      </c>
      <c r="D2907" t="s">
        <v>219</v>
      </c>
      <c r="E2907" t="s">
        <v>218</v>
      </c>
      <c r="F2907">
        <v>125448</v>
      </c>
      <c r="H2907" t="str">
        <f t="shared" si="180"/>
        <v>고가</v>
      </c>
      <c r="I2907">
        <v>1324726836</v>
      </c>
      <c r="J2907">
        <v>1258755395</v>
      </c>
      <c r="K2907">
        <v>1377085025</v>
      </c>
      <c r="L2907">
        <v>30</v>
      </c>
      <c r="M2907">
        <v>28</v>
      </c>
      <c r="N2907">
        <v>28</v>
      </c>
      <c r="O2907">
        <v>3.9110991716798109</v>
      </c>
      <c r="P2907">
        <v>4.5006173852274758</v>
      </c>
      <c r="Q2907">
        <v>9.6424911847150421E-2</v>
      </c>
      <c r="R2907">
        <v>0.14923804369553911</v>
      </c>
      <c r="S2907">
        <v>39.473684210526322</v>
      </c>
      <c r="T2907">
        <f t="shared" si="181"/>
        <v>-7.3851388289860491</v>
      </c>
      <c r="U2907">
        <f t="shared" si="182"/>
        <v>6.4614652657030813E-2</v>
      </c>
      <c r="V2907">
        <f t="shared" si="183"/>
        <v>23.542637513515398</v>
      </c>
    </row>
    <row r="2908" spans="1:22" x14ac:dyDescent="0.3">
      <c r="A2908">
        <v>2023</v>
      </c>
      <c r="B2908">
        <v>4</v>
      </c>
      <c r="C2908">
        <v>11440565</v>
      </c>
      <c r="D2908" t="s">
        <v>219</v>
      </c>
      <c r="E2908" t="s">
        <v>220</v>
      </c>
      <c r="F2908">
        <v>137826</v>
      </c>
      <c r="H2908" t="str">
        <f t="shared" si="180"/>
        <v>고가</v>
      </c>
      <c r="I2908">
        <v>1157165269</v>
      </c>
      <c r="J2908">
        <v>1088300421</v>
      </c>
      <c r="K2908">
        <v>1244014469</v>
      </c>
      <c r="L2908">
        <v>50</v>
      </c>
      <c r="M2908">
        <v>54</v>
      </c>
      <c r="N2908">
        <v>50</v>
      </c>
      <c r="O2908">
        <v>1.86574258525645</v>
      </c>
      <c r="P2908">
        <v>2.127453255313406</v>
      </c>
      <c r="Q2908">
        <v>-0.16835806314550711</v>
      </c>
      <c r="R2908">
        <v>0.1130533389102089</v>
      </c>
      <c r="S2908">
        <v>49.504950495049513</v>
      </c>
      <c r="T2908">
        <f t="shared" si="181"/>
        <v>-9.2421010933923231</v>
      </c>
      <c r="U2908">
        <f t="shared" si="182"/>
        <v>-1.6862930325789522</v>
      </c>
      <c r="V2908">
        <f t="shared" si="183"/>
        <v>21.327371090715921</v>
      </c>
    </row>
    <row r="2909" spans="1:22" x14ac:dyDescent="0.3">
      <c r="A2909">
        <v>2023</v>
      </c>
      <c r="B2909">
        <v>4</v>
      </c>
      <c r="C2909">
        <v>11440585</v>
      </c>
      <c r="D2909" t="s">
        <v>219</v>
      </c>
      <c r="E2909" t="s">
        <v>221</v>
      </c>
      <c r="F2909">
        <v>119908</v>
      </c>
      <c r="H2909" t="str">
        <f t="shared" si="180"/>
        <v>고가</v>
      </c>
      <c r="I2909">
        <v>2269604756</v>
      </c>
      <c r="J2909">
        <v>1676646758</v>
      </c>
      <c r="K2909">
        <v>2360728574</v>
      </c>
      <c r="L2909">
        <v>80</v>
      </c>
      <c r="M2909">
        <v>80</v>
      </c>
      <c r="N2909">
        <v>79</v>
      </c>
      <c r="O2909">
        <v>2.6288728256478109</v>
      </c>
      <c r="P2909">
        <v>3.0128897239324872</v>
      </c>
      <c r="Q2909">
        <v>0.42342479273740968</v>
      </c>
      <c r="R2909">
        <v>0.19392518475957571</v>
      </c>
      <c r="S2909">
        <v>129.0322580645161</v>
      </c>
      <c r="T2909">
        <f t="shared" si="181"/>
        <v>-23.963992124655114</v>
      </c>
      <c r="U2909">
        <f t="shared" si="182"/>
        <v>-5.6439677384783753</v>
      </c>
      <c r="V2909">
        <f t="shared" si="183"/>
        <v>16.320080322464964</v>
      </c>
    </row>
    <row r="2910" spans="1:22" x14ac:dyDescent="0.3">
      <c r="A2910">
        <v>2023</v>
      </c>
      <c r="B2910">
        <v>4</v>
      </c>
      <c r="C2910">
        <v>11440590</v>
      </c>
      <c r="D2910" t="s">
        <v>219</v>
      </c>
      <c r="E2910" t="s">
        <v>222</v>
      </c>
      <c r="F2910">
        <v>144468</v>
      </c>
      <c r="H2910" t="str">
        <f t="shared" si="180"/>
        <v>최고가</v>
      </c>
      <c r="I2910">
        <v>1416263903</v>
      </c>
      <c r="J2910">
        <v>1402898820</v>
      </c>
      <c r="K2910">
        <v>1342934359</v>
      </c>
      <c r="L2910">
        <v>62</v>
      </c>
      <c r="M2910">
        <v>57</v>
      </c>
      <c r="N2910">
        <v>60</v>
      </c>
      <c r="O2910">
        <v>1.75686474032076</v>
      </c>
      <c r="P2910">
        <v>2.0011256516775271</v>
      </c>
      <c r="Q2910">
        <v>-0.1088226975627508</v>
      </c>
      <c r="R2910">
        <v>0.12118932132357391</v>
      </c>
      <c r="S2910">
        <v>73.80952380952381</v>
      </c>
      <c r="T2910">
        <f t="shared" si="181"/>
        <v>-13.741301315711986</v>
      </c>
      <c r="U2910">
        <f t="shared" si="182"/>
        <v>-3.0975897046101171</v>
      </c>
      <c r="V2910">
        <f t="shared" si="183"/>
        <v>19.541784016924581</v>
      </c>
    </row>
    <row r="2911" spans="1:22" x14ac:dyDescent="0.3">
      <c r="A2911">
        <v>2023</v>
      </c>
      <c r="B2911">
        <v>4</v>
      </c>
      <c r="C2911">
        <v>11440600</v>
      </c>
      <c r="D2911" t="s">
        <v>219</v>
      </c>
      <c r="E2911" t="s">
        <v>223</v>
      </c>
      <c r="F2911">
        <v>122379</v>
      </c>
      <c r="H2911" t="str">
        <f t="shared" si="180"/>
        <v>고가</v>
      </c>
      <c r="I2911">
        <v>1742741552</v>
      </c>
      <c r="J2911">
        <v>1724161596</v>
      </c>
      <c r="K2911">
        <v>1817905137</v>
      </c>
      <c r="L2911">
        <v>31</v>
      </c>
      <c r="M2911">
        <v>33</v>
      </c>
      <c r="N2911">
        <v>31</v>
      </c>
      <c r="O2911">
        <v>5.1041318290224851</v>
      </c>
      <c r="P2911">
        <v>5.8848563619491943</v>
      </c>
      <c r="Q2911">
        <v>4.629548656296599E-2</v>
      </c>
      <c r="R2911">
        <v>0.1423874580224353</v>
      </c>
      <c r="S2911">
        <v>35.632183908045967</v>
      </c>
      <c r="T2911">
        <f t="shared" si="181"/>
        <v>-6.6740101540930983</v>
      </c>
      <c r="U2911">
        <f t="shared" si="182"/>
        <v>0.96870262635115489</v>
      </c>
      <c r="V2911">
        <f t="shared" si="183"/>
        <v>24.686498922240375</v>
      </c>
    </row>
    <row r="2912" spans="1:22" x14ac:dyDescent="0.3">
      <c r="A2912">
        <v>2023</v>
      </c>
      <c r="B2912">
        <v>4</v>
      </c>
      <c r="C2912">
        <v>11440610</v>
      </c>
      <c r="D2912" t="s">
        <v>219</v>
      </c>
      <c r="E2912" t="s">
        <v>224</v>
      </c>
      <c r="F2912">
        <v>177947</v>
      </c>
      <c r="H2912" t="str">
        <f t="shared" si="180"/>
        <v>최고가</v>
      </c>
      <c r="I2912">
        <v>1577628677</v>
      </c>
      <c r="J2912">
        <v>1336925417</v>
      </c>
      <c r="K2912">
        <v>1385343494</v>
      </c>
      <c r="L2912">
        <v>17</v>
      </c>
      <c r="M2912">
        <v>15</v>
      </c>
      <c r="N2912">
        <v>17</v>
      </c>
      <c r="O2912">
        <v>5.7945897050715436</v>
      </c>
      <c r="P2912">
        <v>6.6859733288061012</v>
      </c>
      <c r="Q2912">
        <v>9.6758445426428752E-2</v>
      </c>
      <c r="R2912">
        <v>0.14928362371858439</v>
      </c>
      <c r="S2912">
        <v>38.636363636363633</v>
      </c>
      <c r="T2912">
        <f t="shared" si="181"/>
        <v>-7.2301361936926316</v>
      </c>
      <c r="U2912">
        <f t="shared" si="182"/>
        <v>1.2038025310389777</v>
      </c>
      <c r="V2912">
        <f t="shared" si="183"/>
        <v>24.983949741178378</v>
      </c>
    </row>
    <row r="2913" spans="1:22" x14ac:dyDescent="0.3">
      <c r="A2913">
        <v>2023</v>
      </c>
      <c r="B2913">
        <v>4</v>
      </c>
      <c r="C2913">
        <v>11440630</v>
      </c>
      <c r="D2913" t="s">
        <v>219</v>
      </c>
      <c r="E2913" t="s">
        <v>225</v>
      </c>
      <c r="F2913">
        <v>151650</v>
      </c>
      <c r="H2913" t="str">
        <f t="shared" si="180"/>
        <v>최고가</v>
      </c>
      <c r="I2913">
        <v>964599916</v>
      </c>
      <c r="J2913">
        <v>936319027</v>
      </c>
      <c r="K2913">
        <v>1008195753</v>
      </c>
      <c r="L2913">
        <v>17</v>
      </c>
      <c r="M2913">
        <v>18</v>
      </c>
      <c r="N2913">
        <v>18</v>
      </c>
      <c r="O2913">
        <v>4.1573192313742728</v>
      </c>
      <c r="P2913">
        <v>4.7862989224277834</v>
      </c>
      <c r="Q2913">
        <v>-9.8565603537607068E-3</v>
      </c>
      <c r="R2913">
        <v>0.13471383308174531</v>
      </c>
      <c r="S2913">
        <v>21.794871794871799</v>
      </c>
      <c r="T2913">
        <f t="shared" si="181"/>
        <v>-4.1124824559778048</v>
      </c>
      <c r="U2913">
        <f t="shared" si="182"/>
        <v>1.1863474910368994</v>
      </c>
      <c r="V2913">
        <f t="shared" si="183"/>
        <v>24.961865444929476</v>
      </c>
    </row>
    <row r="2914" spans="1:22" x14ac:dyDescent="0.3">
      <c r="A2914">
        <v>2023</v>
      </c>
      <c r="B2914">
        <v>4</v>
      </c>
      <c r="C2914">
        <v>11440655</v>
      </c>
      <c r="D2914" t="s">
        <v>219</v>
      </c>
      <c r="E2914" t="s">
        <v>226</v>
      </c>
      <c r="F2914">
        <v>138320</v>
      </c>
      <c r="H2914" t="str">
        <f t="shared" si="180"/>
        <v>고가</v>
      </c>
      <c r="I2914">
        <v>5148410633</v>
      </c>
      <c r="J2914">
        <v>4655270978</v>
      </c>
      <c r="K2914">
        <v>4490633192</v>
      </c>
      <c r="L2914">
        <v>104</v>
      </c>
      <c r="M2914">
        <v>102</v>
      </c>
      <c r="N2914">
        <v>102</v>
      </c>
      <c r="O2914">
        <v>3.9766040416932369</v>
      </c>
      <c r="P2914">
        <v>4.57662066450035</v>
      </c>
      <c r="Q2914">
        <v>-5.4247403253955107E-2</v>
      </c>
      <c r="R2914">
        <v>0.12864747044812039</v>
      </c>
      <c r="S2914">
        <v>71.724137931034491</v>
      </c>
      <c r="T2914">
        <f t="shared" si="181"/>
        <v>-13.355260035055817</v>
      </c>
      <c r="U2914">
        <f t="shared" si="182"/>
        <v>-1.692538184176946</v>
      </c>
      <c r="V2914">
        <f t="shared" si="183"/>
        <v>21.319469660642259</v>
      </c>
    </row>
    <row r="2915" spans="1:22" x14ac:dyDescent="0.3">
      <c r="A2915">
        <v>2023</v>
      </c>
      <c r="B2915">
        <v>4</v>
      </c>
      <c r="C2915">
        <v>11440660</v>
      </c>
      <c r="D2915" t="s">
        <v>219</v>
      </c>
      <c r="E2915" t="s">
        <v>227</v>
      </c>
      <c r="F2915">
        <v>160213</v>
      </c>
      <c r="H2915" t="str">
        <f t="shared" si="180"/>
        <v>최고가</v>
      </c>
      <c r="I2915">
        <v>26458578683</v>
      </c>
      <c r="J2915">
        <v>27106482984</v>
      </c>
      <c r="K2915">
        <v>28265221780</v>
      </c>
      <c r="L2915">
        <v>603</v>
      </c>
      <c r="M2915">
        <v>566</v>
      </c>
      <c r="N2915">
        <v>598</v>
      </c>
      <c r="O2915">
        <v>3.0430489368417279</v>
      </c>
      <c r="P2915">
        <v>3.4934454847602261</v>
      </c>
      <c r="Q2915">
        <v>7.1570558421213445E-2</v>
      </c>
      <c r="R2915">
        <v>0.1458414981231784</v>
      </c>
      <c r="S2915">
        <v>365.4545454545455</v>
      </c>
      <c r="T2915">
        <f t="shared" si="181"/>
        <v>-67.729879072074311</v>
      </c>
      <c r="U2915">
        <f t="shared" si="182"/>
        <v>-18.543072679617545</v>
      </c>
      <c r="V2915">
        <f t="shared" si="183"/>
        <v>0</v>
      </c>
    </row>
    <row r="2916" spans="1:22" x14ac:dyDescent="0.3">
      <c r="A2916">
        <v>2023</v>
      </c>
      <c r="B2916">
        <v>4</v>
      </c>
      <c r="C2916">
        <v>11440680</v>
      </c>
      <c r="D2916" t="s">
        <v>219</v>
      </c>
      <c r="E2916" t="s">
        <v>228</v>
      </c>
      <c r="F2916">
        <v>127740</v>
      </c>
      <c r="H2916" t="str">
        <f t="shared" si="180"/>
        <v>고가</v>
      </c>
      <c r="I2916">
        <v>4860493045</v>
      </c>
      <c r="J2916">
        <v>4626882340</v>
      </c>
      <c r="K2916">
        <v>5037750947</v>
      </c>
      <c r="L2916">
        <v>122</v>
      </c>
      <c r="M2916">
        <v>116</v>
      </c>
      <c r="N2916">
        <v>121</v>
      </c>
      <c r="O2916">
        <v>3.4653816716446171</v>
      </c>
      <c r="P2916">
        <v>3.9834651242575871</v>
      </c>
      <c r="Q2916">
        <v>-6.1054311357310202E-2</v>
      </c>
      <c r="R2916">
        <v>0.1277172521807729</v>
      </c>
      <c r="S2916">
        <v>70.930232558139537</v>
      </c>
      <c r="T2916">
        <f t="shared" si="181"/>
        <v>-13.208294310374589</v>
      </c>
      <c r="U2916">
        <f t="shared" si="182"/>
        <v>-1.9452122805474286</v>
      </c>
      <c r="V2916">
        <f t="shared" si="183"/>
        <v>20.999783793522834</v>
      </c>
    </row>
    <row r="2917" spans="1:22" x14ac:dyDescent="0.3">
      <c r="A2917">
        <v>2023</v>
      </c>
      <c r="B2917">
        <v>4</v>
      </c>
      <c r="C2917">
        <v>11440690</v>
      </c>
      <c r="D2917" t="s">
        <v>219</v>
      </c>
      <c r="E2917" t="s">
        <v>229</v>
      </c>
      <c r="F2917">
        <v>140222</v>
      </c>
      <c r="H2917" t="str">
        <f t="shared" si="180"/>
        <v>고가</v>
      </c>
      <c r="I2917">
        <v>1979479242</v>
      </c>
      <c r="J2917">
        <v>2250348472</v>
      </c>
      <c r="K2917">
        <v>2331948964</v>
      </c>
      <c r="L2917">
        <v>63</v>
      </c>
      <c r="M2917">
        <v>53</v>
      </c>
      <c r="N2917">
        <v>60</v>
      </c>
      <c r="O2917">
        <v>2.4897270382814729</v>
      </c>
      <c r="P2917">
        <v>2.8514431607276429</v>
      </c>
      <c r="Q2917">
        <v>-0.26025224727950491</v>
      </c>
      <c r="R2917">
        <v>0.1004952659281008</v>
      </c>
      <c r="S2917">
        <v>55.752212389380539</v>
      </c>
      <c r="T2917">
        <f t="shared" si="181"/>
        <v>-10.398578178596864</v>
      </c>
      <c r="U2917">
        <f t="shared" si="182"/>
        <v>-1.6737528200296174</v>
      </c>
      <c r="V2917">
        <f t="shared" si="183"/>
        <v>21.343237096690743</v>
      </c>
    </row>
    <row r="2918" spans="1:22" x14ac:dyDescent="0.3">
      <c r="A2918">
        <v>2023</v>
      </c>
      <c r="B2918">
        <v>4</v>
      </c>
      <c r="C2918">
        <v>11440700</v>
      </c>
      <c r="D2918" t="s">
        <v>219</v>
      </c>
      <c r="E2918" t="s">
        <v>230</v>
      </c>
      <c r="F2918">
        <v>105261</v>
      </c>
      <c r="H2918" t="str">
        <f t="shared" si="180"/>
        <v>중가</v>
      </c>
      <c r="I2918">
        <v>643087588</v>
      </c>
      <c r="J2918">
        <v>678697759</v>
      </c>
      <c r="K2918">
        <v>712591367</v>
      </c>
      <c r="L2918">
        <v>25</v>
      </c>
      <c r="M2918">
        <v>26</v>
      </c>
      <c r="N2918">
        <v>25</v>
      </c>
      <c r="O2918">
        <v>2.7153143688334498</v>
      </c>
      <c r="P2918">
        <v>3.1131851790058231</v>
      </c>
      <c r="Q2918">
        <v>-2.6125039850028439E-2</v>
      </c>
      <c r="R2918">
        <v>0.13249061564151909</v>
      </c>
      <c r="S2918">
        <v>37.31343283582089</v>
      </c>
      <c r="T2918">
        <f t="shared" si="181"/>
        <v>-6.9852386398495154</v>
      </c>
      <c r="U2918">
        <f t="shared" si="182"/>
        <v>-0.51248087932363906</v>
      </c>
      <c r="V2918">
        <f t="shared" si="183"/>
        <v>22.812490307283863</v>
      </c>
    </row>
    <row r="2919" spans="1:22" x14ac:dyDescent="0.3">
      <c r="A2919">
        <v>2023</v>
      </c>
      <c r="B2919">
        <v>4</v>
      </c>
      <c r="C2919">
        <v>11440710</v>
      </c>
      <c r="D2919" t="s">
        <v>219</v>
      </c>
      <c r="E2919" t="s">
        <v>231</v>
      </c>
      <c r="F2919">
        <v>134870</v>
      </c>
      <c r="H2919" t="str">
        <f t="shared" si="180"/>
        <v>고가</v>
      </c>
      <c r="I2919">
        <v>4917356993</v>
      </c>
      <c r="J2919">
        <v>5132318139</v>
      </c>
      <c r="K2919">
        <v>4974274270</v>
      </c>
      <c r="L2919">
        <v>176</v>
      </c>
      <c r="M2919">
        <v>155</v>
      </c>
      <c r="N2919">
        <v>169</v>
      </c>
      <c r="O2919">
        <v>2.3017661756026939</v>
      </c>
      <c r="P2919">
        <v>2.633357972013926</v>
      </c>
      <c r="Q2919">
        <v>-0.12485858975314</v>
      </c>
      <c r="R2919">
        <v>0.11899788879323581</v>
      </c>
      <c r="S2919">
        <v>275</v>
      </c>
      <c r="T2919">
        <f t="shared" si="181"/>
        <v>-50.985165813662682</v>
      </c>
      <c r="U2919">
        <f t="shared" si="182"/>
        <v>-13.955071180333192</v>
      </c>
      <c r="V2919">
        <f t="shared" si="183"/>
        <v>5.8047867142398548</v>
      </c>
    </row>
    <row r="2920" spans="1:22" x14ac:dyDescent="0.3">
      <c r="A2920">
        <v>2023</v>
      </c>
      <c r="B2920">
        <v>4</v>
      </c>
      <c r="C2920">
        <v>11440720</v>
      </c>
      <c r="D2920" t="s">
        <v>219</v>
      </c>
      <c r="E2920" t="s">
        <v>232</v>
      </c>
      <c r="F2920">
        <v>108521</v>
      </c>
      <c r="H2920" t="str">
        <f t="shared" si="180"/>
        <v>중가</v>
      </c>
      <c r="I2920">
        <v>749063501</v>
      </c>
      <c r="J2920">
        <v>603323777</v>
      </c>
      <c r="K2920">
        <v>684946580</v>
      </c>
      <c r="L2920">
        <v>18</v>
      </c>
      <c r="M2920">
        <v>23</v>
      </c>
      <c r="N2920">
        <v>19</v>
      </c>
      <c r="O2920">
        <v>4.2607871025929898</v>
      </c>
      <c r="P2920">
        <v>4.906349500505323</v>
      </c>
      <c r="Q2920">
        <v>0.2024806806180291</v>
      </c>
      <c r="R2920">
        <v>0.16373141013596779</v>
      </c>
      <c r="S2920">
        <v>22.5</v>
      </c>
      <c r="T2920">
        <f t="shared" si="181"/>
        <v>-4.2430139792523693</v>
      </c>
      <c r="U2920">
        <f t="shared" si="182"/>
        <v>1.2130168385041442</v>
      </c>
      <c r="V2920">
        <f t="shared" si="183"/>
        <v>24.995607777812211</v>
      </c>
    </row>
    <row r="2921" spans="1:22" x14ac:dyDescent="0.3">
      <c r="A2921">
        <v>2023</v>
      </c>
      <c r="B2921">
        <v>4</v>
      </c>
      <c r="C2921">
        <v>11440730</v>
      </c>
      <c r="D2921" t="s">
        <v>219</v>
      </c>
      <c r="E2921" t="s">
        <v>233</v>
      </c>
      <c r="F2921">
        <v>127076</v>
      </c>
      <c r="H2921" t="str">
        <f t="shared" si="180"/>
        <v>고가</v>
      </c>
      <c r="I2921">
        <v>1597744140</v>
      </c>
      <c r="J2921">
        <v>1607163511</v>
      </c>
      <c r="K2921">
        <v>1879470575</v>
      </c>
      <c r="L2921">
        <v>23</v>
      </c>
      <c r="M2921">
        <v>28</v>
      </c>
      <c r="N2921">
        <v>24</v>
      </c>
      <c r="O2921">
        <v>6.0739799211792</v>
      </c>
      <c r="P2921">
        <v>7.0101411749003919</v>
      </c>
      <c r="Q2921">
        <v>-0.28886088678751742</v>
      </c>
      <c r="R2921">
        <v>9.6585667227746072E-2</v>
      </c>
      <c r="S2921">
        <v>11.111111111111111</v>
      </c>
      <c r="T2921">
        <f t="shared" si="181"/>
        <v>-2.1347321033328726</v>
      </c>
      <c r="U2921">
        <f t="shared" si="182"/>
        <v>2.8839680898958835</v>
      </c>
      <c r="V2921">
        <f t="shared" si="183"/>
        <v>27.109712497641564</v>
      </c>
    </row>
    <row r="2922" spans="1:22" x14ac:dyDescent="0.3">
      <c r="A2922">
        <v>2023</v>
      </c>
      <c r="B2922">
        <v>4</v>
      </c>
      <c r="C2922">
        <v>11440740</v>
      </c>
      <c r="D2922" t="s">
        <v>219</v>
      </c>
      <c r="E2922" t="s">
        <v>234</v>
      </c>
      <c r="F2922">
        <v>132843</v>
      </c>
      <c r="H2922" t="str">
        <f t="shared" si="180"/>
        <v>고가</v>
      </c>
      <c r="I2922">
        <v>7514294616</v>
      </c>
      <c r="J2922">
        <v>8226796916</v>
      </c>
      <c r="K2922">
        <v>8276506293</v>
      </c>
      <c r="L2922">
        <v>63</v>
      </c>
      <c r="M2922">
        <v>62</v>
      </c>
      <c r="N2922">
        <v>62</v>
      </c>
      <c r="O2922">
        <v>9.9762307313717624</v>
      </c>
      <c r="P2922">
        <v>11.53780237106908</v>
      </c>
      <c r="Q2922">
        <v>-0.1943193849711897</v>
      </c>
      <c r="R2922">
        <v>0.10950551727958729</v>
      </c>
      <c r="S2922">
        <v>7.5</v>
      </c>
      <c r="T2922">
        <f t="shared" si="181"/>
        <v>-1.4662524841388858</v>
      </c>
      <c r="U2922">
        <f t="shared" si="182"/>
        <v>5.3509265437487921</v>
      </c>
      <c r="V2922">
        <f t="shared" si="183"/>
        <v>30.230933722120401</v>
      </c>
    </row>
    <row r="2923" spans="1:22" x14ac:dyDescent="0.3">
      <c r="A2923">
        <v>2023</v>
      </c>
      <c r="B2923">
        <v>4</v>
      </c>
      <c r="C2923">
        <v>11470510</v>
      </c>
      <c r="D2923" t="s">
        <v>236</v>
      </c>
      <c r="E2923" t="s">
        <v>235</v>
      </c>
      <c r="F2923">
        <v>141157</v>
      </c>
      <c r="H2923" t="str">
        <f t="shared" si="180"/>
        <v>고가</v>
      </c>
      <c r="I2923">
        <v>3680991138</v>
      </c>
      <c r="J2923">
        <v>4354100934</v>
      </c>
      <c r="K2923">
        <v>4190768654</v>
      </c>
      <c r="L2923">
        <v>54</v>
      </c>
      <c r="M2923">
        <v>60</v>
      </c>
      <c r="N2923">
        <v>59</v>
      </c>
      <c r="O2923">
        <v>5.365696238589778</v>
      </c>
      <c r="P2923">
        <v>6.188341474798249</v>
      </c>
      <c r="Q2923">
        <v>7.9578638219965525E-2</v>
      </c>
      <c r="R2923">
        <v>0.14693586608026951</v>
      </c>
      <c r="S2923">
        <v>38.297872340425528</v>
      </c>
      <c r="T2923">
        <f t="shared" si="181"/>
        <v>-7.1674755538931656</v>
      </c>
      <c r="U2923">
        <f t="shared" si="182"/>
        <v>0.97331524444722861</v>
      </c>
      <c r="V2923">
        <f t="shared" si="183"/>
        <v>24.692334854126212</v>
      </c>
    </row>
    <row r="2924" spans="1:22" x14ac:dyDescent="0.3">
      <c r="A2924">
        <v>2023</v>
      </c>
      <c r="B2924">
        <v>4</v>
      </c>
      <c r="C2924">
        <v>11470520</v>
      </c>
      <c r="D2924" t="s">
        <v>236</v>
      </c>
      <c r="E2924" t="s">
        <v>237</v>
      </c>
      <c r="F2924">
        <v>109529</v>
      </c>
      <c r="H2924" t="str">
        <f t="shared" si="180"/>
        <v>중가</v>
      </c>
      <c r="I2924">
        <v>374921862</v>
      </c>
      <c r="J2924">
        <v>525422082</v>
      </c>
      <c r="K2924">
        <v>547416151</v>
      </c>
      <c r="L2924">
        <v>26</v>
      </c>
      <c r="M2924">
        <v>20</v>
      </c>
      <c r="N2924">
        <v>27</v>
      </c>
      <c r="O2924">
        <v>1.4628364903241879</v>
      </c>
      <c r="P2924">
        <v>1.6599737465745401</v>
      </c>
      <c r="Q2924">
        <v>-0.3059898460834008</v>
      </c>
      <c r="R2924">
        <v>9.424485836184876E-2</v>
      </c>
      <c r="S2924">
        <v>25.242718446601941</v>
      </c>
      <c r="T2924">
        <f t="shared" si="181"/>
        <v>-4.750738977549819</v>
      </c>
      <c r="U2924">
        <f t="shared" si="182"/>
        <v>-0.57638584830530593</v>
      </c>
      <c r="V2924">
        <f t="shared" si="183"/>
        <v>22.731637082851272</v>
      </c>
    </row>
    <row r="2925" spans="1:22" x14ac:dyDescent="0.3">
      <c r="A2925">
        <v>2023</v>
      </c>
      <c r="B2925">
        <v>4</v>
      </c>
      <c r="C2925">
        <v>11470530</v>
      </c>
      <c r="D2925" t="s">
        <v>236</v>
      </c>
      <c r="E2925" t="s">
        <v>238</v>
      </c>
      <c r="F2925">
        <v>127048</v>
      </c>
      <c r="H2925" t="str">
        <f t="shared" si="180"/>
        <v>고가</v>
      </c>
      <c r="I2925">
        <v>562103077</v>
      </c>
      <c r="J2925">
        <v>587041480</v>
      </c>
      <c r="K2925">
        <v>672414528</v>
      </c>
      <c r="L2925">
        <v>38</v>
      </c>
      <c r="M2925">
        <v>41</v>
      </c>
      <c r="N2925">
        <v>42</v>
      </c>
      <c r="O2925">
        <v>1.2936655819359699</v>
      </c>
      <c r="P2925">
        <v>1.4636899619881401</v>
      </c>
      <c r="Q2925">
        <v>-0.17570973860313929</v>
      </c>
      <c r="R2925">
        <v>0.1120486738401856</v>
      </c>
      <c r="S2925">
        <v>71.698113207547166</v>
      </c>
      <c r="T2925">
        <f t="shared" si="181"/>
        <v>-13.35044240504911</v>
      </c>
      <c r="U2925">
        <f t="shared" si="182"/>
        <v>-3.2508780057526261</v>
      </c>
      <c r="V2925">
        <f t="shared" si="183"/>
        <v>19.34784208075494</v>
      </c>
    </row>
    <row r="2926" spans="1:22" x14ac:dyDescent="0.3">
      <c r="A2926">
        <v>2023</v>
      </c>
      <c r="B2926">
        <v>4</v>
      </c>
      <c r="C2926">
        <v>11470540</v>
      </c>
      <c r="D2926" t="s">
        <v>236</v>
      </c>
      <c r="E2926" t="s">
        <v>239</v>
      </c>
      <c r="F2926">
        <v>98053</v>
      </c>
      <c r="H2926" t="str">
        <f t="shared" si="180"/>
        <v>중가</v>
      </c>
      <c r="I2926">
        <v>113318710</v>
      </c>
      <c r="J2926">
        <v>120810851</v>
      </c>
      <c r="K2926">
        <v>154024901</v>
      </c>
      <c r="L2926">
        <v>28</v>
      </c>
      <c r="M2926">
        <v>32</v>
      </c>
      <c r="N2926">
        <v>29</v>
      </c>
      <c r="O2926">
        <v>0.45860648897526912</v>
      </c>
      <c r="P2926">
        <v>0.49479666537314893</v>
      </c>
      <c r="Q2926">
        <v>-0.1241959134945585</v>
      </c>
      <c r="R2926">
        <v>0.11908844878783401</v>
      </c>
      <c r="S2926">
        <v>49.122807017543863</v>
      </c>
      <c r="T2926">
        <f t="shared" si="181"/>
        <v>-9.1713596737958927</v>
      </c>
      <c r="U2926">
        <f t="shared" si="182"/>
        <v>-2.4801918796946265</v>
      </c>
      <c r="V2926">
        <f t="shared" si="183"/>
        <v>20.322922098947668</v>
      </c>
    </row>
    <row r="2927" spans="1:22" x14ac:dyDescent="0.3">
      <c r="A2927">
        <v>2023</v>
      </c>
      <c r="B2927">
        <v>4</v>
      </c>
      <c r="C2927">
        <v>11470550</v>
      </c>
      <c r="D2927" t="s">
        <v>236</v>
      </c>
      <c r="E2927" t="s">
        <v>240</v>
      </c>
      <c r="F2927">
        <v>163044</v>
      </c>
      <c r="H2927" t="str">
        <f t="shared" si="180"/>
        <v>최고가</v>
      </c>
      <c r="I2927">
        <v>1106110198</v>
      </c>
      <c r="J2927">
        <v>1080853083</v>
      </c>
      <c r="K2927">
        <v>1372325234</v>
      </c>
      <c r="L2927">
        <v>12</v>
      </c>
      <c r="M2927">
        <v>14</v>
      </c>
      <c r="N2927">
        <v>12</v>
      </c>
      <c r="O2927">
        <v>6.2815933690246757</v>
      </c>
      <c r="P2927">
        <v>7.2510286517272249</v>
      </c>
      <c r="Q2927">
        <v>-5.2479541292107322E-2</v>
      </c>
      <c r="R2927">
        <v>0.12888906288129109</v>
      </c>
      <c r="S2927">
        <v>6.6298342541436464</v>
      </c>
      <c r="T2927">
        <f t="shared" si="181"/>
        <v>-1.3051696349748441</v>
      </c>
      <c r="U2927">
        <f t="shared" si="182"/>
        <v>3.2597412479474177</v>
      </c>
      <c r="V2927">
        <f t="shared" si="183"/>
        <v>27.585144564471914</v>
      </c>
    </row>
    <row r="2928" spans="1:22" x14ac:dyDescent="0.3">
      <c r="A2928">
        <v>2023</v>
      </c>
      <c r="B2928">
        <v>4</v>
      </c>
      <c r="C2928">
        <v>11470560</v>
      </c>
      <c r="D2928" t="s">
        <v>236</v>
      </c>
      <c r="E2928" t="s">
        <v>241</v>
      </c>
      <c r="F2928">
        <v>91394</v>
      </c>
      <c r="H2928" t="str">
        <f t="shared" si="180"/>
        <v>저가</v>
      </c>
      <c r="I2928">
        <v>100074766</v>
      </c>
      <c r="J2928">
        <v>56344822</v>
      </c>
      <c r="K2928">
        <v>120132202</v>
      </c>
      <c r="L2928">
        <v>55</v>
      </c>
      <c r="M2928">
        <v>57</v>
      </c>
      <c r="N2928">
        <v>56</v>
      </c>
      <c r="O2928">
        <v>0.22120844305364079</v>
      </c>
      <c r="P2928">
        <v>0.21935103851643001</v>
      </c>
      <c r="Q2928">
        <v>1.1034930769681019</v>
      </c>
      <c r="R2928">
        <v>0.28686193833837348</v>
      </c>
      <c r="S2928">
        <v>84.615384615384613</v>
      </c>
      <c r="T2928">
        <f t="shared" si="181"/>
        <v>-15.741654529529999</v>
      </c>
      <c r="U2928">
        <f t="shared" si="182"/>
        <v>-4.5554484519331098</v>
      </c>
      <c r="V2928">
        <f t="shared" si="183"/>
        <v>17.697286126281156</v>
      </c>
    </row>
    <row r="2929" spans="1:22" x14ac:dyDescent="0.3">
      <c r="A2929">
        <v>2023</v>
      </c>
      <c r="B2929">
        <v>4</v>
      </c>
      <c r="C2929">
        <v>11470570</v>
      </c>
      <c r="D2929" t="s">
        <v>236</v>
      </c>
      <c r="E2929" t="s">
        <v>242</v>
      </c>
      <c r="F2929">
        <v>100624</v>
      </c>
      <c r="H2929" t="str">
        <f t="shared" si="180"/>
        <v>중가</v>
      </c>
      <c r="I2929">
        <v>152742571</v>
      </c>
      <c r="J2929">
        <v>165547426</v>
      </c>
      <c r="K2929">
        <v>163121580</v>
      </c>
      <c r="L2929">
        <v>14</v>
      </c>
      <c r="M2929">
        <v>14</v>
      </c>
      <c r="N2929">
        <v>14</v>
      </c>
      <c r="O2929">
        <v>1.204725142097439</v>
      </c>
      <c r="P2929">
        <v>1.3604951142414821</v>
      </c>
      <c r="Q2929">
        <v>-0.18712501757653421</v>
      </c>
      <c r="R2929">
        <v>0.11048868494850581</v>
      </c>
      <c r="S2929">
        <v>22.95081967213115</v>
      </c>
      <c r="T2929">
        <f t="shared" si="181"/>
        <v>-4.3264685597066004</v>
      </c>
      <c r="U2929">
        <f t="shared" si="182"/>
        <v>-0.59559527380153776</v>
      </c>
      <c r="V2929">
        <f t="shared" si="183"/>
        <v>22.707333120019939</v>
      </c>
    </row>
    <row r="2930" spans="1:22" x14ac:dyDescent="0.3">
      <c r="A2930">
        <v>2023</v>
      </c>
      <c r="B2930">
        <v>4</v>
      </c>
      <c r="C2930">
        <v>11470580</v>
      </c>
      <c r="D2930" t="s">
        <v>236</v>
      </c>
      <c r="E2930" t="s">
        <v>243</v>
      </c>
      <c r="F2930">
        <v>122282</v>
      </c>
      <c r="H2930" t="str">
        <f t="shared" si="180"/>
        <v>고가</v>
      </c>
      <c r="I2930">
        <v>177657881</v>
      </c>
      <c r="J2930">
        <v>150905232</v>
      </c>
      <c r="K2930">
        <v>213529331</v>
      </c>
      <c r="L2930">
        <v>22</v>
      </c>
      <c r="M2930">
        <v>19</v>
      </c>
      <c r="N2930">
        <v>21</v>
      </c>
      <c r="O2930">
        <v>0.73376459761250656</v>
      </c>
      <c r="P2930">
        <v>0.81405412776740049</v>
      </c>
      <c r="Q2930">
        <v>0.19266164343460271</v>
      </c>
      <c r="R2930">
        <v>0.16238956041255451</v>
      </c>
      <c r="S2930">
        <v>25.287356321839081</v>
      </c>
      <c r="T2930">
        <f t="shared" si="181"/>
        <v>-4.7590022264286302</v>
      </c>
      <c r="U2930">
        <f t="shared" si="182"/>
        <v>-0.988195691962378</v>
      </c>
      <c r="V2930">
        <f t="shared" si="183"/>
        <v>22.210611030521815</v>
      </c>
    </row>
    <row r="2931" spans="1:22" x14ac:dyDescent="0.3">
      <c r="A2931">
        <v>2023</v>
      </c>
      <c r="B2931">
        <v>4</v>
      </c>
      <c r="C2931">
        <v>11470590</v>
      </c>
      <c r="D2931" t="s">
        <v>236</v>
      </c>
      <c r="E2931" t="s">
        <v>244</v>
      </c>
      <c r="F2931">
        <v>124096</v>
      </c>
      <c r="H2931" t="str">
        <f t="shared" si="180"/>
        <v>고가</v>
      </c>
      <c r="I2931">
        <v>219141334</v>
      </c>
      <c r="J2931">
        <v>193441770</v>
      </c>
      <c r="K2931">
        <v>247434568</v>
      </c>
      <c r="L2931">
        <v>34</v>
      </c>
      <c r="M2931">
        <v>35</v>
      </c>
      <c r="N2931">
        <v>34</v>
      </c>
      <c r="O2931">
        <v>0.57709204996679786</v>
      </c>
      <c r="P2931">
        <v>0.63227180546573336</v>
      </c>
      <c r="Q2931">
        <v>8.8831796772744581E-2</v>
      </c>
      <c r="R2931">
        <v>0.1482003839767598</v>
      </c>
      <c r="S2931">
        <v>65.384615384615387</v>
      </c>
      <c r="T2931">
        <f t="shared" si="181"/>
        <v>-12.181703894769125</v>
      </c>
      <c r="U2931">
        <f t="shared" si="182"/>
        <v>-3.3087351889025185</v>
      </c>
      <c r="V2931">
        <f t="shared" si="183"/>
        <v>19.274640577197403</v>
      </c>
    </row>
    <row r="2932" spans="1:22" x14ac:dyDescent="0.3">
      <c r="A2932">
        <v>2023</v>
      </c>
      <c r="B2932">
        <v>4</v>
      </c>
      <c r="C2932">
        <v>11470600</v>
      </c>
      <c r="D2932" t="s">
        <v>236</v>
      </c>
      <c r="E2932" t="s">
        <v>245</v>
      </c>
      <c r="F2932">
        <v>89506</v>
      </c>
      <c r="H2932" t="str">
        <f t="shared" si="180"/>
        <v>저가</v>
      </c>
      <c r="I2932">
        <v>290364193</v>
      </c>
      <c r="J2932">
        <v>207225660</v>
      </c>
      <c r="K2932">
        <v>341411590</v>
      </c>
      <c r="L2932">
        <v>23</v>
      </c>
      <c r="M2932">
        <v>20</v>
      </c>
      <c r="N2932">
        <v>23</v>
      </c>
      <c r="O2932">
        <v>1.5671860769650181</v>
      </c>
      <c r="P2932">
        <v>1.7810473518476511</v>
      </c>
      <c r="Q2932">
        <v>0.48962097647559671</v>
      </c>
      <c r="R2932">
        <v>0.20297142108405311</v>
      </c>
      <c r="S2932">
        <v>33.333333333333343</v>
      </c>
      <c r="T2932">
        <f t="shared" si="181"/>
        <v>-6.2484528368343319</v>
      </c>
      <c r="U2932">
        <f t="shared" si="182"/>
        <v>-0.94341789090966321</v>
      </c>
      <c r="V2932">
        <f t="shared" si="183"/>
        <v>22.267264365243744</v>
      </c>
    </row>
    <row r="2933" spans="1:22" x14ac:dyDescent="0.3">
      <c r="A2933">
        <v>2023</v>
      </c>
      <c r="B2933">
        <v>4</v>
      </c>
      <c r="C2933">
        <v>11470610</v>
      </c>
      <c r="D2933" t="s">
        <v>236</v>
      </c>
      <c r="E2933" t="s">
        <v>246</v>
      </c>
      <c r="F2933">
        <v>121378</v>
      </c>
      <c r="H2933" t="str">
        <f t="shared" si="180"/>
        <v>고가</v>
      </c>
      <c r="I2933">
        <v>56029461</v>
      </c>
      <c r="J2933">
        <v>58831904</v>
      </c>
      <c r="K2933">
        <v>70093125</v>
      </c>
      <c r="L2933">
        <v>10</v>
      </c>
      <c r="M2933">
        <v>12</v>
      </c>
      <c r="N2933">
        <v>11</v>
      </c>
      <c r="O2933">
        <v>0.51290148681529324</v>
      </c>
      <c r="P2933">
        <v>0.55779347588677386</v>
      </c>
      <c r="Q2933">
        <v>-7.9399351073186408E-2</v>
      </c>
      <c r="R2933">
        <v>0.12521025622904089</v>
      </c>
      <c r="S2933">
        <v>24.390243902439021</v>
      </c>
      <c r="T2933">
        <f t="shared" si="181"/>
        <v>-4.5929310782300847</v>
      </c>
      <c r="U2933">
        <f t="shared" si="182"/>
        <v>-1.0739405342798303</v>
      </c>
      <c r="V2933">
        <f t="shared" si="183"/>
        <v>22.102125773580077</v>
      </c>
    </row>
    <row r="2934" spans="1:22" x14ac:dyDescent="0.3">
      <c r="A2934">
        <v>2023</v>
      </c>
      <c r="B2934">
        <v>4</v>
      </c>
      <c r="C2934">
        <v>11470611</v>
      </c>
      <c r="D2934" t="s">
        <v>236</v>
      </c>
      <c r="E2934" t="s">
        <v>247</v>
      </c>
      <c r="F2934">
        <v>92847</v>
      </c>
      <c r="H2934" t="str">
        <f t="shared" si="180"/>
        <v>저가</v>
      </c>
      <c r="I2934">
        <v>94269816</v>
      </c>
      <c r="J2934">
        <v>98621652</v>
      </c>
      <c r="K2934">
        <v>107698353</v>
      </c>
      <c r="L2934">
        <v>19</v>
      </c>
      <c r="M2934">
        <v>21</v>
      </c>
      <c r="N2934">
        <v>20</v>
      </c>
      <c r="O2934">
        <v>0.59375690510647683</v>
      </c>
      <c r="P2934">
        <v>0.65160752262635679</v>
      </c>
      <c r="Q2934">
        <v>0.2032435230348808</v>
      </c>
      <c r="R2934">
        <v>0.16383565863477059</v>
      </c>
      <c r="S2934">
        <v>15.966386554621851</v>
      </c>
      <c r="T2934">
        <f t="shared" si="181"/>
        <v>-3.0335282299802504</v>
      </c>
      <c r="U2934">
        <f t="shared" si="182"/>
        <v>-0.5514875759539426</v>
      </c>
      <c r="V2934">
        <f t="shared" si="183"/>
        <v>22.763138633270398</v>
      </c>
    </row>
    <row r="2935" spans="1:22" x14ac:dyDescent="0.3">
      <c r="A2935">
        <v>2023</v>
      </c>
      <c r="B2935">
        <v>4</v>
      </c>
      <c r="C2935">
        <v>11470620</v>
      </c>
      <c r="D2935" t="s">
        <v>236</v>
      </c>
      <c r="E2935" t="s">
        <v>248</v>
      </c>
      <c r="F2935">
        <v>99746</v>
      </c>
      <c r="H2935" t="str">
        <f t="shared" si="180"/>
        <v>중가</v>
      </c>
      <c r="I2935">
        <v>435453245</v>
      </c>
      <c r="J2935">
        <v>382387988</v>
      </c>
      <c r="K2935">
        <v>519638053</v>
      </c>
      <c r="L2935">
        <v>38</v>
      </c>
      <c r="M2935">
        <v>40</v>
      </c>
      <c r="N2935">
        <v>38</v>
      </c>
      <c r="O2935">
        <v>1.276497405749786</v>
      </c>
      <c r="P2935">
        <v>1.443770256949156</v>
      </c>
      <c r="Q2935">
        <v>1.20513409014302E-2</v>
      </c>
      <c r="R2935">
        <v>0.1377077224713755</v>
      </c>
      <c r="S2935">
        <v>54.285714285714292</v>
      </c>
      <c r="T2935">
        <f t="shared" si="181"/>
        <v>-10.127103814135705</v>
      </c>
      <c r="U2935">
        <f t="shared" si="182"/>
        <v>-2.2887044712718581</v>
      </c>
      <c r="V2935">
        <f t="shared" si="183"/>
        <v>20.56519393877381</v>
      </c>
    </row>
    <row r="2936" spans="1:22" x14ac:dyDescent="0.3">
      <c r="A2936">
        <v>2023</v>
      </c>
      <c r="B2936">
        <v>4</v>
      </c>
      <c r="C2936">
        <v>11470630</v>
      </c>
      <c r="D2936" t="s">
        <v>236</v>
      </c>
      <c r="E2936" t="s">
        <v>249</v>
      </c>
      <c r="F2936">
        <v>102747</v>
      </c>
      <c r="H2936" t="str">
        <f t="shared" si="180"/>
        <v>중가</v>
      </c>
      <c r="I2936">
        <v>288099194</v>
      </c>
      <c r="J2936">
        <v>287605050</v>
      </c>
      <c r="K2936">
        <v>332031818</v>
      </c>
      <c r="L2936">
        <v>18</v>
      </c>
      <c r="M2936">
        <v>16</v>
      </c>
      <c r="N2936">
        <v>17</v>
      </c>
      <c r="O2936">
        <v>1.7308438070403549</v>
      </c>
      <c r="P2936">
        <v>1.970934365767852</v>
      </c>
      <c r="Q2936">
        <v>-0.10306735573662559</v>
      </c>
      <c r="R2936">
        <v>0.1219758346744523</v>
      </c>
      <c r="S2936">
        <v>34.615384615384613</v>
      </c>
      <c r="T2936">
        <f t="shared" si="181"/>
        <v>-6.4857828791517216</v>
      </c>
      <c r="U2936">
        <f t="shared" si="182"/>
        <v>-0.9358725139266999</v>
      </c>
      <c r="V2936">
        <f t="shared" si="183"/>
        <v>22.276810853855718</v>
      </c>
    </row>
    <row r="2937" spans="1:22" x14ac:dyDescent="0.3">
      <c r="A2937">
        <v>2023</v>
      </c>
      <c r="B2937">
        <v>4</v>
      </c>
      <c r="C2937">
        <v>11470640</v>
      </c>
      <c r="D2937" t="s">
        <v>236</v>
      </c>
      <c r="E2937" t="s">
        <v>250</v>
      </c>
      <c r="F2937">
        <v>104109</v>
      </c>
      <c r="H2937" t="str">
        <f t="shared" si="180"/>
        <v>중가</v>
      </c>
      <c r="I2937">
        <v>834514028</v>
      </c>
      <c r="J2937">
        <v>820011580</v>
      </c>
      <c r="K2937">
        <v>874477063</v>
      </c>
      <c r="L2937">
        <v>19</v>
      </c>
      <c r="M2937">
        <v>19</v>
      </c>
      <c r="N2937">
        <v>19</v>
      </c>
      <c r="O2937">
        <v>4.6875860820409816</v>
      </c>
      <c r="P2937">
        <v>5.401551185841309</v>
      </c>
      <c r="Q2937">
        <v>-6.9675972136881287E-2</v>
      </c>
      <c r="R2937">
        <v>0.12653903349025211</v>
      </c>
      <c r="S2937">
        <v>6.985294117647058</v>
      </c>
      <c r="T2937">
        <f t="shared" si="181"/>
        <v>-1.3709714524438148</v>
      </c>
      <c r="U2937">
        <f t="shared" si="182"/>
        <v>2.3147919638855603</v>
      </c>
      <c r="V2937">
        <f t="shared" si="183"/>
        <v>26.389585005346156</v>
      </c>
    </row>
    <row r="2938" spans="1:22" x14ac:dyDescent="0.3">
      <c r="A2938">
        <v>2023</v>
      </c>
      <c r="B2938">
        <v>4</v>
      </c>
      <c r="C2938">
        <v>11470650</v>
      </c>
      <c r="D2938" t="s">
        <v>236</v>
      </c>
      <c r="E2938" t="s">
        <v>251</v>
      </c>
      <c r="F2938">
        <v>129824</v>
      </c>
      <c r="H2938" t="str">
        <f t="shared" si="180"/>
        <v>고가</v>
      </c>
      <c r="I2938">
        <v>1039206149</v>
      </c>
      <c r="J2938">
        <v>1239314991</v>
      </c>
      <c r="K2938">
        <v>1200448581</v>
      </c>
      <c r="L2938">
        <v>80</v>
      </c>
      <c r="M2938">
        <v>79</v>
      </c>
      <c r="N2938">
        <v>80</v>
      </c>
      <c r="O2938">
        <v>1.111768142724852</v>
      </c>
      <c r="P2938">
        <v>1.252639976413791</v>
      </c>
      <c r="Q2938">
        <v>-9.2010057836861905E-2</v>
      </c>
      <c r="R2938">
        <v>0.1234869025980508</v>
      </c>
      <c r="S2938">
        <v>79.207920792079207</v>
      </c>
      <c r="T2938">
        <f t="shared" si="181"/>
        <v>-14.74063870747843</v>
      </c>
      <c r="U2938">
        <f t="shared" si="182"/>
        <v>-3.7711742435170228</v>
      </c>
      <c r="V2938">
        <f t="shared" si="183"/>
        <v>18.689557926114873</v>
      </c>
    </row>
    <row r="2939" spans="1:22" x14ac:dyDescent="0.3">
      <c r="A2939">
        <v>2023</v>
      </c>
      <c r="B2939">
        <v>4</v>
      </c>
      <c r="C2939">
        <v>11470680</v>
      </c>
      <c r="D2939" t="s">
        <v>236</v>
      </c>
      <c r="E2939" t="s">
        <v>252</v>
      </c>
      <c r="F2939">
        <v>122604</v>
      </c>
      <c r="H2939" t="str">
        <f t="shared" si="180"/>
        <v>고가</v>
      </c>
      <c r="I2939">
        <v>1096213994</v>
      </c>
      <c r="J2939">
        <v>943442295</v>
      </c>
      <c r="K2939">
        <v>1178090061</v>
      </c>
      <c r="L2939">
        <v>10</v>
      </c>
      <c r="M2939">
        <v>10</v>
      </c>
      <c r="N2939">
        <v>9</v>
      </c>
      <c r="O2939">
        <v>9.9345498424919985</v>
      </c>
      <c r="P2939">
        <v>11.489441321925391</v>
      </c>
      <c r="Q2939">
        <v>2.6165889668959559E-2</v>
      </c>
      <c r="R2939">
        <v>0.13963658810310789</v>
      </c>
      <c r="S2939">
        <v>8.2644628099173563</v>
      </c>
      <c r="T2939">
        <f t="shared" si="181"/>
        <v>-1.607767877140537</v>
      </c>
      <c r="U2939">
        <f t="shared" si="182"/>
        <v>5.2903176154411558</v>
      </c>
      <c r="V2939">
        <f t="shared" si="183"/>
        <v>30.154250682269751</v>
      </c>
    </row>
    <row r="2940" spans="1:22" x14ac:dyDescent="0.3">
      <c r="A2940">
        <v>2023</v>
      </c>
      <c r="B2940">
        <v>4</v>
      </c>
      <c r="C2940">
        <v>11500510</v>
      </c>
      <c r="D2940" t="s">
        <v>254</v>
      </c>
      <c r="E2940" t="s">
        <v>253</v>
      </c>
      <c r="F2940">
        <v>108877</v>
      </c>
      <c r="H2940" t="str">
        <f t="shared" si="180"/>
        <v>중가</v>
      </c>
      <c r="I2940">
        <v>2314148259</v>
      </c>
      <c r="J2940">
        <v>1899272290</v>
      </c>
      <c r="K2940">
        <v>2566317608</v>
      </c>
      <c r="L2940">
        <v>22</v>
      </c>
      <c r="M2940">
        <v>21</v>
      </c>
      <c r="N2940">
        <v>21</v>
      </c>
      <c r="O2940">
        <v>10.73469830147503</v>
      </c>
      <c r="P2940">
        <v>12.417828887237439</v>
      </c>
      <c r="Q2940">
        <v>6.7312822744336462E-2</v>
      </c>
      <c r="R2940">
        <v>0.14525964459378879</v>
      </c>
      <c r="S2940">
        <v>12.64367816091954</v>
      </c>
      <c r="T2940">
        <f t="shared" si="181"/>
        <v>-2.4184369815053866</v>
      </c>
      <c r="U2940">
        <f t="shared" si="182"/>
        <v>5.5124352780858619</v>
      </c>
      <c r="V2940">
        <f t="shared" si="183"/>
        <v>30.43527623496826</v>
      </c>
    </row>
    <row r="2941" spans="1:22" x14ac:dyDescent="0.3">
      <c r="A2941">
        <v>2023</v>
      </c>
      <c r="B2941">
        <v>4</v>
      </c>
      <c r="C2941">
        <v>11500520</v>
      </c>
      <c r="D2941" t="s">
        <v>254</v>
      </c>
      <c r="E2941" t="s">
        <v>255</v>
      </c>
      <c r="F2941">
        <v>118178</v>
      </c>
      <c r="H2941" t="str">
        <f t="shared" si="180"/>
        <v>고가</v>
      </c>
      <c r="I2941">
        <v>1977673035</v>
      </c>
      <c r="J2941">
        <v>1682052142</v>
      </c>
      <c r="K2941">
        <v>2007847214</v>
      </c>
      <c r="L2941">
        <v>30</v>
      </c>
      <c r="M2941">
        <v>27</v>
      </c>
      <c r="N2941">
        <v>30</v>
      </c>
      <c r="O2941">
        <v>6.1980359664611386</v>
      </c>
      <c r="P2941">
        <v>7.1540795760165059</v>
      </c>
      <c r="Q2941">
        <v>0.26437228959576448</v>
      </c>
      <c r="R2941">
        <v>0.1721893919968128</v>
      </c>
      <c r="S2941">
        <v>46.875</v>
      </c>
      <c r="T2941">
        <f t="shared" si="181"/>
        <v>-8.7552514088117803</v>
      </c>
      <c r="U2941">
        <f t="shared" si="182"/>
        <v>0.98490224376408175</v>
      </c>
      <c r="V2941">
        <f t="shared" si="183"/>
        <v>24.706994844909318</v>
      </c>
    </row>
    <row r="2942" spans="1:22" x14ac:dyDescent="0.3">
      <c r="A2942">
        <v>2023</v>
      </c>
      <c r="B2942">
        <v>4</v>
      </c>
      <c r="C2942">
        <v>11500530</v>
      </c>
      <c r="D2942" t="s">
        <v>254</v>
      </c>
      <c r="E2942" t="s">
        <v>256</v>
      </c>
      <c r="F2942">
        <v>135400</v>
      </c>
      <c r="H2942" t="str">
        <f t="shared" si="180"/>
        <v>고가</v>
      </c>
      <c r="I2942">
        <v>289588709</v>
      </c>
      <c r="J2942">
        <v>193166878</v>
      </c>
      <c r="K2942">
        <v>200452018</v>
      </c>
      <c r="L2942">
        <v>11</v>
      </c>
      <c r="M2942">
        <v>9</v>
      </c>
      <c r="N2942">
        <v>11</v>
      </c>
      <c r="O2942">
        <v>2.1603681497396421</v>
      </c>
      <c r="P2942">
        <v>2.469298205982791</v>
      </c>
      <c r="Q2942">
        <v>0.40089710928599259</v>
      </c>
      <c r="R2942">
        <v>0.19084659719098479</v>
      </c>
      <c r="S2942">
        <v>11.95652173913043</v>
      </c>
      <c r="T2942">
        <f t="shared" si="181"/>
        <v>-2.2912323486291224</v>
      </c>
      <c r="U2942">
        <f t="shared" si="182"/>
        <v>0.58544871784085573</v>
      </c>
      <c r="V2942">
        <f t="shared" si="183"/>
        <v>24.201602132941566</v>
      </c>
    </row>
    <row r="2943" spans="1:22" x14ac:dyDescent="0.3">
      <c r="A2943">
        <v>2023</v>
      </c>
      <c r="B2943">
        <v>4</v>
      </c>
      <c r="C2943">
        <v>11500535</v>
      </c>
      <c r="D2943" t="s">
        <v>254</v>
      </c>
      <c r="E2943" t="s">
        <v>257</v>
      </c>
      <c r="F2943">
        <v>113756</v>
      </c>
      <c r="H2943" t="str">
        <f t="shared" si="180"/>
        <v>중가</v>
      </c>
      <c r="I2943">
        <v>1077076450</v>
      </c>
      <c r="J2943">
        <v>1031466316</v>
      </c>
      <c r="K2943">
        <v>1305320951</v>
      </c>
      <c r="L2943">
        <v>20</v>
      </c>
      <c r="M2943">
        <v>23</v>
      </c>
      <c r="N2943">
        <v>21</v>
      </c>
      <c r="O2943">
        <v>5.2601691827732653</v>
      </c>
      <c r="P2943">
        <v>6.0659016883759156</v>
      </c>
      <c r="Q2943">
        <v>4.0453307444699917E-2</v>
      </c>
      <c r="R2943">
        <v>0.14158907766318701</v>
      </c>
      <c r="S2943">
        <v>25.316455696202532</v>
      </c>
      <c r="T2943">
        <f t="shared" si="181"/>
        <v>-4.7643890279129177</v>
      </c>
      <c r="U2943">
        <f t="shared" si="182"/>
        <v>1.6319519513467198</v>
      </c>
      <c r="V2943">
        <f t="shared" si="183"/>
        <v>25.525648794044763</v>
      </c>
    </row>
    <row r="2944" spans="1:22" x14ac:dyDescent="0.3">
      <c r="A2944">
        <v>2023</v>
      </c>
      <c r="B2944">
        <v>4</v>
      </c>
      <c r="C2944">
        <v>11500540</v>
      </c>
      <c r="D2944" t="s">
        <v>254</v>
      </c>
      <c r="E2944" t="s">
        <v>258</v>
      </c>
      <c r="F2944">
        <v>119316</v>
      </c>
      <c r="H2944" t="str">
        <f t="shared" si="180"/>
        <v>고가</v>
      </c>
      <c r="I2944">
        <v>1845176779</v>
      </c>
      <c r="J2944">
        <v>2034874649</v>
      </c>
      <c r="K2944">
        <v>2010731172</v>
      </c>
      <c r="L2944">
        <v>160</v>
      </c>
      <c r="M2944">
        <v>168</v>
      </c>
      <c r="N2944">
        <v>163</v>
      </c>
      <c r="O2944">
        <v>1.073932048672805</v>
      </c>
      <c r="P2944">
        <v>1.2087399240628269</v>
      </c>
      <c r="Q2944">
        <v>-6.7072302496407971E-2</v>
      </c>
      <c r="R2944">
        <v>0.1268948457070371</v>
      </c>
      <c r="S2944">
        <v>142.8571428571428</v>
      </c>
      <c r="T2944">
        <f t="shared" si="181"/>
        <v>-26.523219309091502</v>
      </c>
      <c r="U2944">
        <f t="shared" si="182"/>
        <v>-7.3272168615546294</v>
      </c>
      <c r="V2944">
        <f t="shared" si="183"/>
        <v>14.190416208817002</v>
      </c>
    </row>
    <row r="2945" spans="1:22" x14ac:dyDescent="0.3">
      <c r="A2945">
        <v>2023</v>
      </c>
      <c r="B2945">
        <v>4</v>
      </c>
      <c r="C2945">
        <v>11500550</v>
      </c>
      <c r="D2945" t="s">
        <v>254</v>
      </c>
      <c r="E2945" t="s">
        <v>259</v>
      </c>
      <c r="F2945">
        <v>137081</v>
      </c>
      <c r="H2945" t="str">
        <f t="shared" si="180"/>
        <v>고가</v>
      </c>
      <c r="I2945">
        <v>49784056</v>
      </c>
      <c r="J2945">
        <v>46640581</v>
      </c>
      <c r="K2945">
        <v>59020052</v>
      </c>
      <c r="L2945">
        <v>10</v>
      </c>
      <c r="M2945">
        <v>11</v>
      </c>
      <c r="N2945">
        <v>10</v>
      </c>
      <c r="O2945">
        <v>0.40352505290870189</v>
      </c>
      <c r="P2945">
        <v>0.43088737485383027</v>
      </c>
      <c r="Q2945">
        <v>-0.34662882951651047</v>
      </c>
      <c r="R2945">
        <v>8.86912172399308E-2</v>
      </c>
      <c r="S2945">
        <v>22.222222222222221</v>
      </c>
      <c r="T2945">
        <f t="shared" si="181"/>
        <v>-4.1915924700836014</v>
      </c>
      <c r="U2945">
        <f t="shared" si="182"/>
        <v>-1.0242958101501791</v>
      </c>
      <c r="V2945">
        <f t="shared" si="183"/>
        <v>22.164936789466811</v>
      </c>
    </row>
    <row r="2946" spans="1:22" x14ac:dyDescent="0.3">
      <c r="A2946">
        <v>2023</v>
      </c>
      <c r="B2946">
        <v>4</v>
      </c>
      <c r="C2946">
        <v>11500560</v>
      </c>
      <c r="D2946" t="s">
        <v>254</v>
      </c>
      <c r="E2946" t="s">
        <v>260</v>
      </c>
      <c r="F2946">
        <v>109057</v>
      </c>
      <c r="H2946" t="str">
        <f t="shared" si="180"/>
        <v>중가</v>
      </c>
      <c r="I2946">
        <v>809829890</v>
      </c>
      <c r="J2946">
        <v>865368655</v>
      </c>
      <c r="K2946">
        <v>1305460451</v>
      </c>
      <c r="L2946">
        <v>37</v>
      </c>
      <c r="M2946">
        <v>44</v>
      </c>
      <c r="N2946">
        <v>40</v>
      </c>
      <c r="O2946">
        <v>2.2299546031814481</v>
      </c>
      <c r="P2946">
        <v>2.5500372205547222</v>
      </c>
      <c r="Q2946">
        <v>-6.4817681661927085E-2</v>
      </c>
      <c r="R2946">
        <v>0.12720295762133521</v>
      </c>
      <c r="S2946">
        <v>69.811320754716974</v>
      </c>
      <c r="T2946">
        <f t="shared" si="181"/>
        <v>-13.001164229563138</v>
      </c>
      <c r="U2946">
        <f t="shared" si="182"/>
        <v>-2.5998900670673128</v>
      </c>
      <c r="V2946">
        <f t="shared" si="183"/>
        <v>20.171478720411731</v>
      </c>
    </row>
    <row r="2947" spans="1:22" x14ac:dyDescent="0.3">
      <c r="A2947">
        <v>2023</v>
      </c>
      <c r="B2947">
        <v>4</v>
      </c>
      <c r="C2947">
        <v>11500570</v>
      </c>
      <c r="D2947" t="s">
        <v>254</v>
      </c>
      <c r="E2947" t="s">
        <v>261</v>
      </c>
      <c r="F2947">
        <v>82401</v>
      </c>
      <c r="H2947" t="str">
        <f t="shared" ref="H2947:H3010" si="184">IF(F2947 &lt; $G$2, "최저가",
 IF(F2947 &lt; $G$3, "저가",
 IF(F2947 &lt; $G$4, "중가",
 IF(F2947 &lt; $G$5, "고가",
 "최고가"))))</f>
        <v>저가</v>
      </c>
      <c r="I2947">
        <v>389275477</v>
      </c>
      <c r="J2947">
        <v>386495546</v>
      </c>
      <c r="K2947">
        <v>489319784</v>
      </c>
      <c r="L2947">
        <v>39</v>
      </c>
      <c r="M2947">
        <v>38</v>
      </c>
      <c r="N2947">
        <v>39</v>
      </c>
      <c r="O2947">
        <v>1.3459144221792729</v>
      </c>
      <c r="P2947">
        <v>1.52431267898432</v>
      </c>
      <c r="Q2947">
        <v>-4.7843280967589732E-2</v>
      </c>
      <c r="R2947">
        <v>0.12952264482195511</v>
      </c>
      <c r="S2947">
        <v>47.560975609756099</v>
      </c>
      <c r="T2947">
        <f t="shared" ref="T2947:T3010" si="185">1-(($S2947-(-5.822637658))/(534.375-(-5.822637658))*100)</f>
        <v>-8.8822374527956303</v>
      </c>
      <c r="U2947">
        <f t="shared" ref="U2947:U3010" si="186">(P2947*0.5 + R2947*0.2 +T2947*0.3)</f>
        <v>-1.8766103673821379</v>
      </c>
      <c r="V2947">
        <f t="shared" ref="V2947:V3010" si="187" xml:space="preserve"> (U2947 - MIN($U$2:$U$4657)) / (MAX($U$2:$U$4657) - MIN($U$2:$U$4657)) * 100</f>
        <v>21.086579640075069</v>
      </c>
    </row>
    <row r="2948" spans="1:22" x14ac:dyDescent="0.3">
      <c r="A2948">
        <v>2023</v>
      </c>
      <c r="B2948">
        <v>4</v>
      </c>
      <c r="C2948">
        <v>11500590</v>
      </c>
      <c r="D2948" t="s">
        <v>254</v>
      </c>
      <c r="E2948" t="s">
        <v>262</v>
      </c>
      <c r="F2948">
        <v>116155</v>
      </c>
      <c r="H2948" t="str">
        <f t="shared" si="184"/>
        <v>고가</v>
      </c>
      <c r="I2948">
        <v>247256343</v>
      </c>
      <c r="J2948">
        <v>300689765</v>
      </c>
      <c r="K2948">
        <v>299975833</v>
      </c>
      <c r="L2948">
        <v>55</v>
      </c>
      <c r="M2948">
        <v>54</v>
      </c>
      <c r="N2948">
        <v>56</v>
      </c>
      <c r="O2948">
        <v>0.43003552463205508</v>
      </c>
      <c r="P2948">
        <v>0.46164665711227387</v>
      </c>
      <c r="Q2948">
        <v>-0.25418246277853862</v>
      </c>
      <c r="R2948">
        <v>0.1013247503777114</v>
      </c>
      <c r="S2948">
        <v>56.122448979591837</v>
      </c>
      <c r="T2948">
        <f t="shared" si="185"/>
        <v>-10.467115425782252</v>
      </c>
      <c r="U2948">
        <f t="shared" si="186"/>
        <v>-2.8890463491029963</v>
      </c>
      <c r="V2948">
        <f t="shared" si="187"/>
        <v>19.805635216532856</v>
      </c>
    </row>
    <row r="2949" spans="1:22" x14ac:dyDescent="0.3">
      <c r="A2949">
        <v>2023</v>
      </c>
      <c r="B2949">
        <v>4</v>
      </c>
      <c r="C2949">
        <v>11500591</v>
      </c>
      <c r="D2949" t="s">
        <v>254</v>
      </c>
      <c r="E2949" t="s">
        <v>263</v>
      </c>
      <c r="F2949">
        <v>114622</v>
      </c>
      <c r="H2949" t="str">
        <f t="shared" si="184"/>
        <v>고가</v>
      </c>
      <c r="I2949">
        <v>889882747</v>
      </c>
      <c r="J2949">
        <v>1028238360</v>
      </c>
      <c r="K2949">
        <v>1017957126</v>
      </c>
      <c r="L2949">
        <v>117</v>
      </c>
      <c r="M2949">
        <v>131</v>
      </c>
      <c r="N2949">
        <v>118</v>
      </c>
      <c r="O2949">
        <v>0.7372867574815426</v>
      </c>
      <c r="P2949">
        <v>0.81814078117370737</v>
      </c>
      <c r="Q2949">
        <v>0.1094654842482243</v>
      </c>
      <c r="R2949">
        <v>0.1510201418934223</v>
      </c>
      <c r="S2949">
        <v>105.4054054054054</v>
      </c>
      <c r="T2949">
        <f t="shared" si="185"/>
        <v>-19.590249810352571</v>
      </c>
      <c r="U2949">
        <f t="shared" si="186"/>
        <v>-5.4378005241402327</v>
      </c>
      <c r="V2949">
        <f t="shared" si="187"/>
        <v>16.580925203812225</v>
      </c>
    </row>
    <row r="2950" spans="1:22" x14ac:dyDescent="0.3">
      <c r="A2950">
        <v>2023</v>
      </c>
      <c r="B2950">
        <v>4</v>
      </c>
      <c r="C2950">
        <v>11500593</v>
      </c>
      <c r="D2950" t="s">
        <v>254</v>
      </c>
      <c r="E2950" t="s">
        <v>264</v>
      </c>
      <c r="F2950">
        <v>95434</v>
      </c>
      <c r="H2950" t="str">
        <f t="shared" si="184"/>
        <v>중가</v>
      </c>
      <c r="I2950">
        <v>256498864</v>
      </c>
      <c r="J2950">
        <v>204726815</v>
      </c>
      <c r="K2950">
        <v>325154608</v>
      </c>
      <c r="L2950">
        <v>31</v>
      </c>
      <c r="M2950">
        <v>28</v>
      </c>
      <c r="N2950">
        <v>32</v>
      </c>
      <c r="O2950">
        <v>0.96333672173972551</v>
      </c>
      <c r="P2950">
        <v>1.080419579064863</v>
      </c>
      <c r="Q2950">
        <v>0.29256694585904641</v>
      </c>
      <c r="R2950">
        <v>0.176042416585871</v>
      </c>
      <c r="S2950">
        <v>58.490566037735853</v>
      </c>
      <c r="T2950">
        <f t="shared" si="185"/>
        <v>-10.905495176647301</v>
      </c>
      <c r="U2950">
        <f t="shared" si="186"/>
        <v>-2.6962302801445848</v>
      </c>
      <c r="V2950">
        <f t="shared" si="187"/>
        <v>20.049588091342578</v>
      </c>
    </row>
    <row r="2951" spans="1:22" x14ac:dyDescent="0.3">
      <c r="A2951">
        <v>2023</v>
      </c>
      <c r="B2951">
        <v>4</v>
      </c>
      <c r="C2951">
        <v>11500603</v>
      </c>
      <c r="D2951" t="s">
        <v>254</v>
      </c>
      <c r="E2951" t="s">
        <v>265</v>
      </c>
      <c r="F2951">
        <v>169823</v>
      </c>
      <c r="H2951" t="str">
        <f t="shared" si="184"/>
        <v>최고가</v>
      </c>
      <c r="I2951">
        <v>2048316837</v>
      </c>
      <c r="J2951">
        <v>2112375344</v>
      </c>
      <c r="K2951">
        <v>2221131489</v>
      </c>
      <c r="L2951">
        <v>230</v>
      </c>
      <c r="M2951">
        <v>223</v>
      </c>
      <c r="N2951">
        <v>230</v>
      </c>
      <c r="O2951">
        <v>0.58268022707700695</v>
      </c>
      <c r="P2951">
        <v>0.63875559492209666</v>
      </c>
      <c r="Q2951">
        <v>3.3363817278109643E-2</v>
      </c>
      <c r="R2951">
        <v>0.1406202423037245</v>
      </c>
      <c r="S2951">
        <v>48.936170212765958</v>
      </c>
      <c r="T2951">
        <f t="shared" si="185"/>
        <v>-9.1368099475906721</v>
      </c>
      <c r="U2951">
        <f t="shared" si="186"/>
        <v>-2.3935411383554084</v>
      </c>
      <c r="V2951">
        <f t="shared" si="187"/>
        <v>20.432553508654784</v>
      </c>
    </row>
    <row r="2952" spans="1:22" x14ac:dyDescent="0.3">
      <c r="A2952">
        <v>2023</v>
      </c>
      <c r="B2952">
        <v>4</v>
      </c>
      <c r="C2952">
        <v>11500604</v>
      </c>
      <c r="D2952" t="s">
        <v>254</v>
      </c>
      <c r="E2952" t="s">
        <v>266</v>
      </c>
      <c r="F2952">
        <v>102461</v>
      </c>
      <c r="H2952" t="str">
        <f t="shared" si="184"/>
        <v>중가</v>
      </c>
      <c r="I2952">
        <v>129731326</v>
      </c>
      <c r="J2952">
        <v>161168601</v>
      </c>
      <c r="K2952">
        <v>173437893</v>
      </c>
      <c r="L2952">
        <v>8</v>
      </c>
      <c r="M2952">
        <v>8</v>
      </c>
      <c r="N2952">
        <v>8</v>
      </c>
      <c r="O2952">
        <v>1.7585461514353971</v>
      </c>
      <c r="P2952">
        <v>2.0030765411074589</v>
      </c>
      <c r="Q2952">
        <v>-0.18000166794275271</v>
      </c>
      <c r="R2952">
        <v>0.1114621474741391</v>
      </c>
      <c r="S2952">
        <v>8</v>
      </c>
      <c r="T2952">
        <f t="shared" si="185"/>
        <v>-1.5588112006426682</v>
      </c>
      <c r="U2952">
        <f t="shared" si="186"/>
        <v>0.55618733985575686</v>
      </c>
      <c r="V2952">
        <f t="shared" si="187"/>
        <v>24.164580336371809</v>
      </c>
    </row>
    <row r="2953" spans="1:22" x14ac:dyDescent="0.3">
      <c r="A2953">
        <v>2023</v>
      </c>
      <c r="B2953">
        <v>4</v>
      </c>
      <c r="C2953">
        <v>11500611</v>
      </c>
      <c r="D2953" t="s">
        <v>254</v>
      </c>
      <c r="E2953" t="s">
        <v>267</v>
      </c>
      <c r="F2953">
        <v>137108</v>
      </c>
      <c r="H2953" t="str">
        <f t="shared" si="184"/>
        <v>고가</v>
      </c>
      <c r="I2953">
        <v>2147349963</v>
      </c>
      <c r="J2953">
        <v>2413496361</v>
      </c>
      <c r="K2953">
        <v>2472645059</v>
      </c>
      <c r="L2953">
        <v>28</v>
      </c>
      <c r="M2953">
        <v>28</v>
      </c>
      <c r="N2953">
        <v>28</v>
      </c>
      <c r="O2953">
        <v>6.214976523546957</v>
      </c>
      <c r="P2953">
        <v>7.1737351816373947</v>
      </c>
      <c r="Q2953">
        <v>-0.18167659669406891</v>
      </c>
      <c r="R2953">
        <v>0.1112332551051924</v>
      </c>
      <c r="S2953">
        <v>9.5238095238095237</v>
      </c>
      <c r="T2953">
        <f t="shared" si="185"/>
        <v>-1.8408949080827681</v>
      </c>
      <c r="U2953">
        <f t="shared" si="186"/>
        <v>3.0568457694149052</v>
      </c>
      <c r="V2953">
        <f t="shared" si="187"/>
        <v>27.328439116936952</v>
      </c>
    </row>
    <row r="2954" spans="1:22" x14ac:dyDescent="0.3">
      <c r="A2954">
        <v>2023</v>
      </c>
      <c r="B2954">
        <v>4</v>
      </c>
      <c r="C2954">
        <v>11500615</v>
      </c>
      <c r="D2954" t="s">
        <v>254</v>
      </c>
      <c r="E2954" t="s">
        <v>268</v>
      </c>
      <c r="F2954">
        <v>90207</v>
      </c>
      <c r="H2954" t="str">
        <f t="shared" si="184"/>
        <v>저가</v>
      </c>
      <c r="I2954">
        <v>624092962</v>
      </c>
      <c r="J2954">
        <v>581412343</v>
      </c>
      <c r="K2954">
        <v>646771283</v>
      </c>
      <c r="L2954">
        <v>19</v>
      </c>
      <c r="M2954">
        <v>17</v>
      </c>
      <c r="N2954">
        <v>19</v>
      </c>
      <c r="O2954">
        <v>4.0458794156156888</v>
      </c>
      <c r="P2954">
        <v>4.6569987431055244</v>
      </c>
      <c r="Q2954">
        <v>0.28866808216350509</v>
      </c>
      <c r="R2954">
        <v>0.17550960577420421</v>
      </c>
      <c r="S2954">
        <v>13.97058823529412</v>
      </c>
      <c r="T2954">
        <f t="shared" si="185"/>
        <v>-2.6640711683054867</v>
      </c>
      <c r="U2954">
        <f t="shared" si="186"/>
        <v>1.564379942215957</v>
      </c>
      <c r="V2954">
        <f t="shared" si="187"/>
        <v>25.440155992676249</v>
      </c>
    </row>
    <row r="2955" spans="1:22" x14ac:dyDescent="0.3">
      <c r="A2955">
        <v>2023</v>
      </c>
      <c r="B2955">
        <v>4</v>
      </c>
      <c r="C2955">
        <v>11500620</v>
      </c>
      <c r="D2955" t="s">
        <v>254</v>
      </c>
      <c r="E2955" t="s">
        <v>269</v>
      </c>
      <c r="F2955">
        <v>117717</v>
      </c>
      <c r="H2955" t="str">
        <f t="shared" si="184"/>
        <v>고가</v>
      </c>
      <c r="I2955">
        <v>383336465</v>
      </c>
      <c r="J2955">
        <v>443647240</v>
      </c>
      <c r="K2955">
        <v>402614895</v>
      </c>
      <c r="L2955">
        <v>68</v>
      </c>
      <c r="M2955">
        <v>67</v>
      </c>
      <c r="N2955">
        <v>67</v>
      </c>
      <c r="O2955">
        <v>0.53209542621356043</v>
      </c>
      <c r="P2955">
        <v>0.58006361146805374</v>
      </c>
      <c r="Q2955">
        <v>-3.2153519088724637E-2</v>
      </c>
      <c r="R2955">
        <v>0.13166677588534609</v>
      </c>
      <c r="S2955">
        <v>6.2557497700092002</v>
      </c>
      <c r="T2955">
        <f t="shared" si="185"/>
        <v>-1.2359200755439157</v>
      </c>
      <c r="U2955">
        <f t="shared" si="186"/>
        <v>-5.4410861752078654E-2</v>
      </c>
      <c r="V2955">
        <f t="shared" si="187"/>
        <v>23.392045207735784</v>
      </c>
    </row>
    <row r="2956" spans="1:22" x14ac:dyDescent="0.3">
      <c r="A2956">
        <v>2023</v>
      </c>
      <c r="B2956">
        <v>4</v>
      </c>
      <c r="C2956">
        <v>11500630</v>
      </c>
      <c r="D2956" t="s">
        <v>254</v>
      </c>
      <c r="E2956" t="s">
        <v>270</v>
      </c>
      <c r="F2956">
        <v>115491</v>
      </c>
      <c r="H2956" t="str">
        <f t="shared" si="184"/>
        <v>고가</v>
      </c>
      <c r="I2956">
        <v>602477400</v>
      </c>
      <c r="J2956">
        <v>640695293</v>
      </c>
      <c r="K2956">
        <v>724959008</v>
      </c>
      <c r="L2956">
        <v>30</v>
      </c>
      <c r="M2956">
        <v>34</v>
      </c>
      <c r="N2956">
        <v>31</v>
      </c>
      <c r="O2956">
        <v>1.932096680934253</v>
      </c>
      <c r="P2956">
        <v>2.2044418649185449</v>
      </c>
      <c r="Q2956">
        <v>2.660667276043184E-2</v>
      </c>
      <c r="R2956">
        <v>0.1396968246271508</v>
      </c>
      <c r="S2956">
        <v>20.27027027027027</v>
      </c>
      <c r="T2956">
        <f t="shared" si="185"/>
        <v>-3.830252135384149</v>
      </c>
      <c r="U2956">
        <f t="shared" si="186"/>
        <v>-1.8915343230542003E-2</v>
      </c>
      <c r="V2956">
        <f t="shared" si="187"/>
        <v>23.436954503070805</v>
      </c>
    </row>
    <row r="2957" spans="1:22" x14ac:dyDescent="0.3">
      <c r="A2957">
        <v>2023</v>
      </c>
      <c r="B2957">
        <v>4</v>
      </c>
      <c r="C2957">
        <v>11500640</v>
      </c>
      <c r="D2957" t="s">
        <v>254</v>
      </c>
      <c r="E2957" t="s">
        <v>271</v>
      </c>
      <c r="F2957">
        <v>106932</v>
      </c>
      <c r="H2957" t="str">
        <f t="shared" si="184"/>
        <v>중가</v>
      </c>
      <c r="I2957">
        <v>324278246</v>
      </c>
      <c r="J2957">
        <v>295139252</v>
      </c>
      <c r="K2957">
        <v>365055731</v>
      </c>
      <c r="L2957">
        <v>53</v>
      </c>
      <c r="M2957">
        <v>57</v>
      </c>
      <c r="N2957">
        <v>54</v>
      </c>
      <c r="O2957">
        <v>0.63575787226130342</v>
      </c>
      <c r="P2957">
        <v>0.70033994871536054</v>
      </c>
      <c r="Q2957">
        <v>0.16709477531643269</v>
      </c>
      <c r="R2957">
        <v>0.15889564402624939</v>
      </c>
      <c r="S2957">
        <v>8.2683307332293285</v>
      </c>
      <c r="T2957">
        <f t="shared" si="185"/>
        <v>-1.6084838971751196</v>
      </c>
      <c r="U2957">
        <f t="shared" si="186"/>
        <v>-0.10059606598960574</v>
      </c>
      <c r="V2957">
        <f t="shared" si="187"/>
        <v>23.333611212020163</v>
      </c>
    </row>
    <row r="2958" spans="1:22" x14ac:dyDescent="0.3">
      <c r="A2958">
        <v>2023</v>
      </c>
      <c r="B2958">
        <v>4</v>
      </c>
      <c r="C2958">
        <v>11500641</v>
      </c>
      <c r="D2958" t="s">
        <v>254</v>
      </c>
      <c r="E2958" t="s">
        <v>272</v>
      </c>
      <c r="F2958">
        <v>110857</v>
      </c>
      <c r="H2958" t="str">
        <f t="shared" si="184"/>
        <v>중가</v>
      </c>
      <c r="I2958">
        <v>630124698</v>
      </c>
      <c r="J2958">
        <v>525803199</v>
      </c>
      <c r="K2958">
        <v>592009070</v>
      </c>
      <c r="L2958">
        <v>11</v>
      </c>
      <c r="M2958">
        <v>11</v>
      </c>
      <c r="N2958">
        <v>11</v>
      </c>
      <c r="O2958">
        <v>5.7415372411249983</v>
      </c>
      <c r="P2958">
        <v>6.6244181920259368</v>
      </c>
      <c r="Q2958">
        <v>3.7318396003140332E-2</v>
      </c>
      <c r="R2958">
        <v>0.14116066701841601</v>
      </c>
      <c r="S2958">
        <v>4.3137254901960791</v>
      </c>
      <c r="T2958">
        <f t="shared" si="185"/>
        <v>-0.8764175260265441</v>
      </c>
      <c r="U2958">
        <f t="shared" si="186"/>
        <v>3.0775159716086886</v>
      </c>
      <c r="V2958">
        <f t="shared" si="187"/>
        <v>27.354591269479588</v>
      </c>
    </row>
    <row r="2959" spans="1:22" x14ac:dyDescent="0.3">
      <c r="A2959">
        <v>2023</v>
      </c>
      <c r="B2959">
        <v>4</v>
      </c>
      <c r="C2959">
        <v>11530510</v>
      </c>
      <c r="D2959" t="s">
        <v>274</v>
      </c>
      <c r="E2959" t="s">
        <v>273</v>
      </c>
      <c r="F2959">
        <v>170291</v>
      </c>
      <c r="H2959" t="str">
        <f t="shared" si="184"/>
        <v>최고가</v>
      </c>
      <c r="I2959">
        <v>919686461</v>
      </c>
      <c r="J2959">
        <v>788170357</v>
      </c>
      <c r="K2959">
        <v>966095078</v>
      </c>
      <c r="L2959">
        <v>25</v>
      </c>
      <c r="M2959">
        <v>24</v>
      </c>
      <c r="N2959">
        <v>25</v>
      </c>
      <c r="O2959">
        <v>2.4003002990306128</v>
      </c>
      <c r="P2959">
        <v>2.7476840747794911</v>
      </c>
      <c r="Q2959">
        <v>0.21661197034843571</v>
      </c>
      <c r="R2959">
        <v>0.16566256355376191</v>
      </c>
      <c r="S2959">
        <v>17.006802721088441</v>
      </c>
      <c r="T2959">
        <f t="shared" si="185"/>
        <v>-3.2261273999761171</v>
      </c>
      <c r="U2959">
        <f t="shared" si="186"/>
        <v>0.43913633010766295</v>
      </c>
      <c r="V2959">
        <f t="shared" si="187"/>
        <v>24.016486194209893</v>
      </c>
    </row>
    <row r="2960" spans="1:22" x14ac:dyDescent="0.3">
      <c r="A2960">
        <v>2023</v>
      </c>
      <c r="B2960">
        <v>4</v>
      </c>
      <c r="C2960">
        <v>11530520</v>
      </c>
      <c r="D2960" t="s">
        <v>274</v>
      </c>
      <c r="E2960" t="s">
        <v>275</v>
      </c>
      <c r="F2960">
        <v>143470</v>
      </c>
      <c r="H2960" t="str">
        <f t="shared" si="184"/>
        <v>고가</v>
      </c>
      <c r="I2960">
        <v>69298465</v>
      </c>
      <c r="J2960">
        <v>56889890</v>
      </c>
      <c r="K2960">
        <v>52116587</v>
      </c>
      <c r="L2960">
        <v>12</v>
      </c>
      <c r="M2960">
        <v>11</v>
      </c>
      <c r="N2960">
        <v>12</v>
      </c>
      <c r="O2960">
        <v>0.44723806628821611</v>
      </c>
      <c r="P2960">
        <v>0.48160623534559421</v>
      </c>
      <c r="Q2960">
        <v>0.74929404855590331</v>
      </c>
      <c r="R2960">
        <v>0.23845781689249279</v>
      </c>
      <c r="S2960">
        <v>11.76470588235294</v>
      </c>
      <c r="T2960">
        <f t="shared" si="185"/>
        <v>-2.2557238896123266</v>
      </c>
      <c r="U2960">
        <f t="shared" si="186"/>
        <v>-0.38822248583240232</v>
      </c>
      <c r="V2960">
        <f t="shared" si="187"/>
        <v>22.969703305532281</v>
      </c>
    </row>
    <row r="2961" spans="1:22" x14ac:dyDescent="0.3">
      <c r="A2961">
        <v>2023</v>
      </c>
      <c r="B2961">
        <v>4</v>
      </c>
      <c r="C2961">
        <v>11530530</v>
      </c>
      <c r="D2961" t="s">
        <v>274</v>
      </c>
      <c r="E2961" t="s">
        <v>276</v>
      </c>
      <c r="F2961">
        <v>122743</v>
      </c>
      <c r="H2961" t="str">
        <f t="shared" si="184"/>
        <v>고가</v>
      </c>
      <c r="I2961">
        <v>979594390</v>
      </c>
      <c r="J2961">
        <v>845953870</v>
      </c>
      <c r="K2961">
        <v>1013285615</v>
      </c>
      <c r="L2961">
        <v>109</v>
      </c>
      <c r="M2961">
        <v>109</v>
      </c>
      <c r="N2961">
        <v>111</v>
      </c>
      <c r="O2961">
        <v>0.81354306653494102</v>
      </c>
      <c r="P2961">
        <v>0.90661862338782206</v>
      </c>
      <c r="Q2961">
        <v>0.25711954482813582</v>
      </c>
      <c r="R2961">
        <v>0.17119824659440441</v>
      </c>
      <c r="S2961">
        <v>61.93181818181818</v>
      </c>
      <c r="T2961">
        <f t="shared" si="185"/>
        <v>-11.542530939891602</v>
      </c>
      <c r="U2961">
        <f t="shared" si="186"/>
        <v>-2.9752103209546887</v>
      </c>
      <c r="V2961">
        <f t="shared" si="187"/>
        <v>19.696619672590931</v>
      </c>
    </row>
    <row r="2962" spans="1:22" x14ac:dyDescent="0.3">
      <c r="A2962">
        <v>2023</v>
      </c>
      <c r="B2962">
        <v>4</v>
      </c>
      <c r="C2962">
        <v>11530540</v>
      </c>
      <c r="D2962" t="s">
        <v>274</v>
      </c>
      <c r="E2962" t="s">
        <v>277</v>
      </c>
      <c r="F2962">
        <v>172837</v>
      </c>
      <c r="H2962" t="str">
        <f t="shared" si="184"/>
        <v>최고가</v>
      </c>
      <c r="I2962">
        <v>5711025877</v>
      </c>
      <c r="J2962">
        <v>6435525488</v>
      </c>
      <c r="K2962">
        <v>6528287215</v>
      </c>
      <c r="L2962">
        <v>101</v>
      </c>
      <c r="M2962">
        <v>104</v>
      </c>
      <c r="N2962">
        <v>101</v>
      </c>
      <c r="O2962">
        <v>3.6350762512506218</v>
      </c>
      <c r="P2962">
        <v>4.1803565083981038</v>
      </c>
      <c r="Q2962">
        <v>-6.8222196589643902E-2</v>
      </c>
      <c r="R2962">
        <v>0.12673770351049179</v>
      </c>
      <c r="S2962">
        <v>99.019607843137251</v>
      </c>
      <c r="T2962">
        <f t="shared" si="185"/>
        <v>-18.408127357919522</v>
      </c>
      <c r="U2962">
        <f t="shared" si="186"/>
        <v>-3.4069124124747061</v>
      </c>
      <c r="V2962">
        <f t="shared" si="187"/>
        <v>19.150425743544517</v>
      </c>
    </row>
    <row r="2963" spans="1:22" x14ac:dyDescent="0.3">
      <c r="A2963">
        <v>2023</v>
      </c>
      <c r="B2963">
        <v>4</v>
      </c>
      <c r="C2963">
        <v>11530550</v>
      </c>
      <c r="D2963" t="s">
        <v>274</v>
      </c>
      <c r="E2963" t="s">
        <v>278</v>
      </c>
      <c r="F2963">
        <v>129206</v>
      </c>
      <c r="H2963" t="str">
        <f t="shared" si="184"/>
        <v>고가</v>
      </c>
      <c r="I2963">
        <v>441849770</v>
      </c>
      <c r="J2963">
        <v>508032998</v>
      </c>
      <c r="K2963">
        <v>598687165</v>
      </c>
      <c r="L2963">
        <v>118</v>
      </c>
      <c r="M2963">
        <v>118</v>
      </c>
      <c r="N2963">
        <v>120</v>
      </c>
      <c r="O2963">
        <v>0.32200857341258549</v>
      </c>
      <c r="P2963">
        <v>0.33630631919773968</v>
      </c>
      <c r="Q2963">
        <v>0.1187627599733197</v>
      </c>
      <c r="R2963">
        <v>0.15229068875327881</v>
      </c>
      <c r="S2963">
        <v>256.52173913043481</v>
      </c>
      <c r="T2963">
        <f t="shared" si="185"/>
        <v>-47.564517595044634</v>
      </c>
      <c r="U2963">
        <f t="shared" si="186"/>
        <v>-14.070743981163863</v>
      </c>
      <c r="V2963">
        <f t="shared" si="187"/>
        <v>5.6584362961840791</v>
      </c>
    </row>
    <row r="2964" spans="1:22" x14ac:dyDescent="0.3">
      <c r="A2964">
        <v>2023</v>
      </c>
      <c r="B2964">
        <v>4</v>
      </c>
      <c r="C2964">
        <v>11530560</v>
      </c>
      <c r="D2964" t="s">
        <v>274</v>
      </c>
      <c r="E2964" t="s">
        <v>279</v>
      </c>
      <c r="F2964">
        <v>123791</v>
      </c>
      <c r="H2964" t="str">
        <f t="shared" si="184"/>
        <v>고가</v>
      </c>
      <c r="I2964">
        <v>1888420931</v>
      </c>
      <c r="J2964">
        <v>2242373921</v>
      </c>
      <c r="K2964">
        <v>2032211874</v>
      </c>
      <c r="L2964">
        <v>70</v>
      </c>
      <c r="M2964">
        <v>64</v>
      </c>
      <c r="N2964">
        <v>67</v>
      </c>
      <c r="O2964">
        <v>2.421414756541139</v>
      </c>
      <c r="P2964">
        <v>2.772182528261482</v>
      </c>
      <c r="Q2964">
        <v>-5.0104083421508898E-2</v>
      </c>
      <c r="R2964">
        <v>0.12921368814007139</v>
      </c>
      <c r="S2964">
        <v>67.961165048543691</v>
      </c>
      <c r="T2964">
        <f t="shared" si="185"/>
        <v>-12.658668154572041</v>
      </c>
      <c r="U2964">
        <f t="shared" si="186"/>
        <v>-2.3856664446128568</v>
      </c>
      <c r="V2964">
        <f t="shared" si="187"/>
        <v>20.442516652220153</v>
      </c>
    </row>
    <row r="2965" spans="1:22" x14ac:dyDescent="0.3">
      <c r="A2965">
        <v>2023</v>
      </c>
      <c r="B2965">
        <v>4</v>
      </c>
      <c r="C2965">
        <v>11530595</v>
      </c>
      <c r="D2965" t="s">
        <v>274</v>
      </c>
      <c r="E2965" t="s">
        <v>280</v>
      </c>
      <c r="F2965">
        <v>117840</v>
      </c>
      <c r="H2965" t="str">
        <f t="shared" si="184"/>
        <v>고가</v>
      </c>
      <c r="I2965">
        <v>63243233</v>
      </c>
      <c r="J2965">
        <v>73713620</v>
      </c>
      <c r="K2965">
        <v>68219827</v>
      </c>
      <c r="L2965">
        <v>61</v>
      </c>
      <c r="M2965">
        <v>66</v>
      </c>
      <c r="N2965">
        <v>62</v>
      </c>
      <c r="O2965">
        <v>9.7757251968338413E-2</v>
      </c>
      <c r="P2965">
        <v>7.6114431059579213E-2</v>
      </c>
      <c r="Q2965">
        <v>0.21970379422418809</v>
      </c>
      <c r="R2965">
        <v>0.1660850859391057</v>
      </c>
      <c r="S2965">
        <v>152.5</v>
      </c>
      <c r="T2965">
        <f t="shared" si="185"/>
        <v>-28.308280270235894</v>
      </c>
      <c r="U2965">
        <f t="shared" si="186"/>
        <v>-8.4212098483531559</v>
      </c>
      <c r="V2965">
        <f t="shared" si="187"/>
        <v>12.806285023107883</v>
      </c>
    </row>
    <row r="2966" spans="1:22" x14ac:dyDescent="0.3">
      <c r="A2966">
        <v>2023</v>
      </c>
      <c r="B2966">
        <v>4</v>
      </c>
      <c r="C2966">
        <v>11530720</v>
      </c>
      <c r="D2966" t="s">
        <v>274</v>
      </c>
      <c r="E2966" t="s">
        <v>281</v>
      </c>
      <c r="F2966">
        <v>100041</v>
      </c>
      <c r="H2966" t="str">
        <f t="shared" si="184"/>
        <v>중가</v>
      </c>
      <c r="I2966">
        <v>677486289</v>
      </c>
      <c r="J2966">
        <v>784161244</v>
      </c>
      <c r="K2966">
        <v>856754044</v>
      </c>
      <c r="L2966">
        <v>37</v>
      </c>
      <c r="M2966">
        <v>45</v>
      </c>
      <c r="N2966">
        <v>39</v>
      </c>
      <c r="O2966">
        <v>2.033659559940785</v>
      </c>
      <c r="P2966">
        <v>2.3222821393181192</v>
      </c>
      <c r="Q2966">
        <v>-1.9532476409915511E-2</v>
      </c>
      <c r="R2966">
        <v>0.1333915420015529</v>
      </c>
      <c r="S2966">
        <v>31.896551724137929</v>
      </c>
      <c r="T2966">
        <f t="shared" si="185"/>
        <v>-5.982479513547597</v>
      </c>
      <c r="U2966">
        <f t="shared" si="186"/>
        <v>-0.60692447600490884</v>
      </c>
      <c r="V2966">
        <f t="shared" si="187"/>
        <v>22.692999296797929</v>
      </c>
    </row>
    <row r="2967" spans="1:22" x14ac:dyDescent="0.3">
      <c r="A2967">
        <v>2023</v>
      </c>
      <c r="B2967">
        <v>4</v>
      </c>
      <c r="C2967">
        <v>11530730</v>
      </c>
      <c r="D2967" t="s">
        <v>274</v>
      </c>
      <c r="E2967" t="s">
        <v>282</v>
      </c>
      <c r="F2967">
        <v>95762</v>
      </c>
      <c r="H2967" t="str">
        <f t="shared" si="184"/>
        <v>중가</v>
      </c>
      <c r="I2967">
        <v>181221585</v>
      </c>
      <c r="J2967">
        <v>125754097</v>
      </c>
      <c r="K2967">
        <v>204789720</v>
      </c>
      <c r="L2967">
        <v>31</v>
      </c>
      <c r="M2967">
        <v>37</v>
      </c>
      <c r="N2967">
        <v>32</v>
      </c>
      <c r="O2967">
        <v>0.67828546937490419</v>
      </c>
      <c r="P2967">
        <v>0.74968340729434502</v>
      </c>
      <c r="Q2967">
        <v>0.76058495334748422</v>
      </c>
      <c r="R2967">
        <v>0.24000080906052759</v>
      </c>
      <c r="S2967">
        <v>30.3921568627451</v>
      </c>
      <c r="T2967">
        <f t="shared" si="185"/>
        <v>-5.7039897985767842</v>
      </c>
      <c r="U2967">
        <f t="shared" si="186"/>
        <v>-1.2883550741137573</v>
      </c>
      <c r="V2967">
        <f t="shared" si="187"/>
        <v>21.830846291138332</v>
      </c>
    </row>
    <row r="2968" spans="1:22" x14ac:dyDescent="0.3">
      <c r="A2968">
        <v>2023</v>
      </c>
      <c r="B2968">
        <v>4</v>
      </c>
      <c r="C2968">
        <v>11530740</v>
      </c>
      <c r="D2968" t="s">
        <v>274</v>
      </c>
      <c r="E2968" t="s">
        <v>283</v>
      </c>
      <c r="F2968">
        <v>115030</v>
      </c>
      <c r="H2968" t="str">
        <f t="shared" si="184"/>
        <v>고가</v>
      </c>
      <c r="I2968">
        <v>410262746</v>
      </c>
      <c r="J2968">
        <v>362336851</v>
      </c>
      <c r="K2968">
        <v>386205048</v>
      </c>
      <c r="L2968">
        <v>36</v>
      </c>
      <c r="M2968">
        <v>36</v>
      </c>
      <c r="N2968">
        <v>36</v>
      </c>
      <c r="O2968">
        <v>1.100793743553748</v>
      </c>
      <c r="P2968">
        <v>1.239906719712687</v>
      </c>
      <c r="Q2968">
        <v>-2.115738429266197E-4</v>
      </c>
      <c r="R2968">
        <v>0.13603189739295221</v>
      </c>
      <c r="S2968">
        <v>27.480916030534349</v>
      </c>
      <c r="T2968">
        <f t="shared" si="185"/>
        <v>-5.1650683688511219</v>
      </c>
      <c r="U2968">
        <f t="shared" si="186"/>
        <v>-0.9023607713204026</v>
      </c>
      <c r="V2968">
        <f t="shared" si="187"/>
        <v>22.31921025548678</v>
      </c>
    </row>
    <row r="2969" spans="1:22" x14ac:dyDescent="0.3">
      <c r="A2969">
        <v>2023</v>
      </c>
      <c r="B2969">
        <v>4</v>
      </c>
      <c r="C2969">
        <v>11530750</v>
      </c>
      <c r="D2969" t="s">
        <v>274</v>
      </c>
      <c r="E2969" t="s">
        <v>284</v>
      </c>
      <c r="F2969">
        <v>141988</v>
      </c>
      <c r="H2969" t="str">
        <f t="shared" si="184"/>
        <v>고가</v>
      </c>
      <c r="I2969">
        <v>750314737</v>
      </c>
      <c r="J2969">
        <v>782516378</v>
      </c>
      <c r="K2969">
        <v>801962357</v>
      </c>
      <c r="L2969">
        <v>30</v>
      </c>
      <c r="M2969">
        <v>31</v>
      </c>
      <c r="N2969">
        <v>30</v>
      </c>
      <c r="O2969">
        <v>1.957167838388012</v>
      </c>
      <c r="P2969">
        <v>2.2335311552455348</v>
      </c>
      <c r="Q2969">
        <v>-0.26391621799384241</v>
      </c>
      <c r="R2969">
        <v>9.9994555115239581E-2</v>
      </c>
      <c r="S2969">
        <v>37.5</v>
      </c>
      <c r="T2969">
        <f t="shared" si="185"/>
        <v>-7.0197754743658543</v>
      </c>
      <c r="U2969">
        <f t="shared" si="186"/>
        <v>-0.96916815366394093</v>
      </c>
      <c r="V2969">
        <f t="shared" si="187"/>
        <v>22.23468486779861</v>
      </c>
    </row>
    <row r="2970" spans="1:22" x14ac:dyDescent="0.3">
      <c r="A2970">
        <v>2023</v>
      </c>
      <c r="B2970">
        <v>4</v>
      </c>
      <c r="C2970">
        <v>11530760</v>
      </c>
      <c r="D2970" t="s">
        <v>274</v>
      </c>
      <c r="E2970" t="s">
        <v>285</v>
      </c>
      <c r="F2970">
        <v>125491</v>
      </c>
      <c r="H2970" t="str">
        <f t="shared" si="184"/>
        <v>고가</v>
      </c>
      <c r="I2970">
        <v>219819624</v>
      </c>
      <c r="J2970">
        <v>218289788</v>
      </c>
      <c r="K2970">
        <v>233192463</v>
      </c>
      <c r="L2970">
        <v>28</v>
      </c>
      <c r="M2970">
        <v>30</v>
      </c>
      <c r="N2970">
        <v>27</v>
      </c>
      <c r="O2970">
        <v>0.69510968534643536</v>
      </c>
      <c r="P2970">
        <v>0.76920402591047765</v>
      </c>
      <c r="Q2970">
        <v>-0.14512856643573269</v>
      </c>
      <c r="R2970">
        <v>0.11622783485647691</v>
      </c>
      <c r="S2970">
        <v>34.567901234567898</v>
      </c>
      <c r="T2970">
        <f t="shared" si="185"/>
        <v>-6.4769928775844097</v>
      </c>
      <c r="U2970">
        <f t="shared" si="186"/>
        <v>-1.5352502833487887</v>
      </c>
      <c r="V2970">
        <f t="shared" si="187"/>
        <v>21.518471931496006</v>
      </c>
    </row>
    <row r="2971" spans="1:22" x14ac:dyDescent="0.3">
      <c r="A2971">
        <v>2023</v>
      </c>
      <c r="B2971">
        <v>4</v>
      </c>
      <c r="C2971">
        <v>11530770</v>
      </c>
      <c r="D2971" t="s">
        <v>274</v>
      </c>
      <c r="E2971" t="s">
        <v>286</v>
      </c>
      <c r="F2971">
        <v>134859</v>
      </c>
      <c r="H2971" t="str">
        <f t="shared" si="184"/>
        <v>고가</v>
      </c>
      <c r="I2971">
        <v>281708004</v>
      </c>
      <c r="J2971">
        <v>293177865</v>
      </c>
      <c r="K2971">
        <v>325075409</v>
      </c>
      <c r="L2971">
        <v>40</v>
      </c>
      <c r="M2971">
        <v>38</v>
      </c>
      <c r="N2971">
        <v>40</v>
      </c>
      <c r="O2971">
        <v>0.58025213988931645</v>
      </c>
      <c r="P2971">
        <v>0.63593836028615125</v>
      </c>
      <c r="Q2971">
        <v>0.3244150133912736</v>
      </c>
      <c r="R2971">
        <v>0.18039470895538179</v>
      </c>
      <c r="S2971">
        <v>67.79661016949153</v>
      </c>
      <c r="T2971">
        <f t="shared" si="185"/>
        <v>-12.628206177773034</v>
      </c>
      <c r="U2971">
        <f t="shared" si="186"/>
        <v>-3.4344137313977581</v>
      </c>
      <c r="V2971">
        <f t="shared" si="187"/>
        <v>19.115630791813683</v>
      </c>
    </row>
    <row r="2972" spans="1:22" x14ac:dyDescent="0.3">
      <c r="A2972">
        <v>2023</v>
      </c>
      <c r="B2972">
        <v>4</v>
      </c>
      <c r="C2972">
        <v>11530780</v>
      </c>
      <c r="D2972" t="s">
        <v>274</v>
      </c>
      <c r="E2972" t="s">
        <v>287</v>
      </c>
      <c r="F2972">
        <v>146606</v>
      </c>
      <c r="H2972" t="str">
        <f t="shared" si="184"/>
        <v>최고가</v>
      </c>
      <c r="I2972">
        <v>307986789</v>
      </c>
      <c r="J2972">
        <v>387888503</v>
      </c>
      <c r="K2972">
        <v>402195153</v>
      </c>
      <c r="L2972">
        <v>16</v>
      </c>
      <c r="M2972">
        <v>14</v>
      </c>
      <c r="N2972">
        <v>16</v>
      </c>
      <c r="O2972">
        <v>1.4588742246792989</v>
      </c>
      <c r="P2972">
        <v>1.655376452017661</v>
      </c>
      <c r="Q2972">
        <v>-0.16871021567762221</v>
      </c>
      <c r="R2972">
        <v>0.1130052144587998</v>
      </c>
      <c r="S2972">
        <v>5</v>
      </c>
      <c r="T2972">
        <f t="shared" si="185"/>
        <v>-1.0034589016199713</v>
      </c>
      <c r="U2972">
        <f t="shared" si="186"/>
        <v>0.54925159841459914</v>
      </c>
      <c r="V2972">
        <f t="shared" si="187"/>
        <v>24.155805164921382</v>
      </c>
    </row>
    <row r="2973" spans="1:22" x14ac:dyDescent="0.3">
      <c r="A2973">
        <v>2023</v>
      </c>
      <c r="B2973">
        <v>4</v>
      </c>
      <c r="C2973">
        <v>11530790</v>
      </c>
      <c r="D2973" t="s">
        <v>274</v>
      </c>
      <c r="E2973" t="s">
        <v>288</v>
      </c>
      <c r="F2973">
        <v>134504</v>
      </c>
      <c r="H2973" t="str">
        <f t="shared" si="184"/>
        <v>고가</v>
      </c>
      <c r="I2973">
        <v>281236213</v>
      </c>
      <c r="J2973">
        <v>323343347</v>
      </c>
      <c r="K2973">
        <v>305713777</v>
      </c>
      <c r="L2973">
        <v>15</v>
      </c>
      <c r="M2973">
        <v>15</v>
      </c>
      <c r="N2973">
        <v>15</v>
      </c>
      <c r="O2973">
        <v>1.548824724474668</v>
      </c>
      <c r="P2973">
        <v>1.7597432411629681</v>
      </c>
      <c r="Q2973">
        <v>-0.18108564330535001</v>
      </c>
      <c r="R2973">
        <v>0.11131401359774</v>
      </c>
      <c r="S2973">
        <v>5.617977528089888</v>
      </c>
      <c r="T2973">
        <f t="shared" si="185"/>
        <v>-1.117857315276332</v>
      </c>
      <c r="U2973">
        <f t="shared" si="186"/>
        <v>0.56677722871813241</v>
      </c>
      <c r="V2973">
        <f t="shared" si="187"/>
        <v>24.177978772746158</v>
      </c>
    </row>
    <row r="2974" spans="1:22" x14ac:dyDescent="0.3">
      <c r="A2974">
        <v>2023</v>
      </c>
      <c r="B2974">
        <v>4</v>
      </c>
      <c r="C2974">
        <v>11545510</v>
      </c>
      <c r="D2974" t="s">
        <v>290</v>
      </c>
      <c r="E2974" t="s">
        <v>289</v>
      </c>
      <c r="F2974">
        <v>127728</v>
      </c>
      <c r="H2974" t="str">
        <f t="shared" si="184"/>
        <v>고가</v>
      </c>
      <c r="I2974">
        <v>12142861139</v>
      </c>
      <c r="J2974">
        <v>20790384755</v>
      </c>
      <c r="K2974">
        <v>13139639342</v>
      </c>
      <c r="L2974">
        <v>92</v>
      </c>
      <c r="M2974">
        <v>90</v>
      </c>
      <c r="N2974">
        <v>94</v>
      </c>
      <c r="O2974">
        <v>11.481657295719289</v>
      </c>
      <c r="P2974">
        <v>13.284502357977789</v>
      </c>
      <c r="Q2974">
        <v>-0.40194438080277839</v>
      </c>
      <c r="R2974">
        <v>8.1131906096958348E-2</v>
      </c>
      <c r="S2974">
        <v>36.507936507936513</v>
      </c>
      <c r="T2974">
        <f t="shared" si="185"/>
        <v>-6.8361272273345381</v>
      </c>
      <c r="U2974">
        <f t="shared" si="186"/>
        <v>4.6076393920079255</v>
      </c>
      <c r="V2974">
        <f t="shared" si="187"/>
        <v>29.290519168209826</v>
      </c>
    </row>
    <row r="2975" spans="1:22" x14ac:dyDescent="0.3">
      <c r="A2975">
        <v>2023</v>
      </c>
      <c r="B2975">
        <v>4</v>
      </c>
      <c r="C2975">
        <v>11545610</v>
      </c>
      <c r="D2975" t="s">
        <v>290</v>
      </c>
      <c r="E2975" t="s">
        <v>291</v>
      </c>
      <c r="F2975">
        <v>100591</v>
      </c>
      <c r="H2975" t="str">
        <f t="shared" si="184"/>
        <v>중가</v>
      </c>
      <c r="I2975">
        <v>998307262</v>
      </c>
      <c r="J2975">
        <v>750763846</v>
      </c>
      <c r="K2975">
        <v>690933735</v>
      </c>
      <c r="L2975">
        <v>65</v>
      </c>
      <c r="M2975">
        <v>66</v>
      </c>
      <c r="N2975">
        <v>64</v>
      </c>
      <c r="O2975">
        <v>1.696481931953097</v>
      </c>
      <c r="P2975">
        <v>1.9310653424713979</v>
      </c>
      <c r="Q2975">
        <v>0.27809565432909777</v>
      </c>
      <c r="R2975">
        <v>0.17406479921115819</v>
      </c>
      <c r="S2975">
        <v>31.100478468899521</v>
      </c>
      <c r="T2975">
        <f t="shared" si="185"/>
        <v>-5.8351124760518873</v>
      </c>
      <c r="U2975">
        <f t="shared" si="186"/>
        <v>-0.75018811173763544</v>
      </c>
      <c r="V2975">
        <f t="shared" si="187"/>
        <v>22.511740670473429</v>
      </c>
    </row>
    <row r="2976" spans="1:22" x14ac:dyDescent="0.3">
      <c r="A2976">
        <v>2023</v>
      </c>
      <c r="B2976">
        <v>4</v>
      </c>
      <c r="C2976">
        <v>11545620</v>
      </c>
      <c r="D2976" t="s">
        <v>290</v>
      </c>
      <c r="E2976" t="s">
        <v>292</v>
      </c>
      <c r="F2976">
        <v>61582</v>
      </c>
      <c r="H2976" t="str">
        <f t="shared" si="184"/>
        <v>저가</v>
      </c>
      <c r="I2976">
        <v>112323345</v>
      </c>
      <c r="J2976">
        <v>79470535</v>
      </c>
      <c r="K2976">
        <v>153076869</v>
      </c>
      <c r="L2976">
        <v>29</v>
      </c>
      <c r="M2976">
        <v>35</v>
      </c>
      <c r="N2976">
        <v>31</v>
      </c>
      <c r="O2976">
        <v>0.69883674398064521</v>
      </c>
      <c r="P2976">
        <v>0.77352841703107933</v>
      </c>
      <c r="Q2976">
        <v>0.36342607986721109</v>
      </c>
      <c r="R2976">
        <v>0.1857258822448723</v>
      </c>
      <c r="S2976">
        <v>48.333333333333343</v>
      </c>
      <c r="T2976">
        <f t="shared" si="185"/>
        <v>-9.0252143319478151</v>
      </c>
      <c r="U2976">
        <f t="shared" si="186"/>
        <v>-2.2836549146198304</v>
      </c>
      <c r="V2976">
        <f t="shared" si="187"/>
        <v>20.571582689817387</v>
      </c>
    </row>
    <row r="2977" spans="1:22" x14ac:dyDescent="0.3">
      <c r="A2977">
        <v>2023</v>
      </c>
      <c r="B2977">
        <v>4</v>
      </c>
      <c r="C2977">
        <v>11545630</v>
      </c>
      <c r="D2977" t="s">
        <v>290</v>
      </c>
      <c r="E2977" t="s">
        <v>293</v>
      </c>
      <c r="F2977">
        <v>83115</v>
      </c>
      <c r="H2977" t="str">
        <f t="shared" si="184"/>
        <v>저가</v>
      </c>
      <c r="I2977">
        <v>171109096</v>
      </c>
      <c r="J2977">
        <v>223437847</v>
      </c>
      <c r="K2977">
        <v>220399069</v>
      </c>
      <c r="L2977">
        <v>60</v>
      </c>
      <c r="M2977">
        <v>64</v>
      </c>
      <c r="N2977">
        <v>60</v>
      </c>
      <c r="O2977">
        <v>0.38124128772940657</v>
      </c>
      <c r="P2977">
        <v>0.40503220976723447</v>
      </c>
      <c r="Q2977">
        <v>0.73795637674578918</v>
      </c>
      <c r="R2977">
        <v>0.23690843363847761</v>
      </c>
      <c r="S2977">
        <v>65.217391304347828</v>
      </c>
      <c r="T2977">
        <f t="shared" si="185"/>
        <v>-12.150747802292944</v>
      </c>
      <c r="U2977">
        <f t="shared" si="186"/>
        <v>-3.3953265490765703</v>
      </c>
      <c r="V2977">
        <f t="shared" si="187"/>
        <v>19.165084297151573</v>
      </c>
    </row>
    <row r="2978" spans="1:22" x14ac:dyDescent="0.3">
      <c r="A2978">
        <v>2023</v>
      </c>
      <c r="B2978">
        <v>4</v>
      </c>
      <c r="C2978">
        <v>11545640</v>
      </c>
      <c r="D2978" t="s">
        <v>290</v>
      </c>
      <c r="E2978" t="s">
        <v>294</v>
      </c>
      <c r="F2978">
        <v>92298</v>
      </c>
      <c r="H2978" t="str">
        <f t="shared" si="184"/>
        <v>저가</v>
      </c>
      <c r="I2978">
        <v>166489407</v>
      </c>
      <c r="J2978">
        <v>184288127</v>
      </c>
      <c r="K2978">
        <v>206222586</v>
      </c>
      <c r="L2978">
        <v>44</v>
      </c>
      <c r="M2978">
        <v>46</v>
      </c>
      <c r="N2978">
        <v>45</v>
      </c>
      <c r="O2978">
        <v>0.45551127375950229</v>
      </c>
      <c r="P2978">
        <v>0.4912053826730175</v>
      </c>
      <c r="Q2978">
        <v>5.0702126892851864E-3</v>
      </c>
      <c r="R2978">
        <v>0.13675369563701431</v>
      </c>
      <c r="S2978">
        <v>74.576271186440678</v>
      </c>
      <c r="T2978">
        <f t="shared" si="185"/>
        <v>-13.883239621892121</v>
      </c>
      <c r="U2978">
        <f t="shared" si="186"/>
        <v>-3.8920184561037248</v>
      </c>
      <c r="V2978">
        <f t="shared" si="187"/>
        <v>18.536664584683866</v>
      </c>
    </row>
    <row r="2979" spans="1:22" x14ac:dyDescent="0.3">
      <c r="A2979">
        <v>2023</v>
      </c>
      <c r="B2979">
        <v>4</v>
      </c>
      <c r="C2979">
        <v>11545670</v>
      </c>
      <c r="D2979" t="s">
        <v>290</v>
      </c>
      <c r="E2979" t="s">
        <v>295</v>
      </c>
      <c r="F2979">
        <v>103754</v>
      </c>
      <c r="H2979" t="str">
        <f t="shared" si="184"/>
        <v>중가</v>
      </c>
      <c r="I2979">
        <v>1312946734</v>
      </c>
      <c r="J2979">
        <v>1339309078</v>
      </c>
      <c r="K2979">
        <v>1554273493</v>
      </c>
      <c r="L2979">
        <v>108</v>
      </c>
      <c r="M2979">
        <v>104</v>
      </c>
      <c r="N2979">
        <v>105</v>
      </c>
      <c r="O2979">
        <v>1.3018951027005869</v>
      </c>
      <c r="P2979">
        <v>1.473238420977935</v>
      </c>
      <c r="Q2979">
        <v>6.6911315298349677E-2</v>
      </c>
      <c r="R2979">
        <v>0.1452047753998667</v>
      </c>
      <c r="S2979">
        <v>63.15789473684211</v>
      </c>
      <c r="T2979">
        <f t="shared" si="185"/>
        <v>-11.769499084428393</v>
      </c>
      <c r="U2979">
        <f t="shared" si="186"/>
        <v>-2.7651895597595768</v>
      </c>
      <c r="V2979">
        <f t="shared" si="187"/>
        <v>19.962340101080351</v>
      </c>
    </row>
    <row r="2980" spans="1:22" x14ac:dyDescent="0.3">
      <c r="A2980">
        <v>2023</v>
      </c>
      <c r="B2980">
        <v>4</v>
      </c>
      <c r="C2980">
        <v>11545680</v>
      </c>
      <c r="D2980" t="s">
        <v>290</v>
      </c>
      <c r="E2980" t="s">
        <v>296</v>
      </c>
      <c r="F2980">
        <v>60905</v>
      </c>
      <c r="H2980" t="str">
        <f t="shared" si="184"/>
        <v>저가</v>
      </c>
      <c r="I2980">
        <v>100378326</v>
      </c>
      <c r="J2980">
        <v>99930371</v>
      </c>
      <c r="K2980">
        <v>117680855</v>
      </c>
      <c r="L2980">
        <v>5</v>
      </c>
      <c r="M2980">
        <v>4</v>
      </c>
      <c r="N2980">
        <v>5</v>
      </c>
      <c r="O2980">
        <v>3.6624734696111432</v>
      </c>
      <c r="P2980">
        <v>4.2121446554156892</v>
      </c>
      <c r="Q2980">
        <v>-0.24093813281249599</v>
      </c>
      <c r="R2980">
        <v>0.1031346936715129</v>
      </c>
      <c r="S2980">
        <v>3.9682539682539679</v>
      </c>
      <c r="T2980">
        <f t="shared" si="185"/>
        <v>-0.81246472470740394</v>
      </c>
      <c r="U2980">
        <f t="shared" si="186"/>
        <v>1.8829598490299262</v>
      </c>
      <c r="V2980">
        <f t="shared" si="187"/>
        <v>25.843226569437384</v>
      </c>
    </row>
    <row r="2981" spans="1:22" x14ac:dyDescent="0.3">
      <c r="A2981">
        <v>2023</v>
      </c>
      <c r="B2981">
        <v>4</v>
      </c>
      <c r="C2981">
        <v>11545690</v>
      </c>
      <c r="D2981" t="s">
        <v>290</v>
      </c>
      <c r="E2981" t="s">
        <v>297</v>
      </c>
      <c r="F2981">
        <v>82274</v>
      </c>
      <c r="H2981" t="str">
        <f t="shared" si="184"/>
        <v>저가</v>
      </c>
      <c r="I2981">
        <v>56484958</v>
      </c>
      <c r="J2981">
        <v>57909211</v>
      </c>
      <c r="K2981">
        <v>71594936</v>
      </c>
      <c r="L2981">
        <v>12</v>
      </c>
      <c r="M2981">
        <v>12</v>
      </c>
      <c r="N2981">
        <v>12</v>
      </c>
      <c r="O2981">
        <v>0.6356915554979341</v>
      </c>
      <c r="P2981">
        <v>0.70026300342128089</v>
      </c>
      <c r="Q2981">
        <v>-9.4673488126094482E-2</v>
      </c>
      <c r="R2981">
        <v>0.12312292361211009</v>
      </c>
      <c r="S2981">
        <v>11.21495327102804</v>
      </c>
      <c r="T2981">
        <f t="shared" si="185"/>
        <v>-2.1539550974146553</v>
      </c>
      <c r="U2981">
        <f t="shared" si="186"/>
        <v>-0.2714304427913341</v>
      </c>
      <c r="V2981">
        <f t="shared" si="187"/>
        <v>23.117469800351312</v>
      </c>
    </row>
    <row r="2982" spans="1:22" x14ac:dyDescent="0.3">
      <c r="A2982">
        <v>2023</v>
      </c>
      <c r="B2982">
        <v>4</v>
      </c>
      <c r="C2982">
        <v>11545700</v>
      </c>
      <c r="D2982" t="s">
        <v>290</v>
      </c>
      <c r="E2982" t="s">
        <v>298</v>
      </c>
      <c r="F2982">
        <v>113004</v>
      </c>
      <c r="H2982" t="str">
        <f t="shared" si="184"/>
        <v>중가</v>
      </c>
      <c r="I2982">
        <v>112753809</v>
      </c>
      <c r="J2982">
        <v>129806309</v>
      </c>
      <c r="K2982">
        <v>162421810</v>
      </c>
      <c r="L2982">
        <v>18</v>
      </c>
      <c r="M2982">
        <v>18</v>
      </c>
      <c r="N2982">
        <v>18</v>
      </c>
      <c r="O2982">
        <v>0.61591728316401784</v>
      </c>
      <c r="P2982">
        <v>0.67731952544316321</v>
      </c>
      <c r="Q2982">
        <v>-0.1204263191860728</v>
      </c>
      <c r="R2982">
        <v>0.1196035939070275</v>
      </c>
      <c r="S2982">
        <v>20.68965517241379</v>
      </c>
      <c r="T2982">
        <f t="shared" si="185"/>
        <v>-3.907887591911086</v>
      </c>
      <c r="U2982">
        <f t="shared" si="186"/>
        <v>-0.80978579607033851</v>
      </c>
      <c r="V2982">
        <f t="shared" si="187"/>
        <v>22.436337066907061</v>
      </c>
    </row>
    <row r="2983" spans="1:22" x14ac:dyDescent="0.3">
      <c r="A2983">
        <v>2023</v>
      </c>
      <c r="B2983">
        <v>4</v>
      </c>
      <c r="C2983">
        <v>11545710</v>
      </c>
      <c r="D2983" t="s">
        <v>290</v>
      </c>
      <c r="E2983" t="s">
        <v>299</v>
      </c>
      <c r="F2983">
        <v>87353</v>
      </c>
      <c r="H2983" t="str">
        <f t="shared" si="184"/>
        <v>저가</v>
      </c>
      <c r="I2983">
        <v>173564599</v>
      </c>
      <c r="J2983">
        <v>167270913</v>
      </c>
      <c r="K2983">
        <v>210277008</v>
      </c>
      <c r="L2983">
        <v>25</v>
      </c>
      <c r="M2983">
        <v>27</v>
      </c>
      <c r="N2983">
        <v>25</v>
      </c>
      <c r="O2983">
        <v>0.88308154016207541</v>
      </c>
      <c r="P2983">
        <v>0.98730196846139007</v>
      </c>
      <c r="Q2983">
        <v>-7.8428578912581176E-3</v>
      </c>
      <c r="R2983">
        <v>0.1349890215795449</v>
      </c>
      <c r="S2983">
        <v>17.985611510791369</v>
      </c>
      <c r="T2983">
        <f t="shared" si="185"/>
        <v>-3.4073219705311661</v>
      </c>
      <c r="U2983">
        <f t="shared" si="186"/>
        <v>-0.50154780261274579</v>
      </c>
      <c r="V2983">
        <f t="shared" si="187"/>
        <v>22.826322948456074</v>
      </c>
    </row>
    <row r="2984" spans="1:22" x14ac:dyDescent="0.3">
      <c r="A2984">
        <v>2023</v>
      </c>
      <c r="B2984">
        <v>4</v>
      </c>
      <c r="C2984">
        <v>11560515</v>
      </c>
      <c r="D2984" t="s">
        <v>301</v>
      </c>
      <c r="E2984" t="s">
        <v>300</v>
      </c>
      <c r="F2984">
        <v>108181</v>
      </c>
      <c r="H2984" t="str">
        <f t="shared" si="184"/>
        <v>중가</v>
      </c>
      <c r="I2984">
        <v>762011825</v>
      </c>
      <c r="J2984">
        <v>755404015</v>
      </c>
      <c r="K2984">
        <v>743684484</v>
      </c>
      <c r="L2984">
        <v>23</v>
      </c>
      <c r="M2984">
        <v>28</v>
      </c>
      <c r="N2984">
        <v>24</v>
      </c>
      <c r="O2984">
        <v>3.4028309461862252</v>
      </c>
      <c r="P2984">
        <v>3.9108894477504719</v>
      </c>
      <c r="Q2984">
        <v>2.749218774009296E-2</v>
      </c>
      <c r="R2984">
        <v>0.13981783730979369</v>
      </c>
      <c r="S2984">
        <v>22.549019607843139</v>
      </c>
      <c r="T2984">
        <f t="shared" si="185"/>
        <v>-4.2520883632233293</v>
      </c>
      <c r="U2984">
        <f t="shared" si="186"/>
        <v>0.70778178237019596</v>
      </c>
      <c r="V2984">
        <f t="shared" si="187"/>
        <v>24.356379185172898</v>
      </c>
    </row>
    <row r="2985" spans="1:22" x14ac:dyDescent="0.3">
      <c r="A2985">
        <v>2023</v>
      </c>
      <c r="B2985">
        <v>4</v>
      </c>
      <c r="C2985">
        <v>11560535</v>
      </c>
      <c r="D2985" t="s">
        <v>301</v>
      </c>
      <c r="E2985" t="s">
        <v>302</v>
      </c>
      <c r="F2985">
        <v>122386</v>
      </c>
      <c r="H2985" t="str">
        <f t="shared" si="184"/>
        <v>고가</v>
      </c>
      <c r="I2985">
        <v>3691305973</v>
      </c>
      <c r="J2985">
        <v>3327562129</v>
      </c>
      <c r="K2985">
        <v>3903665109</v>
      </c>
      <c r="L2985">
        <v>127</v>
      </c>
      <c r="M2985">
        <v>130</v>
      </c>
      <c r="N2985">
        <v>126</v>
      </c>
      <c r="O2985">
        <v>2.6387732585793882</v>
      </c>
      <c r="P2985">
        <v>3.0243768907472108</v>
      </c>
      <c r="Q2985">
        <v>0.29195014918983653</v>
      </c>
      <c r="R2985">
        <v>0.17595812640298239</v>
      </c>
      <c r="S2985">
        <v>100.7936507936508</v>
      </c>
      <c r="T2985">
        <f t="shared" si="185"/>
        <v>-18.736533634963756</v>
      </c>
      <c r="U2985">
        <f t="shared" si="186"/>
        <v>-4.0735800198349246</v>
      </c>
      <c r="V2985">
        <f t="shared" si="187"/>
        <v>18.306951025713172</v>
      </c>
    </row>
    <row r="2986" spans="1:22" x14ac:dyDescent="0.3">
      <c r="A2986">
        <v>2023</v>
      </c>
      <c r="B2986">
        <v>4</v>
      </c>
      <c r="C2986">
        <v>11560540</v>
      </c>
      <c r="D2986" t="s">
        <v>301</v>
      </c>
      <c r="E2986" t="s">
        <v>303</v>
      </c>
      <c r="F2986">
        <v>164154</v>
      </c>
      <c r="H2986" t="str">
        <f t="shared" si="184"/>
        <v>최고가</v>
      </c>
      <c r="I2986">
        <v>19926881783</v>
      </c>
      <c r="J2986">
        <v>20007857598</v>
      </c>
      <c r="K2986">
        <v>20696944311</v>
      </c>
      <c r="L2986">
        <v>165</v>
      </c>
      <c r="M2986">
        <v>157</v>
      </c>
      <c r="N2986">
        <v>165</v>
      </c>
      <c r="O2986">
        <v>8.1745041920683086</v>
      </c>
      <c r="P2986">
        <v>9.4473146666898238</v>
      </c>
      <c r="Q2986">
        <v>0.1501059294474493</v>
      </c>
      <c r="R2986">
        <v>0.15657398277733539</v>
      </c>
      <c r="S2986">
        <v>19.642857142857139</v>
      </c>
      <c r="T2986">
        <f t="shared" si="185"/>
        <v>-3.7141070278021804</v>
      </c>
      <c r="U2986">
        <f t="shared" si="186"/>
        <v>3.6407400215597248</v>
      </c>
      <c r="V2986">
        <f t="shared" si="187"/>
        <v>28.067188133889093</v>
      </c>
    </row>
    <row r="2987" spans="1:22" x14ac:dyDescent="0.3">
      <c r="A2987">
        <v>2023</v>
      </c>
      <c r="B2987">
        <v>4</v>
      </c>
      <c r="C2987">
        <v>11560550</v>
      </c>
      <c r="D2987" t="s">
        <v>301</v>
      </c>
      <c r="E2987" t="s">
        <v>304</v>
      </c>
      <c r="F2987">
        <v>106960</v>
      </c>
      <c r="H2987" t="str">
        <f t="shared" si="184"/>
        <v>중가</v>
      </c>
      <c r="I2987">
        <v>2133494428</v>
      </c>
      <c r="J2987">
        <v>1915791037</v>
      </c>
      <c r="K2987">
        <v>2279165603</v>
      </c>
      <c r="L2987">
        <v>102</v>
      </c>
      <c r="M2987">
        <v>103</v>
      </c>
      <c r="N2987">
        <v>103</v>
      </c>
      <c r="O2987">
        <v>2.172838448352</v>
      </c>
      <c r="P2987">
        <v>2.4837671086438751</v>
      </c>
      <c r="Q2987">
        <v>4.0112681141017362E-2</v>
      </c>
      <c r="R2987">
        <v>0.14154252836279779</v>
      </c>
      <c r="S2987">
        <v>136</v>
      </c>
      <c r="T2987">
        <f t="shared" si="185"/>
        <v>-25.253842625611064</v>
      </c>
      <c r="U2987">
        <f t="shared" si="186"/>
        <v>-6.3059607276888219</v>
      </c>
      <c r="V2987">
        <f t="shared" si="187"/>
        <v>15.482519979625467</v>
      </c>
    </row>
    <row r="2988" spans="1:22" x14ac:dyDescent="0.3">
      <c r="A2988">
        <v>2023</v>
      </c>
      <c r="B2988">
        <v>4</v>
      </c>
      <c r="C2988">
        <v>11560560</v>
      </c>
      <c r="D2988" t="s">
        <v>301</v>
      </c>
      <c r="E2988" t="s">
        <v>305</v>
      </c>
      <c r="F2988">
        <v>128241</v>
      </c>
      <c r="H2988" t="str">
        <f t="shared" si="184"/>
        <v>고가</v>
      </c>
      <c r="I2988">
        <v>5011569552</v>
      </c>
      <c r="J2988">
        <v>6293039794</v>
      </c>
      <c r="K2988">
        <v>5053359952</v>
      </c>
      <c r="L2988">
        <v>47</v>
      </c>
      <c r="M2988">
        <v>43</v>
      </c>
      <c r="N2988">
        <v>49</v>
      </c>
      <c r="O2988">
        <v>9.2386071194301103</v>
      </c>
      <c r="P2988">
        <v>10.681960456335471</v>
      </c>
      <c r="Q2988">
        <v>-0.23071632176619919</v>
      </c>
      <c r="R2988">
        <v>0.1045315856548133</v>
      </c>
      <c r="S2988">
        <v>30.322580645161288</v>
      </c>
      <c r="T2988">
        <f t="shared" si="185"/>
        <v>-5.6911100277792928</v>
      </c>
      <c r="U2988">
        <f t="shared" si="186"/>
        <v>3.6545535369649098</v>
      </c>
      <c r="V2988">
        <f t="shared" si="187"/>
        <v>28.084665135741311</v>
      </c>
    </row>
    <row r="2989" spans="1:22" x14ac:dyDescent="0.3">
      <c r="A2989">
        <v>2023</v>
      </c>
      <c r="B2989">
        <v>4</v>
      </c>
      <c r="C2989">
        <v>11560585</v>
      </c>
      <c r="D2989" t="s">
        <v>301</v>
      </c>
      <c r="E2989" t="s">
        <v>306</v>
      </c>
      <c r="F2989">
        <v>105393</v>
      </c>
      <c r="H2989" t="str">
        <f t="shared" si="184"/>
        <v>중가</v>
      </c>
      <c r="I2989">
        <v>87221509</v>
      </c>
      <c r="J2989">
        <v>104050989</v>
      </c>
      <c r="K2989">
        <v>104961360</v>
      </c>
      <c r="L2989">
        <v>26</v>
      </c>
      <c r="M2989">
        <v>25</v>
      </c>
      <c r="N2989">
        <v>26</v>
      </c>
      <c r="O2989">
        <v>0.3536681671961055</v>
      </c>
      <c r="P2989">
        <v>0.37303996888670832</v>
      </c>
      <c r="Q2989">
        <v>-0.28544991532949288</v>
      </c>
      <c r="R2989">
        <v>9.7051803674937306E-2</v>
      </c>
      <c r="S2989">
        <v>29.213483146067411</v>
      </c>
      <c r="T2989">
        <f t="shared" si="185"/>
        <v>-5.485796745791923</v>
      </c>
      <c r="U2989">
        <f t="shared" si="186"/>
        <v>-1.4398086785592352</v>
      </c>
      <c r="V2989">
        <f t="shared" si="187"/>
        <v>21.639225632111522</v>
      </c>
    </row>
    <row r="2990" spans="1:22" x14ac:dyDescent="0.3">
      <c r="A2990">
        <v>2023</v>
      </c>
      <c r="B2990">
        <v>4</v>
      </c>
      <c r="C2990">
        <v>11560605</v>
      </c>
      <c r="D2990" t="s">
        <v>301</v>
      </c>
      <c r="E2990" t="s">
        <v>307</v>
      </c>
      <c r="F2990">
        <v>105479</v>
      </c>
      <c r="H2990" t="str">
        <f t="shared" si="184"/>
        <v>중가</v>
      </c>
      <c r="I2990">
        <v>4029866992</v>
      </c>
      <c r="J2990">
        <v>3630835775</v>
      </c>
      <c r="K2990">
        <v>4255050050</v>
      </c>
      <c r="L2990">
        <v>105</v>
      </c>
      <c r="M2990">
        <v>83</v>
      </c>
      <c r="N2990">
        <v>103</v>
      </c>
      <c r="O2990">
        <v>4.0428990750233842</v>
      </c>
      <c r="P2990">
        <v>4.6535407458861</v>
      </c>
      <c r="Q2990">
        <v>0.12831725059225521</v>
      </c>
      <c r="R2990">
        <v>0.153596386079287</v>
      </c>
      <c r="S2990">
        <v>70.469798657718115</v>
      </c>
      <c r="T2990">
        <f t="shared" si="185"/>
        <v>-13.123059968658913</v>
      </c>
      <c r="U2990">
        <f t="shared" si="186"/>
        <v>-1.5794283404387661</v>
      </c>
      <c r="V2990">
        <f t="shared" si="187"/>
        <v>21.46257739900798</v>
      </c>
    </row>
    <row r="2991" spans="1:22" x14ac:dyDescent="0.3">
      <c r="A2991">
        <v>2023</v>
      </c>
      <c r="B2991">
        <v>4</v>
      </c>
      <c r="C2991">
        <v>11560610</v>
      </c>
      <c r="D2991" t="s">
        <v>301</v>
      </c>
      <c r="E2991" t="s">
        <v>308</v>
      </c>
      <c r="F2991">
        <v>142156</v>
      </c>
      <c r="H2991" t="str">
        <f t="shared" si="184"/>
        <v>고가</v>
      </c>
      <c r="I2991">
        <v>956383585</v>
      </c>
      <c r="J2991">
        <v>823575311</v>
      </c>
      <c r="K2991">
        <v>1026986632</v>
      </c>
      <c r="L2991">
        <v>30</v>
      </c>
      <c r="M2991">
        <v>30</v>
      </c>
      <c r="N2991">
        <v>29</v>
      </c>
      <c r="O2991">
        <v>2.4917424701918498</v>
      </c>
      <c r="P2991">
        <v>2.8537816041793809</v>
      </c>
      <c r="Q2991">
        <v>0.1016083251674843</v>
      </c>
      <c r="R2991">
        <v>0.14994639845581709</v>
      </c>
      <c r="S2991">
        <v>34.090909090909093</v>
      </c>
      <c r="T2991">
        <f t="shared" si="185"/>
        <v>-6.3886933163855169</v>
      </c>
      <c r="U2991">
        <f t="shared" si="186"/>
        <v>-0.4597279131348011</v>
      </c>
      <c r="V2991">
        <f t="shared" si="187"/>
        <v>22.879233903012299</v>
      </c>
    </row>
    <row r="2992" spans="1:22" x14ac:dyDescent="0.3">
      <c r="A2992">
        <v>2023</v>
      </c>
      <c r="B2992">
        <v>4</v>
      </c>
      <c r="C2992">
        <v>11560620</v>
      </c>
      <c r="D2992" t="s">
        <v>301</v>
      </c>
      <c r="E2992" t="s">
        <v>309</v>
      </c>
      <c r="F2992">
        <v>110955</v>
      </c>
      <c r="H2992" t="str">
        <f t="shared" si="184"/>
        <v>중가</v>
      </c>
      <c r="I2992">
        <v>2386600043</v>
      </c>
      <c r="J2992">
        <v>2417690457</v>
      </c>
      <c r="K2992">
        <v>2359072498</v>
      </c>
      <c r="L2992">
        <v>35</v>
      </c>
      <c r="M2992">
        <v>32</v>
      </c>
      <c r="N2992">
        <v>36</v>
      </c>
      <c r="O2992">
        <v>6.828451239706073</v>
      </c>
      <c r="P2992">
        <v>7.8855309636843121</v>
      </c>
      <c r="Q2992">
        <v>-0.16635516959398741</v>
      </c>
      <c r="R2992">
        <v>0.1133270502841376</v>
      </c>
      <c r="S2992">
        <v>11.66666666666667</v>
      </c>
      <c r="T2992">
        <f t="shared" si="185"/>
        <v>-2.2375751216704094</v>
      </c>
      <c r="U2992">
        <f t="shared" si="186"/>
        <v>3.2941583553978608</v>
      </c>
      <c r="V2992">
        <f t="shared" si="187"/>
        <v>27.628689443021337</v>
      </c>
    </row>
    <row r="2993" spans="1:22" x14ac:dyDescent="0.3">
      <c r="A2993">
        <v>2023</v>
      </c>
      <c r="B2993">
        <v>4</v>
      </c>
      <c r="C2993">
        <v>11560630</v>
      </c>
      <c r="D2993" t="s">
        <v>301</v>
      </c>
      <c r="E2993" t="s">
        <v>310</v>
      </c>
      <c r="F2993">
        <v>95918</v>
      </c>
      <c r="H2993" t="str">
        <f t="shared" si="184"/>
        <v>중가</v>
      </c>
      <c r="I2993">
        <v>354143162</v>
      </c>
      <c r="J2993">
        <v>341355378</v>
      </c>
      <c r="K2993">
        <v>359320910</v>
      </c>
      <c r="L2993">
        <v>24</v>
      </c>
      <c r="M2993">
        <v>25</v>
      </c>
      <c r="N2993">
        <v>23</v>
      </c>
      <c r="O2993">
        <v>1.70932637870465</v>
      </c>
      <c r="P2993">
        <v>1.945968357672615</v>
      </c>
      <c r="Q2993">
        <v>7.5690004216075364E-3</v>
      </c>
      <c r="R2993">
        <v>0.1370951749047723</v>
      </c>
      <c r="S2993">
        <v>36.36363636363636</v>
      </c>
      <c r="T2993">
        <f t="shared" si="185"/>
        <v>-6.8094147550390733</v>
      </c>
      <c r="U2993">
        <f t="shared" si="186"/>
        <v>-1.0424212126944599</v>
      </c>
      <c r="V2993">
        <f t="shared" si="187"/>
        <v>22.142004343630493</v>
      </c>
    </row>
    <row r="2994" spans="1:22" x14ac:dyDescent="0.3">
      <c r="A2994">
        <v>2023</v>
      </c>
      <c r="B2994">
        <v>4</v>
      </c>
      <c r="C2994">
        <v>11560650</v>
      </c>
      <c r="D2994" t="s">
        <v>301</v>
      </c>
      <c r="E2994" t="s">
        <v>311</v>
      </c>
      <c r="F2994">
        <v>76032</v>
      </c>
      <c r="H2994" t="str">
        <f t="shared" si="184"/>
        <v>저가</v>
      </c>
      <c r="I2994">
        <v>42736028</v>
      </c>
      <c r="J2994">
        <v>36266385</v>
      </c>
      <c r="K2994">
        <v>80498337</v>
      </c>
      <c r="L2994">
        <v>18</v>
      </c>
      <c r="M2994">
        <v>17</v>
      </c>
      <c r="N2994">
        <v>18</v>
      </c>
      <c r="O2994">
        <v>0.34696264990439368</v>
      </c>
      <c r="P2994">
        <v>0.365259764097559</v>
      </c>
      <c r="Q2994">
        <v>1.9191049783428921E-2</v>
      </c>
      <c r="R2994">
        <v>0.13868342061871861</v>
      </c>
      <c r="S2994">
        <v>34.615384615384613</v>
      </c>
      <c r="T2994">
        <f t="shared" si="185"/>
        <v>-6.4857828791517216</v>
      </c>
      <c r="U2994">
        <f t="shared" si="186"/>
        <v>-1.7353682975729932</v>
      </c>
      <c r="V2994">
        <f t="shared" si="187"/>
        <v>21.265280560388142</v>
      </c>
    </row>
    <row r="2995" spans="1:22" x14ac:dyDescent="0.3">
      <c r="A2995">
        <v>2023</v>
      </c>
      <c r="B2995">
        <v>4</v>
      </c>
      <c r="C2995">
        <v>11560660</v>
      </c>
      <c r="D2995" t="s">
        <v>301</v>
      </c>
      <c r="E2995" t="s">
        <v>312</v>
      </c>
      <c r="F2995">
        <v>114399</v>
      </c>
      <c r="H2995" t="str">
        <f t="shared" si="184"/>
        <v>고가</v>
      </c>
      <c r="I2995">
        <v>139575770</v>
      </c>
      <c r="J2995">
        <v>162125855</v>
      </c>
      <c r="K2995">
        <v>159577992</v>
      </c>
      <c r="L2995">
        <v>11</v>
      </c>
      <c r="M2995">
        <v>12</v>
      </c>
      <c r="N2995">
        <v>10</v>
      </c>
      <c r="O2995">
        <v>1.2324026107101129</v>
      </c>
      <c r="P2995">
        <v>1.3926084269784449</v>
      </c>
      <c r="Q2995">
        <v>-0.1127673312809977</v>
      </c>
      <c r="R2995">
        <v>0.1206502556733561</v>
      </c>
      <c r="S2995">
        <v>28.94736842105263</v>
      </c>
      <c r="T2995">
        <f t="shared" si="185"/>
        <v>-5.4365342710116735</v>
      </c>
      <c r="U2995">
        <f t="shared" si="186"/>
        <v>-0.91052601667960831</v>
      </c>
      <c r="V2995">
        <f t="shared" si="187"/>
        <v>22.308879503025818</v>
      </c>
    </row>
    <row r="2996" spans="1:22" x14ac:dyDescent="0.3">
      <c r="A2996">
        <v>2023</v>
      </c>
      <c r="B2996">
        <v>4</v>
      </c>
      <c r="C2996">
        <v>11560670</v>
      </c>
      <c r="D2996" t="s">
        <v>301</v>
      </c>
      <c r="E2996" t="s">
        <v>313</v>
      </c>
      <c r="F2996">
        <v>86914</v>
      </c>
      <c r="H2996" t="str">
        <f t="shared" si="184"/>
        <v>저가</v>
      </c>
      <c r="I2996">
        <v>76273570</v>
      </c>
      <c r="J2996">
        <v>92304600</v>
      </c>
      <c r="K2996">
        <v>99251317</v>
      </c>
      <c r="L2996">
        <v>11</v>
      </c>
      <c r="M2996">
        <v>14</v>
      </c>
      <c r="N2996">
        <v>11</v>
      </c>
      <c r="O2996">
        <v>0.88643958511873922</v>
      </c>
      <c r="P2996">
        <v>0.99119820439926565</v>
      </c>
      <c r="Q2996">
        <v>-3.3119790346309942E-2</v>
      </c>
      <c r="R2996">
        <v>0.131534727213413</v>
      </c>
      <c r="S2996">
        <v>23.404255319148941</v>
      </c>
      <c r="T2996">
        <f t="shared" si="185"/>
        <v>-4.4104074027166584</v>
      </c>
      <c r="U2996">
        <f t="shared" si="186"/>
        <v>-0.80121617317268212</v>
      </c>
      <c r="V2996">
        <f t="shared" si="187"/>
        <v>22.447179441991313</v>
      </c>
    </row>
    <row r="2997" spans="1:22" x14ac:dyDescent="0.3">
      <c r="A2997">
        <v>2023</v>
      </c>
      <c r="B2997">
        <v>4</v>
      </c>
      <c r="C2997">
        <v>11560680</v>
      </c>
      <c r="D2997" t="s">
        <v>301</v>
      </c>
      <c r="E2997" t="s">
        <v>314</v>
      </c>
      <c r="F2997">
        <v>95804</v>
      </c>
      <c r="H2997" t="str">
        <f t="shared" si="184"/>
        <v>중가</v>
      </c>
      <c r="I2997">
        <v>884619579</v>
      </c>
      <c r="J2997">
        <v>877927641</v>
      </c>
      <c r="K2997">
        <v>949756580</v>
      </c>
      <c r="L2997">
        <v>23</v>
      </c>
      <c r="M2997">
        <v>19</v>
      </c>
      <c r="N2997">
        <v>23</v>
      </c>
      <c r="O2997">
        <v>4.4606953115025298</v>
      </c>
      <c r="P2997">
        <v>5.1382968263694551</v>
      </c>
      <c r="Q2997">
        <v>-9.9485021226253887E-3</v>
      </c>
      <c r="R2997">
        <v>0.13470126850593031</v>
      </c>
      <c r="S2997">
        <v>35.384615384615387</v>
      </c>
      <c r="T2997">
        <f t="shared" si="185"/>
        <v>-6.6281809045421571</v>
      </c>
      <c r="U2997">
        <f t="shared" si="186"/>
        <v>0.60763439552326659</v>
      </c>
      <c r="V2997">
        <f t="shared" si="187"/>
        <v>24.229671680668908</v>
      </c>
    </row>
    <row r="2998" spans="1:22" x14ac:dyDescent="0.3">
      <c r="A2998">
        <v>2023</v>
      </c>
      <c r="B2998">
        <v>4</v>
      </c>
      <c r="C2998">
        <v>11560690</v>
      </c>
      <c r="D2998" t="s">
        <v>301</v>
      </c>
      <c r="E2998" t="s">
        <v>315</v>
      </c>
      <c r="F2998">
        <v>137084</v>
      </c>
      <c r="H2998" t="str">
        <f t="shared" si="184"/>
        <v>고가</v>
      </c>
      <c r="I2998">
        <v>380031956</v>
      </c>
      <c r="J2998">
        <v>269790406</v>
      </c>
      <c r="K2998">
        <v>181933986</v>
      </c>
      <c r="L2998">
        <v>11</v>
      </c>
      <c r="M2998">
        <v>14</v>
      </c>
      <c r="N2998">
        <v>11</v>
      </c>
      <c r="O2998">
        <v>2.8002586926721031</v>
      </c>
      <c r="P2998">
        <v>3.211743456673291</v>
      </c>
      <c r="Q2998">
        <v>-4.3593225475927408E-2</v>
      </c>
      <c r="R2998">
        <v>0.13010344879279701</v>
      </c>
      <c r="S2998">
        <v>17.1875</v>
      </c>
      <c r="T2998">
        <f t="shared" si="185"/>
        <v>-3.2595776163996772</v>
      </c>
      <c r="U2998">
        <f t="shared" si="186"/>
        <v>0.65401913317530169</v>
      </c>
      <c r="V2998">
        <f t="shared" si="187"/>
        <v>24.288358128114059</v>
      </c>
    </row>
    <row r="2999" spans="1:22" x14ac:dyDescent="0.3">
      <c r="A2999">
        <v>2023</v>
      </c>
      <c r="B2999">
        <v>4</v>
      </c>
      <c r="C2999">
        <v>11560700</v>
      </c>
      <c r="D2999" t="s">
        <v>301</v>
      </c>
      <c r="E2999" t="s">
        <v>316</v>
      </c>
      <c r="F2999">
        <v>91370</v>
      </c>
      <c r="H2999" t="str">
        <f t="shared" si="184"/>
        <v>저가</v>
      </c>
      <c r="I2999">
        <v>417556265</v>
      </c>
      <c r="J2999">
        <v>363497198</v>
      </c>
      <c r="K2999">
        <v>328296320</v>
      </c>
      <c r="L2999">
        <v>24</v>
      </c>
      <c r="M2999">
        <v>26</v>
      </c>
      <c r="N2999">
        <v>25</v>
      </c>
      <c r="O2999">
        <v>2.1157172556435171</v>
      </c>
      <c r="P2999">
        <v>2.4174911514374462</v>
      </c>
      <c r="Q2999">
        <v>0.20547567191975991</v>
      </c>
      <c r="R2999">
        <v>0.16414069957797511</v>
      </c>
      <c r="S2999">
        <v>48.979591836734691</v>
      </c>
      <c r="T2999">
        <f t="shared" si="185"/>
        <v>-9.144848047156783</v>
      </c>
      <c r="U2999">
        <f t="shared" si="186"/>
        <v>-1.5018806985127167</v>
      </c>
      <c r="V2999">
        <f t="shared" si="187"/>
        <v>21.560691473653158</v>
      </c>
    </row>
    <row r="3000" spans="1:22" x14ac:dyDescent="0.3">
      <c r="A3000">
        <v>2023</v>
      </c>
      <c r="B3000">
        <v>4</v>
      </c>
      <c r="C3000">
        <v>11560710</v>
      </c>
      <c r="D3000" t="s">
        <v>301</v>
      </c>
      <c r="E3000" t="s">
        <v>317</v>
      </c>
      <c r="F3000">
        <v>110636</v>
      </c>
      <c r="H3000" t="str">
        <f t="shared" si="184"/>
        <v>중가</v>
      </c>
      <c r="I3000">
        <v>232678500</v>
      </c>
      <c r="J3000">
        <v>196966239</v>
      </c>
      <c r="K3000">
        <v>266853078</v>
      </c>
      <c r="L3000">
        <v>89</v>
      </c>
      <c r="M3000">
        <v>87</v>
      </c>
      <c r="N3000">
        <v>87</v>
      </c>
      <c r="O3000">
        <v>0.26255922007899041</v>
      </c>
      <c r="P3000">
        <v>0.26732906906230891</v>
      </c>
      <c r="Q3000">
        <v>0.21417166319553879</v>
      </c>
      <c r="R3000">
        <v>0.16532907612347841</v>
      </c>
      <c r="S3000">
        <v>161.81818181818181</v>
      </c>
      <c r="T3000">
        <f t="shared" si="185"/>
        <v>-30.033238168715481</v>
      </c>
      <c r="U3000">
        <f t="shared" si="186"/>
        <v>-8.8432411008587941</v>
      </c>
      <c r="V3000">
        <f t="shared" si="187"/>
        <v>12.272326739109751</v>
      </c>
    </row>
    <row r="3001" spans="1:22" x14ac:dyDescent="0.3">
      <c r="A3001">
        <v>2023</v>
      </c>
      <c r="B3001">
        <v>4</v>
      </c>
      <c r="C3001">
        <v>11560720</v>
      </c>
      <c r="D3001" t="s">
        <v>301</v>
      </c>
      <c r="E3001" t="s">
        <v>318</v>
      </c>
      <c r="F3001">
        <v>94041</v>
      </c>
      <c r="H3001" t="str">
        <f t="shared" si="184"/>
        <v>저가</v>
      </c>
      <c r="I3001">
        <v>501314287</v>
      </c>
      <c r="J3001">
        <v>544283001</v>
      </c>
      <c r="K3001">
        <v>606533580</v>
      </c>
      <c r="L3001">
        <v>86</v>
      </c>
      <c r="M3001">
        <v>81</v>
      </c>
      <c r="N3001">
        <v>81</v>
      </c>
      <c r="O3001">
        <v>0.6887345703054859</v>
      </c>
      <c r="P3001">
        <v>0.76180717665706077</v>
      </c>
      <c r="Q3001">
        <v>-3.1391684047835989E-3</v>
      </c>
      <c r="R3001">
        <v>0.1356318182528381</v>
      </c>
      <c r="S3001">
        <v>90.526315789473685</v>
      </c>
      <c r="T3001">
        <f t="shared" si="185"/>
        <v>-16.835870935161765</v>
      </c>
      <c r="U3001">
        <f t="shared" si="186"/>
        <v>-4.6427313285694307</v>
      </c>
      <c r="V3001">
        <f t="shared" si="187"/>
        <v>17.586854932490528</v>
      </c>
    </row>
    <row r="3002" spans="1:22" x14ac:dyDescent="0.3">
      <c r="A3002">
        <v>2023</v>
      </c>
      <c r="B3002">
        <v>4</v>
      </c>
      <c r="C3002">
        <v>11590510</v>
      </c>
      <c r="D3002" t="s">
        <v>320</v>
      </c>
      <c r="E3002" t="s">
        <v>319</v>
      </c>
      <c r="F3002">
        <v>147597</v>
      </c>
      <c r="H3002" t="str">
        <f t="shared" si="184"/>
        <v>최고가</v>
      </c>
      <c r="I3002">
        <v>1784380930</v>
      </c>
      <c r="J3002">
        <v>2054687184</v>
      </c>
      <c r="K3002">
        <v>1903385965</v>
      </c>
      <c r="L3002">
        <v>41</v>
      </c>
      <c r="M3002">
        <v>45</v>
      </c>
      <c r="N3002">
        <v>43</v>
      </c>
      <c r="O3002">
        <v>3.2763001128117608</v>
      </c>
      <c r="P3002">
        <v>3.764079626379667</v>
      </c>
      <c r="Q3002">
        <v>-0.1271949501778758</v>
      </c>
      <c r="R3002">
        <v>0.118678606512177</v>
      </c>
      <c r="S3002">
        <v>25.949367088607591</v>
      </c>
      <c r="T3002">
        <f t="shared" si="185"/>
        <v>-4.8815519601961874</v>
      </c>
      <c r="U3002">
        <f t="shared" si="186"/>
        <v>0.4413099464334127</v>
      </c>
      <c r="V3002">
        <f t="shared" si="187"/>
        <v>24.019236275954974</v>
      </c>
    </row>
    <row r="3003" spans="1:22" x14ac:dyDescent="0.3">
      <c r="A3003">
        <v>2023</v>
      </c>
      <c r="B3003">
        <v>4</v>
      </c>
      <c r="C3003">
        <v>11590520</v>
      </c>
      <c r="D3003" t="s">
        <v>320</v>
      </c>
      <c r="E3003" t="s">
        <v>321</v>
      </c>
      <c r="F3003">
        <v>225511</v>
      </c>
      <c r="H3003" t="str">
        <f t="shared" si="184"/>
        <v>최고가</v>
      </c>
      <c r="I3003">
        <v>699424522</v>
      </c>
      <c r="J3003">
        <v>817327487</v>
      </c>
      <c r="K3003">
        <v>767131181</v>
      </c>
      <c r="L3003">
        <v>28</v>
      </c>
      <c r="M3003">
        <v>26</v>
      </c>
      <c r="N3003">
        <v>29</v>
      </c>
      <c r="O3003">
        <v>1.2307577612270071</v>
      </c>
      <c r="P3003">
        <v>1.3906999588813289</v>
      </c>
      <c r="Q3003">
        <v>-0.2373057924577055</v>
      </c>
      <c r="R3003">
        <v>0.10363108194353669</v>
      </c>
      <c r="S3003">
        <v>43.75</v>
      </c>
      <c r="T3003">
        <f t="shared" si="185"/>
        <v>-8.1767594306631377</v>
      </c>
      <c r="U3003">
        <f t="shared" si="186"/>
        <v>-1.7369516333695694</v>
      </c>
      <c r="V3003">
        <f t="shared" si="187"/>
        <v>21.263277307643442</v>
      </c>
    </row>
    <row r="3004" spans="1:22" x14ac:dyDescent="0.3">
      <c r="A3004">
        <v>2023</v>
      </c>
      <c r="B3004">
        <v>4</v>
      </c>
      <c r="C3004">
        <v>11590530</v>
      </c>
      <c r="D3004" t="s">
        <v>320</v>
      </c>
      <c r="E3004" t="s">
        <v>322</v>
      </c>
      <c r="F3004">
        <v>127471</v>
      </c>
      <c r="H3004" t="str">
        <f t="shared" si="184"/>
        <v>고가</v>
      </c>
      <c r="I3004">
        <v>2734214785</v>
      </c>
      <c r="J3004">
        <v>2453248360</v>
      </c>
      <c r="K3004">
        <v>2579585755</v>
      </c>
      <c r="L3004">
        <v>52</v>
      </c>
      <c r="M3004">
        <v>50</v>
      </c>
      <c r="N3004">
        <v>50</v>
      </c>
      <c r="O3004">
        <v>4.5832693586682716</v>
      </c>
      <c r="P3004">
        <v>5.2805157108040746</v>
      </c>
      <c r="Q3004">
        <v>7.3863142417427322E-2</v>
      </c>
      <c r="R3004">
        <v>0.14615479800622741</v>
      </c>
      <c r="S3004">
        <v>34.437086092715226</v>
      </c>
      <c r="T3004">
        <f t="shared" si="185"/>
        <v>-6.4527767143261228</v>
      </c>
      <c r="U3004">
        <f t="shared" si="186"/>
        <v>0.73365580070544612</v>
      </c>
      <c r="V3004">
        <f t="shared" si="187"/>
        <v>24.389115259452709</v>
      </c>
    </row>
    <row r="3005" spans="1:22" x14ac:dyDescent="0.3">
      <c r="A3005">
        <v>2023</v>
      </c>
      <c r="B3005">
        <v>4</v>
      </c>
      <c r="C3005">
        <v>11590540</v>
      </c>
      <c r="D3005" t="s">
        <v>320</v>
      </c>
      <c r="E3005" t="s">
        <v>323</v>
      </c>
      <c r="F3005">
        <v>144532</v>
      </c>
      <c r="H3005" t="str">
        <f t="shared" si="184"/>
        <v>최고가</v>
      </c>
      <c r="I3005">
        <v>450183509</v>
      </c>
      <c r="J3005">
        <v>354353525</v>
      </c>
      <c r="K3005">
        <v>502610041</v>
      </c>
      <c r="L3005">
        <v>20</v>
      </c>
      <c r="M3005">
        <v>20</v>
      </c>
      <c r="N3005">
        <v>20</v>
      </c>
      <c r="O3005">
        <v>1.7304261301611019</v>
      </c>
      <c r="P3005">
        <v>1.970449748173875</v>
      </c>
      <c r="Q3005">
        <v>0.41010249862760639</v>
      </c>
      <c r="R3005">
        <v>0.19210458704388059</v>
      </c>
      <c r="S3005">
        <v>20.408163265306118</v>
      </c>
      <c r="T3005">
        <f t="shared" si="185"/>
        <v>-3.8557785326549103</v>
      </c>
      <c r="U3005">
        <f t="shared" si="186"/>
        <v>-0.13308776830075941</v>
      </c>
      <c r="V3005">
        <f t="shared" si="187"/>
        <v>23.292502375868249</v>
      </c>
    </row>
    <row r="3006" spans="1:22" x14ac:dyDescent="0.3">
      <c r="A3006">
        <v>2023</v>
      </c>
      <c r="B3006">
        <v>4</v>
      </c>
      <c r="C3006">
        <v>11590550</v>
      </c>
      <c r="D3006" t="s">
        <v>320</v>
      </c>
      <c r="E3006" t="s">
        <v>324</v>
      </c>
      <c r="F3006">
        <v>120133</v>
      </c>
      <c r="H3006" t="str">
        <f t="shared" si="184"/>
        <v>고가</v>
      </c>
      <c r="I3006">
        <v>346104134</v>
      </c>
      <c r="J3006">
        <v>343593855</v>
      </c>
      <c r="K3006">
        <v>388841045</v>
      </c>
      <c r="L3006">
        <v>20</v>
      </c>
      <c r="M3006">
        <v>23</v>
      </c>
      <c r="N3006">
        <v>20</v>
      </c>
      <c r="O3006">
        <v>1.6005599997040321</v>
      </c>
      <c r="P3006">
        <v>1.819770084521491</v>
      </c>
      <c r="Q3006">
        <v>5.1257610529734294E-4</v>
      </c>
      <c r="R3006">
        <v>0.13613085825740179</v>
      </c>
      <c r="S3006">
        <v>33.333333333333343</v>
      </c>
      <c r="T3006">
        <f t="shared" si="185"/>
        <v>-6.2484528368343319</v>
      </c>
      <c r="U3006">
        <f t="shared" si="186"/>
        <v>-0.93742463713807356</v>
      </c>
      <c r="V3006">
        <f t="shared" si="187"/>
        <v>22.274847091595042</v>
      </c>
    </row>
    <row r="3007" spans="1:22" x14ac:dyDescent="0.3">
      <c r="A3007">
        <v>2023</v>
      </c>
      <c r="B3007">
        <v>4</v>
      </c>
      <c r="C3007">
        <v>11590560</v>
      </c>
      <c r="D3007" t="s">
        <v>320</v>
      </c>
      <c r="E3007" t="s">
        <v>325</v>
      </c>
      <c r="F3007">
        <v>94833</v>
      </c>
      <c r="H3007" t="str">
        <f t="shared" si="184"/>
        <v>저가</v>
      </c>
      <c r="I3007">
        <v>276271732</v>
      </c>
      <c r="J3007">
        <v>283718192</v>
      </c>
      <c r="K3007">
        <v>380589198</v>
      </c>
      <c r="L3007">
        <v>19</v>
      </c>
      <c r="M3007">
        <v>17</v>
      </c>
      <c r="N3007">
        <v>19</v>
      </c>
      <c r="O3007">
        <v>1.7036518550954729</v>
      </c>
      <c r="P3007">
        <v>1.9393843830380511</v>
      </c>
      <c r="Q3007">
        <v>-4.1278248382465382E-2</v>
      </c>
      <c r="R3007">
        <v>0.13041980887113669</v>
      </c>
      <c r="S3007">
        <v>25.333333333333329</v>
      </c>
      <c r="T3007">
        <f t="shared" si="185"/>
        <v>-4.7675133727738039</v>
      </c>
      <c r="U3007">
        <f t="shared" si="186"/>
        <v>-0.43447785853888832</v>
      </c>
      <c r="V3007">
        <f t="shared" si="187"/>
        <v>22.911180531947593</v>
      </c>
    </row>
    <row r="3008" spans="1:22" x14ac:dyDescent="0.3">
      <c r="A3008">
        <v>2023</v>
      </c>
      <c r="B3008">
        <v>4</v>
      </c>
      <c r="C3008">
        <v>11590605</v>
      </c>
      <c r="D3008" t="s">
        <v>320</v>
      </c>
      <c r="E3008" t="s">
        <v>326</v>
      </c>
      <c r="F3008">
        <v>132793</v>
      </c>
      <c r="H3008" t="str">
        <f t="shared" si="184"/>
        <v>고가</v>
      </c>
      <c r="I3008">
        <v>1894455911</v>
      </c>
      <c r="J3008">
        <v>1793479911</v>
      </c>
      <c r="K3008">
        <v>1691179292</v>
      </c>
      <c r="L3008">
        <v>65</v>
      </c>
      <c r="M3008">
        <v>71</v>
      </c>
      <c r="N3008">
        <v>68</v>
      </c>
      <c r="O3008">
        <v>2.43867234918224</v>
      </c>
      <c r="P3008">
        <v>2.7922059804538191</v>
      </c>
      <c r="Q3008">
        <v>7.6313320355892181E-2</v>
      </c>
      <c r="R3008">
        <v>0.14648963435806359</v>
      </c>
      <c r="S3008">
        <v>38.69047619047619</v>
      </c>
      <c r="T3008">
        <f t="shared" si="185"/>
        <v>-7.2401533708034318</v>
      </c>
      <c r="U3008">
        <f t="shared" si="186"/>
        <v>-0.74664509414250713</v>
      </c>
      <c r="V3008">
        <f t="shared" si="187"/>
        <v>22.516223332797694</v>
      </c>
    </row>
    <row r="3009" spans="1:22" x14ac:dyDescent="0.3">
      <c r="A3009">
        <v>2023</v>
      </c>
      <c r="B3009">
        <v>4</v>
      </c>
      <c r="C3009">
        <v>11590620</v>
      </c>
      <c r="D3009" t="s">
        <v>320</v>
      </c>
      <c r="E3009" t="s">
        <v>327</v>
      </c>
      <c r="F3009">
        <v>115946</v>
      </c>
      <c r="H3009" t="str">
        <f t="shared" si="184"/>
        <v>고가</v>
      </c>
      <c r="I3009">
        <v>2491627076</v>
      </c>
      <c r="J3009">
        <v>2451386465</v>
      </c>
      <c r="K3009">
        <v>2694224207</v>
      </c>
      <c r="L3009">
        <v>110</v>
      </c>
      <c r="M3009">
        <v>90</v>
      </c>
      <c r="N3009">
        <v>105</v>
      </c>
      <c r="O3009">
        <v>2.1706613649997641</v>
      </c>
      <c r="P3009">
        <v>2.481241106012523</v>
      </c>
      <c r="Q3009">
        <v>9.8966843239056551E-3</v>
      </c>
      <c r="R3009">
        <v>0.1374132714698576</v>
      </c>
      <c r="S3009">
        <v>139.24050632911391</v>
      </c>
      <c r="T3009">
        <f t="shared" si="185"/>
        <v>-25.853716838901398</v>
      </c>
      <c r="U3009">
        <f t="shared" si="186"/>
        <v>-6.4880118443701864</v>
      </c>
      <c r="V3009">
        <f t="shared" si="187"/>
        <v>15.252187033223999</v>
      </c>
    </row>
    <row r="3010" spans="1:22" x14ac:dyDescent="0.3">
      <c r="A3010">
        <v>2023</v>
      </c>
      <c r="B3010">
        <v>4</v>
      </c>
      <c r="C3010">
        <v>11590630</v>
      </c>
      <c r="D3010" t="s">
        <v>320</v>
      </c>
      <c r="E3010" t="s">
        <v>328</v>
      </c>
      <c r="F3010">
        <v>152931</v>
      </c>
      <c r="H3010" t="str">
        <f t="shared" si="184"/>
        <v>최고가</v>
      </c>
      <c r="I3010">
        <v>2074561120</v>
      </c>
      <c r="J3010">
        <v>1612385688</v>
      </c>
      <c r="K3010">
        <v>2432024474</v>
      </c>
      <c r="L3010">
        <v>88</v>
      </c>
      <c r="M3010">
        <v>97</v>
      </c>
      <c r="N3010">
        <v>90</v>
      </c>
      <c r="O3010">
        <v>1.7127955440920111</v>
      </c>
      <c r="P3010">
        <v>1.9499935232171819</v>
      </c>
      <c r="Q3010">
        <v>0.1149759548101372</v>
      </c>
      <c r="R3010">
        <v>0.1517731916335599</v>
      </c>
      <c r="S3010">
        <v>32</v>
      </c>
      <c r="T3010">
        <f t="shared" si="185"/>
        <v>-6.0016295928242416</v>
      </c>
      <c r="U3010">
        <f t="shared" si="186"/>
        <v>-0.79513747791196931</v>
      </c>
      <c r="V3010">
        <f t="shared" si="187"/>
        <v>22.454870269793968</v>
      </c>
    </row>
    <row r="3011" spans="1:22" x14ac:dyDescent="0.3">
      <c r="A3011">
        <v>2023</v>
      </c>
      <c r="B3011">
        <v>4</v>
      </c>
      <c r="C3011">
        <v>11590640</v>
      </c>
      <c r="D3011" t="s">
        <v>320</v>
      </c>
      <c r="E3011" t="s">
        <v>329</v>
      </c>
      <c r="F3011">
        <v>99881</v>
      </c>
      <c r="H3011" t="str">
        <f t="shared" ref="H3011:H3074" si="188">IF(F3011 &lt; $G$2, "최저가",
 IF(F3011 &lt; $G$3, "저가",
 IF(F3011 &lt; $G$4, "중가",
 IF(F3011 &lt; $G$5, "고가",
 "최고가"))))</f>
        <v>중가</v>
      </c>
      <c r="I3011">
        <v>394174745</v>
      </c>
      <c r="J3011">
        <v>371588919</v>
      </c>
      <c r="K3011">
        <v>432403418</v>
      </c>
      <c r="L3011">
        <v>9</v>
      </c>
      <c r="M3011">
        <v>8</v>
      </c>
      <c r="N3011">
        <v>9</v>
      </c>
      <c r="O3011">
        <v>4.8721527383017893</v>
      </c>
      <c r="P3011">
        <v>5.6156981815894946</v>
      </c>
      <c r="Q3011">
        <v>4.3439112887001877E-2</v>
      </c>
      <c r="R3011">
        <v>0.14199711178425969</v>
      </c>
      <c r="S3011">
        <v>9.7826086956521738</v>
      </c>
      <c r="T3011">
        <f t="shared" ref="T3011:T3074" si="189">1-(($S3011-(-5.822637658))/(534.375-(-5.822637658))*100)</f>
        <v>-1.8888031464387636</v>
      </c>
      <c r="U3011">
        <f t="shared" ref="U3011:U3074" si="190">(P3011*0.5 + R3011*0.2 +T3011*0.3)</f>
        <v>2.2696075692199704</v>
      </c>
      <c r="V3011">
        <f t="shared" ref="V3011:V3074" si="191" xml:space="preserve"> (U3011 - MIN($U$2:$U$4657)) / (MAX($U$2:$U$4657) - MIN($U$2:$U$4657)) * 100</f>
        <v>26.332417244200762</v>
      </c>
    </row>
    <row r="3012" spans="1:22" x14ac:dyDescent="0.3">
      <c r="A3012">
        <v>2023</v>
      </c>
      <c r="B3012">
        <v>4</v>
      </c>
      <c r="C3012">
        <v>11590650</v>
      </c>
      <c r="D3012" t="s">
        <v>320</v>
      </c>
      <c r="E3012" t="s">
        <v>330</v>
      </c>
      <c r="F3012">
        <v>194211</v>
      </c>
      <c r="H3012" t="str">
        <f t="shared" si="188"/>
        <v>최고가</v>
      </c>
      <c r="I3012">
        <v>48000203</v>
      </c>
      <c r="J3012">
        <v>58236363</v>
      </c>
      <c r="K3012">
        <v>56973120</v>
      </c>
      <c r="L3012">
        <v>14</v>
      </c>
      <c r="M3012">
        <v>13</v>
      </c>
      <c r="N3012">
        <v>14</v>
      </c>
      <c r="O3012">
        <v>0.19615469363913071</v>
      </c>
      <c r="P3012">
        <v>0.19028194620018959</v>
      </c>
      <c r="Q3012">
        <v>-6.1779184252972658E-2</v>
      </c>
      <c r="R3012">
        <v>0.1276181925197914</v>
      </c>
      <c r="S3012">
        <v>36.842105263157897</v>
      </c>
      <c r="T3012">
        <f t="shared" si="189"/>
        <v>-6.8979876894924557</v>
      </c>
      <c r="U3012">
        <f t="shared" si="190"/>
        <v>-1.9487316952436837</v>
      </c>
      <c r="V3012">
        <f t="shared" si="191"/>
        <v>20.995330993829135</v>
      </c>
    </row>
    <row r="3013" spans="1:22" x14ac:dyDescent="0.3">
      <c r="A3013">
        <v>2023</v>
      </c>
      <c r="B3013">
        <v>4</v>
      </c>
      <c r="C3013">
        <v>11590651</v>
      </c>
      <c r="D3013" t="s">
        <v>320</v>
      </c>
      <c r="E3013" t="s">
        <v>331</v>
      </c>
      <c r="F3013">
        <v>97351</v>
      </c>
      <c r="H3013" t="str">
        <f t="shared" si="188"/>
        <v>중가</v>
      </c>
      <c r="I3013">
        <v>213772816</v>
      </c>
      <c r="J3013">
        <v>310627491</v>
      </c>
      <c r="K3013">
        <v>267775808</v>
      </c>
      <c r="L3013">
        <v>3</v>
      </c>
      <c r="M3013">
        <v>3</v>
      </c>
      <c r="N3013">
        <v>3</v>
      </c>
      <c r="O3013">
        <v>8.132953645780427</v>
      </c>
      <c r="P3013">
        <v>9.3991048500332752</v>
      </c>
      <c r="Q3013">
        <v>-0.13001676017142991</v>
      </c>
      <c r="R3013">
        <v>0.1182929836767969</v>
      </c>
      <c r="S3013">
        <v>5.2631578947368416</v>
      </c>
      <c r="T3013">
        <f t="shared" si="189"/>
        <v>-1.0521740155693307</v>
      </c>
      <c r="U3013">
        <f t="shared" si="190"/>
        <v>4.4075588170811972</v>
      </c>
      <c r="V3013">
        <f t="shared" si="191"/>
        <v>29.037375165686434</v>
      </c>
    </row>
    <row r="3014" spans="1:22" x14ac:dyDescent="0.3">
      <c r="A3014">
        <v>2023</v>
      </c>
      <c r="B3014">
        <v>4</v>
      </c>
      <c r="C3014">
        <v>11590660</v>
      </c>
      <c r="D3014" t="s">
        <v>320</v>
      </c>
      <c r="E3014" t="s">
        <v>332</v>
      </c>
      <c r="F3014">
        <v>107853</v>
      </c>
      <c r="H3014" t="str">
        <f t="shared" si="188"/>
        <v>중가</v>
      </c>
      <c r="I3014">
        <v>834931025</v>
      </c>
      <c r="J3014">
        <v>900236683</v>
      </c>
      <c r="K3014">
        <v>845080776</v>
      </c>
      <c r="L3014">
        <v>28</v>
      </c>
      <c r="M3014">
        <v>32</v>
      </c>
      <c r="N3014">
        <v>29</v>
      </c>
      <c r="O3014">
        <v>3.0719760722229359</v>
      </c>
      <c r="P3014">
        <v>3.5270087472854641</v>
      </c>
      <c r="Q3014">
        <v>4.8298909410248947E-2</v>
      </c>
      <c r="R3014">
        <v>0.1426612417288505</v>
      </c>
      <c r="S3014">
        <v>18.06451612903226</v>
      </c>
      <c r="T3014">
        <f t="shared" si="189"/>
        <v>-3.4219285909123611</v>
      </c>
      <c r="U3014">
        <f t="shared" si="190"/>
        <v>0.76545804471479384</v>
      </c>
      <c r="V3014">
        <f t="shared" si="191"/>
        <v>24.429351785865634</v>
      </c>
    </row>
    <row r="3015" spans="1:22" x14ac:dyDescent="0.3">
      <c r="A3015">
        <v>2023</v>
      </c>
      <c r="B3015">
        <v>4</v>
      </c>
      <c r="C3015">
        <v>11590670</v>
      </c>
      <c r="D3015" t="s">
        <v>320</v>
      </c>
      <c r="E3015" t="s">
        <v>333</v>
      </c>
      <c r="F3015">
        <v>91810</v>
      </c>
      <c r="H3015" t="str">
        <f t="shared" si="188"/>
        <v>저가</v>
      </c>
      <c r="I3015">
        <v>367708166</v>
      </c>
      <c r="J3015">
        <v>349219343</v>
      </c>
      <c r="K3015">
        <v>403625479</v>
      </c>
      <c r="L3015">
        <v>19</v>
      </c>
      <c r="M3015">
        <v>19</v>
      </c>
      <c r="N3015">
        <v>19</v>
      </c>
      <c r="O3015">
        <v>2.3421633286643981</v>
      </c>
      <c r="P3015">
        <v>2.680229542102508</v>
      </c>
      <c r="Q3015">
        <v>2.8181339886433499E-2</v>
      </c>
      <c r="R3015">
        <v>0.13991201544556009</v>
      </c>
      <c r="S3015">
        <v>30.64516129032258</v>
      </c>
      <c r="T3015">
        <f t="shared" si="189"/>
        <v>-5.7508253287494764</v>
      </c>
      <c r="U3015">
        <f t="shared" si="190"/>
        <v>-0.35715042448447676</v>
      </c>
      <c r="V3015">
        <f t="shared" si="191"/>
        <v>23.009015997327303</v>
      </c>
    </row>
    <row r="3016" spans="1:22" x14ac:dyDescent="0.3">
      <c r="A3016">
        <v>2023</v>
      </c>
      <c r="B3016">
        <v>4</v>
      </c>
      <c r="C3016">
        <v>11590680</v>
      </c>
      <c r="D3016" t="s">
        <v>320</v>
      </c>
      <c r="E3016" t="s">
        <v>334</v>
      </c>
      <c r="F3016">
        <v>135440</v>
      </c>
      <c r="H3016" t="str">
        <f t="shared" si="188"/>
        <v>고가</v>
      </c>
      <c r="I3016">
        <v>2681322231</v>
      </c>
      <c r="J3016">
        <v>2164936301</v>
      </c>
      <c r="K3016">
        <v>2979489753</v>
      </c>
      <c r="L3016">
        <v>25</v>
      </c>
      <c r="M3016">
        <v>22</v>
      </c>
      <c r="N3016">
        <v>24</v>
      </c>
      <c r="O3016">
        <v>8.7987209785390821</v>
      </c>
      <c r="P3016">
        <v>10.171574141431631</v>
      </c>
      <c r="Q3016">
        <v>0.28884532570826887</v>
      </c>
      <c r="R3016">
        <v>0.17553382751785129</v>
      </c>
      <c r="S3016">
        <v>24.271844660194169</v>
      </c>
      <c r="T3016">
        <f t="shared" si="189"/>
        <v>-4.5710133144356755</v>
      </c>
      <c r="U3016">
        <f t="shared" si="190"/>
        <v>3.7495898418886835</v>
      </c>
      <c r="V3016">
        <f t="shared" si="191"/>
        <v>28.204906046795507</v>
      </c>
    </row>
    <row r="3017" spans="1:22" x14ac:dyDescent="0.3">
      <c r="A3017">
        <v>2023</v>
      </c>
      <c r="B3017">
        <v>4</v>
      </c>
      <c r="C3017">
        <v>11620525</v>
      </c>
      <c r="D3017" t="s">
        <v>336</v>
      </c>
      <c r="E3017" t="s">
        <v>335</v>
      </c>
      <c r="F3017">
        <v>110543</v>
      </c>
      <c r="H3017" t="str">
        <f t="shared" si="188"/>
        <v>중가</v>
      </c>
      <c r="I3017">
        <v>1024669372</v>
      </c>
      <c r="J3017">
        <v>1253625217</v>
      </c>
      <c r="K3017">
        <v>1242032232</v>
      </c>
      <c r="L3017">
        <v>36</v>
      </c>
      <c r="M3017">
        <v>36</v>
      </c>
      <c r="N3017">
        <v>35</v>
      </c>
      <c r="O3017">
        <v>2.8609317551753231</v>
      </c>
      <c r="P3017">
        <v>3.282140538796003</v>
      </c>
      <c r="Q3017">
        <v>-0.26777543036612361</v>
      </c>
      <c r="R3017">
        <v>9.9467162973056855E-2</v>
      </c>
      <c r="S3017">
        <v>47.368421052631582</v>
      </c>
      <c r="T3017">
        <f t="shared" si="189"/>
        <v>-8.8465922474668304</v>
      </c>
      <c r="U3017">
        <f t="shared" si="190"/>
        <v>-0.99301397224743604</v>
      </c>
      <c r="V3017">
        <f t="shared" si="191"/>
        <v>22.204514892717906</v>
      </c>
    </row>
    <row r="3018" spans="1:22" x14ac:dyDescent="0.3">
      <c r="A3018">
        <v>2023</v>
      </c>
      <c r="B3018">
        <v>4</v>
      </c>
      <c r="C3018">
        <v>11620545</v>
      </c>
      <c r="D3018" t="s">
        <v>336</v>
      </c>
      <c r="E3018" t="s">
        <v>337</v>
      </c>
      <c r="F3018">
        <v>139653</v>
      </c>
      <c r="H3018" t="str">
        <f t="shared" si="188"/>
        <v>고가</v>
      </c>
      <c r="I3018">
        <v>54107372</v>
      </c>
      <c r="J3018">
        <v>63302792</v>
      </c>
      <c r="K3018">
        <v>66587058</v>
      </c>
      <c r="L3018">
        <v>8</v>
      </c>
      <c r="M3018">
        <v>10</v>
      </c>
      <c r="N3018">
        <v>8</v>
      </c>
      <c r="O3018">
        <v>0.53811323621961415</v>
      </c>
      <c r="P3018">
        <v>0.58704589071549673</v>
      </c>
      <c r="Q3018">
        <v>-0.13938979184362041</v>
      </c>
      <c r="R3018">
        <v>0.11701208416272819</v>
      </c>
      <c r="S3018">
        <v>26.666666666666671</v>
      </c>
      <c r="T3018">
        <f t="shared" si="189"/>
        <v>-5.0143366167838934</v>
      </c>
      <c r="U3018">
        <f t="shared" si="190"/>
        <v>-1.1873756228448742</v>
      </c>
      <c r="V3018">
        <f t="shared" si="191"/>
        <v>21.958606532112153</v>
      </c>
    </row>
    <row r="3019" spans="1:22" x14ac:dyDescent="0.3">
      <c r="A3019">
        <v>2023</v>
      </c>
      <c r="B3019">
        <v>4</v>
      </c>
      <c r="C3019">
        <v>11620575</v>
      </c>
      <c r="D3019" t="s">
        <v>336</v>
      </c>
      <c r="E3019" t="s">
        <v>338</v>
      </c>
      <c r="F3019">
        <v>151982</v>
      </c>
      <c r="H3019" t="str">
        <f t="shared" si="188"/>
        <v>최고가</v>
      </c>
      <c r="I3019">
        <v>916007800</v>
      </c>
      <c r="J3019">
        <v>1795374191</v>
      </c>
      <c r="K3019">
        <v>1086670923</v>
      </c>
      <c r="L3019">
        <v>37</v>
      </c>
      <c r="M3019">
        <v>37</v>
      </c>
      <c r="N3019">
        <v>38</v>
      </c>
      <c r="O3019">
        <v>1.8099341857418469</v>
      </c>
      <c r="P3019">
        <v>2.0627004915385738</v>
      </c>
      <c r="Q3019">
        <v>-0.45135335968522899</v>
      </c>
      <c r="R3019">
        <v>7.437977516914597E-2</v>
      </c>
      <c r="S3019">
        <v>51.388888888888893</v>
      </c>
      <c r="T3019">
        <f t="shared" si="189"/>
        <v>-9.5908509328042655</v>
      </c>
      <c r="U3019">
        <f t="shared" si="190"/>
        <v>-1.8310290790381634</v>
      </c>
      <c r="V3019">
        <f t="shared" si="191"/>
        <v>21.144249555186981</v>
      </c>
    </row>
    <row r="3020" spans="1:22" x14ac:dyDescent="0.3">
      <c r="A3020">
        <v>2023</v>
      </c>
      <c r="B3020">
        <v>4</v>
      </c>
      <c r="C3020">
        <v>11620585</v>
      </c>
      <c r="D3020" t="s">
        <v>336</v>
      </c>
      <c r="E3020" t="s">
        <v>339</v>
      </c>
      <c r="F3020">
        <v>134226</v>
      </c>
      <c r="H3020" t="str">
        <f t="shared" si="188"/>
        <v>고가</v>
      </c>
      <c r="I3020">
        <v>986193117</v>
      </c>
      <c r="J3020">
        <v>1097824473</v>
      </c>
      <c r="K3020">
        <v>1152230747</v>
      </c>
      <c r="L3020">
        <v>111</v>
      </c>
      <c r="M3020">
        <v>109</v>
      </c>
      <c r="N3020">
        <v>113</v>
      </c>
      <c r="O3020">
        <v>0.73546130950583144</v>
      </c>
      <c r="P3020">
        <v>0.81602277021867986</v>
      </c>
      <c r="Q3020">
        <v>-0.23481180128510401</v>
      </c>
      <c r="R3020">
        <v>0.10397190572316339</v>
      </c>
      <c r="S3020">
        <v>48.898678414096914</v>
      </c>
      <c r="T3020">
        <f t="shared" si="189"/>
        <v>-9.1298695620622237</v>
      </c>
      <c r="U3020">
        <f t="shared" si="190"/>
        <v>-2.3101551023646945</v>
      </c>
      <c r="V3020">
        <f t="shared" si="191"/>
        <v>20.538054379556318</v>
      </c>
    </row>
    <row r="3021" spans="1:22" x14ac:dyDescent="0.3">
      <c r="A3021">
        <v>2023</v>
      </c>
      <c r="B3021">
        <v>4</v>
      </c>
      <c r="C3021">
        <v>11620595</v>
      </c>
      <c r="D3021" t="s">
        <v>336</v>
      </c>
      <c r="E3021" t="s">
        <v>340</v>
      </c>
      <c r="F3021">
        <v>127187</v>
      </c>
      <c r="H3021" t="str">
        <f t="shared" si="188"/>
        <v>고가</v>
      </c>
      <c r="I3021">
        <v>1228751572</v>
      </c>
      <c r="J3021">
        <v>1411279209</v>
      </c>
      <c r="K3021">
        <v>1224759189</v>
      </c>
      <c r="L3021">
        <v>56</v>
      </c>
      <c r="M3021">
        <v>56</v>
      </c>
      <c r="N3021">
        <v>55</v>
      </c>
      <c r="O3021">
        <v>1.9168619047494251</v>
      </c>
      <c r="P3021">
        <v>2.1867654242386712</v>
      </c>
      <c r="Q3021">
        <v>-0.1475160745459547</v>
      </c>
      <c r="R3021">
        <v>0.11590156283636931</v>
      </c>
      <c r="S3021">
        <v>47.457627118644069</v>
      </c>
      <c r="T3021">
        <f t="shared" si="189"/>
        <v>-8.863105845415765</v>
      </c>
      <c r="U3021">
        <f t="shared" si="190"/>
        <v>-1.5423687289381198</v>
      </c>
      <c r="V3021">
        <f t="shared" si="191"/>
        <v>21.509465600877011</v>
      </c>
    </row>
    <row r="3022" spans="1:22" x14ac:dyDescent="0.3">
      <c r="A3022">
        <v>2023</v>
      </c>
      <c r="B3022">
        <v>4</v>
      </c>
      <c r="C3022">
        <v>11620605</v>
      </c>
      <c r="D3022" t="s">
        <v>336</v>
      </c>
      <c r="E3022" t="s">
        <v>341</v>
      </c>
      <c r="F3022">
        <v>101388</v>
      </c>
      <c r="H3022" t="str">
        <f t="shared" si="188"/>
        <v>중가</v>
      </c>
      <c r="I3022">
        <v>554557534</v>
      </c>
      <c r="J3022">
        <v>550347037</v>
      </c>
      <c r="K3022">
        <v>636462751</v>
      </c>
      <c r="L3022">
        <v>25</v>
      </c>
      <c r="M3022">
        <v>24</v>
      </c>
      <c r="N3022">
        <v>24</v>
      </c>
      <c r="O3022">
        <v>2.4309584478548851</v>
      </c>
      <c r="P3022">
        <v>2.7832557787856649</v>
      </c>
      <c r="Q3022">
        <v>-3.4533997136792068E-2</v>
      </c>
      <c r="R3022">
        <v>0.13134146457928619</v>
      </c>
      <c r="S3022">
        <v>32.051282051282051</v>
      </c>
      <c r="T3022">
        <f t="shared" si="189"/>
        <v>-6.011122794516937</v>
      </c>
      <c r="U3022">
        <f t="shared" si="190"/>
        <v>-0.38544065604639122</v>
      </c>
      <c r="V3022">
        <f t="shared" si="191"/>
        <v>22.973222905206697</v>
      </c>
    </row>
    <row r="3023" spans="1:22" x14ac:dyDescent="0.3">
      <c r="A3023">
        <v>2023</v>
      </c>
      <c r="B3023">
        <v>4</v>
      </c>
      <c r="C3023">
        <v>11620615</v>
      </c>
      <c r="D3023" t="s">
        <v>336</v>
      </c>
      <c r="E3023" t="s">
        <v>342</v>
      </c>
      <c r="F3023">
        <v>99599</v>
      </c>
      <c r="H3023" t="str">
        <f t="shared" si="188"/>
        <v>중가</v>
      </c>
      <c r="I3023">
        <v>614207296</v>
      </c>
      <c r="J3023">
        <v>579853465</v>
      </c>
      <c r="K3023">
        <v>648782797</v>
      </c>
      <c r="L3023">
        <v>36</v>
      </c>
      <c r="M3023">
        <v>36</v>
      </c>
      <c r="N3023">
        <v>36</v>
      </c>
      <c r="O3023">
        <v>1.903333899802405</v>
      </c>
      <c r="P3023">
        <v>2.17106929755706</v>
      </c>
      <c r="Q3023">
        <v>-1.0938891259363259E-2</v>
      </c>
      <c r="R3023">
        <v>0.13456592393350661</v>
      </c>
      <c r="S3023">
        <v>92.307692307692307</v>
      </c>
      <c r="T3023">
        <f t="shared" si="189"/>
        <v>-17.165634783434353</v>
      </c>
      <c r="U3023">
        <f t="shared" si="190"/>
        <v>-4.0372426014650742</v>
      </c>
      <c r="V3023">
        <f t="shared" si="191"/>
        <v>18.352925501400676</v>
      </c>
    </row>
    <row r="3024" spans="1:22" x14ac:dyDescent="0.3">
      <c r="A3024">
        <v>2023</v>
      </c>
      <c r="B3024">
        <v>4</v>
      </c>
      <c r="C3024">
        <v>11620625</v>
      </c>
      <c r="D3024" t="s">
        <v>336</v>
      </c>
      <c r="E3024" t="s">
        <v>343</v>
      </c>
      <c r="F3024">
        <v>108747</v>
      </c>
      <c r="H3024" t="str">
        <f t="shared" si="188"/>
        <v>중가</v>
      </c>
      <c r="I3024">
        <v>1190967515</v>
      </c>
      <c r="J3024">
        <v>1063342124</v>
      </c>
      <c r="K3024">
        <v>1287512491</v>
      </c>
      <c r="L3024">
        <v>27</v>
      </c>
      <c r="M3024">
        <v>19</v>
      </c>
      <c r="N3024">
        <v>26</v>
      </c>
      <c r="O3024">
        <v>4.5068837621025519</v>
      </c>
      <c r="P3024">
        <v>5.1918878602790759</v>
      </c>
      <c r="Q3024">
        <v>-9.7999720549018704E-2</v>
      </c>
      <c r="R3024">
        <v>0.1226683674297338</v>
      </c>
      <c r="S3024">
        <v>25</v>
      </c>
      <c r="T3024">
        <f t="shared" si="189"/>
        <v>-4.7058075617712829</v>
      </c>
      <c r="U3024">
        <f t="shared" si="190"/>
        <v>1.2087353350941001</v>
      </c>
      <c r="V3024">
        <f t="shared" si="191"/>
        <v>24.990190775634794</v>
      </c>
    </row>
    <row r="3025" spans="1:22" x14ac:dyDescent="0.3">
      <c r="A3025">
        <v>2023</v>
      </c>
      <c r="B3025">
        <v>4</v>
      </c>
      <c r="C3025">
        <v>11620630</v>
      </c>
      <c r="D3025" t="s">
        <v>336</v>
      </c>
      <c r="E3025" t="s">
        <v>344</v>
      </c>
      <c r="F3025">
        <v>170852</v>
      </c>
      <c r="H3025" t="str">
        <f t="shared" si="188"/>
        <v>최고가</v>
      </c>
      <c r="I3025">
        <v>494607977</v>
      </c>
      <c r="J3025">
        <v>575844089</v>
      </c>
      <c r="K3025">
        <v>534885059</v>
      </c>
      <c r="L3025">
        <v>54</v>
      </c>
      <c r="M3025">
        <v>50</v>
      </c>
      <c r="N3025">
        <v>51</v>
      </c>
      <c r="O3025">
        <v>0.59566869971160752</v>
      </c>
      <c r="P3025">
        <v>0.65382571891094354</v>
      </c>
      <c r="Q3025">
        <v>0.22548079502818341</v>
      </c>
      <c r="R3025">
        <v>0.1668745591620083</v>
      </c>
      <c r="S3025">
        <v>16.513761467889911</v>
      </c>
      <c r="T3025">
        <f t="shared" si="189"/>
        <v>-3.1348568688171721</v>
      </c>
      <c r="U3025">
        <f t="shared" si="190"/>
        <v>-0.58016928935727807</v>
      </c>
      <c r="V3025">
        <f t="shared" si="191"/>
        <v>22.726850234295092</v>
      </c>
    </row>
    <row r="3026" spans="1:22" x14ac:dyDescent="0.3">
      <c r="A3026">
        <v>2023</v>
      </c>
      <c r="B3026">
        <v>4</v>
      </c>
      <c r="C3026">
        <v>11620645</v>
      </c>
      <c r="D3026" t="s">
        <v>336</v>
      </c>
      <c r="E3026" t="s">
        <v>345</v>
      </c>
      <c r="F3026">
        <v>176319</v>
      </c>
      <c r="H3026" t="str">
        <f t="shared" si="188"/>
        <v>최고가</v>
      </c>
      <c r="I3026">
        <v>2933319392</v>
      </c>
      <c r="J3026">
        <v>2983632887</v>
      </c>
      <c r="K3026">
        <v>2908224564</v>
      </c>
      <c r="L3026">
        <v>122</v>
      </c>
      <c r="M3026">
        <v>127</v>
      </c>
      <c r="N3026">
        <v>124</v>
      </c>
      <c r="O3026">
        <v>1.515157916035424</v>
      </c>
      <c r="P3026">
        <v>1.7206806822492611</v>
      </c>
      <c r="Q3026">
        <v>3.0313782702315419E-2</v>
      </c>
      <c r="R3026">
        <v>0.14020343075942779</v>
      </c>
      <c r="S3026">
        <v>187.69230769230771</v>
      </c>
      <c r="T3026">
        <f t="shared" si="189"/>
        <v>-34.822989931848305</v>
      </c>
      <c r="U3026">
        <f t="shared" si="190"/>
        <v>-9.5585159522779755</v>
      </c>
      <c r="V3026">
        <f t="shared" si="191"/>
        <v>11.367353635854316</v>
      </c>
    </row>
    <row r="3027" spans="1:22" x14ac:dyDescent="0.3">
      <c r="A3027">
        <v>2023</v>
      </c>
      <c r="B3027">
        <v>4</v>
      </c>
      <c r="C3027">
        <v>11620655</v>
      </c>
      <c r="D3027" t="s">
        <v>336</v>
      </c>
      <c r="E3027" t="s">
        <v>346</v>
      </c>
      <c r="F3027">
        <v>85904</v>
      </c>
      <c r="H3027" t="str">
        <f t="shared" si="188"/>
        <v>저가</v>
      </c>
      <c r="I3027">
        <v>100541263</v>
      </c>
      <c r="J3027">
        <v>128679271</v>
      </c>
      <c r="K3027">
        <v>132177735</v>
      </c>
      <c r="L3027">
        <v>26</v>
      </c>
      <c r="M3027">
        <v>22</v>
      </c>
      <c r="N3027">
        <v>23</v>
      </c>
      <c r="O3027">
        <v>0.5001670668350916</v>
      </c>
      <c r="P3027">
        <v>0.54301812135305827</v>
      </c>
      <c r="Q3027">
        <v>-9.3124898104217577E-2</v>
      </c>
      <c r="R3027">
        <v>0.1233345507863145</v>
      </c>
      <c r="S3027">
        <v>47.272727272727273</v>
      </c>
      <c r="T3027">
        <f t="shared" si="189"/>
        <v>-8.8288776605761541</v>
      </c>
      <c r="U3027">
        <f t="shared" si="190"/>
        <v>-2.3524873273390541</v>
      </c>
      <c r="V3027">
        <f t="shared" si="191"/>
        <v>20.484495212857329</v>
      </c>
    </row>
    <row r="3028" spans="1:22" x14ac:dyDescent="0.3">
      <c r="A3028">
        <v>2023</v>
      </c>
      <c r="B3028">
        <v>4</v>
      </c>
      <c r="C3028">
        <v>11620665</v>
      </c>
      <c r="D3028" t="s">
        <v>336</v>
      </c>
      <c r="E3028" t="s">
        <v>347</v>
      </c>
      <c r="F3028">
        <v>82223</v>
      </c>
      <c r="H3028" t="str">
        <f t="shared" si="188"/>
        <v>저가</v>
      </c>
      <c r="I3028">
        <v>230389451</v>
      </c>
      <c r="J3028">
        <v>277040829</v>
      </c>
      <c r="K3028">
        <v>238242782</v>
      </c>
      <c r="L3028">
        <v>14</v>
      </c>
      <c r="M3028">
        <v>13</v>
      </c>
      <c r="N3028">
        <v>14</v>
      </c>
      <c r="O3028">
        <v>2.2238153635226232</v>
      </c>
      <c r="P3028">
        <v>2.542914050228346</v>
      </c>
      <c r="Q3028">
        <v>-2.621578929797384E-2</v>
      </c>
      <c r="R3028">
        <v>0.13247821400586479</v>
      </c>
      <c r="S3028">
        <v>14.14141414141414</v>
      </c>
      <c r="T3028">
        <f t="shared" si="189"/>
        <v>-2.6956940215376162</v>
      </c>
      <c r="U3028">
        <f t="shared" si="190"/>
        <v>0.48924446145406109</v>
      </c>
      <c r="V3028">
        <f t="shared" si="191"/>
        <v>24.0798835176764</v>
      </c>
    </row>
    <row r="3029" spans="1:22" x14ac:dyDescent="0.3">
      <c r="A3029">
        <v>2023</v>
      </c>
      <c r="B3029">
        <v>4</v>
      </c>
      <c r="C3029">
        <v>11620695</v>
      </c>
      <c r="D3029" t="s">
        <v>336</v>
      </c>
      <c r="E3029" t="s">
        <v>348</v>
      </c>
      <c r="F3029">
        <v>137316</v>
      </c>
      <c r="H3029" t="str">
        <f t="shared" si="188"/>
        <v>고가</v>
      </c>
      <c r="I3029">
        <v>1529490992</v>
      </c>
      <c r="J3029">
        <v>1545774902</v>
      </c>
      <c r="K3029">
        <v>1576993294</v>
      </c>
      <c r="L3029">
        <v>128</v>
      </c>
      <c r="M3029">
        <v>127</v>
      </c>
      <c r="N3029">
        <v>130</v>
      </c>
      <c r="O3029">
        <v>0.96688161086674373</v>
      </c>
      <c r="P3029">
        <v>1.0845326045278081</v>
      </c>
      <c r="Q3029">
        <v>2.7292207258259649E-2</v>
      </c>
      <c r="R3029">
        <v>0.13979050838240259</v>
      </c>
      <c r="S3029">
        <v>237.03703703703701</v>
      </c>
      <c r="T3029">
        <f t="shared" si="189"/>
        <v>-43.95755956059768</v>
      </c>
      <c r="U3029">
        <f t="shared" si="190"/>
        <v>-12.617043464238918</v>
      </c>
      <c r="V3029">
        <f t="shared" si="191"/>
        <v>7.4976731509335313</v>
      </c>
    </row>
    <row r="3030" spans="1:22" x14ac:dyDescent="0.3">
      <c r="A3030">
        <v>2023</v>
      </c>
      <c r="B3030">
        <v>4</v>
      </c>
      <c r="C3030">
        <v>11620715</v>
      </c>
      <c r="D3030" t="s">
        <v>336</v>
      </c>
      <c r="E3030" t="s">
        <v>349</v>
      </c>
      <c r="F3030">
        <v>87537</v>
      </c>
      <c r="H3030" t="str">
        <f t="shared" si="188"/>
        <v>저가</v>
      </c>
      <c r="I3030">
        <v>54079051</v>
      </c>
      <c r="J3030">
        <v>66839766</v>
      </c>
      <c r="K3030">
        <v>63157102</v>
      </c>
      <c r="L3030">
        <v>6</v>
      </c>
      <c r="M3030">
        <v>6</v>
      </c>
      <c r="N3030">
        <v>5</v>
      </c>
      <c r="O3030">
        <v>1.144046411697234</v>
      </c>
      <c r="P3030">
        <v>1.290091455832802</v>
      </c>
      <c r="Q3030">
        <v>-0.63628678771855662</v>
      </c>
      <c r="R3030">
        <v>4.9107147657839322E-2</v>
      </c>
      <c r="S3030">
        <v>7.5</v>
      </c>
      <c r="T3030">
        <f t="shared" si="189"/>
        <v>-1.4662524841388858</v>
      </c>
      <c r="U3030">
        <f t="shared" si="190"/>
        <v>0.21499141220630313</v>
      </c>
      <c r="V3030">
        <f t="shared" si="191"/>
        <v>23.732895737297195</v>
      </c>
    </row>
    <row r="3031" spans="1:22" x14ac:dyDescent="0.3">
      <c r="A3031">
        <v>2023</v>
      </c>
      <c r="B3031">
        <v>4</v>
      </c>
      <c r="C3031">
        <v>11620725</v>
      </c>
      <c r="D3031" t="s">
        <v>336</v>
      </c>
      <c r="E3031" t="s">
        <v>350</v>
      </c>
      <c r="F3031">
        <v>88628</v>
      </c>
      <c r="H3031" t="str">
        <f t="shared" si="188"/>
        <v>저가</v>
      </c>
      <c r="I3031">
        <v>807199214</v>
      </c>
      <c r="J3031">
        <v>835745352</v>
      </c>
      <c r="K3031">
        <v>838316777</v>
      </c>
      <c r="L3031">
        <v>68</v>
      </c>
      <c r="M3031">
        <v>66</v>
      </c>
      <c r="N3031">
        <v>69</v>
      </c>
      <c r="O3031">
        <v>1.488189921979834</v>
      </c>
      <c r="P3031">
        <v>1.689390550947327</v>
      </c>
      <c r="Q3031">
        <v>-0.2063191408571543</v>
      </c>
      <c r="R3031">
        <v>0.107865654957466</v>
      </c>
      <c r="S3031">
        <v>101.49253731343281</v>
      </c>
      <c r="T3031">
        <f t="shared" si="189"/>
        <v>-18.865909713469392</v>
      </c>
      <c r="U3031">
        <f t="shared" si="190"/>
        <v>-4.793504507575661</v>
      </c>
      <c r="V3031">
        <f t="shared" si="191"/>
        <v>17.396095154732045</v>
      </c>
    </row>
    <row r="3032" spans="1:22" x14ac:dyDescent="0.3">
      <c r="A3032">
        <v>2023</v>
      </c>
      <c r="B3032">
        <v>4</v>
      </c>
      <c r="C3032">
        <v>11620735</v>
      </c>
      <c r="D3032" t="s">
        <v>336</v>
      </c>
      <c r="E3032" t="s">
        <v>351</v>
      </c>
      <c r="F3032">
        <v>97858</v>
      </c>
      <c r="H3032" t="str">
        <f t="shared" si="188"/>
        <v>중가</v>
      </c>
      <c r="I3032">
        <v>1841733050</v>
      </c>
      <c r="J3032">
        <v>2111424472</v>
      </c>
      <c r="K3032">
        <v>2070186035</v>
      </c>
      <c r="L3032">
        <v>61</v>
      </c>
      <c r="M3032">
        <v>63</v>
      </c>
      <c r="N3032">
        <v>62</v>
      </c>
      <c r="O3032">
        <v>3.4281356752717902</v>
      </c>
      <c r="P3032">
        <v>3.9402497440340989</v>
      </c>
      <c r="Q3032">
        <v>-0.17227597284379681</v>
      </c>
      <c r="R3032">
        <v>0.11251792531040269</v>
      </c>
      <c r="S3032">
        <v>7.3493975903614448</v>
      </c>
      <c r="T3032">
        <f t="shared" si="189"/>
        <v>-1.4383733526618423</v>
      </c>
      <c r="U3032">
        <f t="shared" si="190"/>
        <v>1.5611164512805773</v>
      </c>
      <c r="V3032">
        <f t="shared" si="191"/>
        <v>25.436026990358641</v>
      </c>
    </row>
    <row r="3033" spans="1:22" x14ac:dyDescent="0.3">
      <c r="A3033">
        <v>2023</v>
      </c>
      <c r="B3033">
        <v>4</v>
      </c>
      <c r="C3033">
        <v>11620745</v>
      </c>
      <c r="D3033" t="s">
        <v>336</v>
      </c>
      <c r="E3033" t="s">
        <v>352</v>
      </c>
      <c r="F3033">
        <v>73429</v>
      </c>
      <c r="H3033" t="str">
        <f t="shared" si="188"/>
        <v>저가</v>
      </c>
      <c r="I3033">
        <v>4848702</v>
      </c>
      <c r="J3033">
        <v>85401737</v>
      </c>
      <c r="K3033">
        <v>3633768</v>
      </c>
      <c r="L3033">
        <v>10</v>
      </c>
      <c r="M3033">
        <v>10</v>
      </c>
      <c r="N3033">
        <v>10</v>
      </c>
      <c r="O3033">
        <v>7.3369468012184108E-2</v>
      </c>
      <c r="P3033">
        <v>4.7818037913753622E-2</v>
      </c>
      <c r="Q3033">
        <v>-0.9204741233776077</v>
      </c>
      <c r="R3033">
        <v>1.027068226637127E-2</v>
      </c>
      <c r="S3033">
        <v>3.759398496240602</v>
      </c>
      <c r="T3033">
        <f t="shared" si="189"/>
        <v>-0.77380193585870605</v>
      </c>
      <c r="U3033">
        <f t="shared" si="190"/>
        <v>-0.20617742534746072</v>
      </c>
      <c r="V3033">
        <f t="shared" si="191"/>
        <v>23.200028589571701</v>
      </c>
    </row>
    <row r="3034" spans="1:22" x14ac:dyDescent="0.3">
      <c r="A3034">
        <v>2023</v>
      </c>
      <c r="B3034">
        <v>4</v>
      </c>
      <c r="C3034">
        <v>11620765</v>
      </c>
      <c r="D3034" t="s">
        <v>336</v>
      </c>
      <c r="E3034" t="s">
        <v>353</v>
      </c>
      <c r="F3034">
        <v>93284</v>
      </c>
      <c r="H3034" t="str">
        <f t="shared" si="188"/>
        <v>저가</v>
      </c>
      <c r="I3034">
        <v>331350236</v>
      </c>
      <c r="J3034">
        <v>287190088</v>
      </c>
      <c r="K3034">
        <v>370385720</v>
      </c>
      <c r="L3034">
        <v>27</v>
      </c>
      <c r="M3034">
        <v>25</v>
      </c>
      <c r="N3034">
        <v>27</v>
      </c>
      <c r="O3034">
        <v>1.461752517159423</v>
      </c>
      <c r="P3034">
        <v>1.6587160459616079</v>
      </c>
      <c r="Q3034">
        <v>-0.13834392501735651</v>
      </c>
      <c r="R3034">
        <v>0.11715501020377821</v>
      </c>
      <c r="S3034">
        <v>19.565217391304351</v>
      </c>
      <c r="T3034">
        <f t="shared" si="189"/>
        <v>-3.6997345562953843</v>
      </c>
      <c r="U3034">
        <f t="shared" si="190"/>
        <v>-0.25713134186705566</v>
      </c>
      <c r="V3034">
        <f t="shared" si="191"/>
        <v>23.135561169999683</v>
      </c>
    </row>
    <row r="3035" spans="1:22" x14ac:dyDescent="0.3">
      <c r="A3035">
        <v>2023</v>
      </c>
      <c r="B3035">
        <v>4</v>
      </c>
      <c r="C3035">
        <v>11620775</v>
      </c>
      <c r="D3035" t="s">
        <v>336</v>
      </c>
      <c r="E3035" t="s">
        <v>354</v>
      </c>
      <c r="F3035">
        <v>86175</v>
      </c>
      <c r="H3035" t="str">
        <f t="shared" si="188"/>
        <v>저가</v>
      </c>
      <c r="I3035">
        <v>357370434</v>
      </c>
      <c r="J3035">
        <v>327000000</v>
      </c>
      <c r="K3035">
        <v>335920842</v>
      </c>
      <c r="L3035">
        <v>21</v>
      </c>
      <c r="M3035">
        <v>21</v>
      </c>
      <c r="N3035">
        <v>20</v>
      </c>
      <c r="O3035">
        <v>2.1941965270007038</v>
      </c>
      <c r="P3035">
        <v>2.5085482282146292</v>
      </c>
      <c r="Q3035">
        <v>9.9148470948012227E-2</v>
      </c>
      <c r="R3035">
        <v>0.1496102397630272</v>
      </c>
      <c r="S3035">
        <v>21.875</v>
      </c>
      <c r="T3035">
        <f t="shared" si="189"/>
        <v>-4.1273155836226412</v>
      </c>
      <c r="U3035">
        <f t="shared" si="190"/>
        <v>4.6001486973127781E-2</v>
      </c>
      <c r="V3035">
        <f t="shared" si="191"/>
        <v>23.519087944735027</v>
      </c>
    </row>
    <row r="3036" spans="1:22" x14ac:dyDescent="0.3">
      <c r="A3036">
        <v>2023</v>
      </c>
      <c r="B3036">
        <v>4</v>
      </c>
      <c r="C3036">
        <v>11650510</v>
      </c>
      <c r="D3036" t="s">
        <v>356</v>
      </c>
      <c r="E3036" t="s">
        <v>355</v>
      </c>
      <c r="F3036">
        <v>133117</v>
      </c>
      <c r="H3036" t="str">
        <f t="shared" si="188"/>
        <v>고가</v>
      </c>
      <c r="I3036">
        <v>2672947764</v>
      </c>
      <c r="J3036">
        <v>2208295528</v>
      </c>
      <c r="K3036">
        <v>2875591232</v>
      </c>
      <c r="L3036">
        <v>22</v>
      </c>
      <c r="M3036">
        <v>25</v>
      </c>
      <c r="N3036">
        <v>22</v>
      </c>
      <c r="O3036">
        <v>10.14125632475054</v>
      </c>
      <c r="P3036">
        <v>11.7292764745696</v>
      </c>
      <c r="Q3036">
        <v>0.29129799152498209</v>
      </c>
      <c r="R3036">
        <v>0.17586900385808721</v>
      </c>
      <c r="S3036">
        <v>15.49295774647887</v>
      </c>
      <c r="T3036">
        <f t="shared" si="189"/>
        <v>-2.9458883043049906</v>
      </c>
      <c r="U3036">
        <f t="shared" si="190"/>
        <v>5.0160455467649205</v>
      </c>
      <c r="V3036">
        <f t="shared" si="191"/>
        <v>29.8072388383139</v>
      </c>
    </row>
    <row r="3037" spans="1:22" x14ac:dyDescent="0.3">
      <c r="A3037">
        <v>2023</v>
      </c>
      <c r="B3037">
        <v>4</v>
      </c>
      <c r="C3037">
        <v>11650520</v>
      </c>
      <c r="D3037" t="s">
        <v>356</v>
      </c>
      <c r="E3037" t="s">
        <v>357</v>
      </c>
      <c r="F3037">
        <v>181696</v>
      </c>
      <c r="H3037" t="str">
        <f t="shared" si="188"/>
        <v>최고가</v>
      </c>
      <c r="I3037">
        <v>7031581887</v>
      </c>
      <c r="J3037">
        <v>8059382984</v>
      </c>
      <c r="K3037">
        <v>8298825199</v>
      </c>
      <c r="L3037">
        <v>52</v>
      </c>
      <c r="M3037">
        <v>47</v>
      </c>
      <c r="N3037">
        <v>50</v>
      </c>
      <c r="O3037">
        <v>8.2691680729321906</v>
      </c>
      <c r="P3037">
        <v>9.5571502464394982</v>
      </c>
      <c r="Q3037">
        <v>-0.23608432007479349</v>
      </c>
      <c r="R3037">
        <v>0.1037980058840972</v>
      </c>
      <c r="S3037">
        <v>41.935483870967737</v>
      </c>
      <c r="T3037">
        <f t="shared" si="189"/>
        <v>-7.8408608627058616</v>
      </c>
      <c r="U3037">
        <f t="shared" si="190"/>
        <v>2.4470764655848103</v>
      </c>
      <c r="V3037">
        <f t="shared" si="191"/>
        <v>26.556952718299915</v>
      </c>
    </row>
    <row r="3038" spans="1:22" x14ac:dyDescent="0.3">
      <c r="A3038">
        <v>2023</v>
      </c>
      <c r="B3038">
        <v>4</v>
      </c>
      <c r="C3038">
        <v>11650530</v>
      </c>
      <c r="D3038" t="s">
        <v>356</v>
      </c>
      <c r="E3038" t="s">
        <v>358</v>
      </c>
      <c r="F3038">
        <v>134159</v>
      </c>
      <c r="H3038" t="str">
        <f t="shared" si="188"/>
        <v>고가</v>
      </c>
      <c r="I3038">
        <v>9155085476</v>
      </c>
      <c r="J3038">
        <v>7941896061</v>
      </c>
      <c r="K3038">
        <v>9412734463</v>
      </c>
      <c r="L3038">
        <v>143</v>
      </c>
      <c r="M3038">
        <v>136</v>
      </c>
      <c r="N3038">
        <v>138</v>
      </c>
      <c r="O3038">
        <v>5.3022969225773364</v>
      </c>
      <c r="P3038">
        <v>6.114781204857783</v>
      </c>
      <c r="Q3038">
        <v>0.24095027954307549</v>
      </c>
      <c r="R3038">
        <v>0.16898858756722629</v>
      </c>
      <c r="S3038">
        <v>48.805460750853243</v>
      </c>
      <c r="T3038">
        <f t="shared" si="189"/>
        <v>-9.1126133475315907</v>
      </c>
      <c r="U3038">
        <f t="shared" si="190"/>
        <v>0.35740431568285969</v>
      </c>
      <c r="V3038">
        <f t="shared" si="191"/>
        <v>23.913078008415891</v>
      </c>
    </row>
    <row r="3039" spans="1:22" x14ac:dyDescent="0.3">
      <c r="A3039">
        <v>2023</v>
      </c>
      <c r="B3039">
        <v>4</v>
      </c>
      <c r="C3039">
        <v>11650531</v>
      </c>
      <c r="D3039" t="s">
        <v>356</v>
      </c>
      <c r="E3039" t="s">
        <v>359</v>
      </c>
      <c r="F3039">
        <v>211664</v>
      </c>
      <c r="H3039" t="str">
        <f t="shared" si="188"/>
        <v>최고가</v>
      </c>
      <c r="I3039">
        <v>5628786251</v>
      </c>
      <c r="J3039">
        <v>5975320382</v>
      </c>
      <c r="K3039">
        <v>6359201550</v>
      </c>
      <c r="L3039">
        <v>64</v>
      </c>
      <c r="M3039">
        <v>67</v>
      </c>
      <c r="N3039">
        <v>67</v>
      </c>
      <c r="O3039">
        <v>4.6168447881692476</v>
      </c>
      <c r="P3039">
        <v>5.3194722455555583</v>
      </c>
      <c r="Q3039">
        <v>-0.14999127773965781</v>
      </c>
      <c r="R3039">
        <v>0.1155633065838654</v>
      </c>
      <c r="S3039">
        <v>72.727272727272734</v>
      </c>
      <c r="T3039">
        <f t="shared" si="189"/>
        <v>-13.540957773496007</v>
      </c>
      <c r="U3039">
        <f t="shared" si="190"/>
        <v>-1.3794385479542499</v>
      </c>
      <c r="V3039">
        <f t="shared" si="191"/>
        <v>21.715606542651198</v>
      </c>
    </row>
    <row r="3040" spans="1:22" x14ac:dyDescent="0.3">
      <c r="A3040">
        <v>2023</v>
      </c>
      <c r="B3040">
        <v>4</v>
      </c>
      <c r="C3040">
        <v>11650540</v>
      </c>
      <c r="D3040" t="s">
        <v>356</v>
      </c>
      <c r="E3040" t="s">
        <v>360</v>
      </c>
      <c r="F3040">
        <v>112993</v>
      </c>
      <c r="H3040" t="str">
        <f t="shared" si="188"/>
        <v>중가</v>
      </c>
      <c r="I3040">
        <v>3354257429</v>
      </c>
      <c r="J3040">
        <v>3309328180</v>
      </c>
      <c r="K3040">
        <v>3290603174</v>
      </c>
      <c r="L3040">
        <v>55</v>
      </c>
      <c r="M3040">
        <v>55</v>
      </c>
      <c r="N3040">
        <v>56</v>
      </c>
      <c r="O3040">
        <v>5.9970773714685288</v>
      </c>
      <c r="P3040">
        <v>6.9209135195938742</v>
      </c>
      <c r="Q3040">
        <v>-0.25923707844532973</v>
      </c>
      <c r="R3040">
        <v>0.1006339968437608</v>
      </c>
      <c r="S3040">
        <v>31.25</v>
      </c>
      <c r="T3040">
        <f t="shared" si="189"/>
        <v>-5.862791518068569</v>
      </c>
      <c r="U3040">
        <f t="shared" si="190"/>
        <v>1.7217461037451185</v>
      </c>
      <c r="V3040">
        <f t="shared" si="191"/>
        <v>25.63925727977432</v>
      </c>
    </row>
    <row r="3041" spans="1:22" x14ac:dyDescent="0.3">
      <c r="A3041">
        <v>2023</v>
      </c>
      <c r="B3041">
        <v>4</v>
      </c>
      <c r="C3041">
        <v>11650560</v>
      </c>
      <c r="D3041" t="s">
        <v>356</v>
      </c>
      <c r="E3041" t="s">
        <v>361</v>
      </c>
      <c r="F3041">
        <v>160150</v>
      </c>
      <c r="H3041" t="str">
        <f t="shared" si="188"/>
        <v>최고가</v>
      </c>
      <c r="I3041">
        <v>1560752664</v>
      </c>
      <c r="J3041">
        <v>1734187650</v>
      </c>
      <c r="K3041">
        <v>1668584957</v>
      </c>
      <c r="L3041">
        <v>42</v>
      </c>
      <c r="M3041">
        <v>41</v>
      </c>
      <c r="N3041">
        <v>42</v>
      </c>
      <c r="O3041">
        <v>2.5781925080157988</v>
      </c>
      <c r="P3041">
        <v>2.9540869153194129</v>
      </c>
      <c r="Q3041">
        <v>0.21157453520096281</v>
      </c>
      <c r="R3041">
        <v>0.1649741578747653</v>
      </c>
      <c r="S3041">
        <v>42</v>
      </c>
      <c r="T3041">
        <f t="shared" si="189"/>
        <v>-7.8528039228998967</v>
      </c>
      <c r="U3041">
        <f t="shared" si="190"/>
        <v>-0.8458028876353092</v>
      </c>
      <c r="V3041">
        <f t="shared" si="191"/>
        <v>22.390767871989731</v>
      </c>
    </row>
    <row r="3042" spans="1:22" x14ac:dyDescent="0.3">
      <c r="A3042">
        <v>2023</v>
      </c>
      <c r="B3042">
        <v>4</v>
      </c>
      <c r="C3042">
        <v>11650580</v>
      </c>
      <c r="D3042" t="s">
        <v>356</v>
      </c>
      <c r="E3042" t="s">
        <v>362</v>
      </c>
      <c r="F3042">
        <v>115831</v>
      </c>
      <c r="H3042" t="str">
        <f t="shared" si="188"/>
        <v>고가</v>
      </c>
      <c r="I3042">
        <v>788410073</v>
      </c>
      <c r="J3042">
        <v>736436171</v>
      </c>
      <c r="K3042">
        <v>893533493</v>
      </c>
      <c r="L3042">
        <v>6</v>
      </c>
      <c r="M3042">
        <v>6</v>
      </c>
      <c r="N3042">
        <v>6</v>
      </c>
      <c r="O3042">
        <v>12.60473149419157</v>
      </c>
      <c r="P3042">
        <v>14.58757069370844</v>
      </c>
      <c r="Q3042">
        <v>-1.475773791127378E-2</v>
      </c>
      <c r="R3042">
        <v>0.13404404808886949</v>
      </c>
      <c r="S3042">
        <v>4.6875</v>
      </c>
      <c r="T3042">
        <f t="shared" si="189"/>
        <v>-0.94560970380510723</v>
      </c>
      <c r="U3042">
        <f t="shared" si="190"/>
        <v>7.0369112453304616</v>
      </c>
      <c r="V3042">
        <f t="shared" si="191"/>
        <v>32.364058917846577</v>
      </c>
    </row>
    <row r="3043" spans="1:22" x14ac:dyDescent="0.3">
      <c r="A3043">
        <v>2023</v>
      </c>
      <c r="B3043">
        <v>4</v>
      </c>
      <c r="C3043">
        <v>11650581</v>
      </c>
      <c r="D3043" t="s">
        <v>356</v>
      </c>
      <c r="E3043" t="s">
        <v>363</v>
      </c>
      <c r="F3043">
        <v>176130</v>
      </c>
      <c r="H3043" t="str">
        <f t="shared" si="188"/>
        <v>최고가</v>
      </c>
      <c r="I3043">
        <v>2909118188</v>
      </c>
      <c r="J3043">
        <v>2946141189</v>
      </c>
      <c r="K3043">
        <v>3245068965</v>
      </c>
      <c r="L3043">
        <v>29</v>
      </c>
      <c r="M3043">
        <v>25</v>
      </c>
      <c r="N3043">
        <v>28</v>
      </c>
      <c r="O3043">
        <v>6.3283067605280232</v>
      </c>
      <c r="P3043">
        <v>7.3052287583679112</v>
      </c>
      <c r="Q3043">
        <v>0.17093682267513349</v>
      </c>
      <c r="R3043">
        <v>0.15942069043246079</v>
      </c>
      <c r="S3043">
        <v>20.27972027972028</v>
      </c>
      <c r="T3043">
        <f t="shared" si="189"/>
        <v>-3.8320014968754315</v>
      </c>
      <c r="U3043">
        <f t="shared" si="190"/>
        <v>2.5348980682078182</v>
      </c>
      <c r="V3043">
        <f t="shared" si="191"/>
        <v>26.668065513753181</v>
      </c>
    </row>
    <row r="3044" spans="1:22" x14ac:dyDescent="0.3">
      <c r="A3044">
        <v>2023</v>
      </c>
      <c r="B3044">
        <v>4</v>
      </c>
      <c r="C3044">
        <v>11650590</v>
      </c>
      <c r="D3044" t="s">
        <v>356</v>
      </c>
      <c r="E3044" t="s">
        <v>364</v>
      </c>
      <c r="F3044">
        <v>103419</v>
      </c>
      <c r="H3044" t="str">
        <f t="shared" si="188"/>
        <v>중가</v>
      </c>
      <c r="I3044">
        <v>4399974564</v>
      </c>
      <c r="J3044">
        <v>5047570792</v>
      </c>
      <c r="K3044">
        <v>4688310387</v>
      </c>
      <c r="L3044">
        <v>32</v>
      </c>
      <c r="M3044">
        <v>31</v>
      </c>
      <c r="N3044">
        <v>32</v>
      </c>
      <c r="O3044">
        <v>14.772613792758911</v>
      </c>
      <c r="P3044">
        <v>17.102897626422941</v>
      </c>
      <c r="Q3044">
        <v>-0.18459610006396909</v>
      </c>
      <c r="R3044">
        <v>0.1108342816909744</v>
      </c>
      <c r="S3044">
        <v>47.761194029850742</v>
      </c>
      <c r="T3044">
        <f t="shared" si="189"/>
        <v>-8.9193013727643802</v>
      </c>
      <c r="U3044">
        <f t="shared" si="190"/>
        <v>5.8978252577203518</v>
      </c>
      <c r="V3044">
        <f t="shared" si="191"/>
        <v>30.92287560343674</v>
      </c>
    </row>
    <row r="3045" spans="1:22" x14ac:dyDescent="0.3">
      <c r="A3045">
        <v>2023</v>
      </c>
      <c r="B3045">
        <v>4</v>
      </c>
      <c r="C3045">
        <v>11650600</v>
      </c>
      <c r="D3045" t="s">
        <v>356</v>
      </c>
      <c r="E3045" t="s">
        <v>365</v>
      </c>
      <c r="F3045">
        <v>124416</v>
      </c>
      <c r="H3045" t="str">
        <f t="shared" si="188"/>
        <v>고가</v>
      </c>
      <c r="I3045">
        <v>2269028063</v>
      </c>
      <c r="J3045">
        <v>1981566941</v>
      </c>
      <c r="K3045">
        <v>2190355973</v>
      </c>
      <c r="L3045">
        <v>25</v>
      </c>
      <c r="M3045">
        <v>25</v>
      </c>
      <c r="N3045">
        <v>24</v>
      </c>
      <c r="O3045">
        <v>8.1055243448502505</v>
      </c>
      <c r="P3045">
        <v>9.3672794786001496</v>
      </c>
      <c r="Q3045">
        <v>2.6145218174590049E-2</v>
      </c>
      <c r="R3045">
        <v>0.1396337631785777</v>
      </c>
      <c r="S3045">
        <v>35.714285714285722</v>
      </c>
      <c r="T3045">
        <f t="shared" si="189"/>
        <v>-6.689208629709487</v>
      </c>
      <c r="U3045">
        <f t="shared" si="190"/>
        <v>2.704803903022944</v>
      </c>
      <c r="V3045">
        <f t="shared" si="191"/>
        <v>26.883032124544513</v>
      </c>
    </row>
    <row r="3046" spans="1:22" x14ac:dyDescent="0.3">
      <c r="A3046">
        <v>2023</v>
      </c>
      <c r="B3046">
        <v>4</v>
      </c>
      <c r="C3046">
        <v>11650610</v>
      </c>
      <c r="D3046" t="s">
        <v>356</v>
      </c>
      <c r="E3046" t="s">
        <v>366</v>
      </c>
      <c r="F3046">
        <v>114469</v>
      </c>
      <c r="H3046" t="str">
        <f t="shared" si="188"/>
        <v>고가</v>
      </c>
      <c r="I3046">
        <v>2747494394</v>
      </c>
      <c r="J3046">
        <v>3442963761</v>
      </c>
      <c r="K3046">
        <v>2626246837</v>
      </c>
      <c r="L3046">
        <v>47</v>
      </c>
      <c r="M3046">
        <v>42</v>
      </c>
      <c r="N3046">
        <v>46</v>
      </c>
      <c r="O3046">
        <v>5.6742512074511096</v>
      </c>
      <c r="P3046">
        <v>6.5463482835224562</v>
      </c>
      <c r="Q3046">
        <v>-0.13883669454050929</v>
      </c>
      <c r="R3046">
        <v>0.11708766931933121</v>
      </c>
      <c r="S3046">
        <v>24.352331606217621</v>
      </c>
      <c r="T3046">
        <f t="shared" si="189"/>
        <v>-4.5859128512741565</v>
      </c>
      <c r="U3046">
        <f t="shared" si="190"/>
        <v>1.9208178202428474</v>
      </c>
      <c r="V3046">
        <f t="shared" si="191"/>
        <v>25.891124864230687</v>
      </c>
    </row>
    <row r="3047" spans="1:22" x14ac:dyDescent="0.3">
      <c r="A3047">
        <v>2023</v>
      </c>
      <c r="B3047">
        <v>4</v>
      </c>
      <c r="C3047">
        <v>11650620</v>
      </c>
      <c r="D3047" t="s">
        <v>356</v>
      </c>
      <c r="E3047" t="s">
        <v>367</v>
      </c>
      <c r="F3047">
        <v>122085</v>
      </c>
      <c r="H3047" t="str">
        <f t="shared" si="188"/>
        <v>고가</v>
      </c>
      <c r="I3047">
        <v>349972901</v>
      </c>
      <c r="J3047">
        <v>355641621</v>
      </c>
      <c r="K3047">
        <v>427606912</v>
      </c>
      <c r="L3047">
        <v>7</v>
      </c>
      <c r="M3047">
        <v>6</v>
      </c>
      <c r="N3047">
        <v>7</v>
      </c>
      <c r="O3047">
        <v>4.5502112566641379</v>
      </c>
      <c r="P3047">
        <v>5.2421594151830577</v>
      </c>
      <c r="Q3047">
        <v>7.0443633480120713E-2</v>
      </c>
      <c r="R3047">
        <v>0.14568749484441851</v>
      </c>
      <c r="S3047">
        <v>2.916666666666667</v>
      </c>
      <c r="T3047">
        <f t="shared" si="189"/>
        <v>-0.61779758285420971</v>
      </c>
      <c r="U3047">
        <f t="shared" si="190"/>
        <v>2.4648779317041494</v>
      </c>
      <c r="V3047">
        <f t="shared" si="191"/>
        <v>26.579475316437605</v>
      </c>
    </row>
    <row r="3048" spans="1:22" x14ac:dyDescent="0.3">
      <c r="A3048">
        <v>2023</v>
      </c>
      <c r="B3048">
        <v>4</v>
      </c>
      <c r="C3048">
        <v>11650621</v>
      </c>
      <c r="D3048" t="s">
        <v>356</v>
      </c>
      <c r="E3048" t="s">
        <v>368</v>
      </c>
      <c r="F3048">
        <v>105925</v>
      </c>
      <c r="H3048" t="str">
        <f t="shared" si="188"/>
        <v>중가</v>
      </c>
      <c r="I3048">
        <v>1659520598</v>
      </c>
      <c r="J3048">
        <v>1672727413</v>
      </c>
      <c r="K3048">
        <v>1771635337</v>
      </c>
      <c r="L3048">
        <v>23</v>
      </c>
      <c r="M3048">
        <v>20</v>
      </c>
      <c r="N3048">
        <v>23</v>
      </c>
      <c r="O3048">
        <v>7.5685699502542034</v>
      </c>
      <c r="P3048">
        <v>8.7442678643352014</v>
      </c>
      <c r="Q3048">
        <v>-7.6697380579127269E-2</v>
      </c>
      <c r="R3048">
        <v>0.1255795020412723</v>
      </c>
      <c r="S3048">
        <v>24.21052631578948</v>
      </c>
      <c r="T3048">
        <f t="shared" si="189"/>
        <v>-4.5596622199232062</v>
      </c>
      <c r="U3048">
        <f t="shared" si="190"/>
        <v>3.029351166598893</v>
      </c>
      <c r="V3048">
        <f t="shared" si="191"/>
        <v>27.293652662493862</v>
      </c>
    </row>
    <row r="3049" spans="1:22" x14ac:dyDescent="0.3">
      <c r="A3049">
        <v>2023</v>
      </c>
      <c r="B3049">
        <v>4</v>
      </c>
      <c r="C3049">
        <v>11650651</v>
      </c>
      <c r="D3049" t="s">
        <v>356</v>
      </c>
      <c r="E3049" t="s">
        <v>369</v>
      </c>
      <c r="F3049">
        <v>129559</v>
      </c>
      <c r="H3049" t="str">
        <f t="shared" si="188"/>
        <v>고가</v>
      </c>
      <c r="I3049">
        <v>4149377891</v>
      </c>
      <c r="J3049">
        <v>4320770223</v>
      </c>
      <c r="K3049">
        <v>4152090543</v>
      </c>
      <c r="L3049">
        <v>67</v>
      </c>
      <c r="M3049">
        <v>69</v>
      </c>
      <c r="N3049">
        <v>67</v>
      </c>
      <c r="O3049">
        <v>5.3112664499063458</v>
      </c>
      <c r="P3049">
        <v>6.1251882706285059</v>
      </c>
      <c r="Q3049">
        <v>-2.2757890358660712E-2</v>
      </c>
      <c r="R3049">
        <v>0.13295076346755141</v>
      </c>
      <c r="S3049">
        <v>11.631944444444439</v>
      </c>
      <c r="T3049">
        <f t="shared" si="189"/>
        <v>-2.2311474330243124</v>
      </c>
      <c r="U3049">
        <f t="shared" si="190"/>
        <v>2.4198400581004695</v>
      </c>
      <c r="V3049">
        <f t="shared" si="191"/>
        <v>26.522492935247666</v>
      </c>
    </row>
    <row r="3050" spans="1:22" x14ac:dyDescent="0.3">
      <c r="A3050">
        <v>2023</v>
      </c>
      <c r="B3050">
        <v>4</v>
      </c>
      <c r="C3050">
        <v>11650652</v>
      </c>
      <c r="D3050" t="s">
        <v>356</v>
      </c>
      <c r="E3050" t="s">
        <v>370</v>
      </c>
      <c r="F3050">
        <v>111509</v>
      </c>
      <c r="H3050" t="str">
        <f t="shared" si="188"/>
        <v>중가</v>
      </c>
      <c r="I3050">
        <v>6784619050</v>
      </c>
      <c r="J3050">
        <v>6290760139</v>
      </c>
      <c r="K3050">
        <v>6902807742</v>
      </c>
      <c r="L3050">
        <v>59</v>
      </c>
      <c r="M3050">
        <v>58</v>
      </c>
      <c r="N3050">
        <v>60</v>
      </c>
      <c r="O3050">
        <v>11.458322070698729</v>
      </c>
      <c r="P3050">
        <v>13.257427216484199</v>
      </c>
      <c r="Q3050">
        <v>4.9035441692907307E-2</v>
      </c>
      <c r="R3050">
        <v>0.1427618947380313</v>
      </c>
      <c r="S3050">
        <v>7.7836411609498679</v>
      </c>
      <c r="T3050">
        <f t="shared" si="189"/>
        <v>-1.5187594077492106</v>
      </c>
      <c r="U3050">
        <f t="shared" si="190"/>
        <v>6.2016381648649421</v>
      </c>
      <c r="V3050">
        <f t="shared" si="191"/>
        <v>31.307262820241831</v>
      </c>
    </row>
    <row r="3051" spans="1:22" x14ac:dyDescent="0.3">
      <c r="A3051">
        <v>2023</v>
      </c>
      <c r="B3051">
        <v>4</v>
      </c>
      <c r="C3051">
        <v>11680521</v>
      </c>
      <c r="D3051" t="s">
        <v>372</v>
      </c>
      <c r="E3051" t="s">
        <v>371</v>
      </c>
      <c r="F3051">
        <v>160054</v>
      </c>
      <c r="H3051" t="str">
        <f t="shared" si="188"/>
        <v>최고가</v>
      </c>
      <c r="I3051">
        <v>6706642292</v>
      </c>
      <c r="J3051">
        <v>7174397952</v>
      </c>
      <c r="K3051">
        <v>7668215500</v>
      </c>
      <c r="L3051">
        <v>147</v>
      </c>
      <c r="M3051">
        <v>147</v>
      </c>
      <c r="N3051">
        <v>144</v>
      </c>
      <c r="O3051">
        <v>3.1672239058471212</v>
      </c>
      <c r="P3051">
        <v>3.6375218694028182</v>
      </c>
      <c r="Q3051">
        <v>-0.1584936774636278</v>
      </c>
      <c r="R3051">
        <v>0.11440138586752301</v>
      </c>
      <c r="S3051">
        <v>117.6</v>
      </c>
      <c r="T3051">
        <f t="shared" si="189"/>
        <v>-21.847681858271855</v>
      </c>
      <c r="U3051">
        <f t="shared" si="190"/>
        <v>-4.7126633456066429</v>
      </c>
      <c r="V3051">
        <f t="shared" si="191"/>
        <v>17.498376224830796</v>
      </c>
    </row>
    <row r="3052" spans="1:22" x14ac:dyDescent="0.3">
      <c r="A3052">
        <v>2023</v>
      </c>
      <c r="B3052">
        <v>4</v>
      </c>
      <c r="C3052">
        <v>11680531</v>
      </c>
      <c r="D3052" t="s">
        <v>372</v>
      </c>
      <c r="E3052" t="s">
        <v>373</v>
      </c>
      <c r="F3052">
        <v>142870</v>
      </c>
      <c r="H3052" t="str">
        <f t="shared" si="188"/>
        <v>고가</v>
      </c>
      <c r="I3052">
        <v>7830188987</v>
      </c>
      <c r="J3052">
        <v>8072921346</v>
      </c>
      <c r="K3052">
        <v>7823605940</v>
      </c>
      <c r="L3052">
        <v>118</v>
      </c>
      <c r="M3052">
        <v>115</v>
      </c>
      <c r="N3052">
        <v>121</v>
      </c>
      <c r="O3052">
        <v>5.1606770559199582</v>
      </c>
      <c r="P3052">
        <v>5.9504640437987391</v>
      </c>
      <c r="Q3052">
        <v>-0.16611639919723309</v>
      </c>
      <c r="R3052">
        <v>0.1133596801626949</v>
      </c>
      <c r="S3052">
        <v>80.27210884353741</v>
      </c>
      <c r="T3052">
        <f t="shared" si="189"/>
        <v>-14.937638467801696</v>
      </c>
      <c r="U3052">
        <f t="shared" si="190"/>
        <v>-1.4833875824086005</v>
      </c>
      <c r="V3052">
        <f t="shared" si="191"/>
        <v>21.584089154469702</v>
      </c>
    </row>
    <row r="3053" spans="1:22" x14ac:dyDescent="0.3">
      <c r="A3053">
        <v>2023</v>
      </c>
      <c r="B3053">
        <v>4</v>
      </c>
      <c r="C3053">
        <v>11680545</v>
      </c>
      <c r="D3053" t="s">
        <v>372</v>
      </c>
      <c r="E3053" t="s">
        <v>374</v>
      </c>
      <c r="F3053">
        <v>189908</v>
      </c>
      <c r="H3053" t="str">
        <f t="shared" si="188"/>
        <v>최고가</v>
      </c>
      <c r="I3053">
        <v>7886593286</v>
      </c>
      <c r="J3053">
        <v>6349169964</v>
      </c>
      <c r="K3053">
        <v>8375069547</v>
      </c>
      <c r="L3053">
        <v>203</v>
      </c>
      <c r="M3053">
        <v>163</v>
      </c>
      <c r="N3053">
        <v>191</v>
      </c>
      <c r="O3053">
        <v>2.2730429255526712</v>
      </c>
      <c r="P3053">
        <v>2.6000312713468001</v>
      </c>
      <c r="Q3053">
        <v>-0.1144189075295008</v>
      </c>
      <c r="R3053">
        <v>0.1204245546101205</v>
      </c>
      <c r="S3053">
        <v>80.23715415019764</v>
      </c>
      <c r="T3053">
        <f t="shared" si="189"/>
        <v>-14.931167744699071</v>
      </c>
      <c r="U3053">
        <f t="shared" si="190"/>
        <v>-3.1552497768142973</v>
      </c>
      <c r="V3053">
        <f t="shared" si="191"/>
        <v>19.468831900164123</v>
      </c>
    </row>
    <row r="3054" spans="1:22" x14ac:dyDescent="0.3">
      <c r="A3054">
        <v>2023</v>
      </c>
      <c r="B3054">
        <v>4</v>
      </c>
      <c r="C3054">
        <v>11680565</v>
      </c>
      <c r="D3054" t="s">
        <v>372</v>
      </c>
      <c r="E3054" t="s">
        <v>375</v>
      </c>
      <c r="F3054">
        <v>178123</v>
      </c>
      <c r="H3054" t="str">
        <f t="shared" si="188"/>
        <v>최고가</v>
      </c>
      <c r="I3054">
        <v>3493750564</v>
      </c>
      <c r="J3054">
        <v>3096338997</v>
      </c>
      <c r="K3054">
        <v>2837263144</v>
      </c>
      <c r="L3054">
        <v>98</v>
      </c>
      <c r="M3054">
        <v>104</v>
      </c>
      <c r="N3054">
        <v>100</v>
      </c>
      <c r="O3054">
        <v>2.2238388304201568</v>
      </c>
      <c r="P3054">
        <v>2.5429412781453928</v>
      </c>
      <c r="Q3054">
        <v>-2.2001581243528159E-2</v>
      </c>
      <c r="R3054">
        <v>0.13305411913858081</v>
      </c>
      <c r="S3054">
        <v>42.06008583690987</v>
      </c>
      <c r="T3054">
        <f t="shared" si="189"/>
        <v>-7.8639268587887656</v>
      </c>
      <c r="U3054">
        <f t="shared" si="190"/>
        <v>-1.0610965947362172</v>
      </c>
      <c r="V3054">
        <f t="shared" si="191"/>
        <v>22.11837605807386</v>
      </c>
    </row>
    <row r="3055" spans="1:22" x14ac:dyDescent="0.3">
      <c r="A3055">
        <v>2023</v>
      </c>
      <c r="B3055">
        <v>4</v>
      </c>
      <c r="C3055">
        <v>11680580</v>
      </c>
      <c r="D3055" t="s">
        <v>372</v>
      </c>
      <c r="E3055" t="s">
        <v>376</v>
      </c>
      <c r="F3055">
        <v>214118</v>
      </c>
      <c r="H3055" t="str">
        <f t="shared" si="188"/>
        <v>최고가</v>
      </c>
      <c r="I3055">
        <v>8135847756</v>
      </c>
      <c r="J3055">
        <v>7808492416</v>
      </c>
      <c r="K3055">
        <v>8655340143</v>
      </c>
      <c r="L3055">
        <v>64</v>
      </c>
      <c r="M3055">
        <v>62</v>
      </c>
      <c r="N3055">
        <v>65</v>
      </c>
      <c r="O3055">
        <v>6.5967063429977859</v>
      </c>
      <c r="P3055">
        <v>7.6166445114102572</v>
      </c>
      <c r="Q3055">
        <v>6.0270079540024737E-2</v>
      </c>
      <c r="R3055">
        <v>0.1442971975794595</v>
      </c>
      <c r="S3055">
        <v>32.989690721649488</v>
      </c>
      <c r="T3055">
        <f t="shared" si="189"/>
        <v>-6.1848385986874002</v>
      </c>
      <c r="U3055">
        <f t="shared" si="190"/>
        <v>1.9817301156148006</v>
      </c>
      <c r="V3055">
        <f t="shared" si="191"/>
        <v>25.968191727213213</v>
      </c>
    </row>
    <row r="3056" spans="1:22" x14ac:dyDescent="0.3">
      <c r="A3056">
        <v>2023</v>
      </c>
      <c r="B3056">
        <v>4</v>
      </c>
      <c r="C3056">
        <v>11680590</v>
      </c>
      <c r="D3056" t="s">
        <v>372</v>
      </c>
      <c r="E3056" t="s">
        <v>377</v>
      </c>
      <c r="F3056">
        <v>177973</v>
      </c>
      <c r="H3056" t="str">
        <f t="shared" si="188"/>
        <v>최고가</v>
      </c>
      <c r="I3056">
        <v>4314867952</v>
      </c>
      <c r="J3056">
        <v>4181403611</v>
      </c>
      <c r="K3056">
        <v>4240538934</v>
      </c>
      <c r="L3056">
        <v>42</v>
      </c>
      <c r="M3056">
        <v>44</v>
      </c>
      <c r="N3056">
        <v>43</v>
      </c>
      <c r="O3056">
        <v>6.4138911981090292</v>
      </c>
      <c r="P3056">
        <v>7.4045297402574688</v>
      </c>
      <c r="Q3056">
        <v>7.97421825347919E-2</v>
      </c>
      <c r="R3056">
        <v>0.14695821571491449</v>
      </c>
      <c r="S3056">
        <v>33.870967741935488</v>
      </c>
      <c r="T3056">
        <f t="shared" si="189"/>
        <v>-6.3479783384513011</v>
      </c>
      <c r="U3056">
        <f t="shared" si="190"/>
        <v>1.8272630117363269</v>
      </c>
      <c r="V3056">
        <f t="shared" si="191"/>
        <v>25.7727583576904</v>
      </c>
    </row>
    <row r="3057" spans="1:22" x14ac:dyDescent="0.3">
      <c r="A3057">
        <v>2023</v>
      </c>
      <c r="B3057">
        <v>4</v>
      </c>
      <c r="C3057">
        <v>11680600</v>
      </c>
      <c r="D3057" t="s">
        <v>372</v>
      </c>
      <c r="E3057" t="s">
        <v>378</v>
      </c>
      <c r="F3057">
        <v>200146</v>
      </c>
      <c r="H3057" t="str">
        <f t="shared" si="188"/>
        <v>최고가</v>
      </c>
      <c r="I3057">
        <v>2069957801</v>
      </c>
      <c r="J3057">
        <v>2373151311</v>
      </c>
      <c r="K3057">
        <v>2324054198</v>
      </c>
      <c r="L3057">
        <v>6</v>
      </c>
      <c r="M3057">
        <v>6</v>
      </c>
      <c r="N3057">
        <v>6</v>
      </c>
      <c r="O3057">
        <v>19.152294760010381</v>
      </c>
      <c r="P3057">
        <v>22.184506300890622</v>
      </c>
      <c r="Q3057">
        <v>-7.0291434527075536E-3</v>
      </c>
      <c r="R3057">
        <v>0.13510022214574191</v>
      </c>
      <c r="S3057">
        <v>7.5949367088607591</v>
      </c>
      <c r="T3057">
        <f t="shared" si="189"/>
        <v>-1.4838269239813759</v>
      </c>
      <c r="U3057">
        <f t="shared" si="190"/>
        <v>10.674125117680047</v>
      </c>
      <c r="V3057">
        <f t="shared" si="191"/>
        <v>36.965899341472657</v>
      </c>
    </row>
    <row r="3058" spans="1:22" x14ac:dyDescent="0.3">
      <c r="A3058">
        <v>2023</v>
      </c>
      <c r="B3058">
        <v>4</v>
      </c>
      <c r="C3058">
        <v>11680610</v>
      </c>
      <c r="D3058" t="s">
        <v>372</v>
      </c>
      <c r="E3058" t="s">
        <v>379</v>
      </c>
      <c r="F3058">
        <v>187487</v>
      </c>
      <c r="H3058" t="str">
        <f t="shared" si="188"/>
        <v>최고가</v>
      </c>
      <c r="I3058">
        <v>5257179708</v>
      </c>
      <c r="J3058">
        <v>5129660325</v>
      </c>
      <c r="K3058">
        <v>5621419459</v>
      </c>
      <c r="L3058">
        <v>35</v>
      </c>
      <c r="M3058">
        <v>35</v>
      </c>
      <c r="N3058">
        <v>34</v>
      </c>
      <c r="O3058">
        <v>8.9016621901658191</v>
      </c>
      <c r="P3058">
        <v>10.291013652636691</v>
      </c>
      <c r="Q3058">
        <v>1.340514393611433E-2</v>
      </c>
      <c r="R3058">
        <v>0.1378927304506419</v>
      </c>
      <c r="S3058">
        <v>17.5</v>
      </c>
      <c r="T3058">
        <f t="shared" si="189"/>
        <v>-3.3174268142145404</v>
      </c>
      <c r="U3058">
        <f t="shared" si="190"/>
        <v>4.1778573281441123</v>
      </c>
      <c r="V3058">
        <f t="shared" si="191"/>
        <v>28.746754477913978</v>
      </c>
    </row>
    <row r="3059" spans="1:22" x14ac:dyDescent="0.3">
      <c r="A3059">
        <v>2023</v>
      </c>
      <c r="B3059">
        <v>4</v>
      </c>
      <c r="C3059">
        <v>11680630</v>
      </c>
      <c r="D3059" t="s">
        <v>372</v>
      </c>
      <c r="E3059" t="s">
        <v>380</v>
      </c>
      <c r="F3059">
        <v>160349</v>
      </c>
      <c r="H3059" t="str">
        <f t="shared" si="188"/>
        <v>최고가</v>
      </c>
      <c r="I3059">
        <v>8367616092</v>
      </c>
      <c r="J3059">
        <v>8583597383</v>
      </c>
      <c r="K3059">
        <v>9401035112</v>
      </c>
      <c r="L3059">
        <v>73</v>
      </c>
      <c r="M3059">
        <v>71</v>
      </c>
      <c r="N3059">
        <v>74</v>
      </c>
      <c r="O3059">
        <v>7.942735877686431</v>
      </c>
      <c r="P3059">
        <v>9.1784010436117445</v>
      </c>
      <c r="Q3059">
        <v>-9.2472212241924062E-2</v>
      </c>
      <c r="R3059">
        <v>0.1234237455136013</v>
      </c>
      <c r="S3059">
        <v>100</v>
      </c>
      <c r="T3059">
        <f t="shared" si="189"/>
        <v>-18.589615037338703</v>
      </c>
      <c r="U3059">
        <f t="shared" si="190"/>
        <v>-0.96299924029301831</v>
      </c>
      <c r="V3059">
        <f t="shared" si="191"/>
        <v>22.242489840482772</v>
      </c>
    </row>
    <row r="3060" spans="1:22" x14ac:dyDescent="0.3">
      <c r="A3060">
        <v>2023</v>
      </c>
      <c r="B3060">
        <v>4</v>
      </c>
      <c r="C3060">
        <v>11680640</v>
      </c>
      <c r="D3060" t="s">
        <v>372</v>
      </c>
      <c r="E3060" t="s">
        <v>381</v>
      </c>
      <c r="F3060">
        <v>177055</v>
      </c>
      <c r="H3060" t="str">
        <f t="shared" si="188"/>
        <v>최고가</v>
      </c>
      <c r="I3060">
        <v>32531455425</v>
      </c>
      <c r="J3060">
        <v>33508006321</v>
      </c>
      <c r="K3060">
        <v>34220566474</v>
      </c>
      <c r="L3060">
        <v>275</v>
      </c>
      <c r="M3060">
        <v>276</v>
      </c>
      <c r="N3060">
        <v>280</v>
      </c>
      <c r="O3060">
        <v>7.4236945547651274</v>
      </c>
      <c r="P3060">
        <v>8.5761734136345513</v>
      </c>
      <c r="Q3060">
        <v>2.778630578855083E-2</v>
      </c>
      <c r="R3060">
        <v>0.13985803088627191</v>
      </c>
      <c r="S3060">
        <v>117.02127659574469</v>
      </c>
      <c r="T3060">
        <f t="shared" si="189"/>
        <v>-21.740550067254716</v>
      </c>
      <c r="U3060">
        <f t="shared" si="190"/>
        <v>-2.2061067071818847</v>
      </c>
      <c r="V3060">
        <f t="shared" si="191"/>
        <v>20.669697479954031</v>
      </c>
    </row>
    <row r="3061" spans="1:22" x14ac:dyDescent="0.3">
      <c r="A3061">
        <v>2023</v>
      </c>
      <c r="B3061">
        <v>4</v>
      </c>
      <c r="C3061">
        <v>11680650</v>
      </c>
      <c r="D3061" t="s">
        <v>372</v>
      </c>
      <c r="E3061" t="s">
        <v>382</v>
      </c>
      <c r="F3061">
        <v>172774</v>
      </c>
      <c r="H3061" t="str">
        <f t="shared" si="188"/>
        <v>최고가</v>
      </c>
      <c r="I3061">
        <v>3946661188</v>
      </c>
      <c r="J3061">
        <v>3973526348</v>
      </c>
      <c r="K3061">
        <v>4571254496</v>
      </c>
      <c r="L3061">
        <v>26</v>
      </c>
      <c r="M3061">
        <v>24</v>
      </c>
      <c r="N3061">
        <v>25</v>
      </c>
      <c r="O3061">
        <v>9.7619279827933898</v>
      </c>
      <c r="P3061">
        <v>11.289153505025871</v>
      </c>
      <c r="Q3061">
        <v>7.6241639155729596E-2</v>
      </c>
      <c r="R3061">
        <v>0.14647983855050989</v>
      </c>
      <c r="S3061">
        <v>22.60869565217391</v>
      </c>
      <c r="T3061">
        <f t="shared" si="189"/>
        <v>-4.2631354393618874</v>
      </c>
      <c r="U3061">
        <f t="shared" si="190"/>
        <v>4.3949320884144711</v>
      </c>
      <c r="V3061">
        <f t="shared" si="191"/>
        <v>29.021399698629519</v>
      </c>
    </row>
    <row r="3062" spans="1:22" x14ac:dyDescent="0.3">
      <c r="A3062">
        <v>2023</v>
      </c>
      <c r="B3062">
        <v>4</v>
      </c>
      <c r="C3062">
        <v>11680655</v>
      </c>
      <c r="D3062" t="s">
        <v>372</v>
      </c>
      <c r="E3062" t="s">
        <v>383</v>
      </c>
      <c r="F3062">
        <v>131320</v>
      </c>
      <c r="H3062" t="str">
        <f t="shared" si="188"/>
        <v>고가</v>
      </c>
      <c r="I3062">
        <v>918985952</v>
      </c>
      <c r="J3062">
        <v>1092453871</v>
      </c>
      <c r="K3062">
        <v>983707178</v>
      </c>
      <c r="L3062">
        <v>18</v>
      </c>
      <c r="M3062">
        <v>19</v>
      </c>
      <c r="N3062">
        <v>19</v>
      </c>
      <c r="O3062">
        <v>4.3197934740507593</v>
      </c>
      <c r="P3062">
        <v>4.9748127724401359</v>
      </c>
      <c r="Q3062">
        <v>-0.1250129718291785</v>
      </c>
      <c r="R3062">
        <v>0.11897679125157649</v>
      </c>
      <c r="S3062">
        <v>17.647058823529409</v>
      </c>
      <c r="T3062">
        <f t="shared" si="189"/>
        <v>-3.3446499661274185</v>
      </c>
      <c r="U3062">
        <f t="shared" si="190"/>
        <v>1.5078067546321579</v>
      </c>
      <c r="V3062">
        <f t="shared" si="191"/>
        <v>25.368579013523153</v>
      </c>
    </row>
    <row r="3063" spans="1:22" x14ac:dyDescent="0.3">
      <c r="A3063">
        <v>2023</v>
      </c>
      <c r="B3063">
        <v>4</v>
      </c>
      <c r="C3063">
        <v>11680656</v>
      </c>
      <c r="D3063" t="s">
        <v>372</v>
      </c>
      <c r="E3063" t="s">
        <v>384</v>
      </c>
      <c r="F3063">
        <v>219231</v>
      </c>
      <c r="H3063" t="str">
        <f t="shared" si="188"/>
        <v>최고가</v>
      </c>
      <c r="I3063">
        <v>3283671705</v>
      </c>
      <c r="J3063">
        <v>3480819110</v>
      </c>
      <c r="K3063">
        <v>3352731276</v>
      </c>
      <c r="L3063">
        <v>26</v>
      </c>
      <c r="M3063">
        <v>27</v>
      </c>
      <c r="N3063">
        <v>27</v>
      </c>
      <c r="O3063">
        <v>6.400912765121066</v>
      </c>
      <c r="P3063">
        <v>7.3894712649608039</v>
      </c>
      <c r="Q3063">
        <v>-0.1288081971027791</v>
      </c>
      <c r="R3063">
        <v>0.1184581434566309</v>
      </c>
      <c r="S3063">
        <v>25.490196078431371</v>
      </c>
      <c r="T3063">
        <f t="shared" si="189"/>
        <v>-4.7965514014808743</v>
      </c>
      <c r="U3063">
        <f t="shared" si="190"/>
        <v>2.2794618407274658</v>
      </c>
      <c r="V3063">
        <f t="shared" si="191"/>
        <v>26.344884969927122</v>
      </c>
    </row>
    <row r="3064" spans="1:22" x14ac:dyDescent="0.3">
      <c r="A3064">
        <v>2023</v>
      </c>
      <c r="B3064">
        <v>4</v>
      </c>
      <c r="C3064">
        <v>11680670</v>
      </c>
      <c r="D3064" t="s">
        <v>372</v>
      </c>
      <c r="E3064" t="s">
        <v>385</v>
      </c>
      <c r="F3064">
        <v>166407</v>
      </c>
      <c r="H3064" t="str">
        <f t="shared" si="188"/>
        <v>최고가</v>
      </c>
      <c r="I3064">
        <v>440238634</v>
      </c>
      <c r="J3064">
        <v>456062268</v>
      </c>
      <c r="K3064">
        <v>562406962</v>
      </c>
      <c r="L3064">
        <v>9</v>
      </c>
      <c r="M3064">
        <v>11</v>
      </c>
      <c r="N3064">
        <v>10</v>
      </c>
      <c r="O3064">
        <v>3.2661155265088189</v>
      </c>
      <c r="P3064">
        <v>3.7522627651767899</v>
      </c>
      <c r="Q3064">
        <v>-8.2301401877868136E-2</v>
      </c>
      <c r="R3064">
        <v>0.1248136678470184</v>
      </c>
      <c r="S3064">
        <v>3.5856573705179291</v>
      </c>
      <c r="T3064">
        <f t="shared" si="189"/>
        <v>-0.7416394246570801</v>
      </c>
      <c r="U3064">
        <f t="shared" si="190"/>
        <v>1.6786022887606746</v>
      </c>
      <c r="V3064">
        <f t="shared" si="191"/>
        <v>25.584671281042109</v>
      </c>
    </row>
    <row r="3065" spans="1:22" x14ac:dyDescent="0.3">
      <c r="A3065">
        <v>2023</v>
      </c>
      <c r="B3065">
        <v>4</v>
      </c>
      <c r="C3065">
        <v>11680690</v>
      </c>
      <c r="D3065" t="s">
        <v>372</v>
      </c>
      <c r="E3065" t="s">
        <v>386</v>
      </c>
      <c r="F3065">
        <v>100549</v>
      </c>
      <c r="H3065" t="str">
        <f t="shared" si="188"/>
        <v>중가</v>
      </c>
      <c r="I3065">
        <v>861955255</v>
      </c>
      <c r="J3065">
        <v>1226411908</v>
      </c>
      <c r="K3065">
        <v>914243278</v>
      </c>
      <c r="L3065">
        <v>20</v>
      </c>
      <c r="M3065">
        <v>17</v>
      </c>
      <c r="N3065">
        <v>20</v>
      </c>
      <c r="O3065">
        <v>4.762494212329865</v>
      </c>
      <c r="P3065">
        <v>5.4884647778381774</v>
      </c>
      <c r="Q3065">
        <v>-0.34569147464605338</v>
      </c>
      <c r="R3065">
        <v>8.881931425699742E-2</v>
      </c>
      <c r="S3065">
        <v>13.422818791946311</v>
      </c>
      <c r="T3065">
        <f t="shared" si="189"/>
        <v>-2.5626694950729574</v>
      </c>
      <c r="U3065">
        <f t="shared" si="190"/>
        <v>1.9931954032486012</v>
      </c>
      <c r="V3065">
        <f t="shared" si="191"/>
        <v>25.982697727122329</v>
      </c>
    </row>
    <row r="3066" spans="1:22" x14ac:dyDescent="0.3">
      <c r="A3066">
        <v>2023</v>
      </c>
      <c r="B3066">
        <v>4</v>
      </c>
      <c r="C3066">
        <v>11680700</v>
      </c>
      <c r="D3066" t="s">
        <v>372</v>
      </c>
      <c r="E3066" t="s">
        <v>387</v>
      </c>
      <c r="F3066">
        <v>121509</v>
      </c>
      <c r="H3066" t="str">
        <f t="shared" si="188"/>
        <v>고가</v>
      </c>
      <c r="I3066">
        <v>1634085624</v>
      </c>
      <c r="J3066">
        <v>1531006869</v>
      </c>
      <c r="K3066">
        <v>1821372727</v>
      </c>
      <c r="L3066">
        <v>14</v>
      </c>
      <c r="M3066">
        <v>14</v>
      </c>
      <c r="N3066">
        <v>14</v>
      </c>
      <c r="O3066">
        <v>10.67322875162295</v>
      </c>
      <c r="P3066">
        <v>12.34650766542252</v>
      </c>
      <c r="Q3066">
        <v>-5.5621838624161E-2</v>
      </c>
      <c r="R3066">
        <v>0.12845964289569259</v>
      </c>
      <c r="S3066">
        <v>2.2012578616352201</v>
      </c>
      <c r="T3066">
        <f t="shared" si="189"/>
        <v>-0.48536294131577851</v>
      </c>
      <c r="U3066">
        <f t="shared" si="190"/>
        <v>6.0533368788956645</v>
      </c>
      <c r="V3066">
        <f t="shared" si="191"/>
        <v>31.119630506993147</v>
      </c>
    </row>
    <row r="3067" spans="1:22" x14ac:dyDescent="0.3">
      <c r="A3067">
        <v>2023</v>
      </c>
      <c r="B3067">
        <v>4</v>
      </c>
      <c r="C3067">
        <v>11680730</v>
      </c>
      <c r="D3067" t="s">
        <v>372</v>
      </c>
      <c r="E3067" t="s">
        <v>388</v>
      </c>
      <c r="F3067">
        <v>94398</v>
      </c>
      <c r="H3067" t="str">
        <f t="shared" si="188"/>
        <v>저가</v>
      </c>
      <c r="I3067">
        <v>686336183</v>
      </c>
      <c r="J3067">
        <v>506660576</v>
      </c>
      <c r="K3067">
        <v>719683145</v>
      </c>
      <c r="L3067">
        <v>23</v>
      </c>
      <c r="M3067">
        <v>24</v>
      </c>
      <c r="N3067">
        <v>23</v>
      </c>
      <c r="O3067">
        <v>3.5123982862979268</v>
      </c>
      <c r="P3067">
        <v>4.038017051362063</v>
      </c>
      <c r="Q3067">
        <v>0.1144891683855821</v>
      </c>
      <c r="R3067">
        <v>0.1517066683872427</v>
      </c>
      <c r="S3067">
        <v>25</v>
      </c>
      <c r="T3067">
        <f t="shared" si="189"/>
        <v>-4.7058075617712829</v>
      </c>
      <c r="U3067">
        <f t="shared" si="190"/>
        <v>0.63760759082709551</v>
      </c>
      <c r="V3067">
        <f t="shared" si="191"/>
        <v>24.267594075835976</v>
      </c>
    </row>
    <row r="3068" spans="1:22" x14ac:dyDescent="0.3">
      <c r="A3068">
        <v>2023</v>
      </c>
      <c r="B3068">
        <v>4</v>
      </c>
      <c r="C3068">
        <v>11680750</v>
      </c>
      <c r="D3068" t="s">
        <v>372</v>
      </c>
      <c r="E3068" t="s">
        <v>389</v>
      </c>
      <c r="F3068">
        <v>173129</v>
      </c>
      <c r="H3068" t="str">
        <f t="shared" si="188"/>
        <v>최고가</v>
      </c>
      <c r="I3068">
        <v>2329368221</v>
      </c>
      <c r="J3068">
        <v>2235903139</v>
      </c>
      <c r="K3068">
        <v>2617393000</v>
      </c>
      <c r="L3068">
        <v>10</v>
      </c>
      <c r="M3068">
        <v>10</v>
      </c>
      <c r="N3068">
        <v>10</v>
      </c>
      <c r="O3068">
        <v>14.949470696545481</v>
      </c>
      <c r="P3068">
        <v>17.308099234289219</v>
      </c>
      <c r="Q3068">
        <v>3.4020049291589638E-2</v>
      </c>
      <c r="R3068">
        <v>0.1407099216408462</v>
      </c>
      <c r="S3068">
        <v>6.9930069930069934</v>
      </c>
      <c r="T3068">
        <f t="shared" si="189"/>
        <v>-1.372399240131553</v>
      </c>
      <c r="U3068">
        <f t="shared" si="190"/>
        <v>8.2704718294333119</v>
      </c>
      <c r="V3068">
        <f t="shared" si="191"/>
        <v>33.924772464022865</v>
      </c>
    </row>
    <row r="3069" spans="1:22" x14ac:dyDescent="0.3">
      <c r="A3069">
        <v>2023</v>
      </c>
      <c r="B3069">
        <v>4</v>
      </c>
      <c r="C3069">
        <v>11710510</v>
      </c>
      <c r="D3069" t="s">
        <v>391</v>
      </c>
      <c r="E3069" t="s">
        <v>390</v>
      </c>
      <c r="F3069">
        <v>134567</v>
      </c>
      <c r="H3069" t="str">
        <f t="shared" si="188"/>
        <v>고가</v>
      </c>
      <c r="I3069">
        <v>77388950</v>
      </c>
      <c r="J3069">
        <v>85861951</v>
      </c>
      <c r="K3069">
        <v>89824225</v>
      </c>
      <c r="L3069">
        <v>14</v>
      </c>
      <c r="M3069">
        <v>13</v>
      </c>
      <c r="N3069">
        <v>13</v>
      </c>
      <c r="O3069">
        <v>0.45642543556222243</v>
      </c>
      <c r="P3069">
        <v>0.49226605640274917</v>
      </c>
      <c r="Q3069">
        <v>-0.5793483309038715</v>
      </c>
      <c r="R3069">
        <v>5.688824178154113E-2</v>
      </c>
      <c r="S3069">
        <v>18.18181818181818</v>
      </c>
      <c r="T3069">
        <f t="shared" si="189"/>
        <v>-3.4436432458106081</v>
      </c>
      <c r="U3069">
        <f t="shared" si="190"/>
        <v>-0.77558229718549954</v>
      </c>
      <c r="V3069">
        <f t="shared" si="191"/>
        <v>22.479611685700927</v>
      </c>
    </row>
    <row r="3070" spans="1:22" x14ac:dyDescent="0.3">
      <c r="A3070">
        <v>2023</v>
      </c>
      <c r="B3070">
        <v>4</v>
      </c>
      <c r="C3070">
        <v>11710520</v>
      </c>
      <c r="D3070" t="s">
        <v>391</v>
      </c>
      <c r="E3070" t="s">
        <v>392</v>
      </c>
      <c r="F3070">
        <v>87395</v>
      </c>
      <c r="H3070" t="str">
        <f t="shared" si="188"/>
        <v>저가</v>
      </c>
      <c r="I3070">
        <v>286343360</v>
      </c>
      <c r="J3070">
        <v>373848185</v>
      </c>
      <c r="K3070">
        <v>344097012</v>
      </c>
      <c r="L3070">
        <v>10</v>
      </c>
      <c r="M3070">
        <v>10</v>
      </c>
      <c r="N3070">
        <v>10</v>
      </c>
      <c r="O3070">
        <v>3.6404747284042438</v>
      </c>
      <c r="P3070">
        <v>4.186620194848758</v>
      </c>
      <c r="Q3070">
        <v>-0.22647324876005481</v>
      </c>
      <c r="R3070">
        <v>0.1051114354133342</v>
      </c>
      <c r="S3070">
        <v>6.2893081761006284</v>
      </c>
      <c r="T3070">
        <f t="shared" si="189"/>
        <v>-1.2421323215353861</v>
      </c>
      <c r="U3070">
        <f t="shared" si="190"/>
        <v>1.7416926880464301</v>
      </c>
      <c r="V3070">
        <f t="shared" si="191"/>
        <v>25.664493903512298</v>
      </c>
    </row>
    <row r="3071" spans="1:22" x14ac:dyDescent="0.3">
      <c r="A3071">
        <v>2023</v>
      </c>
      <c r="B3071">
        <v>4</v>
      </c>
      <c r="C3071">
        <v>11710531</v>
      </c>
      <c r="D3071" t="s">
        <v>391</v>
      </c>
      <c r="E3071" t="s">
        <v>393</v>
      </c>
      <c r="F3071">
        <v>82678</v>
      </c>
      <c r="H3071" t="str">
        <f t="shared" si="188"/>
        <v>저가</v>
      </c>
      <c r="I3071">
        <v>269298138</v>
      </c>
      <c r="J3071">
        <v>320711409</v>
      </c>
      <c r="K3071">
        <v>285005549</v>
      </c>
      <c r="L3071">
        <v>24</v>
      </c>
      <c r="M3071">
        <v>22</v>
      </c>
      <c r="N3071">
        <v>23</v>
      </c>
      <c r="O3071">
        <v>1.507959359066364</v>
      </c>
      <c r="P3071">
        <v>1.7123284187371119</v>
      </c>
      <c r="Q3071">
        <v>0.20989728494504539</v>
      </c>
      <c r="R3071">
        <v>0.1647449482537042</v>
      </c>
      <c r="S3071">
        <v>47.058823529411761</v>
      </c>
      <c r="T3071">
        <f t="shared" si="189"/>
        <v>-8.7892803487028761</v>
      </c>
      <c r="U3071">
        <f t="shared" si="190"/>
        <v>-1.7476709055915658</v>
      </c>
      <c r="V3071">
        <f t="shared" si="191"/>
        <v>21.249715174110946</v>
      </c>
    </row>
    <row r="3072" spans="1:22" x14ac:dyDescent="0.3">
      <c r="A3072">
        <v>2023</v>
      </c>
      <c r="B3072">
        <v>4</v>
      </c>
      <c r="C3072">
        <v>11710532</v>
      </c>
      <c r="D3072" t="s">
        <v>391</v>
      </c>
      <c r="E3072" t="s">
        <v>394</v>
      </c>
      <c r="F3072">
        <v>153342</v>
      </c>
      <c r="H3072" t="str">
        <f t="shared" si="188"/>
        <v>최고가</v>
      </c>
      <c r="I3072">
        <v>228204876</v>
      </c>
      <c r="J3072">
        <v>367655146</v>
      </c>
      <c r="K3072">
        <v>314828506</v>
      </c>
      <c r="L3072">
        <v>22</v>
      </c>
      <c r="M3072">
        <v>19</v>
      </c>
      <c r="N3072">
        <v>21</v>
      </c>
      <c r="O3072">
        <v>0.75162048153009531</v>
      </c>
      <c r="P3072">
        <v>0.83477175886527677</v>
      </c>
      <c r="Q3072">
        <v>-0.39288784767886809</v>
      </c>
      <c r="R3072">
        <v>8.2369553560796768E-2</v>
      </c>
      <c r="S3072">
        <v>41.509433962264147</v>
      </c>
      <c r="T3072">
        <f t="shared" si="189"/>
        <v>-7.7619915972735445</v>
      </c>
      <c r="U3072">
        <f t="shared" si="190"/>
        <v>-1.8947376890372654</v>
      </c>
      <c r="V3072">
        <f t="shared" si="191"/>
        <v>21.06364476615996</v>
      </c>
    </row>
    <row r="3073" spans="1:22" x14ac:dyDescent="0.3">
      <c r="A3073">
        <v>2023</v>
      </c>
      <c r="B3073">
        <v>4</v>
      </c>
      <c r="C3073">
        <v>11710540</v>
      </c>
      <c r="D3073" t="s">
        <v>391</v>
      </c>
      <c r="E3073" t="s">
        <v>395</v>
      </c>
      <c r="F3073">
        <v>80056</v>
      </c>
      <c r="H3073" t="str">
        <f t="shared" si="188"/>
        <v>저가</v>
      </c>
      <c r="I3073">
        <v>173459430</v>
      </c>
      <c r="J3073">
        <v>203023958</v>
      </c>
      <c r="K3073">
        <v>210786926</v>
      </c>
      <c r="L3073">
        <v>32</v>
      </c>
      <c r="M3073">
        <v>30</v>
      </c>
      <c r="N3073">
        <v>32</v>
      </c>
      <c r="O3073">
        <v>0.75233547454282002</v>
      </c>
      <c r="P3073">
        <v>0.83560134319409296</v>
      </c>
      <c r="Q3073">
        <v>-8.2818122381398948E-2</v>
      </c>
      <c r="R3073">
        <v>0.1247430538701292</v>
      </c>
      <c r="S3073">
        <v>55.172413793103452</v>
      </c>
      <c r="T3073">
        <f t="shared" si="189"/>
        <v>-10.291247350792659</v>
      </c>
      <c r="U3073">
        <f t="shared" si="190"/>
        <v>-2.6446249228667251</v>
      </c>
      <c r="V3073">
        <f t="shared" si="191"/>
        <v>20.114879720466249</v>
      </c>
    </row>
    <row r="3074" spans="1:22" x14ac:dyDescent="0.3">
      <c r="A3074">
        <v>2023</v>
      </c>
      <c r="B3074">
        <v>4</v>
      </c>
      <c r="C3074">
        <v>11710550</v>
      </c>
      <c r="D3074" t="s">
        <v>391</v>
      </c>
      <c r="E3074" t="s">
        <v>396</v>
      </c>
      <c r="F3074">
        <v>160176</v>
      </c>
      <c r="H3074" t="str">
        <f t="shared" si="188"/>
        <v>최고가</v>
      </c>
      <c r="I3074">
        <v>905490765</v>
      </c>
      <c r="J3074">
        <v>823918717</v>
      </c>
      <c r="K3074">
        <v>885393209</v>
      </c>
      <c r="L3074">
        <v>29</v>
      </c>
      <c r="M3074">
        <v>24</v>
      </c>
      <c r="N3074">
        <v>28</v>
      </c>
      <c r="O3074">
        <v>2.1659382653219388</v>
      </c>
      <c r="P3074">
        <v>2.4757610392056759</v>
      </c>
      <c r="Q3074">
        <v>0.42880434648506721</v>
      </c>
      <c r="R3074">
        <v>0.19466034367317719</v>
      </c>
      <c r="S3074">
        <v>32.584269662921351</v>
      </c>
      <c r="T3074">
        <f t="shared" si="189"/>
        <v>-6.1097880930084383</v>
      </c>
      <c r="U3074">
        <f t="shared" si="190"/>
        <v>-0.55612383956505784</v>
      </c>
      <c r="V3074">
        <f t="shared" si="191"/>
        <v>22.757272784835582</v>
      </c>
    </row>
    <row r="3075" spans="1:22" x14ac:dyDescent="0.3">
      <c r="A3075">
        <v>2023</v>
      </c>
      <c r="B3075">
        <v>4</v>
      </c>
      <c r="C3075">
        <v>11710561</v>
      </c>
      <c r="D3075" t="s">
        <v>391</v>
      </c>
      <c r="E3075" t="s">
        <v>397</v>
      </c>
      <c r="F3075">
        <v>100192</v>
      </c>
      <c r="H3075" t="str">
        <f t="shared" ref="H3075:H3138" si="192">IF(F3075 &lt; $G$2, "최저가",
 IF(F3075 &lt; $G$3, "저가",
 IF(F3075 &lt; $G$4, "중가",
 IF(F3075 &lt; $G$5, "고가",
 "최고가"))))</f>
        <v>중가</v>
      </c>
      <c r="I3075">
        <v>705718799</v>
      </c>
      <c r="J3075">
        <v>893405880</v>
      </c>
      <c r="K3075">
        <v>790950074</v>
      </c>
      <c r="L3075">
        <v>29</v>
      </c>
      <c r="M3075">
        <v>25</v>
      </c>
      <c r="N3075">
        <v>28</v>
      </c>
      <c r="O3075">
        <v>2.6987218983995169</v>
      </c>
      <c r="P3075">
        <v>3.0939334475855702</v>
      </c>
      <c r="Q3075">
        <v>-0.36114229514585239</v>
      </c>
      <c r="R3075">
        <v>8.6707836438259786E-2</v>
      </c>
      <c r="S3075">
        <v>58</v>
      </c>
      <c r="T3075">
        <f t="shared" ref="T3075:T3138" si="193">1-(($S3075-(-5.822637658))/(534.375-(-5.822637658))*100)</f>
        <v>-10.814682851020947</v>
      </c>
      <c r="U3075">
        <f t="shared" ref="U3075:U3138" si="194">(P3075*0.5 + R3075*0.2 +T3075*0.3)</f>
        <v>-1.6800965642258472</v>
      </c>
      <c r="V3075">
        <f t="shared" ref="V3075:V3138" si="195" xml:space="preserve"> (U3075 - MIN($U$2:$U$4657)) / (MAX($U$2:$U$4657) - MIN($U$2:$U$4657)) * 100</f>
        <v>21.335210926247125</v>
      </c>
    </row>
    <row r="3076" spans="1:22" x14ac:dyDescent="0.3">
      <c r="A3076">
        <v>2023</v>
      </c>
      <c r="B3076">
        <v>4</v>
      </c>
      <c r="C3076">
        <v>11710562</v>
      </c>
      <c r="D3076" t="s">
        <v>391</v>
      </c>
      <c r="E3076" t="s">
        <v>398</v>
      </c>
      <c r="F3076">
        <v>136490</v>
      </c>
      <c r="H3076" t="str">
        <f t="shared" si="192"/>
        <v>고가</v>
      </c>
      <c r="I3076">
        <v>3270185332</v>
      </c>
      <c r="J3076">
        <v>3152612220</v>
      </c>
      <c r="K3076">
        <v>3519573792</v>
      </c>
      <c r="L3076">
        <v>168</v>
      </c>
      <c r="M3076">
        <v>153</v>
      </c>
      <c r="N3076">
        <v>165</v>
      </c>
      <c r="O3076">
        <v>1.584600327329831</v>
      </c>
      <c r="P3076">
        <v>1.8012525691625361</v>
      </c>
      <c r="Q3076">
        <v>0.1427398495587891</v>
      </c>
      <c r="R3076">
        <v>0.155567349226958</v>
      </c>
      <c r="S3076">
        <v>210</v>
      </c>
      <c r="T3076">
        <f t="shared" si="193"/>
        <v>-38.952532668170917</v>
      </c>
      <c r="U3076">
        <f t="shared" si="194"/>
        <v>-10.754020046024614</v>
      </c>
      <c r="V3076">
        <f t="shared" si="195"/>
        <v>9.854789552934486</v>
      </c>
    </row>
    <row r="3077" spans="1:22" x14ac:dyDescent="0.3">
      <c r="A3077">
        <v>2023</v>
      </c>
      <c r="B3077">
        <v>4</v>
      </c>
      <c r="C3077">
        <v>11710570</v>
      </c>
      <c r="D3077" t="s">
        <v>391</v>
      </c>
      <c r="E3077" t="s">
        <v>399</v>
      </c>
      <c r="F3077">
        <v>92909</v>
      </c>
      <c r="H3077" t="str">
        <f t="shared" si="192"/>
        <v>저가</v>
      </c>
      <c r="I3077">
        <v>2720703439</v>
      </c>
      <c r="J3077">
        <v>2479224013</v>
      </c>
      <c r="K3077">
        <v>3219796038</v>
      </c>
      <c r="L3077">
        <v>36</v>
      </c>
      <c r="M3077">
        <v>38</v>
      </c>
      <c r="N3077">
        <v>36</v>
      </c>
      <c r="O3077">
        <v>9.0381263778748586</v>
      </c>
      <c r="P3077">
        <v>10.4493488385102</v>
      </c>
      <c r="Q3077">
        <v>-1.909789101417517E-3</v>
      </c>
      <c r="R3077">
        <v>0.1357998227371246</v>
      </c>
      <c r="S3077">
        <v>21.81818181818182</v>
      </c>
      <c r="T3077">
        <f t="shared" si="193"/>
        <v>-4.1167975476563026</v>
      </c>
      <c r="U3077">
        <f t="shared" si="194"/>
        <v>4.0167951195056348</v>
      </c>
      <c r="V3077">
        <f t="shared" si="195"/>
        <v>28.542976913975387</v>
      </c>
    </row>
    <row r="3078" spans="1:22" x14ac:dyDescent="0.3">
      <c r="A3078">
        <v>2023</v>
      </c>
      <c r="B3078">
        <v>4</v>
      </c>
      <c r="C3078">
        <v>11710580</v>
      </c>
      <c r="D3078" t="s">
        <v>391</v>
      </c>
      <c r="E3078" t="s">
        <v>400</v>
      </c>
      <c r="F3078">
        <v>108891</v>
      </c>
      <c r="H3078" t="str">
        <f t="shared" si="192"/>
        <v>중가</v>
      </c>
      <c r="I3078">
        <v>2400486687</v>
      </c>
      <c r="J3078">
        <v>1616001425</v>
      </c>
      <c r="K3078">
        <v>2189550023</v>
      </c>
      <c r="L3078">
        <v>66</v>
      </c>
      <c r="M3078">
        <v>62</v>
      </c>
      <c r="N3078">
        <v>67</v>
      </c>
      <c r="O3078">
        <v>3.711255639848912</v>
      </c>
      <c r="P3078">
        <v>4.2687451021818319</v>
      </c>
      <c r="Q3078">
        <v>0.6822185636377146</v>
      </c>
      <c r="R3078">
        <v>0.22929141705064179</v>
      </c>
      <c r="S3078">
        <v>83.544303797468345</v>
      </c>
      <c r="T3078">
        <f t="shared" si="193"/>
        <v>-15.543378797973698</v>
      </c>
      <c r="U3078">
        <f t="shared" si="194"/>
        <v>-2.4827828048910652</v>
      </c>
      <c r="V3078">
        <f t="shared" si="195"/>
        <v>20.319644033724664</v>
      </c>
    </row>
    <row r="3079" spans="1:22" x14ac:dyDescent="0.3">
      <c r="A3079">
        <v>2023</v>
      </c>
      <c r="B3079">
        <v>4</v>
      </c>
      <c r="C3079">
        <v>11710590</v>
      </c>
      <c r="D3079" t="s">
        <v>391</v>
      </c>
      <c r="E3079" t="s">
        <v>401</v>
      </c>
      <c r="F3079">
        <v>100560</v>
      </c>
      <c r="H3079" t="str">
        <f t="shared" si="192"/>
        <v>중가</v>
      </c>
      <c r="I3079">
        <v>641267222</v>
      </c>
      <c r="J3079">
        <v>712355505</v>
      </c>
      <c r="K3079">
        <v>583205325</v>
      </c>
      <c r="L3079">
        <v>9</v>
      </c>
      <c r="M3079">
        <v>7</v>
      </c>
      <c r="N3079">
        <v>7</v>
      </c>
      <c r="O3079">
        <v>7.8727916507066604</v>
      </c>
      <c r="P3079">
        <v>9.0972469154441882</v>
      </c>
      <c r="Q3079">
        <v>0.13984071057329719</v>
      </c>
      <c r="R3079">
        <v>0.1551711587682453</v>
      </c>
      <c r="S3079">
        <v>16.981132075471699</v>
      </c>
      <c r="T3079">
        <f t="shared" si="193"/>
        <v>-3.221375315955898</v>
      </c>
      <c r="U3079">
        <f t="shared" si="194"/>
        <v>3.613245094688974</v>
      </c>
      <c r="V3079">
        <f t="shared" si="195"/>
        <v>28.032401269448613</v>
      </c>
    </row>
    <row r="3080" spans="1:22" x14ac:dyDescent="0.3">
      <c r="A3080">
        <v>2023</v>
      </c>
      <c r="B3080">
        <v>4</v>
      </c>
      <c r="C3080">
        <v>11710600</v>
      </c>
      <c r="D3080" t="s">
        <v>391</v>
      </c>
      <c r="E3080" t="s">
        <v>402</v>
      </c>
      <c r="F3080">
        <v>125860</v>
      </c>
      <c r="H3080" t="str">
        <f t="shared" si="192"/>
        <v>고가</v>
      </c>
      <c r="I3080">
        <v>3652871125</v>
      </c>
      <c r="J3080">
        <v>3069659845</v>
      </c>
      <c r="K3080">
        <v>3345650387</v>
      </c>
      <c r="L3080">
        <v>60</v>
      </c>
      <c r="M3080">
        <v>60</v>
      </c>
      <c r="N3080">
        <v>60</v>
      </c>
      <c r="O3080">
        <v>5.3746831061555751</v>
      </c>
      <c r="P3080">
        <v>6.1987686599106171</v>
      </c>
      <c r="Q3080">
        <v>0.12788986754980339</v>
      </c>
      <c r="R3080">
        <v>0.1535379807787883</v>
      </c>
      <c r="S3080">
        <v>63.15789473684211</v>
      </c>
      <c r="T3080">
        <f t="shared" si="193"/>
        <v>-11.769499084428393</v>
      </c>
      <c r="U3080">
        <f t="shared" si="194"/>
        <v>-0.40075779921745136</v>
      </c>
      <c r="V3080">
        <f t="shared" si="195"/>
        <v>22.953843498030533</v>
      </c>
    </row>
    <row r="3081" spans="1:22" x14ac:dyDescent="0.3">
      <c r="A3081">
        <v>2023</v>
      </c>
      <c r="B3081">
        <v>4</v>
      </c>
      <c r="C3081">
        <v>11710610</v>
      </c>
      <c r="D3081" t="s">
        <v>391</v>
      </c>
      <c r="E3081" t="s">
        <v>403</v>
      </c>
      <c r="F3081">
        <v>128273</v>
      </c>
      <c r="H3081" t="str">
        <f t="shared" si="192"/>
        <v>고가</v>
      </c>
      <c r="I3081">
        <v>1362200175</v>
      </c>
      <c r="J3081">
        <v>1017047028</v>
      </c>
      <c r="K3081">
        <v>1444816642</v>
      </c>
      <c r="L3081">
        <v>35</v>
      </c>
      <c r="M3081">
        <v>38</v>
      </c>
      <c r="N3081">
        <v>37</v>
      </c>
      <c r="O3081">
        <v>3.371282343127548</v>
      </c>
      <c r="P3081">
        <v>3.8742845771744951</v>
      </c>
      <c r="Q3081">
        <v>0.59514530040001257</v>
      </c>
      <c r="R3081">
        <v>0.21739216134872619</v>
      </c>
      <c r="S3081">
        <v>36.842105263157897</v>
      </c>
      <c r="T3081">
        <f t="shared" si="193"/>
        <v>-6.8979876894924557</v>
      </c>
      <c r="U3081">
        <f t="shared" si="194"/>
        <v>-8.8775585990743977E-2</v>
      </c>
      <c r="V3081">
        <f t="shared" si="195"/>
        <v>23.348566604965004</v>
      </c>
    </row>
    <row r="3082" spans="1:22" x14ac:dyDescent="0.3">
      <c r="A3082">
        <v>2023</v>
      </c>
      <c r="B3082">
        <v>4</v>
      </c>
      <c r="C3082">
        <v>11710620</v>
      </c>
      <c r="D3082" t="s">
        <v>391</v>
      </c>
      <c r="E3082" t="s">
        <v>404</v>
      </c>
      <c r="F3082">
        <v>131218</v>
      </c>
      <c r="H3082" t="str">
        <f t="shared" si="192"/>
        <v>고가</v>
      </c>
      <c r="I3082">
        <v>2069111343</v>
      </c>
      <c r="J3082">
        <v>1814150478</v>
      </c>
      <c r="K3082">
        <v>2409790827</v>
      </c>
      <c r="L3082">
        <v>97</v>
      </c>
      <c r="M3082">
        <v>99</v>
      </c>
      <c r="N3082">
        <v>97</v>
      </c>
      <c r="O3082">
        <v>1.8062431113952759</v>
      </c>
      <c r="P3082">
        <v>2.0584178518764871</v>
      </c>
      <c r="Q3082">
        <v>0.2352552978243076</v>
      </c>
      <c r="R3082">
        <v>0.16821032290630089</v>
      </c>
      <c r="S3082">
        <v>85.840707964601776</v>
      </c>
      <c r="T3082">
        <f t="shared" si="193"/>
        <v>-15.968483242541314</v>
      </c>
      <c r="U3082">
        <f t="shared" si="194"/>
        <v>-3.7276939822428901</v>
      </c>
      <c r="V3082">
        <f t="shared" si="195"/>
        <v>18.74456960015533</v>
      </c>
    </row>
    <row r="3083" spans="1:22" x14ac:dyDescent="0.3">
      <c r="A3083">
        <v>2023</v>
      </c>
      <c r="B3083">
        <v>4</v>
      </c>
      <c r="C3083">
        <v>11710632</v>
      </c>
      <c r="D3083" t="s">
        <v>391</v>
      </c>
      <c r="E3083" t="s">
        <v>405</v>
      </c>
      <c r="F3083">
        <v>94031</v>
      </c>
      <c r="H3083" t="str">
        <f t="shared" si="192"/>
        <v>저가</v>
      </c>
      <c r="I3083">
        <v>786704456</v>
      </c>
      <c r="J3083">
        <v>730515539</v>
      </c>
      <c r="K3083">
        <v>857314597</v>
      </c>
      <c r="L3083">
        <v>24</v>
      </c>
      <c r="M3083">
        <v>21</v>
      </c>
      <c r="N3083">
        <v>25</v>
      </c>
      <c r="O3083">
        <v>3.8733505538165698</v>
      </c>
      <c r="P3083">
        <v>4.456818828798971</v>
      </c>
      <c r="Q3083">
        <v>-1.236932346760115E-2</v>
      </c>
      <c r="R3083">
        <v>0.13437044396666981</v>
      </c>
      <c r="S3083">
        <v>25</v>
      </c>
      <c r="T3083">
        <f t="shared" si="193"/>
        <v>-4.7058075617712829</v>
      </c>
      <c r="U3083">
        <f t="shared" si="194"/>
        <v>0.8435412346614346</v>
      </c>
      <c r="V3083">
        <f t="shared" si="195"/>
        <v>24.528143441378042</v>
      </c>
    </row>
    <row r="3084" spans="1:22" x14ac:dyDescent="0.3">
      <c r="A3084">
        <v>2023</v>
      </c>
      <c r="B3084">
        <v>4</v>
      </c>
      <c r="C3084">
        <v>11710641</v>
      </c>
      <c r="D3084" t="s">
        <v>391</v>
      </c>
      <c r="E3084" t="s">
        <v>406</v>
      </c>
      <c r="F3084">
        <v>87394</v>
      </c>
      <c r="H3084" t="str">
        <f t="shared" si="192"/>
        <v>저가</v>
      </c>
      <c r="I3084">
        <v>427699083</v>
      </c>
      <c r="J3084">
        <v>402110603</v>
      </c>
      <c r="K3084">
        <v>462830173</v>
      </c>
      <c r="L3084">
        <v>14</v>
      </c>
      <c r="M3084">
        <v>15</v>
      </c>
      <c r="N3084">
        <v>14</v>
      </c>
      <c r="O3084">
        <v>3.8840620256157941</v>
      </c>
      <c r="P3084">
        <v>4.4692470189841149</v>
      </c>
      <c r="Q3084">
        <v>-0.1937499966893437</v>
      </c>
      <c r="R3084">
        <v>0.109583328728331</v>
      </c>
      <c r="S3084">
        <v>25</v>
      </c>
      <c r="T3084">
        <f t="shared" si="193"/>
        <v>-4.7058075617712829</v>
      </c>
      <c r="U3084">
        <f t="shared" si="194"/>
        <v>0.84479790670633892</v>
      </c>
      <c r="V3084">
        <f t="shared" si="195"/>
        <v>24.529733395782277</v>
      </c>
    </row>
    <row r="3085" spans="1:22" x14ac:dyDescent="0.3">
      <c r="A3085">
        <v>2023</v>
      </c>
      <c r="B3085">
        <v>4</v>
      </c>
      <c r="C3085">
        <v>11710642</v>
      </c>
      <c r="D3085" t="s">
        <v>391</v>
      </c>
      <c r="E3085" t="s">
        <v>407</v>
      </c>
      <c r="F3085">
        <v>150114</v>
      </c>
      <c r="H3085" t="str">
        <f t="shared" si="192"/>
        <v>최고가</v>
      </c>
      <c r="I3085">
        <v>4535895543</v>
      </c>
      <c r="J3085">
        <v>4704530983</v>
      </c>
      <c r="K3085">
        <v>4953935458</v>
      </c>
      <c r="L3085">
        <v>76</v>
      </c>
      <c r="M3085">
        <v>70</v>
      </c>
      <c r="N3085">
        <v>72</v>
      </c>
      <c r="O3085">
        <v>4.4175934506149597</v>
      </c>
      <c r="P3085">
        <v>5.0882870672546421</v>
      </c>
      <c r="Q3085">
        <v>7.8856185524243574E-2</v>
      </c>
      <c r="R3085">
        <v>0.14683713715890739</v>
      </c>
      <c r="S3085">
        <v>34.54545454545454</v>
      </c>
      <c r="T3085">
        <f t="shared" si="193"/>
        <v>-6.4728376041162266</v>
      </c>
      <c r="U3085">
        <f t="shared" si="194"/>
        <v>0.63165967982423488</v>
      </c>
      <c r="V3085">
        <f t="shared" si="195"/>
        <v>24.260068717622328</v>
      </c>
    </row>
    <row r="3086" spans="1:22" x14ac:dyDescent="0.3">
      <c r="A3086">
        <v>2023</v>
      </c>
      <c r="B3086">
        <v>4</v>
      </c>
      <c r="C3086">
        <v>11710646</v>
      </c>
      <c r="D3086" t="s">
        <v>391</v>
      </c>
      <c r="E3086" t="s">
        <v>408</v>
      </c>
      <c r="F3086">
        <v>107081</v>
      </c>
      <c r="H3086" t="str">
        <f t="shared" si="192"/>
        <v>중가</v>
      </c>
      <c r="I3086">
        <v>741233070</v>
      </c>
      <c r="J3086">
        <v>647405277</v>
      </c>
      <c r="K3086">
        <v>875684052</v>
      </c>
      <c r="L3086">
        <v>11</v>
      </c>
      <c r="M3086">
        <v>13</v>
      </c>
      <c r="N3086">
        <v>14</v>
      </c>
      <c r="O3086">
        <v>6.992092646942714</v>
      </c>
      <c r="P3086">
        <v>8.0753990387184782</v>
      </c>
      <c r="Q3086">
        <v>0.15966461916868191</v>
      </c>
      <c r="R3086">
        <v>0.157880253944154</v>
      </c>
      <c r="S3086">
        <v>8.0291970802919703</v>
      </c>
      <c r="T3086">
        <f t="shared" si="193"/>
        <v>-1.5642160891976338</v>
      </c>
      <c r="U3086">
        <f t="shared" si="194"/>
        <v>3.60001074338878</v>
      </c>
      <c r="V3086">
        <f t="shared" si="195"/>
        <v>28.015657031982489</v>
      </c>
    </row>
    <row r="3087" spans="1:22" x14ac:dyDescent="0.3">
      <c r="A3087">
        <v>2023</v>
      </c>
      <c r="B3087">
        <v>4</v>
      </c>
      <c r="C3087">
        <v>11710650</v>
      </c>
      <c r="D3087" t="s">
        <v>391</v>
      </c>
      <c r="E3087" t="s">
        <v>409</v>
      </c>
      <c r="F3087">
        <v>127996</v>
      </c>
      <c r="H3087" t="str">
        <f t="shared" si="192"/>
        <v>고가</v>
      </c>
      <c r="I3087">
        <v>4215243560</v>
      </c>
      <c r="J3087">
        <v>4272619180</v>
      </c>
      <c r="K3087">
        <v>4532177670</v>
      </c>
      <c r="L3087">
        <v>162</v>
      </c>
      <c r="M3087">
        <v>173</v>
      </c>
      <c r="N3087">
        <v>165</v>
      </c>
      <c r="O3087">
        <v>2.258753049167217</v>
      </c>
      <c r="P3087">
        <v>2.5834511687456359</v>
      </c>
      <c r="Q3087">
        <v>-0.1135057510554919</v>
      </c>
      <c r="R3087">
        <v>0.12054934472336599</v>
      </c>
      <c r="S3087">
        <v>172.34042553191489</v>
      </c>
      <c r="T3087">
        <f t="shared" si="193"/>
        <v>-31.981088914481745</v>
      </c>
      <c r="U3087">
        <f t="shared" si="194"/>
        <v>-8.2784912210270321</v>
      </c>
      <c r="V3087">
        <f t="shared" si="195"/>
        <v>12.986854099187406</v>
      </c>
    </row>
    <row r="3088" spans="1:22" x14ac:dyDescent="0.3">
      <c r="A3088">
        <v>2023</v>
      </c>
      <c r="B3088">
        <v>4</v>
      </c>
      <c r="C3088">
        <v>11710680</v>
      </c>
      <c r="D3088" t="s">
        <v>391</v>
      </c>
      <c r="E3088" t="s">
        <v>410</v>
      </c>
      <c r="F3088">
        <v>192299</v>
      </c>
      <c r="H3088" t="str">
        <f t="shared" si="192"/>
        <v>최고가</v>
      </c>
      <c r="I3088">
        <v>1422118178</v>
      </c>
      <c r="J3088">
        <v>692900832</v>
      </c>
      <c r="K3088">
        <v>741835985</v>
      </c>
      <c r="L3088">
        <v>4</v>
      </c>
      <c r="M3088">
        <v>4</v>
      </c>
      <c r="N3088">
        <v>3</v>
      </c>
      <c r="O3088">
        <v>20.542635542682081</v>
      </c>
      <c r="P3088">
        <v>23.79767580673354</v>
      </c>
      <c r="Q3088">
        <v>1.7341565307862119</v>
      </c>
      <c r="R3088">
        <v>0.37304712791084438</v>
      </c>
      <c r="S3088">
        <v>2.6845637583892619</v>
      </c>
      <c r="T3088">
        <f t="shared" si="193"/>
        <v>-0.57483128828030594</v>
      </c>
      <c r="U3088">
        <f t="shared" si="194"/>
        <v>11.800997942464848</v>
      </c>
      <c r="V3088">
        <f t="shared" si="195"/>
        <v>38.391630436584343</v>
      </c>
    </row>
    <row r="3089" spans="1:22" x14ac:dyDescent="0.3">
      <c r="A3089">
        <v>2023</v>
      </c>
      <c r="B3089">
        <v>4</v>
      </c>
      <c r="C3089">
        <v>11710710</v>
      </c>
      <c r="D3089" t="s">
        <v>391</v>
      </c>
      <c r="E3089" t="s">
        <v>411</v>
      </c>
      <c r="F3089">
        <v>180656</v>
      </c>
      <c r="H3089" t="str">
        <f t="shared" si="192"/>
        <v>최고가</v>
      </c>
      <c r="I3089">
        <v>6952789163</v>
      </c>
      <c r="J3089">
        <v>7066608698</v>
      </c>
      <c r="K3089">
        <v>6389958110</v>
      </c>
      <c r="L3089">
        <v>14</v>
      </c>
      <c r="M3089">
        <v>9</v>
      </c>
      <c r="N3089">
        <v>12</v>
      </c>
      <c r="O3089">
        <v>30.544718344818811</v>
      </c>
      <c r="P3089">
        <v>35.402783829471318</v>
      </c>
      <c r="Q3089">
        <v>4.2050351547567744E-3</v>
      </c>
      <c r="R3089">
        <v>0.1366354622284098</v>
      </c>
      <c r="S3089">
        <v>5.0179211469534053</v>
      </c>
      <c r="T3089">
        <f t="shared" si="193"/>
        <v>-1.0067764183405372</v>
      </c>
      <c r="U3089">
        <f t="shared" si="194"/>
        <v>17.426686081679179</v>
      </c>
      <c r="V3089">
        <f t="shared" si="195"/>
        <v>45.509308966999349</v>
      </c>
    </row>
    <row r="3090" spans="1:22" x14ac:dyDescent="0.3">
      <c r="A3090">
        <v>2023</v>
      </c>
      <c r="B3090">
        <v>4</v>
      </c>
      <c r="C3090">
        <v>11740520</v>
      </c>
      <c r="D3090" t="s">
        <v>413</v>
      </c>
      <c r="E3090" t="s">
        <v>412</v>
      </c>
      <c r="F3090">
        <v>131293</v>
      </c>
      <c r="H3090" t="str">
        <f t="shared" si="192"/>
        <v>고가</v>
      </c>
      <c r="I3090">
        <v>1031143009</v>
      </c>
      <c r="J3090">
        <v>760385420</v>
      </c>
      <c r="K3090">
        <v>867689423</v>
      </c>
      <c r="L3090">
        <v>17</v>
      </c>
      <c r="M3090">
        <v>17</v>
      </c>
      <c r="N3090">
        <v>17</v>
      </c>
      <c r="O3090">
        <v>5.1331729725496968</v>
      </c>
      <c r="P3090">
        <v>5.9185519046080817</v>
      </c>
      <c r="Q3090">
        <v>0.41168618803869228</v>
      </c>
      <c r="R3090">
        <v>0.19232101082948611</v>
      </c>
      <c r="S3090">
        <v>11.72413793103448</v>
      </c>
      <c r="T3090">
        <f t="shared" si="193"/>
        <v>-2.2482140546018776</v>
      </c>
      <c r="U3090">
        <f t="shared" si="194"/>
        <v>2.3232759380893748</v>
      </c>
      <c r="V3090">
        <f t="shared" si="195"/>
        <v>26.400319016821506</v>
      </c>
    </row>
    <row r="3091" spans="1:22" x14ac:dyDescent="0.3">
      <c r="A3091">
        <v>2023</v>
      </c>
      <c r="B3091">
        <v>4</v>
      </c>
      <c r="C3091">
        <v>11740530</v>
      </c>
      <c r="D3091" t="s">
        <v>413</v>
      </c>
      <c r="E3091" t="s">
        <v>414</v>
      </c>
      <c r="F3091">
        <v>117093</v>
      </c>
      <c r="H3091" t="str">
        <f t="shared" si="192"/>
        <v>고가</v>
      </c>
      <c r="I3091">
        <v>1458773740</v>
      </c>
      <c r="J3091">
        <v>1273923627</v>
      </c>
      <c r="K3091">
        <v>1445105108</v>
      </c>
      <c r="L3091">
        <v>39</v>
      </c>
      <c r="M3091">
        <v>39</v>
      </c>
      <c r="N3091">
        <v>40</v>
      </c>
      <c r="O3091">
        <v>3.5493586647455788</v>
      </c>
      <c r="P3091">
        <v>4.0809010379208068</v>
      </c>
      <c r="Q3091">
        <v>0.2018472328718337</v>
      </c>
      <c r="R3091">
        <v>0.1636448444506414</v>
      </c>
      <c r="S3091">
        <v>63.934426229508198</v>
      </c>
      <c r="T3091">
        <f t="shared" si="193"/>
        <v>-11.913248601000271</v>
      </c>
      <c r="U3091">
        <f t="shared" si="194"/>
        <v>-1.5007950924495495</v>
      </c>
      <c r="V3091">
        <f t="shared" si="195"/>
        <v>21.562064993616776</v>
      </c>
    </row>
    <row r="3092" spans="1:22" x14ac:dyDescent="0.3">
      <c r="A3092">
        <v>2023</v>
      </c>
      <c r="B3092">
        <v>4</v>
      </c>
      <c r="C3092">
        <v>11740540</v>
      </c>
      <c r="D3092" t="s">
        <v>413</v>
      </c>
      <c r="E3092" t="s">
        <v>415</v>
      </c>
      <c r="F3092">
        <v>152506</v>
      </c>
      <c r="H3092" t="str">
        <f t="shared" si="192"/>
        <v>최고가</v>
      </c>
      <c r="I3092">
        <v>2118026431</v>
      </c>
      <c r="J3092">
        <v>1549773838</v>
      </c>
      <c r="K3092">
        <v>2430377271</v>
      </c>
      <c r="L3092">
        <v>6</v>
      </c>
      <c r="M3092">
        <v>7</v>
      </c>
      <c r="N3092">
        <v>7</v>
      </c>
      <c r="O3092">
        <v>25.71879905392915</v>
      </c>
      <c r="P3092">
        <v>29.803418598479201</v>
      </c>
      <c r="Q3092">
        <v>0.26347934581665072</v>
      </c>
      <c r="R3092">
        <v>0.172067364109491</v>
      </c>
      <c r="S3092">
        <v>6.1855670103092786</v>
      </c>
      <c r="T3092">
        <f t="shared" si="193"/>
        <v>-1.2229280232268795</v>
      </c>
      <c r="U3092">
        <f t="shared" si="194"/>
        <v>14.569244365093434</v>
      </c>
      <c r="V3092">
        <f t="shared" si="195"/>
        <v>41.894044299858557</v>
      </c>
    </row>
    <row r="3093" spans="1:22" x14ac:dyDescent="0.3">
      <c r="A3093">
        <v>2023</v>
      </c>
      <c r="B3093">
        <v>4</v>
      </c>
      <c r="C3093">
        <v>11740550</v>
      </c>
      <c r="D3093" t="s">
        <v>413</v>
      </c>
      <c r="E3093" t="s">
        <v>416</v>
      </c>
      <c r="F3093">
        <v>137026</v>
      </c>
      <c r="H3093" t="str">
        <f t="shared" si="192"/>
        <v>고가</v>
      </c>
      <c r="I3093">
        <v>28911660</v>
      </c>
      <c r="J3093">
        <v>20126521</v>
      </c>
      <c r="K3093">
        <v>29218155</v>
      </c>
      <c r="L3093">
        <v>7</v>
      </c>
      <c r="M3093">
        <v>7</v>
      </c>
      <c r="N3093">
        <v>6</v>
      </c>
      <c r="O3093">
        <v>0.3349110665824282</v>
      </c>
      <c r="P3093">
        <v>0.35127668386685379</v>
      </c>
      <c r="Q3093">
        <v>-0.53924237576876799</v>
      </c>
      <c r="R3093">
        <v>6.2369040336424278E-2</v>
      </c>
      <c r="S3093">
        <v>4.6357615894039732</v>
      </c>
      <c r="T3093">
        <f t="shared" si="193"/>
        <v>-0.93603202204767944</v>
      </c>
      <c r="U3093">
        <f t="shared" si="194"/>
        <v>-9.2697456613592077E-2</v>
      </c>
      <c r="V3093">
        <f t="shared" si="195"/>
        <v>23.34360461389111</v>
      </c>
    </row>
    <row r="3094" spans="1:22" x14ac:dyDescent="0.3">
      <c r="A3094">
        <v>2023</v>
      </c>
      <c r="B3094">
        <v>4</v>
      </c>
      <c r="C3094">
        <v>11740560</v>
      </c>
      <c r="D3094" t="s">
        <v>413</v>
      </c>
      <c r="E3094" t="s">
        <v>417</v>
      </c>
      <c r="F3094">
        <v>162546</v>
      </c>
      <c r="H3094" t="str">
        <f t="shared" si="192"/>
        <v>최고가</v>
      </c>
      <c r="I3094">
        <v>98636790</v>
      </c>
      <c r="J3094">
        <v>117322626</v>
      </c>
      <c r="K3094">
        <v>143581899</v>
      </c>
      <c r="L3094">
        <v>9</v>
      </c>
      <c r="M3094">
        <v>8</v>
      </c>
      <c r="N3094">
        <v>8</v>
      </c>
      <c r="O3094">
        <v>0.74916525054332206</v>
      </c>
      <c r="P3094">
        <v>0.83192303011688162</v>
      </c>
      <c r="Q3094">
        <v>-0.35552409984413408</v>
      </c>
      <c r="R3094">
        <v>8.747560762303723E-2</v>
      </c>
      <c r="S3094">
        <v>3.6</v>
      </c>
      <c r="T3094">
        <f t="shared" si="193"/>
        <v>-0.74429449540937953</v>
      </c>
      <c r="U3094">
        <f t="shared" si="194"/>
        <v>0.21016828796023443</v>
      </c>
      <c r="V3094">
        <f t="shared" si="195"/>
        <v>23.72679347086396</v>
      </c>
    </row>
    <row r="3095" spans="1:22" x14ac:dyDescent="0.3">
      <c r="A3095">
        <v>2023</v>
      </c>
      <c r="B3095">
        <v>4</v>
      </c>
      <c r="C3095">
        <v>11740570</v>
      </c>
      <c r="D3095" t="s">
        <v>413</v>
      </c>
      <c r="E3095" t="s">
        <v>418</v>
      </c>
      <c r="F3095">
        <v>102812</v>
      </c>
      <c r="H3095" t="str">
        <f t="shared" si="192"/>
        <v>중가</v>
      </c>
      <c r="I3095">
        <v>292296153</v>
      </c>
      <c r="J3095">
        <v>399707025</v>
      </c>
      <c r="K3095">
        <v>373541083</v>
      </c>
      <c r="L3095">
        <v>52</v>
      </c>
      <c r="M3095">
        <v>53</v>
      </c>
      <c r="N3095">
        <v>52</v>
      </c>
      <c r="O3095">
        <v>0.6074820346721973</v>
      </c>
      <c r="P3095">
        <v>0.66753236692001039</v>
      </c>
      <c r="Q3095">
        <v>-0.28576141237447611</v>
      </c>
      <c r="R3095">
        <v>9.7009235120012166E-2</v>
      </c>
      <c r="S3095">
        <v>50.980392156862742</v>
      </c>
      <c r="T3095">
        <f t="shared" si="193"/>
        <v>-9.515231066379604</v>
      </c>
      <c r="U3095">
        <f t="shared" si="194"/>
        <v>-2.5014012894298738</v>
      </c>
      <c r="V3095">
        <f t="shared" si="195"/>
        <v>20.296087735474323</v>
      </c>
    </row>
    <row r="3096" spans="1:22" x14ac:dyDescent="0.3">
      <c r="A3096">
        <v>2023</v>
      </c>
      <c r="B3096">
        <v>4</v>
      </c>
      <c r="C3096">
        <v>11740580</v>
      </c>
      <c r="D3096" t="s">
        <v>413</v>
      </c>
      <c r="E3096" t="s">
        <v>419</v>
      </c>
      <c r="F3096">
        <v>102430</v>
      </c>
      <c r="H3096" t="str">
        <f t="shared" si="192"/>
        <v>중가</v>
      </c>
      <c r="I3096">
        <v>275866339</v>
      </c>
      <c r="J3096">
        <v>278391362</v>
      </c>
      <c r="K3096">
        <v>312462530</v>
      </c>
      <c r="L3096">
        <v>7</v>
      </c>
      <c r="M3096">
        <v>7</v>
      </c>
      <c r="N3096">
        <v>7</v>
      </c>
      <c r="O3096">
        <v>4.2749495048108734</v>
      </c>
      <c r="P3096">
        <v>4.9227816987635586</v>
      </c>
      <c r="Q3096">
        <v>-0.21854615589689169</v>
      </c>
      <c r="R3096">
        <v>0.106194735859926</v>
      </c>
      <c r="S3096">
        <v>5.9322033898305087</v>
      </c>
      <c r="T3096">
        <f t="shared" si="193"/>
        <v>-1.1760260001863463</v>
      </c>
      <c r="U3096">
        <f t="shared" si="194"/>
        <v>2.1298219964978604</v>
      </c>
      <c r="V3096">
        <f t="shared" si="195"/>
        <v>26.155559098991727</v>
      </c>
    </row>
    <row r="3097" spans="1:22" x14ac:dyDescent="0.3">
      <c r="A3097">
        <v>2023</v>
      </c>
      <c r="B3097">
        <v>4</v>
      </c>
      <c r="C3097">
        <v>11740590</v>
      </c>
      <c r="D3097" t="s">
        <v>413</v>
      </c>
      <c r="E3097" t="s">
        <v>420</v>
      </c>
      <c r="F3097">
        <v>194069</v>
      </c>
      <c r="H3097" t="str">
        <f t="shared" si="192"/>
        <v>최고가</v>
      </c>
      <c r="I3097">
        <v>401186497</v>
      </c>
      <c r="J3097">
        <v>358541119</v>
      </c>
      <c r="K3097">
        <v>475950665</v>
      </c>
      <c r="L3097">
        <v>3</v>
      </c>
      <c r="M3097">
        <v>3</v>
      </c>
      <c r="N3097">
        <v>3</v>
      </c>
      <c r="O3097">
        <v>7.6564310364603054</v>
      </c>
      <c r="P3097">
        <v>8.8462103713697413</v>
      </c>
      <c r="Q3097">
        <v>0.1327111605294008</v>
      </c>
      <c r="R3097">
        <v>0.15419684890713059</v>
      </c>
      <c r="S3097">
        <v>1.1952191235059759</v>
      </c>
      <c r="T3097">
        <f t="shared" si="193"/>
        <v>-0.29912763260712238</v>
      </c>
      <c r="U3097">
        <f t="shared" si="194"/>
        <v>4.3642062656841603</v>
      </c>
      <c r="V3097">
        <f t="shared" si="195"/>
        <v>28.982525071496806</v>
      </c>
    </row>
    <row r="3098" spans="1:22" x14ac:dyDescent="0.3">
      <c r="A3098">
        <v>2023</v>
      </c>
      <c r="B3098">
        <v>4</v>
      </c>
      <c r="C3098">
        <v>11740600</v>
      </c>
      <c r="D3098" t="s">
        <v>413</v>
      </c>
      <c r="E3098" t="s">
        <v>421</v>
      </c>
      <c r="F3098">
        <v>110633</v>
      </c>
      <c r="H3098" t="str">
        <f t="shared" si="192"/>
        <v>중가</v>
      </c>
      <c r="I3098">
        <v>419246991</v>
      </c>
      <c r="J3098">
        <v>403974786</v>
      </c>
      <c r="K3098">
        <v>453763916</v>
      </c>
      <c r="L3098">
        <v>28</v>
      </c>
      <c r="M3098">
        <v>32</v>
      </c>
      <c r="N3098">
        <v>30</v>
      </c>
      <c r="O3098">
        <v>1.503781453738293</v>
      </c>
      <c r="P3098">
        <v>1.7074809241102249</v>
      </c>
      <c r="Q3098">
        <v>0.2206056617602862</v>
      </c>
      <c r="R3098">
        <v>0.16620833332897311</v>
      </c>
      <c r="S3098">
        <v>39.436619718309863</v>
      </c>
      <c r="T3098">
        <f t="shared" si="193"/>
        <v>-7.3782775453312102</v>
      </c>
      <c r="U3098">
        <f t="shared" si="194"/>
        <v>-1.3265011348784559</v>
      </c>
      <c r="V3098">
        <f t="shared" si="195"/>
        <v>21.782583502479248</v>
      </c>
    </row>
    <row r="3099" spans="1:22" x14ac:dyDescent="0.3">
      <c r="A3099">
        <v>2023</v>
      </c>
      <c r="B3099">
        <v>4</v>
      </c>
      <c r="C3099">
        <v>11740610</v>
      </c>
      <c r="D3099" t="s">
        <v>413</v>
      </c>
      <c r="E3099" t="s">
        <v>422</v>
      </c>
      <c r="F3099">
        <v>111186</v>
      </c>
      <c r="H3099" t="str">
        <f t="shared" si="192"/>
        <v>중가</v>
      </c>
      <c r="I3099">
        <v>1614670479</v>
      </c>
      <c r="J3099">
        <v>1776477327</v>
      </c>
      <c r="K3099">
        <v>2132980214</v>
      </c>
      <c r="L3099">
        <v>101</v>
      </c>
      <c r="M3099">
        <v>98</v>
      </c>
      <c r="N3099">
        <v>101</v>
      </c>
      <c r="O3099">
        <v>1.597606855553614</v>
      </c>
      <c r="P3099">
        <v>1.8163436424943371</v>
      </c>
      <c r="Q3099">
        <v>-2.9940394505243242E-2</v>
      </c>
      <c r="R3099">
        <v>0.131969217006074</v>
      </c>
      <c r="S3099">
        <v>64.331210191082803</v>
      </c>
      <c r="T3099">
        <f t="shared" si="193"/>
        <v>-11.986700229425535</v>
      </c>
      <c r="U3099">
        <f t="shared" si="194"/>
        <v>-2.6614444041792771</v>
      </c>
      <c r="V3099">
        <f t="shared" si="195"/>
        <v>20.093599539612182</v>
      </c>
    </row>
    <row r="3100" spans="1:22" x14ac:dyDescent="0.3">
      <c r="A3100">
        <v>2023</v>
      </c>
      <c r="B3100">
        <v>4</v>
      </c>
      <c r="C3100">
        <v>11740620</v>
      </c>
      <c r="D3100" t="s">
        <v>413</v>
      </c>
      <c r="E3100" t="s">
        <v>423</v>
      </c>
      <c r="F3100">
        <v>129825</v>
      </c>
      <c r="H3100" t="str">
        <f t="shared" si="192"/>
        <v>고가</v>
      </c>
      <c r="I3100">
        <v>357832397</v>
      </c>
      <c r="J3100">
        <v>414728267</v>
      </c>
      <c r="K3100">
        <v>401453922</v>
      </c>
      <c r="L3100">
        <v>62</v>
      </c>
      <c r="M3100">
        <v>66</v>
      </c>
      <c r="N3100">
        <v>65</v>
      </c>
      <c r="O3100">
        <v>0.49395470605246788</v>
      </c>
      <c r="P3100">
        <v>0.53581011084317054</v>
      </c>
      <c r="Q3100">
        <v>-0.13066504820613059</v>
      </c>
      <c r="R3100">
        <v>0.1182043899477169</v>
      </c>
      <c r="S3100">
        <v>78.48101265822784</v>
      </c>
      <c r="T3100">
        <f t="shared" si="193"/>
        <v>-14.606075339707544</v>
      </c>
      <c r="U3100">
        <f t="shared" si="194"/>
        <v>-4.0902766685011338</v>
      </c>
      <c r="V3100">
        <f t="shared" si="195"/>
        <v>18.285826253987388</v>
      </c>
    </row>
    <row r="3101" spans="1:22" x14ac:dyDescent="0.3">
      <c r="A3101">
        <v>2023</v>
      </c>
      <c r="B3101">
        <v>4</v>
      </c>
      <c r="C3101">
        <v>11740640</v>
      </c>
      <c r="D3101" t="s">
        <v>413</v>
      </c>
      <c r="E3101" t="s">
        <v>424</v>
      </c>
      <c r="F3101">
        <v>96475</v>
      </c>
      <c r="H3101" t="str">
        <f t="shared" si="192"/>
        <v>중가</v>
      </c>
      <c r="I3101">
        <v>1324947822</v>
      </c>
      <c r="J3101">
        <v>1236874372</v>
      </c>
      <c r="K3101">
        <v>1334694041</v>
      </c>
      <c r="L3101">
        <v>32</v>
      </c>
      <c r="M3101">
        <v>35</v>
      </c>
      <c r="N3101">
        <v>32</v>
      </c>
      <c r="O3101">
        <v>4.7686066554375053</v>
      </c>
      <c r="P3101">
        <v>5.4955568569531241</v>
      </c>
      <c r="Q3101">
        <v>8.2897586303938717E-2</v>
      </c>
      <c r="R3101">
        <v>0.14738942679964631</v>
      </c>
      <c r="S3101">
        <v>55.172413793103452</v>
      </c>
      <c r="T3101">
        <f t="shared" si="193"/>
        <v>-10.291247350792659</v>
      </c>
      <c r="U3101">
        <f t="shared" si="194"/>
        <v>-0.31011789140130608</v>
      </c>
      <c r="V3101">
        <f t="shared" si="195"/>
        <v>23.06852204221871</v>
      </c>
    </row>
    <row r="3102" spans="1:22" x14ac:dyDescent="0.3">
      <c r="A3102">
        <v>2023</v>
      </c>
      <c r="B3102">
        <v>4</v>
      </c>
      <c r="C3102">
        <v>11740650</v>
      </c>
      <c r="D3102" t="s">
        <v>413</v>
      </c>
      <c r="E3102" t="s">
        <v>425</v>
      </c>
      <c r="F3102">
        <v>124023</v>
      </c>
      <c r="H3102" t="str">
        <f t="shared" si="192"/>
        <v>고가</v>
      </c>
      <c r="I3102">
        <v>598878306</v>
      </c>
      <c r="J3102">
        <v>466520494</v>
      </c>
      <c r="K3102">
        <v>551733660</v>
      </c>
      <c r="L3102">
        <v>57</v>
      </c>
      <c r="M3102">
        <v>55</v>
      </c>
      <c r="N3102">
        <v>57</v>
      </c>
      <c r="O3102">
        <v>0.94128033127980926</v>
      </c>
      <c r="P3102">
        <v>1.0548282298486451</v>
      </c>
      <c r="Q3102">
        <v>1.159588266662515</v>
      </c>
      <c r="R3102">
        <v>0.29452779328628209</v>
      </c>
      <c r="S3102">
        <v>85.074626865671632</v>
      </c>
      <c r="T3102">
        <f t="shared" si="193"/>
        <v>-15.826668276031754</v>
      </c>
      <c r="U3102">
        <f t="shared" si="194"/>
        <v>-4.1616808092279474</v>
      </c>
      <c r="V3102">
        <f t="shared" si="195"/>
        <v>18.195485000285231</v>
      </c>
    </row>
    <row r="3103" spans="1:22" x14ac:dyDescent="0.3">
      <c r="A3103">
        <v>2023</v>
      </c>
      <c r="B3103">
        <v>4</v>
      </c>
      <c r="C3103">
        <v>11740660</v>
      </c>
      <c r="D3103" t="s">
        <v>413</v>
      </c>
      <c r="E3103" t="s">
        <v>426</v>
      </c>
      <c r="F3103">
        <v>119071</v>
      </c>
      <c r="H3103" t="str">
        <f t="shared" si="192"/>
        <v>고가</v>
      </c>
      <c r="I3103">
        <v>1084003653</v>
      </c>
      <c r="J3103">
        <v>895227775</v>
      </c>
      <c r="K3103">
        <v>1027233151</v>
      </c>
      <c r="L3103">
        <v>72</v>
      </c>
      <c r="M3103">
        <v>70</v>
      </c>
      <c r="N3103">
        <v>72</v>
      </c>
      <c r="O3103">
        <v>1.4049139954468499</v>
      </c>
      <c r="P3103">
        <v>1.592768063188837</v>
      </c>
      <c r="Q3103">
        <v>0.43602832251266999</v>
      </c>
      <c r="R3103">
        <v>0.195647557597873</v>
      </c>
      <c r="S3103">
        <v>101.4084507042254</v>
      </c>
      <c r="T3103">
        <f t="shared" si="193"/>
        <v>-18.850343816222608</v>
      </c>
      <c r="U3103">
        <f t="shared" si="194"/>
        <v>-4.8195896017527886</v>
      </c>
      <c r="V3103">
        <f t="shared" si="195"/>
        <v>17.363092025124807</v>
      </c>
    </row>
    <row r="3104" spans="1:22" x14ac:dyDescent="0.3">
      <c r="A3104">
        <v>2023</v>
      </c>
      <c r="B3104">
        <v>4</v>
      </c>
      <c r="C3104">
        <v>11740685</v>
      </c>
      <c r="D3104" t="s">
        <v>413</v>
      </c>
      <c r="E3104" t="s">
        <v>427</v>
      </c>
      <c r="F3104">
        <v>110344</v>
      </c>
      <c r="H3104" t="str">
        <f t="shared" si="192"/>
        <v>중가</v>
      </c>
      <c r="I3104">
        <v>2717199752</v>
      </c>
      <c r="J3104">
        <v>2291842237</v>
      </c>
      <c r="K3104">
        <v>3152420887</v>
      </c>
      <c r="L3104">
        <v>148</v>
      </c>
      <c r="M3104">
        <v>153</v>
      </c>
      <c r="N3104">
        <v>151</v>
      </c>
      <c r="O3104">
        <v>1.848709267158843</v>
      </c>
      <c r="P3104">
        <v>2.1076900219530348</v>
      </c>
      <c r="Q3104">
        <v>0.25036194583405791</v>
      </c>
      <c r="R3104">
        <v>0.17027476681000681</v>
      </c>
      <c r="S3104">
        <v>91.925465838509311</v>
      </c>
      <c r="T3104">
        <f t="shared" si="193"/>
        <v>-17.094878000631649</v>
      </c>
      <c r="U3104">
        <f t="shared" si="194"/>
        <v>-4.0405634358509763</v>
      </c>
      <c r="V3104">
        <f t="shared" si="195"/>
        <v>18.348723947559318</v>
      </c>
    </row>
    <row r="3105" spans="1:22" x14ac:dyDescent="0.3">
      <c r="A3105">
        <v>2023</v>
      </c>
      <c r="B3105">
        <v>4</v>
      </c>
      <c r="C3105">
        <v>11740700</v>
      </c>
      <c r="D3105" t="s">
        <v>413</v>
      </c>
      <c r="E3105" t="s">
        <v>428</v>
      </c>
      <c r="F3105">
        <v>94393</v>
      </c>
      <c r="H3105" t="str">
        <f t="shared" si="192"/>
        <v>저가</v>
      </c>
      <c r="I3105">
        <v>708407965</v>
      </c>
      <c r="J3105">
        <v>584192936</v>
      </c>
      <c r="K3105">
        <v>723958581</v>
      </c>
      <c r="L3105">
        <v>26</v>
      </c>
      <c r="M3105">
        <v>25</v>
      </c>
      <c r="N3105">
        <v>25</v>
      </c>
      <c r="O3105">
        <v>3.2072128927059911</v>
      </c>
      <c r="P3105">
        <v>3.6839198568417828</v>
      </c>
      <c r="Q3105">
        <v>2.007004583157096E-2</v>
      </c>
      <c r="R3105">
        <v>0.1388035424373906</v>
      </c>
      <c r="S3105">
        <v>16.666666666666671</v>
      </c>
      <c r="T3105">
        <f t="shared" si="193"/>
        <v>-3.1631622867082374</v>
      </c>
      <c r="U3105">
        <f t="shared" si="194"/>
        <v>0.92077195089589825</v>
      </c>
      <c r="V3105">
        <f t="shared" si="195"/>
        <v>24.625856538376585</v>
      </c>
    </row>
    <row r="3106" spans="1:22" x14ac:dyDescent="0.3">
      <c r="A3106">
        <v>2024</v>
      </c>
      <c r="B3106">
        <v>1</v>
      </c>
      <c r="C3106">
        <v>11110515</v>
      </c>
      <c r="D3106" t="s">
        <v>17</v>
      </c>
      <c r="E3106" t="s">
        <v>16</v>
      </c>
      <c r="F3106">
        <v>154532</v>
      </c>
      <c r="H3106" t="str">
        <f t="shared" si="192"/>
        <v>최고가</v>
      </c>
      <c r="I3106">
        <v>4562109055</v>
      </c>
      <c r="J3106">
        <v>5362606017</v>
      </c>
      <c r="K3106">
        <v>4524147368</v>
      </c>
      <c r="L3106">
        <v>25</v>
      </c>
      <c r="M3106">
        <v>21</v>
      </c>
      <c r="N3106">
        <v>25</v>
      </c>
      <c r="O3106">
        <v>13.120933039399249</v>
      </c>
      <c r="P3106">
        <v>15.186503417236739</v>
      </c>
      <c r="Q3106">
        <v>-0.1492738715957026</v>
      </c>
      <c r="R3106">
        <v>0.1156613458536897</v>
      </c>
      <c r="S3106">
        <v>9.7276264591439698</v>
      </c>
      <c r="T3106">
        <f t="shared" si="193"/>
        <v>-1.8786249759553502</v>
      </c>
      <c r="U3106">
        <f t="shared" si="194"/>
        <v>7.052796485002502</v>
      </c>
      <c r="V3106">
        <f t="shared" si="195"/>
        <v>32.38415708656234</v>
      </c>
    </row>
    <row r="3107" spans="1:22" x14ac:dyDescent="0.3">
      <c r="A3107">
        <v>2024</v>
      </c>
      <c r="B3107">
        <v>1</v>
      </c>
      <c r="C3107">
        <v>11110530</v>
      </c>
      <c r="D3107" t="s">
        <v>17</v>
      </c>
      <c r="E3107" t="s">
        <v>18</v>
      </c>
      <c r="F3107">
        <v>179307</v>
      </c>
      <c r="H3107" t="str">
        <f t="shared" si="192"/>
        <v>최고가</v>
      </c>
      <c r="I3107">
        <v>11526147981</v>
      </c>
      <c r="J3107">
        <v>11851061174</v>
      </c>
      <c r="K3107">
        <v>12400275505</v>
      </c>
      <c r="L3107">
        <v>112</v>
      </c>
      <c r="M3107">
        <v>107</v>
      </c>
      <c r="N3107">
        <v>113</v>
      </c>
      <c r="O3107">
        <v>6.3771468018936392</v>
      </c>
      <c r="P3107">
        <v>7.3618963512178599</v>
      </c>
      <c r="Q3107">
        <v>-2.7416379700479981E-2</v>
      </c>
      <c r="R3107">
        <v>0.13231414375442971</v>
      </c>
      <c r="S3107">
        <v>91.056910569105696</v>
      </c>
      <c r="T3107">
        <f t="shared" si="193"/>
        <v>-16.934093278734458</v>
      </c>
      <c r="U3107">
        <f t="shared" si="194"/>
        <v>-1.3728169792605209</v>
      </c>
      <c r="V3107">
        <f t="shared" si="195"/>
        <v>21.723984219508274</v>
      </c>
    </row>
    <row r="3108" spans="1:22" x14ac:dyDescent="0.3">
      <c r="A3108">
        <v>2024</v>
      </c>
      <c r="B3108">
        <v>1</v>
      </c>
      <c r="C3108">
        <v>11110540</v>
      </c>
      <c r="D3108" t="s">
        <v>17</v>
      </c>
      <c r="E3108" t="s">
        <v>19</v>
      </c>
      <c r="F3108">
        <v>162297</v>
      </c>
      <c r="H3108" t="str">
        <f t="shared" si="192"/>
        <v>최고가</v>
      </c>
      <c r="I3108">
        <v>6977136227</v>
      </c>
      <c r="J3108">
        <v>7424394162</v>
      </c>
      <c r="K3108">
        <v>8858098139</v>
      </c>
      <c r="L3108">
        <v>15</v>
      </c>
      <c r="M3108">
        <v>14</v>
      </c>
      <c r="N3108">
        <v>15</v>
      </c>
      <c r="O3108">
        <v>31.844390574299201</v>
      </c>
      <c r="P3108">
        <v>36.9107534109719</v>
      </c>
      <c r="Q3108">
        <v>-6.0241674302421007E-2</v>
      </c>
      <c r="R3108">
        <v>0.12782830551390201</v>
      </c>
      <c r="S3108">
        <v>10.067114093959731</v>
      </c>
      <c r="T3108">
        <f t="shared" si="193"/>
        <v>-1.9414700554502531</v>
      </c>
      <c r="U3108">
        <f t="shared" si="194"/>
        <v>17.898501349953655</v>
      </c>
      <c r="V3108">
        <f t="shared" si="195"/>
        <v>46.106254500099624</v>
      </c>
    </row>
    <row r="3109" spans="1:22" x14ac:dyDescent="0.3">
      <c r="A3109">
        <v>2024</v>
      </c>
      <c r="B3109">
        <v>1</v>
      </c>
      <c r="C3109">
        <v>11110550</v>
      </c>
      <c r="D3109" t="s">
        <v>17</v>
      </c>
      <c r="E3109" t="s">
        <v>20</v>
      </c>
      <c r="F3109">
        <v>126320</v>
      </c>
      <c r="H3109" t="str">
        <f t="shared" si="192"/>
        <v>고가</v>
      </c>
      <c r="I3109">
        <v>574377314</v>
      </c>
      <c r="J3109">
        <v>630965479</v>
      </c>
      <c r="K3109">
        <v>775397035</v>
      </c>
      <c r="L3109">
        <v>8</v>
      </c>
      <c r="M3109">
        <v>8</v>
      </c>
      <c r="N3109">
        <v>8</v>
      </c>
      <c r="O3109">
        <v>6.3152807904088384</v>
      </c>
      <c r="P3109">
        <v>7.2901151272048299</v>
      </c>
      <c r="Q3109">
        <v>-8.9685041231867463E-2</v>
      </c>
      <c r="R3109">
        <v>0.1238046346556918</v>
      </c>
      <c r="S3109">
        <v>3.5242290748898681</v>
      </c>
      <c r="T3109">
        <f t="shared" si="193"/>
        <v>-0.73026797625638373</v>
      </c>
      <c r="U3109">
        <f t="shared" si="194"/>
        <v>3.4507380976566382</v>
      </c>
      <c r="V3109">
        <f t="shared" si="195"/>
        <v>27.826795744365096</v>
      </c>
    </row>
    <row r="3110" spans="1:22" x14ac:dyDescent="0.3">
      <c r="A3110">
        <v>2024</v>
      </c>
      <c r="B3110">
        <v>1</v>
      </c>
      <c r="C3110">
        <v>11110560</v>
      </c>
      <c r="D3110" t="s">
        <v>17</v>
      </c>
      <c r="E3110" t="s">
        <v>21</v>
      </c>
      <c r="F3110">
        <v>119281</v>
      </c>
      <c r="H3110" t="str">
        <f t="shared" si="192"/>
        <v>고가</v>
      </c>
      <c r="I3110">
        <v>137164599</v>
      </c>
      <c r="J3110">
        <v>177856237</v>
      </c>
      <c r="K3110">
        <v>278212918</v>
      </c>
      <c r="L3110">
        <v>24</v>
      </c>
      <c r="M3110">
        <v>25</v>
      </c>
      <c r="N3110">
        <v>23</v>
      </c>
      <c r="O3110">
        <v>0.53237421858189204</v>
      </c>
      <c r="P3110">
        <v>0.58038708564982244</v>
      </c>
      <c r="Q3110">
        <v>-0.22878949136880711</v>
      </c>
      <c r="R3110">
        <v>0.10479490239223931</v>
      </c>
      <c r="S3110">
        <v>2.705749718151071</v>
      </c>
      <c r="T3110">
        <f t="shared" si="193"/>
        <v>-0.57875317876721355</v>
      </c>
      <c r="U3110">
        <f t="shared" si="194"/>
        <v>0.13752656967319501</v>
      </c>
      <c r="V3110">
        <f t="shared" si="195"/>
        <v>23.634886421296098</v>
      </c>
    </row>
    <row r="3111" spans="1:22" x14ac:dyDescent="0.3">
      <c r="A3111">
        <v>2024</v>
      </c>
      <c r="B3111">
        <v>1</v>
      </c>
      <c r="C3111">
        <v>11110600</v>
      </c>
      <c r="D3111" t="s">
        <v>17</v>
      </c>
      <c r="E3111" t="s">
        <v>22</v>
      </c>
      <c r="F3111">
        <v>160997</v>
      </c>
      <c r="H3111" t="str">
        <f t="shared" si="192"/>
        <v>최고가</v>
      </c>
      <c r="I3111">
        <v>3315253382</v>
      </c>
      <c r="J3111">
        <v>3180957900</v>
      </c>
      <c r="K3111">
        <v>3745830618</v>
      </c>
      <c r="L3111">
        <v>13</v>
      </c>
      <c r="M3111">
        <v>10</v>
      </c>
      <c r="N3111">
        <v>12</v>
      </c>
      <c r="O3111">
        <v>17.600016765190031</v>
      </c>
      <c r="P3111">
        <v>20.383446044984659</v>
      </c>
      <c r="Q3111">
        <v>4.2218566300421638E-2</v>
      </c>
      <c r="R3111">
        <v>0.14183031436114971</v>
      </c>
      <c r="S3111">
        <v>24.074074074074069</v>
      </c>
      <c r="T3111">
        <f t="shared" si="193"/>
        <v>-4.5344025312087215</v>
      </c>
      <c r="U3111">
        <f t="shared" si="194"/>
        <v>8.8597683260019426</v>
      </c>
      <c r="V3111">
        <f t="shared" si="195"/>
        <v>34.670356456217121</v>
      </c>
    </row>
    <row r="3112" spans="1:22" x14ac:dyDescent="0.3">
      <c r="A3112">
        <v>2024</v>
      </c>
      <c r="B3112">
        <v>1</v>
      </c>
      <c r="C3112">
        <v>11110615</v>
      </c>
      <c r="D3112" t="s">
        <v>17</v>
      </c>
      <c r="E3112" t="s">
        <v>23</v>
      </c>
      <c r="F3112">
        <v>202376</v>
      </c>
      <c r="H3112" t="str">
        <f t="shared" si="192"/>
        <v>최고가</v>
      </c>
      <c r="I3112">
        <v>21213537420</v>
      </c>
      <c r="J3112">
        <v>22374720979</v>
      </c>
      <c r="K3112">
        <v>22428169918</v>
      </c>
      <c r="L3112">
        <v>383</v>
      </c>
      <c r="M3112">
        <v>373</v>
      </c>
      <c r="N3112">
        <v>391</v>
      </c>
      <c r="O3112">
        <v>3.0409746743070052</v>
      </c>
      <c r="P3112">
        <v>3.491038781950504</v>
      </c>
      <c r="Q3112">
        <v>-5.1897119078706699E-2</v>
      </c>
      <c r="R3112">
        <v>0.12896865552070799</v>
      </c>
      <c r="S3112">
        <v>162.97872340425531</v>
      </c>
      <c r="T3112">
        <f t="shared" si="193"/>
        <v>-30.248074648027934</v>
      </c>
      <c r="U3112">
        <f t="shared" si="194"/>
        <v>-7.3031092723289861</v>
      </c>
      <c r="V3112">
        <f t="shared" si="195"/>
        <v>14.220917378808162</v>
      </c>
    </row>
    <row r="3113" spans="1:22" x14ac:dyDescent="0.3">
      <c r="A3113">
        <v>2024</v>
      </c>
      <c r="B3113">
        <v>1</v>
      </c>
      <c r="C3113">
        <v>11110630</v>
      </c>
      <c r="D3113" t="s">
        <v>17</v>
      </c>
      <c r="E3113" t="s">
        <v>24</v>
      </c>
      <c r="F3113">
        <v>296837</v>
      </c>
      <c r="H3113" t="str">
        <f t="shared" si="192"/>
        <v>최고가</v>
      </c>
      <c r="I3113">
        <v>2401905722</v>
      </c>
      <c r="J3113">
        <v>2316081911</v>
      </c>
      <c r="K3113">
        <v>2534899906</v>
      </c>
      <c r="L3113">
        <v>59</v>
      </c>
      <c r="M3113">
        <v>56</v>
      </c>
      <c r="N3113">
        <v>59</v>
      </c>
      <c r="O3113">
        <v>1.5238541494556219</v>
      </c>
      <c r="P3113">
        <v>1.73077065353112</v>
      </c>
      <c r="Q3113">
        <v>3.7055602650488469E-2</v>
      </c>
      <c r="R3113">
        <v>0.14112475421138779</v>
      </c>
      <c r="S3113">
        <v>98.333333333333343</v>
      </c>
      <c r="T3113">
        <f t="shared" si="193"/>
        <v>-18.281085982326097</v>
      </c>
      <c r="U3113">
        <f t="shared" si="194"/>
        <v>-4.5907155170899907</v>
      </c>
      <c r="V3113">
        <f t="shared" si="195"/>
        <v>17.652665872494225</v>
      </c>
    </row>
    <row r="3114" spans="1:22" x14ac:dyDescent="0.3">
      <c r="A3114">
        <v>2024</v>
      </c>
      <c r="B3114">
        <v>1</v>
      </c>
      <c r="C3114">
        <v>11110640</v>
      </c>
      <c r="D3114" t="s">
        <v>17</v>
      </c>
      <c r="E3114" t="s">
        <v>25</v>
      </c>
      <c r="F3114">
        <v>157791</v>
      </c>
      <c r="H3114" t="str">
        <f t="shared" si="192"/>
        <v>최고가</v>
      </c>
      <c r="I3114">
        <v>3614440884</v>
      </c>
      <c r="J3114">
        <v>3751448380</v>
      </c>
      <c r="K3114">
        <v>4104213641</v>
      </c>
      <c r="L3114">
        <v>21</v>
      </c>
      <c r="M3114">
        <v>26</v>
      </c>
      <c r="N3114">
        <v>23</v>
      </c>
      <c r="O3114">
        <v>12.11984577147609</v>
      </c>
      <c r="P3114">
        <v>14.02497275264818</v>
      </c>
      <c r="Q3114">
        <v>-3.6521226502922062E-2</v>
      </c>
      <c r="R3114">
        <v>0.13106989384118969</v>
      </c>
      <c r="S3114">
        <v>26.92307692307692</v>
      </c>
      <c r="T3114">
        <f t="shared" si="193"/>
        <v>-5.0618026252473705</v>
      </c>
      <c r="U3114">
        <f t="shared" si="194"/>
        <v>5.5201595675181174</v>
      </c>
      <c r="V3114">
        <f t="shared" si="195"/>
        <v>30.445049085452357</v>
      </c>
    </row>
    <row r="3115" spans="1:22" x14ac:dyDescent="0.3">
      <c r="A3115">
        <v>2024</v>
      </c>
      <c r="B3115">
        <v>1</v>
      </c>
      <c r="C3115">
        <v>11110650</v>
      </c>
      <c r="D3115" t="s">
        <v>17</v>
      </c>
      <c r="E3115" t="s">
        <v>26</v>
      </c>
      <c r="F3115">
        <v>127014</v>
      </c>
      <c r="H3115" t="str">
        <f t="shared" si="192"/>
        <v>고가</v>
      </c>
      <c r="I3115">
        <v>4515562624</v>
      </c>
      <c r="J3115">
        <v>4239247502</v>
      </c>
      <c r="K3115">
        <v>4877104682</v>
      </c>
      <c r="L3115">
        <v>90</v>
      </c>
      <c r="M3115">
        <v>95</v>
      </c>
      <c r="N3115">
        <v>99</v>
      </c>
      <c r="O3115">
        <v>4.3890977936329367</v>
      </c>
      <c r="P3115">
        <v>5.0552244358010601</v>
      </c>
      <c r="Q3115">
        <v>6.5180228771648641E-2</v>
      </c>
      <c r="R3115">
        <v>0.14496820862313839</v>
      </c>
      <c r="S3115">
        <v>80.357142857142847</v>
      </c>
      <c r="T3115">
        <f t="shared" si="193"/>
        <v>-14.953379746118662</v>
      </c>
      <c r="U3115">
        <f t="shared" si="194"/>
        <v>-1.9294080642104405</v>
      </c>
      <c r="V3115">
        <f t="shared" si="195"/>
        <v>21.019779450681234</v>
      </c>
    </row>
    <row r="3116" spans="1:22" x14ac:dyDescent="0.3">
      <c r="A3116">
        <v>2024</v>
      </c>
      <c r="B3116">
        <v>1</v>
      </c>
      <c r="C3116">
        <v>11110670</v>
      </c>
      <c r="D3116" t="s">
        <v>17</v>
      </c>
      <c r="E3116" t="s">
        <v>27</v>
      </c>
      <c r="F3116">
        <v>197138</v>
      </c>
      <c r="H3116" t="str">
        <f t="shared" si="192"/>
        <v>최고가</v>
      </c>
      <c r="I3116">
        <v>533075289</v>
      </c>
      <c r="J3116">
        <v>401233382</v>
      </c>
      <c r="K3116">
        <v>505058170</v>
      </c>
      <c r="L3116">
        <v>26</v>
      </c>
      <c r="M3116">
        <v>25</v>
      </c>
      <c r="N3116">
        <v>26</v>
      </c>
      <c r="O3116">
        <v>1.1555862013620031</v>
      </c>
      <c r="P3116">
        <v>1.3034807176764169</v>
      </c>
      <c r="Q3116">
        <v>0.3285915701799707</v>
      </c>
      <c r="R3116">
        <v>0.18096546874242009</v>
      </c>
      <c r="S3116">
        <v>83.870967741935488</v>
      </c>
      <c r="T3116">
        <f t="shared" si="193"/>
        <v>-15.603849988829584</v>
      </c>
      <c r="U3116">
        <f t="shared" si="194"/>
        <v>-3.9932215440621821</v>
      </c>
      <c r="V3116">
        <f t="shared" si="195"/>
        <v>18.408621396268835</v>
      </c>
    </row>
    <row r="3117" spans="1:22" x14ac:dyDescent="0.3">
      <c r="A3117">
        <v>2024</v>
      </c>
      <c r="B3117">
        <v>1</v>
      </c>
      <c r="C3117">
        <v>11110680</v>
      </c>
      <c r="D3117" t="s">
        <v>17</v>
      </c>
      <c r="E3117" t="s">
        <v>28</v>
      </c>
      <c r="F3117">
        <v>82212</v>
      </c>
      <c r="H3117" t="str">
        <f t="shared" si="192"/>
        <v>저가</v>
      </c>
      <c r="I3117">
        <v>113869996</v>
      </c>
      <c r="J3117">
        <v>134714921</v>
      </c>
      <c r="K3117">
        <v>136289532</v>
      </c>
      <c r="L3117">
        <v>18</v>
      </c>
      <c r="M3117">
        <v>20</v>
      </c>
      <c r="N3117">
        <v>19</v>
      </c>
      <c r="O3117">
        <v>0.85498614542468643</v>
      </c>
      <c r="P3117">
        <v>0.95470374893863175</v>
      </c>
      <c r="Q3117">
        <v>-0.1547336022265863</v>
      </c>
      <c r="R3117">
        <v>0.1149152301297032</v>
      </c>
      <c r="S3117">
        <v>69.230769230769226</v>
      </c>
      <c r="T3117">
        <f t="shared" si="193"/>
        <v>-12.8936940217213</v>
      </c>
      <c r="U3117">
        <f t="shared" si="194"/>
        <v>-3.3677732860211336</v>
      </c>
      <c r="V3117">
        <f t="shared" si="195"/>
        <v>19.199944969133284</v>
      </c>
    </row>
    <row r="3118" spans="1:22" x14ac:dyDescent="0.3">
      <c r="A3118">
        <v>2024</v>
      </c>
      <c r="B3118">
        <v>1</v>
      </c>
      <c r="C3118">
        <v>11110700</v>
      </c>
      <c r="D3118" t="s">
        <v>17</v>
      </c>
      <c r="E3118" t="s">
        <v>29</v>
      </c>
      <c r="F3118">
        <v>108531</v>
      </c>
      <c r="H3118" t="str">
        <f t="shared" si="192"/>
        <v>중가</v>
      </c>
      <c r="I3118">
        <v>37602347</v>
      </c>
      <c r="J3118">
        <v>31440738</v>
      </c>
      <c r="K3118">
        <v>33014864</v>
      </c>
      <c r="L3118">
        <v>7</v>
      </c>
      <c r="M3118">
        <v>6</v>
      </c>
      <c r="N3118">
        <v>7</v>
      </c>
      <c r="O3118">
        <v>0.54994669798827134</v>
      </c>
      <c r="P3118">
        <v>0.60077589123887443</v>
      </c>
      <c r="Q3118">
        <v>0.1959753298411761</v>
      </c>
      <c r="R3118">
        <v>0.16284240208176051</v>
      </c>
      <c r="S3118">
        <v>30.434782608695649</v>
      </c>
      <c r="T3118">
        <f t="shared" si="193"/>
        <v>-5.7118805672471815</v>
      </c>
      <c r="U3118">
        <f t="shared" si="194"/>
        <v>-1.3806077441383651</v>
      </c>
      <c r="V3118">
        <f t="shared" si="195"/>
        <v>21.71412726360629</v>
      </c>
    </row>
    <row r="3119" spans="1:22" x14ac:dyDescent="0.3">
      <c r="A3119">
        <v>2024</v>
      </c>
      <c r="B3119">
        <v>1</v>
      </c>
      <c r="C3119">
        <v>11110710</v>
      </c>
      <c r="D3119" t="s">
        <v>17</v>
      </c>
      <c r="E3119" t="s">
        <v>30</v>
      </c>
      <c r="F3119">
        <v>143763</v>
      </c>
      <c r="H3119" t="str">
        <f t="shared" si="192"/>
        <v>고가</v>
      </c>
      <c r="I3119">
        <v>345995038</v>
      </c>
      <c r="J3119">
        <v>387155807</v>
      </c>
      <c r="K3119">
        <v>324468357</v>
      </c>
      <c r="L3119">
        <v>25</v>
      </c>
      <c r="M3119">
        <v>23</v>
      </c>
      <c r="N3119">
        <v>24</v>
      </c>
      <c r="O3119">
        <v>1.0696463794192139</v>
      </c>
      <c r="P3119">
        <v>1.203767394278628</v>
      </c>
      <c r="Q3119">
        <v>-0.1063157732772945</v>
      </c>
      <c r="R3119">
        <v>0.1215319125161947</v>
      </c>
      <c r="S3119">
        <v>71.428571428571431</v>
      </c>
      <c r="T3119">
        <f t="shared" si="193"/>
        <v>-13.300545522836829</v>
      </c>
      <c r="U3119">
        <f t="shared" si="194"/>
        <v>-3.3639735772084958</v>
      </c>
      <c r="V3119">
        <f t="shared" si="195"/>
        <v>19.204752399827676</v>
      </c>
    </row>
    <row r="3120" spans="1:22" x14ac:dyDescent="0.3">
      <c r="A3120">
        <v>2024</v>
      </c>
      <c r="B3120">
        <v>1</v>
      </c>
      <c r="C3120">
        <v>11140520</v>
      </c>
      <c r="D3120" t="s">
        <v>32</v>
      </c>
      <c r="E3120" t="s">
        <v>31</v>
      </c>
      <c r="F3120">
        <v>196375</v>
      </c>
      <c r="H3120" t="str">
        <f t="shared" si="192"/>
        <v>최고가</v>
      </c>
      <c r="I3120">
        <v>20048630765</v>
      </c>
      <c r="J3120">
        <v>17879318279</v>
      </c>
      <c r="K3120">
        <v>19948580186</v>
      </c>
      <c r="L3120">
        <v>40</v>
      </c>
      <c r="M3120">
        <v>36</v>
      </c>
      <c r="N3120">
        <v>40</v>
      </c>
      <c r="O3120">
        <v>28.359333425277601</v>
      </c>
      <c r="P3120">
        <v>32.867149145751249</v>
      </c>
      <c r="Q3120">
        <v>0.12133082772780809</v>
      </c>
      <c r="R3120">
        <v>0.15264163568847161</v>
      </c>
      <c r="S3120">
        <v>42.10526315789474</v>
      </c>
      <c r="T3120">
        <f t="shared" si="193"/>
        <v>-7.8722899684796417</v>
      </c>
      <c r="U3120">
        <f t="shared" si="194"/>
        <v>14.102415909469427</v>
      </c>
      <c r="V3120">
        <f t="shared" si="195"/>
        <v>41.303408133445359</v>
      </c>
    </row>
    <row r="3121" spans="1:22" x14ac:dyDescent="0.3">
      <c r="A3121">
        <v>2024</v>
      </c>
      <c r="B3121">
        <v>1</v>
      </c>
      <c r="C3121">
        <v>11140540</v>
      </c>
      <c r="D3121" t="s">
        <v>32</v>
      </c>
      <c r="E3121" t="s">
        <v>33</v>
      </c>
      <c r="F3121">
        <v>338013</v>
      </c>
      <c r="H3121" t="str">
        <f t="shared" si="192"/>
        <v>최고가</v>
      </c>
      <c r="I3121">
        <v>8095821039</v>
      </c>
      <c r="J3121">
        <v>9287672476</v>
      </c>
      <c r="K3121">
        <v>8727156051</v>
      </c>
      <c r="L3121">
        <v>25</v>
      </c>
      <c r="M3121">
        <v>27</v>
      </c>
      <c r="N3121">
        <v>26</v>
      </c>
      <c r="O3121">
        <v>10.644983133784789</v>
      </c>
      <c r="P3121">
        <v>12.31373514667164</v>
      </c>
      <c r="Q3121">
        <v>-0.128326169993594</v>
      </c>
      <c r="R3121">
        <v>0.11852401630455429</v>
      </c>
      <c r="S3121">
        <v>29.761904761904759</v>
      </c>
      <c r="T3121">
        <f t="shared" si="193"/>
        <v>-5.5873191475215949</v>
      </c>
      <c r="U3121">
        <f t="shared" si="194"/>
        <v>4.5043766323402519</v>
      </c>
      <c r="V3121">
        <f t="shared" si="195"/>
        <v>29.159870061951221</v>
      </c>
    </row>
    <row r="3122" spans="1:22" x14ac:dyDescent="0.3">
      <c r="A3122">
        <v>2024</v>
      </c>
      <c r="B3122">
        <v>1</v>
      </c>
      <c r="C3122">
        <v>11140550</v>
      </c>
      <c r="D3122" t="s">
        <v>32</v>
      </c>
      <c r="E3122" t="s">
        <v>34</v>
      </c>
      <c r="F3122">
        <v>277531</v>
      </c>
      <c r="H3122" t="str">
        <f t="shared" si="192"/>
        <v>최고가</v>
      </c>
      <c r="I3122">
        <v>23449951958</v>
      </c>
      <c r="J3122">
        <v>24839250649</v>
      </c>
      <c r="K3122">
        <v>25215113606</v>
      </c>
      <c r="L3122">
        <v>69</v>
      </c>
      <c r="M3122">
        <v>65</v>
      </c>
      <c r="N3122">
        <v>70</v>
      </c>
      <c r="O3122">
        <v>13.606262852033691</v>
      </c>
      <c r="P3122">
        <v>15.749616622125879</v>
      </c>
      <c r="Q3122">
        <v>-5.5931586287846877E-2</v>
      </c>
      <c r="R3122">
        <v>0.1284173134076704</v>
      </c>
      <c r="S3122">
        <v>69.696969696969703</v>
      </c>
      <c r="T3122">
        <f t="shared" si="193"/>
        <v>-12.979995855291264</v>
      </c>
      <c r="U3122">
        <f t="shared" si="194"/>
        <v>4.0064930171570943</v>
      </c>
      <c r="V3122">
        <f t="shared" si="195"/>
        <v>28.529942588060088</v>
      </c>
    </row>
    <row r="3123" spans="1:22" x14ac:dyDescent="0.3">
      <c r="A3123">
        <v>2024</v>
      </c>
      <c r="B3123">
        <v>1</v>
      </c>
      <c r="C3123">
        <v>11140570</v>
      </c>
      <c r="D3123" t="s">
        <v>32</v>
      </c>
      <c r="E3123" t="s">
        <v>35</v>
      </c>
      <c r="F3123">
        <v>176244</v>
      </c>
      <c r="H3123" t="str">
        <f t="shared" si="192"/>
        <v>최고가</v>
      </c>
      <c r="I3123">
        <v>4034258979</v>
      </c>
      <c r="J3123">
        <v>3213699970</v>
      </c>
      <c r="K3123">
        <v>4271568558</v>
      </c>
      <c r="L3123">
        <v>69</v>
      </c>
      <c r="M3123">
        <v>67</v>
      </c>
      <c r="N3123">
        <v>71</v>
      </c>
      <c r="O3123">
        <v>3.6860212379039292</v>
      </c>
      <c r="P3123">
        <v>4.2394664043092094</v>
      </c>
      <c r="Q3123">
        <v>0.25533155448857908</v>
      </c>
      <c r="R3123">
        <v>0.1709539034579256</v>
      </c>
      <c r="S3123">
        <v>60.526315789473692</v>
      </c>
      <c r="T3123">
        <f t="shared" si="193"/>
        <v>-11.282347944934799</v>
      </c>
      <c r="U3123">
        <f t="shared" si="194"/>
        <v>-1.2307804006342495</v>
      </c>
      <c r="V3123">
        <f t="shared" si="195"/>
        <v>21.903690360553448</v>
      </c>
    </row>
    <row r="3124" spans="1:22" x14ac:dyDescent="0.3">
      <c r="A3124">
        <v>2024</v>
      </c>
      <c r="B3124">
        <v>1</v>
      </c>
      <c r="C3124">
        <v>11140580</v>
      </c>
      <c r="D3124" t="s">
        <v>32</v>
      </c>
      <c r="E3124" t="s">
        <v>36</v>
      </c>
      <c r="F3124">
        <v>210412</v>
      </c>
      <c r="H3124" t="str">
        <f t="shared" si="192"/>
        <v>최고가</v>
      </c>
      <c r="I3124">
        <v>693683369</v>
      </c>
      <c r="J3124">
        <v>642931597</v>
      </c>
      <c r="K3124">
        <v>725066251</v>
      </c>
      <c r="L3124">
        <v>11</v>
      </c>
      <c r="M3124">
        <v>11</v>
      </c>
      <c r="N3124">
        <v>11</v>
      </c>
      <c r="O3124">
        <v>3.3300870279127222</v>
      </c>
      <c r="P3124">
        <v>3.826486924169997</v>
      </c>
      <c r="Q3124">
        <v>7.8938058475915909E-2</v>
      </c>
      <c r="R3124">
        <v>0.14684832575056911</v>
      </c>
      <c r="S3124">
        <v>8.0882352941176467</v>
      </c>
      <c r="T3124">
        <f t="shared" si="193"/>
        <v>-1.5751450917903944</v>
      </c>
      <c r="U3124">
        <f t="shared" si="194"/>
        <v>1.470069599697994</v>
      </c>
      <c r="V3124">
        <f t="shared" si="195"/>
        <v>25.320833576729111</v>
      </c>
    </row>
    <row r="3125" spans="1:22" x14ac:dyDescent="0.3">
      <c r="A3125">
        <v>2024</v>
      </c>
      <c r="B3125">
        <v>1</v>
      </c>
      <c r="C3125">
        <v>11140590</v>
      </c>
      <c r="D3125" t="s">
        <v>32</v>
      </c>
      <c r="E3125" t="s">
        <v>37</v>
      </c>
      <c r="F3125">
        <v>234504</v>
      </c>
      <c r="H3125" t="str">
        <f t="shared" si="192"/>
        <v>최고가</v>
      </c>
      <c r="I3125">
        <v>2708891340</v>
      </c>
      <c r="J3125">
        <v>2548986858</v>
      </c>
      <c r="K3125">
        <v>2687887062</v>
      </c>
      <c r="L3125">
        <v>65</v>
      </c>
      <c r="M3125">
        <v>65</v>
      </c>
      <c r="N3125">
        <v>67</v>
      </c>
      <c r="O3125">
        <v>1.9746287855130349</v>
      </c>
      <c r="P3125">
        <v>2.2537905533702851</v>
      </c>
      <c r="Q3125">
        <v>6.2732564312028324E-2</v>
      </c>
      <c r="R3125">
        <v>0.14463371575822759</v>
      </c>
      <c r="S3125">
        <v>87.837837837837839</v>
      </c>
      <c r="T3125">
        <f t="shared" si="193"/>
        <v>-16.3381867980575</v>
      </c>
      <c r="U3125">
        <f t="shared" si="194"/>
        <v>-3.7456340195804616</v>
      </c>
      <c r="V3125">
        <f t="shared" si="195"/>
        <v>18.721871680286224</v>
      </c>
    </row>
    <row r="3126" spans="1:22" x14ac:dyDescent="0.3">
      <c r="A3126">
        <v>2024</v>
      </c>
      <c r="B3126">
        <v>1</v>
      </c>
      <c r="C3126">
        <v>11140605</v>
      </c>
      <c r="D3126" t="s">
        <v>32</v>
      </c>
      <c r="E3126" t="s">
        <v>38</v>
      </c>
      <c r="F3126">
        <v>205300</v>
      </c>
      <c r="H3126" t="str">
        <f t="shared" si="192"/>
        <v>최고가</v>
      </c>
      <c r="I3126">
        <v>4871557867</v>
      </c>
      <c r="J3126">
        <v>4108515771</v>
      </c>
      <c r="K3126">
        <v>4809097664</v>
      </c>
      <c r="L3126">
        <v>156</v>
      </c>
      <c r="M3126">
        <v>152</v>
      </c>
      <c r="N3126">
        <v>155</v>
      </c>
      <c r="O3126">
        <v>1.690097691447302</v>
      </c>
      <c r="P3126">
        <v>1.9236579052227221</v>
      </c>
      <c r="Q3126">
        <v>0.18572208031570439</v>
      </c>
      <c r="R3126">
        <v>0.16144121377960549</v>
      </c>
      <c r="S3126">
        <v>260</v>
      </c>
      <c r="T3126">
        <f t="shared" si="193"/>
        <v>-48.208404318549206</v>
      </c>
      <c r="U3126">
        <f t="shared" si="194"/>
        <v>-13.468404100197478</v>
      </c>
      <c r="V3126">
        <f t="shared" si="195"/>
        <v>6.4205229125541639</v>
      </c>
    </row>
    <row r="3127" spans="1:22" x14ac:dyDescent="0.3">
      <c r="A3127">
        <v>2024</v>
      </c>
      <c r="B3127">
        <v>1</v>
      </c>
      <c r="C3127">
        <v>11140615</v>
      </c>
      <c r="D3127" t="s">
        <v>32</v>
      </c>
      <c r="E3127" t="s">
        <v>39</v>
      </c>
      <c r="F3127">
        <v>382723</v>
      </c>
      <c r="H3127" t="str">
        <f t="shared" si="192"/>
        <v>최고가</v>
      </c>
      <c r="I3127">
        <v>940905747</v>
      </c>
      <c r="J3127">
        <v>823349881</v>
      </c>
      <c r="K3127">
        <v>983931489</v>
      </c>
      <c r="L3127">
        <v>35</v>
      </c>
      <c r="M3127">
        <v>34</v>
      </c>
      <c r="N3127">
        <v>34</v>
      </c>
      <c r="O3127">
        <v>0.78046063900747309</v>
      </c>
      <c r="P3127">
        <v>0.86823410361273667</v>
      </c>
      <c r="Q3127">
        <v>0.14277753445135921</v>
      </c>
      <c r="R3127">
        <v>0.155572499168009</v>
      </c>
      <c r="S3127">
        <v>63.636363636363633</v>
      </c>
      <c r="T3127">
        <f t="shared" si="193"/>
        <v>-11.858072018881773</v>
      </c>
      <c r="U3127">
        <f t="shared" si="194"/>
        <v>-3.0921900540245613</v>
      </c>
      <c r="V3127">
        <f t="shared" si="195"/>
        <v>19.548615710415845</v>
      </c>
    </row>
    <row r="3128" spans="1:22" x14ac:dyDescent="0.3">
      <c r="A3128">
        <v>2024</v>
      </c>
      <c r="B3128">
        <v>1</v>
      </c>
      <c r="C3128">
        <v>11140625</v>
      </c>
      <c r="D3128" t="s">
        <v>32</v>
      </c>
      <c r="E3128" t="s">
        <v>40</v>
      </c>
      <c r="F3128">
        <v>179445</v>
      </c>
      <c r="H3128" t="str">
        <f t="shared" si="192"/>
        <v>최고가</v>
      </c>
      <c r="I3128">
        <v>624767678</v>
      </c>
      <c r="J3128">
        <v>629339279</v>
      </c>
      <c r="K3128">
        <v>660315785</v>
      </c>
      <c r="L3128">
        <v>35</v>
      </c>
      <c r="M3128">
        <v>31</v>
      </c>
      <c r="N3128">
        <v>38</v>
      </c>
      <c r="O3128">
        <v>1.1052910105983751</v>
      </c>
      <c r="P3128">
        <v>1.2451247598841639</v>
      </c>
      <c r="Q3128">
        <v>-7.2641278759274777E-3</v>
      </c>
      <c r="R3128">
        <v>0.13506810965065569</v>
      </c>
      <c r="S3128">
        <v>68.627450980392155</v>
      </c>
      <c r="T3128">
        <f t="shared" si="193"/>
        <v>-12.78200929592488</v>
      </c>
      <c r="U3128">
        <f t="shared" si="194"/>
        <v>-3.1850267869052504</v>
      </c>
      <c r="V3128">
        <f t="shared" si="195"/>
        <v>19.431157720547422</v>
      </c>
    </row>
    <row r="3129" spans="1:22" x14ac:dyDescent="0.3">
      <c r="A3129">
        <v>2024</v>
      </c>
      <c r="B3129">
        <v>1</v>
      </c>
      <c r="C3129">
        <v>11140635</v>
      </c>
      <c r="D3129" t="s">
        <v>32</v>
      </c>
      <c r="E3129" t="s">
        <v>41</v>
      </c>
      <c r="F3129">
        <v>257803</v>
      </c>
      <c r="H3129" t="str">
        <f t="shared" si="192"/>
        <v>최고가</v>
      </c>
      <c r="I3129">
        <v>374844964</v>
      </c>
      <c r="J3129">
        <v>261179862</v>
      </c>
      <c r="K3129">
        <v>374419065</v>
      </c>
      <c r="L3129">
        <v>16</v>
      </c>
      <c r="M3129">
        <v>16</v>
      </c>
      <c r="N3129">
        <v>17</v>
      </c>
      <c r="O3129">
        <v>1.0097206113884549</v>
      </c>
      <c r="P3129">
        <v>1.1342373748716781</v>
      </c>
      <c r="Q3129">
        <v>0.43519856825714992</v>
      </c>
      <c r="R3129">
        <v>0.1955341650627932</v>
      </c>
      <c r="S3129">
        <v>33.333333333333343</v>
      </c>
      <c r="T3129">
        <f t="shared" si="193"/>
        <v>-6.2484528368343319</v>
      </c>
      <c r="U3129">
        <f t="shared" si="194"/>
        <v>-1.2683103306019017</v>
      </c>
      <c r="V3129">
        <f t="shared" si="195"/>
        <v>21.85620710691969</v>
      </c>
    </row>
    <row r="3130" spans="1:22" x14ac:dyDescent="0.3">
      <c r="A3130">
        <v>2024</v>
      </c>
      <c r="B3130">
        <v>1</v>
      </c>
      <c r="C3130">
        <v>11140645</v>
      </c>
      <c r="D3130" t="s">
        <v>32</v>
      </c>
      <c r="E3130" t="s">
        <v>42</v>
      </c>
      <c r="F3130">
        <v>170589</v>
      </c>
      <c r="H3130" t="str">
        <f t="shared" si="192"/>
        <v>최고가</v>
      </c>
      <c r="I3130">
        <v>203429560</v>
      </c>
      <c r="J3130">
        <v>218956972</v>
      </c>
      <c r="K3130">
        <v>256728120</v>
      </c>
      <c r="L3130">
        <v>14</v>
      </c>
      <c r="M3130">
        <v>14</v>
      </c>
      <c r="N3130">
        <v>14</v>
      </c>
      <c r="O3130">
        <v>0.94643870206186642</v>
      </c>
      <c r="P3130">
        <v>1.060813328285775</v>
      </c>
      <c r="Q3130">
        <v>-7.0915357744351704E-2</v>
      </c>
      <c r="R3130">
        <v>0.12636966156472429</v>
      </c>
      <c r="S3130">
        <v>41.17647058823529</v>
      </c>
      <c r="T3130">
        <f t="shared" si="193"/>
        <v>-7.7003542721877842</v>
      </c>
      <c r="U3130">
        <f t="shared" si="194"/>
        <v>-1.7544256852005029</v>
      </c>
      <c r="V3130">
        <f t="shared" si="195"/>
        <v>21.241168957433011</v>
      </c>
    </row>
    <row r="3131" spans="1:22" x14ac:dyDescent="0.3">
      <c r="A3131">
        <v>2024</v>
      </c>
      <c r="B3131">
        <v>1</v>
      </c>
      <c r="C3131">
        <v>11140650</v>
      </c>
      <c r="D3131" t="s">
        <v>32</v>
      </c>
      <c r="E3131" t="s">
        <v>43</v>
      </c>
      <c r="F3131">
        <v>211165</v>
      </c>
      <c r="H3131" t="str">
        <f t="shared" si="192"/>
        <v>최고가</v>
      </c>
      <c r="I3131">
        <v>121630260</v>
      </c>
      <c r="J3131">
        <v>141635829</v>
      </c>
      <c r="K3131">
        <v>131352552</v>
      </c>
      <c r="L3131">
        <v>44</v>
      </c>
      <c r="M3131">
        <v>46</v>
      </c>
      <c r="N3131">
        <v>48</v>
      </c>
      <c r="O3131">
        <v>0.14545361267829479</v>
      </c>
      <c r="P3131">
        <v>0.13145504653741369</v>
      </c>
      <c r="Q3131">
        <v>-0.1412465273882077</v>
      </c>
      <c r="R3131">
        <v>0.1167583464458407</v>
      </c>
      <c r="S3131">
        <v>112.8205128205128</v>
      </c>
      <c r="T3131">
        <f t="shared" si="193"/>
        <v>-20.962915460512619</v>
      </c>
      <c r="U3131">
        <f t="shared" si="194"/>
        <v>-6.1997954455959103</v>
      </c>
      <c r="V3131">
        <f t="shared" si="195"/>
        <v>15.616841387127749</v>
      </c>
    </row>
    <row r="3132" spans="1:22" x14ac:dyDescent="0.3">
      <c r="A3132">
        <v>2024</v>
      </c>
      <c r="B3132">
        <v>1</v>
      </c>
      <c r="C3132">
        <v>11140665</v>
      </c>
      <c r="D3132" t="s">
        <v>32</v>
      </c>
      <c r="E3132" t="s">
        <v>44</v>
      </c>
      <c r="F3132">
        <v>236871</v>
      </c>
      <c r="H3132" t="str">
        <f t="shared" si="192"/>
        <v>최고가</v>
      </c>
      <c r="I3132">
        <v>134299877</v>
      </c>
      <c r="J3132">
        <v>128123581</v>
      </c>
      <c r="K3132">
        <v>141195463</v>
      </c>
      <c r="L3132">
        <v>7</v>
      </c>
      <c r="M3132">
        <v>8</v>
      </c>
      <c r="N3132">
        <v>7</v>
      </c>
      <c r="O3132">
        <v>0.89995992728745988</v>
      </c>
      <c r="P3132">
        <v>1.0068854401956799</v>
      </c>
      <c r="Q3132">
        <v>4.8205770957962843E-2</v>
      </c>
      <c r="R3132">
        <v>0.14264851361670419</v>
      </c>
      <c r="S3132">
        <v>26.92307692307692</v>
      </c>
      <c r="T3132">
        <f t="shared" si="193"/>
        <v>-5.0618026252473705</v>
      </c>
      <c r="U3132">
        <f t="shared" si="194"/>
        <v>-0.98656836475303034</v>
      </c>
      <c r="V3132">
        <f t="shared" si="195"/>
        <v>22.212669941654696</v>
      </c>
    </row>
    <row r="3133" spans="1:22" x14ac:dyDescent="0.3">
      <c r="A3133">
        <v>2024</v>
      </c>
      <c r="B3133">
        <v>1</v>
      </c>
      <c r="C3133">
        <v>11140670</v>
      </c>
      <c r="D3133" t="s">
        <v>32</v>
      </c>
      <c r="E3133" t="s">
        <v>45</v>
      </c>
      <c r="F3133">
        <v>208787</v>
      </c>
      <c r="H3133" t="str">
        <f t="shared" si="192"/>
        <v>최고가</v>
      </c>
      <c r="I3133">
        <v>564257299</v>
      </c>
      <c r="J3133">
        <v>410659629</v>
      </c>
      <c r="K3133">
        <v>544124759</v>
      </c>
      <c r="L3133">
        <v>37</v>
      </c>
      <c r="M3133">
        <v>30</v>
      </c>
      <c r="N3133">
        <v>37</v>
      </c>
      <c r="O3133">
        <v>0.81157656528584787</v>
      </c>
      <c r="P3133">
        <v>0.90433695267242886</v>
      </c>
      <c r="Q3133">
        <v>0.37402671008598221</v>
      </c>
      <c r="R3133">
        <v>0.1871745428886139</v>
      </c>
      <c r="S3133">
        <v>112.1212121212121</v>
      </c>
      <c r="T3133">
        <f t="shared" si="193"/>
        <v>-20.833462710157676</v>
      </c>
      <c r="U3133">
        <f t="shared" si="194"/>
        <v>-5.7604354281333654</v>
      </c>
      <c r="V3133">
        <f t="shared" si="195"/>
        <v>16.172724202888073</v>
      </c>
    </row>
    <row r="3134" spans="1:22" x14ac:dyDescent="0.3">
      <c r="A3134">
        <v>2024</v>
      </c>
      <c r="B3134">
        <v>1</v>
      </c>
      <c r="C3134">
        <v>11140680</v>
      </c>
      <c r="D3134" t="s">
        <v>32</v>
      </c>
      <c r="E3134" t="s">
        <v>46</v>
      </c>
      <c r="F3134">
        <v>247128</v>
      </c>
      <c r="H3134" t="str">
        <f t="shared" si="192"/>
        <v>최고가</v>
      </c>
      <c r="I3134">
        <v>656275126</v>
      </c>
      <c r="J3134">
        <v>708355938</v>
      </c>
      <c r="K3134">
        <v>715570494</v>
      </c>
      <c r="L3134">
        <v>26</v>
      </c>
      <c r="M3134">
        <v>25</v>
      </c>
      <c r="N3134">
        <v>27</v>
      </c>
      <c r="O3134">
        <v>1.1348752693161259</v>
      </c>
      <c r="P3134">
        <v>1.2794504623387351</v>
      </c>
      <c r="Q3134">
        <v>-7.3523505918573942E-2</v>
      </c>
      <c r="R3134">
        <v>0.1260132373205928</v>
      </c>
      <c r="S3134">
        <v>54.166666666666671</v>
      </c>
      <c r="T3134">
        <f t="shared" si="193"/>
        <v>-10.105066024491947</v>
      </c>
      <c r="U3134">
        <f t="shared" si="194"/>
        <v>-2.3665919287140982</v>
      </c>
      <c r="V3134">
        <f t="shared" si="195"/>
        <v>20.466649926040343</v>
      </c>
    </row>
    <row r="3135" spans="1:22" x14ac:dyDescent="0.3">
      <c r="A3135">
        <v>2024</v>
      </c>
      <c r="B3135">
        <v>1</v>
      </c>
      <c r="C3135">
        <v>11170510</v>
      </c>
      <c r="D3135" t="s">
        <v>48</v>
      </c>
      <c r="E3135" t="s">
        <v>47</v>
      </c>
      <c r="F3135">
        <v>95596</v>
      </c>
      <c r="H3135" t="str">
        <f t="shared" si="192"/>
        <v>중가</v>
      </c>
      <c r="I3135">
        <v>1092974873</v>
      </c>
      <c r="J3135">
        <v>986602132</v>
      </c>
      <c r="K3135">
        <v>1249414444</v>
      </c>
      <c r="L3135">
        <v>15</v>
      </c>
      <c r="M3135">
        <v>18</v>
      </c>
      <c r="N3135">
        <v>16</v>
      </c>
      <c r="O3135">
        <v>8.4690888430168307</v>
      </c>
      <c r="P3135">
        <v>9.7891121466474758</v>
      </c>
      <c r="Q3135">
        <v>0.1078172624504322</v>
      </c>
      <c r="R3135">
        <v>0.1507948992426231</v>
      </c>
      <c r="S3135">
        <v>17.441860465116282</v>
      </c>
      <c r="T3135">
        <f t="shared" si="193"/>
        <v>-3.3066641727606134</v>
      </c>
      <c r="U3135">
        <f t="shared" si="194"/>
        <v>3.9327158013440782</v>
      </c>
      <c r="V3135">
        <f t="shared" si="195"/>
        <v>28.436598895336402</v>
      </c>
    </row>
    <row r="3136" spans="1:22" x14ac:dyDescent="0.3">
      <c r="A3136">
        <v>2024</v>
      </c>
      <c r="B3136">
        <v>1</v>
      </c>
      <c r="C3136">
        <v>11170520</v>
      </c>
      <c r="D3136" t="s">
        <v>48</v>
      </c>
      <c r="E3136" t="s">
        <v>49</v>
      </c>
      <c r="F3136">
        <v>96513</v>
      </c>
      <c r="H3136" t="str">
        <f t="shared" si="192"/>
        <v>중가</v>
      </c>
      <c r="I3136">
        <v>856441936</v>
      </c>
      <c r="J3136">
        <v>579122440</v>
      </c>
      <c r="K3136">
        <v>958625749</v>
      </c>
      <c r="L3136">
        <v>41</v>
      </c>
      <c r="M3136">
        <v>41</v>
      </c>
      <c r="N3136">
        <v>41</v>
      </c>
      <c r="O3136">
        <v>2.4048375414385248</v>
      </c>
      <c r="P3136">
        <v>2.7529484971313951</v>
      </c>
      <c r="Q3136">
        <v>0.4788615961764493</v>
      </c>
      <c r="R3136">
        <v>0.2015010659760309</v>
      </c>
      <c r="S3136">
        <v>20.91836734693878</v>
      </c>
      <c r="T3136">
        <f t="shared" si="193"/>
        <v>-3.9502262025567303</v>
      </c>
      <c r="U3136">
        <f t="shared" si="194"/>
        <v>0.23170660099388463</v>
      </c>
      <c r="V3136">
        <f t="shared" si="195"/>
        <v>23.754043966175345</v>
      </c>
    </row>
    <row r="3137" spans="1:22" x14ac:dyDescent="0.3">
      <c r="A3137">
        <v>2024</v>
      </c>
      <c r="B3137">
        <v>1</v>
      </c>
      <c r="C3137">
        <v>11170530</v>
      </c>
      <c r="D3137" t="s">
        <v>48</v>
      </c>
      <c r="E3137" t="s">
        <v>50</v>
      </c>
      <c r="F3137">
        <v>153249</v>
      </c>
      <c r="H3137" t="str">
        <f t="shared" si="192"/>
        <v>최고가</v>
      </c>
      <c r="I3137">
        <v>3642069884</v>
      </c>
      <c r="J3137">
        <v>3367407080</v>
      </c>
      <c r="K3137">
        <v>3782243196</v>
      </c>
      <c r="L3137">
        <v>55</v>
      </c>
      <c r="M3137">
        <v>52</v>
      </c>
      <c r="N3137">
        <v>55</v>
      </c>
      <c r="O3137">
        <v>4.8011516795370524</v>
      </c>
      <c r="P3137">
        <v>5.5333178441144337</v>
      </c>
      <c r="Q3137">
        <v>8.1565072910638414E-2</v>
      </c>
      <c r="R3137">
        <v>0.14720732821962851</v>
      </c>
      <c r="S3137">
        <v>46.218487394957982</v>
      </c>
      <c r="T3137">
        <f t="shared" si="193"/>
        <v>-8.6337194806292921</v>
      </c>
      <c r="U3137">
        <f t="shared" si="194"/>
        <v>0.20598454351235507</v>
      </c>
      <c r="V3137">
        <f t="shared" si="195"/>
        <v>23.721500154331562</v>
      </c>
    </row>
    <row r="3138" spans="1:22" x14ac:dyDescent="0.3">
      <c r="A3138">
        <v>2024</v>
      </c>
      <c r="B3138">
        <v>1</v>
      </c>
      <c r="C3138">
        <v>11170555</v>
      </c>
      <c r="D3138" t="s">
        <v>48</v>
      </c>
      <c r="E3138" t="s">
        <v>51</v>
      </c>
      <c r="F3138">
        <v>120438</v>
      </c>
      <c r="H3138" t="str">
        <f t="shared" si="192"/>
        <v>고가</v>
      </c>
      <c r="I3138">
        <v>1792894722</v>
      </c>
      <c r="J3138">
        <v>1579950732</v>
      </c>
      <c r="K3138">
        <v>2301724014</v>
      </c>
      <c r="L3138">
        <v>43</v>
      </c>
      <c r="M3138">
        <v>44</v>
      </c>
      <c r="N3138">
        <v>44</v>
      </c>
      <c r="O3138">
        <v>3.8466288872488801</v>
      </c>
      <c r="P3138">
        <v>4.4258145036798702</v>
      </c>
      <c r="Q3138">
        <v>0.13477887992775711</v>
      </c>
      <c r="R3138">
        <v>0.15447941924991981</v>
      </c>
      <c r="S3138">
        <v>47.252747252747248</v>
      </c>
      <c r="T3138">
        <f t="shared" si="193"/>
        <v>-8.8251790105660106</v>
      </c>
      <c r="U3138">
        <f t="shared" si="194"/>
        <v>-0.40375056747988403</v>
      </c>
      <c r="V3138">
        <f t="shared" si="195"/>
        <v>22.950057016824879</v>
      </c>
    </row>
    <row r="3139" spans="1:22" x14ac:dyDescent="0.3">
      <c r="A3139">
        <v>2024</v>
      </c>
      <c r="B3139">
        <v>1</v>
      </c>
      <c r="C3139">
        <v>11170560</v>
      </c>
      <c r="D3139" t="s">
        <v>48</v>
      </c>
      <c r="E3139" t="s">
        <v>52</v>
      </c>
      <c r="F3139">
        <v>100064</v>
      </c>
      <c r="H3139" t="str">
        <f t="shared" ref="H3139:H3202" si="196">IF(F3139 &lt; $G$2, "최저가",
 IF(F3139 &lt; $G$3, "저가",
 IF(F3139 &lt; $G$4, "중가",
 IF(F3139 &lt; $G$5, "고가",
 "최고가"))))</f>
        <v>중가</v>
      </c>
      <c r="I3139">
        <v>961447937</v>
      </c>
      <c r="J3139">
        <v>1103847233</v>
      </c>
      <c r="K3139">
        <v>1045798809</v>
      </c>
      <c r="L3139">
        <v>49</v>
      </c>
      <c r="M3139">
        <v>49</v>
      </c>
      <c r="N3139">
        <v>49</v>
      </c>
      <c r="O3139">
        <v>2.178759645980767</v>
      </c>
      <c r="P3139">
        <v>2.4906372915312969</v>
      </c>
      <c r="Q3139">
        <v>-0.12900272043350769</v>
      </c>
      <c r="R3139">
        <v>0.118431560292451</v>
      </c>
      <c r="S3139">
        <v>83.050847457627128</v>
      </c>
      <c r="T3139">
        <f t="shared" ref="T3139:T3202" si="197">1-(($S3139-(-5.822637658))/(534.375-(-5.822637658))*100)</f>
        <v>-15.452031427040982</v>
      </c>
      <c r="U3139">
        <f t="shared" ref="U3139:U3202" si="198">(P3139*0.5 + R3139*0.2 +T3139*0.3)</f>
        <v>-3.3666044702881557</v>
      </c>
      <c r="V3139">
        <f t="shared" ref="V3139:V3202" si="199" xml:space="preserve"> (U3139 - MIN($U$2:$U$4657)) / (MAX($U$2:$U$4657) - MIN($U$2:$U$4657)) * 100</f>
        <v>19.201423766827496</v>
      </c>
    </row>
    <row r="3140" spans="1:22" x14ac:dyDescent="0.3">
      <c r="A3140">
        <v>2024</v>
      </c>
      <c r="B3140">
        <v>1</v>
      </c>
      <c r="C3140">
        <v>11170570</v>
      </c>
      <c r="D3140" t="s">
        <v>48</v>
      </c>
      <c r="E3140" t="s">
        <v>53</v>
      </c>
      <c r="F3140">
        <v>82952</v>
      </c>
      <c r="H3140" t="str">
        <f t="shared" si="196"/>
        <v>저가</v>
      </c>
      <c r="I3140">
        <v>481844609</v>
      </c>
      <c r="J3140">
        <v>460016633</v>
      </c>
      <c r="K3140">
        <v>492995894</v>
      </c>
      <c r="L3140">
        <v>12</v>
      </c>
      <c r="M3140">
        <v>12</v>
      </c>
      <c r="N3140">
        <v>12</v>
      </c>
      <c r="O3140">
        <v>5.3784407336862374</v>
      </c>
      <c r="P3140">
        <v>6.2031285191784526</v>
      </c>
      <c r="Q3140">
        <v>4.7450405994341513E-2</v>
      </c>
      <c r="R3140">
        <v>0.14254528697150701</v>
      </c>
      <c r="S3140">
        <v>16.901408450704231</v>
      </c>
      <c r="T3140">
        <f t="shared" si="197"/>
        <v>-3.2066170831888874</v>
      </c>
      <c r="U3140">
        <f t="shared" si="198"/>
        <v>2.1680881920268615</v>
      </c>
      <c r="V3140">
        <f t="shared" si="199"/>
        <v>26.203973883390962</v>
      </c>
    </row>
    <row r="3141" spans="1:22" x14ac:dyDescent="0.3">
      <c r="A3141">
        <v>2024</v>
      </c>
      <c r="B3141">
        <v>1</v>
      </c>
      <c r="C3141">
        <v>11170590</v>
      </c>
      <c r="D3141" t="s">
        <v>48</v>
      </c>
      <c r="E3141" t="s">
        <v>54</v>
      </c>
      <c r="F3141">
        <v>116645</v>
      </c>
      <c r="H3141" t="str">
        <f t="shared" si="196"/>
        <v>고가</v>
      </c>
      <c r="I3141">
        <v>157991705</v>
      </c>
      <c r="J3141">
        <v>105823503</v>
      </c>
      <c r="K3141">
        <v>141520369</v>
      </c>
      <c r="L3141">
        <v>21</v>
      </c>
      <c r="M3141">
        <v>21</v>
      </c>
      <c r="N3141">
        <v>21</v>
      </c>
      <c r="O3141">
        <v>0.71664876084696916</v>
      </c>
      <c r="P3141">
        <v>0.79419515054305923</v>
      </c>
      <c r="Q3141">
        <v>0.49297368279332049</v>
      </c>
      <c r="R3141">
        <v>0.20342959513524381</v>
      </c>
      <c r="S3141">
        <v>74.999999999999986</v>
      </c>
      <c r="T3141">
        <f t="shared" si="197"/>
        <v>-13.961679212149562</v>
      </c>
      <c r="U3141">
        <f t="shared" si="198"/>
        <v>-3.7507202693462895</v>
      </c>
      <c r="V3141">
        <f t="shared" si="199"/>
        <v>18.71543650473744</v>
      </c>
    </row>
    <row r="3142" spans="1:22" x14ac:dyDescent="0.3">
      <c r="A3142">
        <v>2024</v>
      </c>
      <c r="B3142">
        <v>1</v>
      </c>
      <c r="C3142">
        <v>11170625</v>
      </c>
      <c r="D3142" t="s">
        <v>48</v>
      </c>
      <c r="E3142" t="s">
        <v>55</v>
      </c>
      <c r="F3142">
        <v>139634</v>
      </c>
      <c r="H3142" t="str">
        <f t="shared" si="196"/>
        <v>고가</v>
      </c>
      <c r="I3142">
        <v>4701330948</v>
      </c>
      <c r="J3142">
        <v>4482062637</v>
      </c>
      <c r="K3142">
        <v>4591659883</v>
      </c>
      <c r="L3142">
        <v>105</v>
      </c>
      <c r="M3142">
        <v>102</v>
      </c>
      <c r="N3142">
        <v>105</v>
      </c>
      <c r="O3142">
        <v>3.5628524457703601</v>
      </c>
      <c r="P3142">
        <v>4.0965574556415536</v>
      </c>
      <c r="Q3142">
        <v>4.8921295563768348E-2</v>
      </c>
      <c r="R3142">
        <v>0.14274629575933789</v>
      </c>
      <c r="S3142">
        <v>36.206896551724142</v>
      </c>
      <c r="T3142">
        <f t="shared" si="197"/>
        <v>-6.7803994834077947</v>
      </c>
      <c r="U3142">
        <f t="shared" si="198"/>
        <v>4.2708141950305922E-2</v>
      </c>
      <c r="V3142">
        <f t="shared" si="199"/>
        <v>23.514921170718743</v>
      </c>
    </row>
    <row r="3143" spans="1:22" x14ac:dyDescent="0.3">
      <c r="A3143">
        <v>2024</v>
      </c>
      <c r="B3143">
        <v>1</v>
      </c>
      <c r="C3143">
        <v>11170630</v>
      </c>
      <c r="D3143" t="s">
        <v>48</v>
      </c>
      <c r="E3143" t="s">
        <v>56</v>
      </c>
      <c r="F3143">
        <v>241082</v>
      </c>
      <c r="H3143" t="str">
        <f t="shared" si="196"/>
        <v>최고가</v>
      </c>
      <c r="I3143">
        <v>553399094</v>
      </c>
      <c r="J3143">
        <v>732302301</v>
      </c>
      <c r="K3143">
        <v>624940012</v>
      </c>
      <c r="L3143">
        <v>24</v>
      </c>
      <c r="M3143">
        <v>23</v>
      </c>
      <c r="N3143">
        <v>23</v>
      </c>
      <c r="O3143">
        <v>1.062722576796522</v>
      </c>
      <c r="P3143">
        <v>1.1957339197559731</v>
      </c>
      <c r="Q3143">
        <v>-0.2443023963678628</v>
      </c>
      <c r="R3143">
        <v>0.10267494023164631</v>
      </c>
      <c r="S3143">
        <v>8.3916083916083917</v>
      </c>
      <c r="T3143">
        <f t="shared" si="197"/>
        <v>-1.6313047408414354</v>
      </c>
      <c r="U3143">
        <f t="shared" si="198"/>
        <v>0.1290105256718852</v>
      </c>
      <c r="V3143">
        <f t="shared" si="199"/>
        <v>23.624111834782909</v>
      </c>
    </row>
    <row r="3144" spans="1:22" x14ac:dyDescent="0.3">
      <c r="A3144">
        <v>2024</v>
      </c>
      <c r="B3144">
        <v>1</v>
      </c>
      <c r="C3144">
        <v>11170650</v>
      </c>
      <c r="D3144" t="s">
        <v>48</v>
      </c>
      <c r="E3144" t="s">
        <v>57</v>
      </c>
      <c r="F3144">
        <v>171020</v>
      </c>
      <c r="H3144" t="str">
        <f t="shared" si="196"/>
        <v>최고가</v>
      </c>
      <c r="I3144">
        <v>2823696721</v>
      </c>
      <c r="J3144">
        <v>2675322735</v>
      </c>
      <c r="K3144">
        <v>3160919521</v>
      </c>
      <c r="L3144">
        <v>192</v>
      </c>
      <c r="M3144">
        <v>184</v>
      </c>
      <c r="N3144">
        <v>190</v>
      </c>
      <c r="O3144">
        <v>0.95549277896076701</v>
      </c>
      <c r="P3144">
        <v>1.0713184943133409</v>
      </c>
      <c r="Q3144">
        <v>5.5460219456476147E-2</v>
      </c>
      <c r="R3144">
        <v>0.14363989184752271</v>
      </c>
      <c r="S3144">
        <v>336.84210526315792</v>
      </c>
      <c r="T3144">
        <f t="shared" si="197"/>
        <v>-62.433217591762137</v>
      </c>
      <c r="U3144">
        <f t="shared" si="198"/>
        <v>-18.165578052002466</v>
      </c>
      <c r="V3144">
        <f t="shared" si="199"/>
        <v>0.47761008783862208</v>
      </c>
    </row>
    <row r="3145" spans="1:22" x14ac:dyDescent="0.3">
      <c r="A3145">
        <v>2024</v>
      </c>
      <c r="B3145">
        <v>1</v>
      </c>
      <c r="C3145">
        <v>11170660</v>
      </c>
      <c r="D3145" t="s">
        <v>48</v>
      </c>
      <c r="E3145" t="s">
        <v>58</v>
      </c>
      <c r="F3145">
        <v>132092</v>
      </c>
      <c r="H3145" t="str">
        <f t="shared" si="196"/>
        <v>고가</v>
      </c>
      <c r="I3145">
        <v>1019366512</v>
      </c>
      <c r="J3145">
        <v>774303542</v>
      </c>
      <c r="K3145">
        <v>985160590</v>
      </c>
      <c r="L3145">
        <v>53</v>
      </c>
      <c r="M3145">
        <v>56</v>
      </c>
      <c r="N3145">
        <v>55</v>
      </c>
      <c r="O3145">
        <v>1.617839621467053</v>
      </c>
      <c r="P3145">
        <v>1.8398190964241989</v>
      </c>
      <c r="Q3145">
        <v>0.31649470357194881</v>
      </c>
      <c r="R3145">
        <v>0.17931233546581521</v>
      </c>
      <c r="S3145">
        <v>61.627906976744192</v>
      </c>
      <c r="T3145">
        <f t="shared" si="197"/>
        <v>-11.486271677746071</v>
      </c>
      <c r="U3145">
        <f t="shared" si="198"/>
        <v>-2.4901094880185588</v>
      </c>
      <c r="V3145">
        <f t="shared" si="199"/>
        <v>20.310374238829322</v>
      </c>
    </row>
    <row r="3146" spans="1:22" x14ac:dyDescent="0.3">
      <c r="A3146">
        <v>2024</v>
      </c>
      <c r="B3146">
        <v>1</v>
      </c>
      <c r="C3146">
        <v>11170685</v>
      </c>
      <c r="D3146" t="s">
        <v>48</v>
      </c>
      <c r="E3146" t="s">
        <v>59</v>
      </c>
      <c r="F3146">
        <v>141393</v>
      </c>
      <c r="H3146" t="str">
        <f t="shared" si="196"/>
        <v>고가</v>
      </c>
      <c r="I3146">
        <v>3772085689</v>
      </c>
      <c r="J3146">
        <v>3670260502</v>
      </c>
      <c r="K3146">
        <v>3731589618</v>
      </c>
      <c r="L3146">
        <v>104</v>
      </c>
      <c r="M3146">
        <v>98</v>
      </c>
      <c r="N3146">
        <v>107</v>
      </c>
      <c r="O3146">
        <v>2.8502161196038371</v>
      </c>
      <c r="P3146">
        <v>3.269707517514393</v>
      </c>
      <c r="Q3146">
        <v>2.7743313300108641E-2</v>
      </c>
      <c r="R3146">
        <v>0.1398521556199247</v>
      </c>
      <c r="S3146">
        <v>34.551495016611298</v>
      </c>
      <c r="T3146">
        <f t="shared" si="197"/>
        <v>-6.4739558006309217</v>
      </c>
      <c r="U3146">
        <f t="shared" si="198"/>
        <v>-0.27936255030809498</v>
      </c>
      <c r="V3146">
        <f t="shared" si="199"/>
        <v>23.107434016287947</v>
      </c>
    </row>
    <row r="3147" spans="1:22" x14ac:dyDescent="0.3">
      <c r="A3147">
        <v>2024</v>
      </c>
      <c r="B3147">
        <v>1</v>
      </c>
      <c r="C3147">
        <v>11170700</v>
      </c>
      <c r="D3147" t="s">
        <v>48</v>
      </c>
      <c r="E3147" t="s">
        <v>60</v>
      </c>
      <c r="F3147">
        <v>85536</v>
      </c>
      <c r="H3147" t="str">
        <f t="shared" si="196"/>
        <v>저가</v>
      </c>
      <c r="I3147">
        <v>237464418</v>
      </c>
      <c r="J3147">
        <v>338064740</v>
      </c>
      <c r="K3147">
        <v>276445566</v>
      </c>
      <c r="L3147">
        <v>28</v>
      </c>
      <c r="M3147">
        <v>32</v>
      </c>
      <c r="N3147">
        <v>30</v>
      </c>
      <c r="O3147">
        <v>1.101663766189229</v>
      </c>
      <c r="P3147">
        <v>1.240916180128754</v>
      </c>
      <c r="Q3147">
        <v>-0.2975770912991399</v>
      </c>
      <c r="R3147">
        <v>9.5394528382394053E-2</v>
      </c>
      <c r="S3147">
        <v>39.436619718309863</v>
      </c>
      <c r="T3147">
        <f t="shared" si="197"/>
        <v>-7.3782775453312102</v>
      </c>
      <c r="U3147">
        <f t="shared" si="198"/>
        <v>-1.573946267858507</v>
      </c>
      <c r="V3147">
        <f t="shared" si="199"/>
        <v>21.46951337365519</v>
      </c>
    </row>
    <row r="3148" spans="1:22" x14ac:dyDescent="0.3">
      <c r="A3148">
        <v>2024</v>
      </c>
      <c r="B3148">
        <v>1</v>
      </c>
      <c r="C3148">
        <v>11200520</v>
      </c>
      <c r="D3148" t="s">
        <v>62</v>
      </c>
      <c r="E3148" t="s">
        <v>61</v>
      </c>
      <c r="F3148">
        <v>142977</v>
      </c>
      <c r="H3148" t="str">
        <f t="shared" si="196"/>
        <v>고가</v>
      </c>
      <c r="I3148">
        <v>104267119</v>
      </c>
      <c r="J3148">
        <v>109668584</v>
      </c>
      <c r="K3148">
        <v>106543697</v>
      </c>
      <c r="L3148">
        <v>7</v>
      </c>
      <c r="M3148">
        <v>6</v>
      </c>
      <c r="N3148">
        <v>7</v>
      </c>
      <c r="O3148">
        <v>1.1575523580160689</v>
      </c>
      <c r="P3148">
        <v>1.3057619885688341</v>
      </c>
      <c r="Q3148">
        <v>-4.9252619145698097E-2</v>
      </c>
      <c r="R3148">
        <v>0.12933004752252911</v>
      </c>
      <c r="S3148">
        <v>17.073170731707322</v>
      </c>
      <c r="T3148">
        <f t="shared" si="197"/>
        <v>-3.2384132757357031</v>
      </c>
      <c r="U3148">
        <f t="shared" si="198"/>
        <v>-0.29277697893178811</v>
      </c>
      <c r="V3148">
        <f t="shared" si="199"/>
        <v>23.09046194313887</v>
      </c>
    </row>
    <row r="3149" spans="1:22" x14ac:dyDescent="0.3">
      <c r="A3149">
        <v>2024</v>
      </c>
      <c r="B3149">
        <v>1</v>
      </c>
      <c r="C3149">
        <v>11200535</v>
      </c>
      <c r="D3149" t="s">
        <v>62</v>
      </c>
      <c r="E3149" t="s">
        <v>63</v>
      </c>
      <c r="F3149">
        <v>184699</v>
      </c>
      <c r="H3149" t="str">
        <f t="shared" si="196"/>
        <v>최고가</v>
      </c>
      <c r="I3149">
        <v>491680131</v>
      </c>
      <c r="J3149">
        <v>521857996</v>
      </c>
      <c r="K3149">
        <v>487555191</v>
      </c>
      <c r="L3149">
        <v>50</v>
      </c>
      <c r="M3149">
        <v>50</v>
      </c>
      <c r="N3149">
        <v>53</v>
      </c>
      <c r="O3149">
        <v>0.59156926314345681</v>
      </c>
      <c r="P3149">
        <v>0.64906926916473795</v>
      </c>
      <c r="Q3149">
        <v>-5.7827733274781523E-2</v>
      </c>
      <c r="R3149">
        <v>0.12815818980293819</v>
      </c>
      <c r="S3149">
        <v>69.444444444444443</v>
      </c>
      <c r="T3149">
        <f t="shared" si="197"/>
        <v>-12.933249028774201</v>
      </c>
      <c r="U3149">
        <f t="shared" si="198"/>
        <v>-3.5298084360893034</v>
      </c>
      <c r="V3149">
        <f t="shared" si="199"/>
        <v>18.994936429684834</v>
      </c>
    </row>
    <row r="3150" spans="1:22" x14ac:dyDescent="0.3">
      <c r="A3150">
        <v>2024</v>
      </c>
      <c r="B3150">
        <v>1</v>
      </c>
      <c r="C3150">
        <v>11200540</v>
      </c>
      <c r="D3150" t="s">
        <v>62</v>
      </c>
      <c r="E3150" t="s">
        <v>64</v>
      </c>
      <c r="F3150">
        <v>139269</v>
      </c>
      <c r="H3150" t="str">
        <f t="shared" si="196"/>
        <v>고가</v>
      </c>
      <c r="I3150">
        <v>670455405</v>
      </c>
      <c r="J3150">
        <v>463792235</v>
      </c>
      <c r="K3150">
        <v>692378089</v>
      </c>
      <c r="L3150">
        <v>23</v>
      </c>
      <c r="M3150">
        <v>22</v>
      </c>
      <c r="N3150">
        <v>23</v>
      </c>
      <c r="O3150">
        <v>2.325653950268904</v>
      </c>
      <c r="P3150">
        <v>2.661074219810331</v>
      </c>
      <c r="Q3150">
        <v>0.44559428641576981</v>
      </c>
      <c r="R3150">
        <v>0.19695482283964461</v>
      </c>
      <c r="S3150">
        <v>21.904761904761909</v>
      </c>
      <c r="T3150">
        <f t="shared" si="197"/>
        <v>-4.1328250310335815</v>
      </c>
      <c r="U3150">
        <f t="shared" si="198"/>
        <v>0.13008056516301991</v>
      </c>
      <c r="V3150">
        <f t="shared" si="199"/>
        <v>23.625465659759389</v>
      </c>
    </row>
    <row r="3151" spans="1:22" x14ac:dyDescent="0.3">
      <c r="A3151">
        <v>2024</v>
      </c>
      <c r="B3151">
        <v>1</v>
      </c>
      <c r="C3151">
        <v>11200550</v>
      </c>
      <c r="D3151" t="s">
        <v>62</v>
      </c>
      <c r="E3151" t="s">
        <v>65</v>
      </c>
      <c r="F3151">
        <v>193654</v>
      </c>
      <c r="H3151" t="str">
        <f t="shared" si="196"/>
        <v>최고가</v>
      </c>
      <c r="I3151">
        <v>2125494645</v>
      </c>
      <c r="J3151">
        <v>2307756727</v>
      </c>
      <c r="K3151">
        <v>2870980836</v>
      </c>
      <c r="L3151">
        <v>69</v>
      </c>
      <c r="M3151">
        <v>73</v>
      </c>
      <c r="N3151">
        <v>73</v>
      </c>
      <c r="O3151">
        <v>1.767428863241274</v>
      </c>
      <c r="P3151">
        <v>2.013382877505717</v>
      </c>
      <c r="Q3151">
        <v>-7.8978030858969303E-2</v>
      </c>
      <c r="R3151">
        <v>0.1252678329957192</v>
      </c>
      <c r="S3151">
        <v>62.72727272727272</v>
      </c>
      <c r="T3151">
        <f t="shared" si="197"/>
        <v>-11.68978344342035</v>
      </c>
      <c r="U3151">
        <f t="shared" si="198"/>
        <v>-2.4751900276741026</v>
      </c>
      <c r="V3151">
        <f t="shared" si="199"/>
        <v>20.329250493600515</v>
      </c>
    </row>
    <row r="3152" spans="1:22" x14ac:dyDescent="0.3">
      <c r="A3152">
        <v>2024</v>
      </c>
      <c r="B3152">
        <v>1</v>
      </c>
      <c r="C3152">
        <v>11200560</v>
      </c>
      <c r="D3152" t="s">
        <v>62</v>
      </c>
      <c r="E3152" t="s">
        <v>66</v>
      </c>
      <c r="F3152">
        <v>147206</v>
      </c>
      <c r="H3152" t="str">
        <f t="shared" si="196"/>
        <v>최고가</v>
      </c>
      <c r="I3152">
        <v>853311272</v>
      </c>
      <c r="J3152">
        <v>862058797</v>
      </c>
      <c r="K3152">
        <v>836946809</v>
      </c>
      <c r="L3152">
        <v>18</v>
      </c>
      <c r="M3152">
        <v>17</v>
      </c>
      <c r="N3152">
        <v>18</v>
      </c>
      <c r="O3152">
        <v>3.578219319093106</v>
      </c>
      <c r="P3152">
        <v>4.1143871645541914</v>
      </c>
      <c r="Q3152">
        <v>-1.0147248691668999E-2</v>
      </c>
      <c r="R3152">
        <v>0.13467410820256059</v>
      </c>
      <c r="S3152">
        <v>30.50847457627119</v>
      </c>
      <c r="T3152">
        <f t="shared" si="197"/>
        <v>-5.7255222351180439</v>
      </c>
      <c r="U3152">
        <f t="shared" si="198"/>
        <v>0.36647173338219496</v>
      </c>
      <c r="V3152">
        <f t="shared" si="199"/>
        <v>23.924550198606276</v>
      </c>
    </row>
    <row r="3153" spans="1:22" x14ac:dyDescent="0.3">
      <c r="A3153">
        <v>2024</v>
      </c>
      <c r="B3153">
        <v>1</v>
      </c>
      <c r="C3153">
        <v>11200570</v>
      </c>
      <c r="D3153" t="s">
        <v>62</v>
      </c>
      <c r="E3153" t="s">
        <v>67</v>
      </c>
      <c r="F3153">
        <v>181856</v>
      </c>
      <c r="H3153" t="str">
        <f t="shared" si="196"/>
        <v>최고가</v>
      </c>
      <c r="I3153">
        <v>20795533</v>
      </c>
      <c r="J3153">
        <v>52652846</v>
      </c>
      <c r="K3153">
        <v>21887515</v>
      </c>
      <c r="L3153">
        <v>5</v>
      </c>
      <c r="M3153">
        <v>6</v>
      </c>
      <c r="N3153">
        <v>5</v>
      </c>
      <c r="O3153">
        <v>0.25411476968346142</v>
      </c>
      <c r="P3153">
        <v>0.25753123385424309</v>
      </c>
      <c r="Q3153">
        <v>-0.60504446426314729</v>
      </c>
      <c r="R3153">
        <v>5.3376660269339862E-2</v>
      </c>
      <c r="S3153">
        <v>11.90476190476191</v>
      </c>
      <c r="T3153">
        <f t="shared" si="197"/>
        <v>-2.2816507009579254</v>
      </c>
      <c r="U3153">
        <f t="shared" si="198"/>
        <v>-0.54505426130638801</v>
      </c>
      <c r="V3153">
        <f t="shared" si="199"/>
        <v>22.771278129170842</v>
      </c>
    </row>
    <row r="3154" spans="1:22" x14ac:dyDescent="0.3">
      <c r="A3154">
        <v>2024</v>
      </c>
      <c r="B3154">
        <v>1</v>
      </c>
      <c r="C3154">
        <v>11200590</v>
      </c>
      <c r="D3154" t="s">
        <v>62</v>
      </c>
      <c r="E3154" t="s">
        <v>68</v>
      </c>
      <c r="F3154">
        <v>151253</v>
      </c>
      <c r="H3154" t="str">
        <f t="shared" si="196"/>
        <v>최고가</v>
      </c>
      <c r="I3154">
        <v>113804821</v>
      </c>
      <c r="J3154">
        <v>114837301</v>
      </c>
      <c r="K3154">
        <v>69680042</v>
      </c>
      <c r="L3154">
        <v>7</v>
      </c>
      <c r="M3154">
        <v>7</v>
      </c>
      <c r="N3154">
        <v>9</v>
      </c>
      <c r="O3154">
        <v>1.194307372520697</v>
      </c>
      <c r="P3154">
        <v>1.348407697681778</v>
      </c>
      <c r="Q3154">
        <v>-8.9908069156031459E-3</v>
      </c>
      <c r="R3154">
        <v>0.1348321451921726</v>
      </c>
      <c r="S3154">
        <v>15.21739130434783</v>
      </c>
      <c r="T3154">
        <f t="shared" si="197"/>
        <v>-2.894876151914664</v>
      </c>
      <c r="U3154">
        <f t="shared" si="198"/>
        <v>-0.16729256769507561</v>
      </c>
      <c r="V3154">
        <f t="shared" si="199"/>
        <v>23.249226111656405</v>
      </c>
    </row>
    <row r="3155" spans="1:22" x14ac:dyDescent="0.3">
      <c r="A3155">
        <v>2024</v>
      </c>
      <c r="B3155">
        <v>1</v>
      </c>
      <c r="C3155">
        <v>11200615</v>
      </c>
      <c r="D3155" t="s">
        <v>62</v>
      </c>
      <c r="E3155" t="s">
        <v>69</v>
      </c>
      <c r="F3155">
        <v>141475</v>
      </c>
      <c r="H3155" t="str">
        <f t="shared" si="196"/>
        <v>고가</v>
      </c>
      <c r="I3155">
        <v>243992754</v>
      </c>
      <c r="J3155">
        <v>207918414</v>
      </c>
      <c r="K3155">
        <v>203524341</v>
      </c>
      <c r="L3155">
        <v>30</v>
      </c>
      <c r="M3155">
        <v>28</v>
      </c>
      <c r="N3155">
        <v>30</v>
      </c>
      <c r="O3155">
        <v>0.63875374919008066</v>
      </c>
      <c r="P3155">
        <v>0.70381597226656123</v>
      </c>
      <c r="Q3155">
        <v>0.17350238156395331</v>
      </c>
      <c r="R3155">
        <v>0.1597712945111554</v>
      </c>
      <c r="S3155">
        <v>46.875</v>
      </c>
      <c r="T3155">
        <f t="shared" si="197"/>
        <v>-8.7552514088117803</v>
      </c>
      <c r="U3155">
        <f t="shared" si="198"/>
        <v>-2.2427131776080222</v>
      </c>
      <c r="V3155">
        <f t="shared" si="199"/>
        <v>20.62338259683597</v>
      </c>
    </row>
    <row r="3156" spans="1:22" x14ac:dyDescent="0.3">
      <c r="A3156">
        <v>2024</v>
      </c>
      <c r="B3156">
        <v>1</v>
      </c>
      <c r="C3156">
        <v>11200620</v>
      </c>
      <c r="D3156" t="s">
        <v>62</v>
      </c>
      <c r="E3156" t="s">
        <v>70</v>
      </c>
      <c r="F3156">
        <v>162331</v>
      </c>
      <c r="H3156" t="str">
        <f t="shared" si="196"/>
        <v>최고가</v>
      </c>
      <c r="I3156">
        <v>135160017</v>
      </c>
      <c r="J3156">
        <v>154217772</v>
      </c>
      <c r="K3156">
        <v>141450283</v>
      </c>
      <c r="L3156">
        <v>20</v>
      </c>
      <c r="M3156">
        <v>19</v>
      </c>
      <c r="N3156">
        <v>20</v>
      </c>
      <c r="O3156">
        <v>0.46256659746649331</v>
      </c>
      <c r="P3156">
        <v>0.49939145705119831</v>
      </c>
      <c r="Q3156">
        <v>-0.12357690526095789</v>
      </c>
      <c r="R3156">
        <v>0.11917304119863061</v>
      </c>
      <c r="S3156">
        <v>23.80952380952381</v>
      </c>
      <c r="T3156">
        <f t="shared" si="197"/>
        <v>-4.4854296653337045</v>
      </c>
      <c r="U3156">
        <f t="shared" si="198"/>
        <v>-1.0720985628347861</v>
      </c>
      <c r="V3156">
        <f t="shared" si="199"/>
        <v>22.104456254808969</v>
      </c>
    </row>
    <row r="3157" spans="1:22" x14ac:dyDescent="0.3">
      <c r="A3157">
        <v>2024</v>
      </c>
      <c r="B3157">
        <v>1</v>
      </c>
      <c r="C3157">
        <v>11200645</v>
      </c>
      <c r="D3157" t="s">
        <v>62</v>
      </c>
      <c r="E3157" t="s">
        <v>71</v>
      </c>
      <c r="F3157">
        <v>195697</v>
      </c>
      <c r="H3157" t="str">
        <f t="shared" si="196"/>
        <v>최고가</v>
      </c>
      <c r="I3157">
        <v>326668548</v>
      </c>
      <c r="J3157">
        <v>256884666</v>
      </c>
      <c r="K3157">
        <v>346562372</v>
      </c>
      <c r="L3157">
        <v>9</v>
      </c>
      <c r="M3157">
        <v>11</v>
      </c>
      <c r="N3157">
        <v>9</v>
      </c>
      <c r="O3157">
        <v>2.0608108642631402</v>
      </c>
      <c r="P3157">
        <v>2.3537849598658398</v>
      </c>
      <c r="Q3157">
        <v>0.27165452530358508</v>
      </c>
      <c r="R3157">
        <v>0.17318456757134501</v>
      </c>
      <c r="S3157">
        <v>4.6391752577319592</v>
      </c>
      <c r="T3157">
        <f t="shared" si="197"/>
        <v>-0.93666395156569537</v>
      </c>
      <c r="U3157">
        <f t="shared" si="198"/>
        <v>0.93053020797748032</v>
      </c>
      <c r="V3157">
        <f t="shared" si="199"/>
        <v>24.638202785663154</v>
      </c>
    </row>
    <row r="3158" spans="1:22" x14ac:dyDescent="0.3">
      <c r="A3158">
        <v>2024</v>
      </c>
      <c r="B3158">
        <v>1</v>
      </c>
      <c r="C3158">
        <v>11200650</v>
      </c>
      <c r="D3158" t="s">
        <v>62</v>
      </c>
      <c r="E3158" t="s">
        <v>72</v>
      </c>
      <c r="F3158">
        <v>168044</v>
      </c>
      <c r="H3158" t="str">
        <f t="shared" si="196"/>
        <v>최고가</v>
      </c>
      <c r="I3158">
        <v>906470357</v>
      </c>
      <c r="J3158">
        <v>738652614</v>
      </c>
      <c r="K3158">
        <v>1020342056</v>
      </c>
      <c r="L3158">
        <v>22</v>
      </c>
      <c r="M3158">
        <v>23</v>
      </c>
      <c r="N3158">
        <v>22</v>
      </c>
      <c r="O3158">
        <v>2.7243657114574851</v>
      </c>
      <c r="P3158">
        <v>3.1236871725386401</v>
      </c>
      <c r="Q3158">
        <v>0.22719440751887729</v>
      </c>
      <c r="R3158">
        <v>0.1671087379723866</v>
      </c>
      <c r="S3158">
        <v>11.167512690355331</v>
      </c>
      <c r="T3158">
        <f t="shared" si="197"/>
        <v>-2.1451730189001346</v>
      </c>
      <c r="U3158">
        <f t="shared" si="198"/>
        <v>0.95171342819375704</v>
      </c>
      <c r="V3158">
        <f t="shared" si="199"/>
        <v>24.665004013887565</v>
      </c>
    </row>
    <row r="3159" spans="1:22" x14ac:dyDescent="0.3">
      <c r="A3159">
        <v>2024</v>
      </c>
      <c r="B3159">
        <v>1</v>
      </c>
      <c r="C3159">
        <v>11200660</v>
      </c>
      <c r="D3159" t="s">
        <v>62</v>
      </c>
      <c r="E3159" t="s">
        <v>73</v>
      </c>
      <c r="F3159">
        <v>210704</v>
      </c>
      <c r="H3159" t="str">
        <f t="shared" si="196"/>
        <v>최고가</v>
      </c>
      <c r="I3159">
        <v>6370225157</v>
      </c>
      <c r="J3159">
        <v>5414572030</v>
      </c>
      <c r="K3159">
        <v>6359696232</v>
      </c>
      <c r="L3159">
        <v>65</v>
      </c>
      <c r="M3159">
        <v>57</v>
      </c>
      <c r="N3159">
        <v>63</v>
      </c>
      <c r="O3159">
        <v>5.1680432135363228</v>
      </c>
      <c r="P3159">
        <v>5.9590107691699954</v>
      </c>
      <c r="Q3159">
        <v>0.17649652118488851</v>
      </c>
      <c r="R3159">
        <v>0.16018046756419099</v>
      </c>
      <c r="S3159">
        <v>73.033707865168537</v>
      </c>
      <c r="T3159">
        <f t="shared" si="197"/>
        <v>-13.597684259606597</v>
      </c>
      <c r="U3159">
        <f t="shared" si="198"/>
        <v>-1.0677637997841427</v>
      </c>
      <c r="V3159">
        <f t="shared" si="199"/>
        <v>22.109940641631791</v>
      </c>
    </row>
    <row r="3160" spans="1:22" x14ac:dyDescent="0.3">
      <c r="A3160">
        <v>2024</v>
      </c>
      <c r="B3160">
        <v>1</v>
      </c>
      <c r="C3160">
        <v>11200670</v>
      </c>
      <c r="D3160" t="s">
        <v>62</v>
      </c>
      <c r="E3160" t="s">
        <v>74</v>
      </c>
      <c r="F3160">
        <v>141089</v>
      </c>
      <c r="H3160" t="str">
        <f t="shared" si="196"/>
        <v>고가</v>
      </c>
      <c r="I3160">
        <v>2186018696</v>
      </c>
      <c r="J3160">
        <v>2830735356</v>
      </c>
      <c r="K3160">
        <v>2206356737</v>
      </c>
      <c r="L3160">
        <v>62</v>
      </c>
      <c r="M3160">
        <v>61</v>
      </c>
      <c r="N3160">
        <v>63</v>
      </c>
      <c r="O3160">
        <v>2.776684383184147</v>
      </c>
      <c r="P3160">
        <v>3.1843909128500441</v>
      </c>
      <c r="Q3160">
        <v>-0.22775589340538829</v>
      </c>
      <c r="R3160">
        <v>0.1049361517953555</v>
      </c>
      <c r="S3160">
        <v>52.991452991453002</v>
      </c>
      <c r="T3160">
        <f t="shared" si="197"/>
        <v>-9.8875134857010067</v>
      </c>
      <c r="U3160">
        <f t="shared" si="198"/>
        <v>-1.3530713589262089</v>
      </c>
      <c r="V3160">
        <f t="shared" si="199"/>
        <v>21.748966581566989</v>
      </c>
    </row>
    <row r="3161" spans="1:22" x14ac:dyDescent="0.3">
      <c r="A3161">
        <v>2024</v>
      </c>
      <c r="B3161">
        <v>1</v>
      </c>
      <c r="C3161">
        <v>11200690</v>
      </c>
      <c r="D3161" t="s">
        <v>62</v>
      </c>
      <c r="E3161" t="s">
        <v>75</v>
      </c>
      <c r="F3161">
        <v>178275</v>
      </c>
      <c r="H3161" t="str">
        <f t="shared" si="196"/>
        <v>최고가</v>
      </c>
      <c r="I3161">
        <v>4480144063</v>
      </c>
      <c r="J3161">
        <v>4109734931</v>
      </c>
      <c r="K3161">
        <v>4472155247</v>
      </c>
      <c r="L3161">
        <v>68</v>
      </c>
      <c r="M3161">
        <v>67</v>
      </c>
      <c r="N3161">
        <v>70</v>
      </c>
      <c r="O3161">
        <v>4.1062946767450974</v>
      </c>
      <c r="P3161">
        <v>4.7270967062496529</v>
      </c>
      <c r="Q3161">
        <v>9.0129689193816281E-2</v>
      </c>
      <c r="R3161">
        <v>0.1483777513248716</v>
      </c>
      <c r="S3161">
        <v>66.019417475728147</v>
      </c>
      <c r="T3161">
        <f t="shared" si="197"/>
        <v>-12.299216828343754</v>
      </c>
      <c r="U3161">
        <f t="shared" si="198"/>
        <v>-1.2965411451133253</v>
      </c>
      <c r="V3161">
        <f t="shared" si="199"/>
        <v>21.820489189862858</v>
      </c>
    </row>
    <row r="3162" spans="1:22" x14ac:dyDescent="0.3">
      <c r="A3162">
        <v>2024</v>
      </c>
      <c r="B3162">
        <v>1</v>
      </c>
      <c r="C3162">
        <v>11200720</v>
      </c>
      <c r="D3162" t="s">
        <v>62</v>
      </c>
      <c r="E3162" t="s">
        <v>76</v>
      </c>
      <c r="F3162">
        <v>142280</v>
      </c>
      <c r="H3162" t="str">
        <f t="shared" si="196"/>
        <v>고가</v>
      </c>
      <c r="I3162">
        <v>111174749</v>
      </c>
      <c r="J3162">
        <v>98057790</v>
      </c>
      <c r="K3162">
        <v>110319558</v>
      </c>
      <c r="L3162">
        <v>5</v>
      </c>
      <c r="M3162">
        <v>4</v>
      </c>
      <c r="N3162">
        <v>5</v>
      </c>
      <c r="O3162">
        <v>1.7364000406085029</v>
      </c>
      <c r="P3162">
        <v>1.9773810921181021</v>
      </c>
      <c r="Q3162">
        <v>0.1337676384507544</v>
      </c>
      <c r="R3162">
        <v>0.15434122503893241</v>
      </c>
      <c r="S3162">
        <v>6.666666666666667</v>
      </c>
      <c r="T3162">
        <f t="shared" si="197"/>
        <v>-1.3119879566325809</v>
      </c>
      <c r="U3162">
        <f t="shared" si="198"/>
        <v>0.62596240407706327</v>
      </c>
      <c r="V3162">
        <f t="shared" si="199"/>
        <v>24.252860465713582</v>
      </c>
    </row>
    <row r="3163" spans="1:22" x14ac:dyDescent="0.3">
      <c r="A3163">
        <v>2024</v>
      </c>
      <c r="B3163">
        <v>1</v>
      </c>
      <c r="C3163">
        <v>11200790</v>
      </c>
      <c r="D3163" t="s">
        <v>62</v>
      </c>
      <c r="E3163" t="s">
        <v>77</v>
      </c>
      <c r="F3163">
        <v>115146</v>
      </c>
      <c r="H3163" t="str">
        <f t="shared" si="196"/>
        <v>고가</v>
      </c>
      <c r="I3163">
        <v>631389468</v>
      </c>
      <c r="J3163">
        <v>651799808</v>
      </c>
      <c r="K3163">
        <v>653112413</v>
      </c>
      <c r="L3163">
        <v>25</v>
      </c>
      <c r="M3163">
        <v>28</v>
      </c>
      <c r="N3163">
        <v>27</v>
      </c>
      <c r="O3163">
        <v>2.4370585285926851</v>
      </c>
      <c r="P3163">
        <v>2.790333514224375</v>
      </c>
      <c r="Q3163">
        <v>-3.1313817140615062E-2</v>
      </c>
      <c r="R3163">
        <v>0.13178152785193631</v>
      </c>
      <c r="S3163">
        <v>10.82251082251082</v>
      </c>
      <c r="T3163">
        <f t="shared" si="197"/>
        <v>-2.0813071587419438</v>
      </c>
      <c r="U3163">
        <f t="shared" si="198"/>
        <v>0.79713091505999167</v>
      </c>
      <c r="V3163">
        <f t="shared" si="199"/>
        <v>24.46942462738722</v>
      </c>
    </row>
    <row r="3164" spans="1:22" x14ac:dyDescent="0.3">
      <c r="A3164">
        <v>2024</v>
      </c>
      <c r="B3164">
        <v>1</v>
      </c>
      <c r="C3164">
        <v>11215710</v>
      </c>
      <c r="D3164" t="s">
        <v>79</v>
      </c>
      <c r="E3164" t="s">
        <v>78</v>
      </c>
      <c r="F3164">
        <v>139521</v>
      </c>
      <c r="H3164" t="str">
        <f t="shared" si="196"/>
        <v>고가</v>
      </c>
      <c r="I3164">
        <v>5359533975</v>
      </c>
      <c r="J3164">
        <v>5613624023</v>
      </c>
      <c r="K3164">
        <v>5517189984</v>
      </c>
      <c r="L3164">
        <v>250</v>
      </c>
      <c r="M3164">
        <v>261</v>
      </c>
      <c r="N3164">
        <v>263</v>
      </c>
      <c r="O3164">
        <v>1.7072806960959279</v>
      </c>
      <c r="P3164">
        <v>1.9435948152690889</v>
      </c>
      <c r="Q3164">
        <v>-4.5263104005353508E-2</v>
      </c>
      <c r="R3164">
        <v>0.12987524657693961</v>
      </c>
      <c r="S3164">
        <v>215.51724137931029</v>
      </c>
      <c r="T3164">
        <f t="shared" si="197"/>
        <v>-39.973870229591959</v>
      </c>
      <c r="U3164">
        <f t="shared" si="198"/>
        <v>-10.994388611927654</v>
      </c>
      <c r="V3164">
        <f t="shared" si="199"/>
        <v>9.5506727696046436</v>
      </c>
    </row>
    <row r="3165" spans="1:22" x14ac:dyDescent="0.3">
      <c r="A3165">
        <v>2024</v>
      </c>
      <c r="B3165">
        <v>1</v>
      </c>
      <c r="C3165">
        <v>11215730</v>
      </c>
      <c r="D3165" t="s">
        <v>79</v>
      </c>
      <c r="E3165" t="s">
        <v>80</v>
      </c>
      <c r="F3165">
        <v>115579</v>
      </c>
      <c r="H3165" t="str">
        <f t="shared" si="196"/>
        <v>고가</v>
      </c>
      <c r="I3165">
        <v>1173689202</v>
      </c>
      <c r="J3165">
        <v>1185269072</v>
      </c>
      <c r="K3165">
        <v>1505199466</v>
      </c>
      <c r="L3165">
        <v>61</v>
      </c>
      <c r="M3165">
        <v>66</v>
      </c>
      <c r="N3165">
        <v>63</v>
      </c>
      <c r="O3165">
        <v>1.8497022806107539</v>
      </c>
      <c r="P3165">
        <v>2.108842184818053</v>
      </c>
      <c r="Q3165">
        <v>-9.7698238092556924E-3</v>
      </c>
      <c r="R3165">
        <v>0.13472568632214749</v>
      </c>
      <c r="S3165">
        <v>82.432432432432435</v>
      </c>
      <c r="T3165">
        <f t="shared" si="197"/>
        <v>-15.337552025043635</v>
      </c>
      <c r="U3165">
        <f t="shared" si="198"/>
        <v>-3.5198993778396339</v>
      </c>
      <c r="V3165">
        <f t="shared" si="199"/>
        <v>19.007473472161234</v>
      </c>
    </row>
    <row r="3166" spans="1:22" x14ac:dyDescent="0.3">
      <c r="A3166">
        <v>2024</v>
      </c>
      <c r="B3166">
        <v>1</v>
      </c>
      <c r="C3166">
        <v>11215740</v>
      </c>
      <c r="D3166" t="s">
        <v>79</v>
      </c>
      <c r="E3166" t="s">
        <v>81</v>
      </c>
      <c r="F3166">
        <v>90693</v>
      </c>
      <c r="H3166" t="str">
        <f t="shared" si="196"/>
        <v>저가</v>
      </c>
      <c r="I3166">
        <v>234106057</v>
      </c>
      <c r="J3166">
        <v>193138518</v>
      </c>
      <c r="K3166">
        <v>215138923</v>
      </c>
      <c r="L3166">
        <v>69</v>
      </c>
      <c r="M3166">
        <v>68</v>
      </c>
      <c r="N3166">
        <v>69</v>
      </c>
      <c r="O3166">
        <v>0.41566866067050401</v>
      </c>
      <c r="P3166">
        <v>0.44497722820231128</v>
      </c>
      <c r="Q3166">
        <v>0.2121148045673624</v>
      </c>
      <c r="R3166">
        <v>0.16504798999153289</v>
      </c>
      <c r="S3166">
        <v>111.2903225806452</v>
      </c>
      <c r="T3166">
        <f t="shared" si="197"/>
        <v>-20.679650571295095</v>
      </c>
      <c r="U3166">
        <f t="shared" si="198"/>
        <v>-5.9483969592890666</v>
      </c>
      <c r="V3166">
        <f t="shared" si="199"/>
        <v>15.934913339266737</v>
      </c>
    </row>
    <row r="3167" spans="1:22" x14ac:dyDescent="0.3">
      <c r="A3167">
        <v>2024</v>
      </c>
      <c r="B3167">
        <v>1</v>
      </c>
      <c r="C3167">
        <v>11215750</v>
      </c>
      <c r="D3167" t="s">
        <v>79</v>
      </c>
      <c r="E3167" t="s">
        <v>82</v>
      </c>
      <c r="F3167">
        <v>76697</v>
      </c>
      <c r="H3167" t="str">
        <f t="shared" si="196"/>
        <v>저가</v>
      </c>
      <c r="I3167">
        <v>332860135</v>
      </c>
      <c r="J3167">
        <v>409578144</v>
      </c>
      <c r="K3167">
        <v>335568984</v>
      </c>
      <c r="L3167">
        <v>37</v>
      </c>
      <c r="M3167">
        <v>38</v>
      </c>
      <c r="N3167">
        <v>37</v>
      </c>
      <c r="O3167">
        <v>1.3032843331355659</v>
      </c>
      <c r="P3167">
        <v>1.4748503021816139</v>
      </c>
      <c r="Q3167">
        <v>-0.18730982139515731</v>
      </c>
      <c r="R3167">
        <v>0.1104634300331538</v>
      </c>
      <c r="S3167">
        <v>67.272727272727266</v>
      </c>
      <c r="T3167">
        <f t="shared" si="197"/>
        <v>-12.531226320727466</v>
      </c>
      <c r="U3167">
        <f t="shared" si="198"/>
        <v>-2.9998500591208019</v>
      </c>
      <c r="V3167">
        <f t="shared" si="199"/>
        <v>19.665445222283687</v>
      </c>
    </row>
    <row r="3168" spans="1:22" x14ac:dyDescent="0.3">
      <c r="A3168">
        <v>2024</v>
      </c>
      <c r="B3168">
        <v>1</v>
      </c>
      <c r="C3168">
        <v>11215760</v>
      </c>
      <c r="D3168" t="s">
        <v>79</v>
      </c>
      <c r="E3168" t="s">
        <v>83</v>
      </c>
      <c r="F3168">
        <v>77673</v>
      </c>
      <c r="H3168" t="str">
        <f t="shared" si="196"/>
        <v>저가</v>
      </c>
      <c r="I3168">
        <v>631114530</v>
      </c>
      <c r="J3168">
        <v>671205798</v>
      </c>
      <c r="K3168">
        <v>651067768</v>
      </c>
      <c r="L3168">
        <v>48</v>
      </c>
      <c r="M3168">
        <v>54</v>
      </c>
      <c r="N3168">
        <v>49</v>
      </c>
      <c r="O3168">
        <v>1.880850828330165</v>
      </c>
      <c r="P3168">
        <v>2.1449828835291198</v>
      </c>
      <c r="Q3168">
        <v>-5.9730217050359857E-2</v>
      </c>
      <c r="R3168">
        <v>0.12789820022551129</v>
      </c>
      <c r="S3168">
        <v>80</v>
      </c>
      <c r="T3168">
        <f t="shared" si="197"/>
        <v>-14.887266377187393</v>
      </c>
      <c r="U3168">
        <f t="shared" si="198"/>
        <v>-3.3681088313465555</v>
      </c>
      <c r="V3168">
        <f t="shared" si="199"/>
        <v>19.1995204337343</v>
      </c>
    </row>
    <row r="3169" spans="1:22" x14ac:dyDescent="0.3">
      <c r="A3169">
        <v>2024</v>
      </c>
      <c r="B3169">
        <v>1</v>
      </c>
      <c r="C3169">
        <v>11215770</v>
      </c>
      <c r="D3169" t="s">
        <v>79</v>
      </c>
      <c r="E3169" t="s">
        <v>84</v>
      </c>
      <c r="F3169">
        <v>116987</v>
      </c>
      <c r="H3169" t="str">
        <f t="shared" si="196"/>
        <v>고가</v>
      </c>
      <c r="I3169">
        <v>1133745032</v>
      </c>
      <c r="J3169">
        <v>1149224173</v>
      </c>
      <c r="K3169">
        <v>1223848928</v>
      </c>
      <c r="L3169">
        <v>32</v>
      </c>
      <c r="M3169">
        <v>30</v>
      </c>
      <c r="N3169">
        <v>31</v>
      </c>
      <c r="O3169">
        <v>3.3650018330621729</v>
      </c>
      <c r="P3169">
        <v>3.866997495154838</v>
      </c>
      <c r="Q3169">
        <v>-1.3469209370694291E-2</v>
      </c>
      <c r="R3169">
        <v>0.13422013578804889</v>
      </c>
      <c r="S3169">
        <v>13.793103448275859</v>
      </c>
      <c r="T3169">
        <f t="shared" si="197"/>
        <v>-2.6312156401347719</v>
      </c>
      <c r="U3169">
        <f t="shared" si="198"/>
        <v>1.1709780826945972</v>
      </c>
      <c r="V3169">
        <f t="shared" si="199"/>
        <v>24.942419911320769</v>
      </c>
    </row>
    <row r="3170" spans="1:22" x14ac:dyDescent="0.3">
      <c r="A3170">
        <v>2024</v>
      </c>
      <c r="B3170">
        <v>1</v>
      </c>
      <c r="C3170">
        <v>11215780</v>
      </c>
      <c r="D3170" t="s">
        <v>79</v>
      </c>
      <c r="E3170" t="s">
        <v>85</v>
      </c>
      <c r="F3170">
        <v>107588</v>
      </c>
      <c r="H3170" t="str">
        <f t="shared" si="196"/>
        <v>중가</v>
      </c>
      <c r="I3170">
        <v>695376155</v>
      </c>
      <c r="J3170">
        <v>736815835</v>
      </c>
      <c r="K3170">
        <v>736367455</v>
      </c>
      <c r="L3170">
        <v>30</v>
      </c>
      <c r="M3170">
        <v>30</v>
      </c>
      <c r="N3170">
        <v>32</v>
      </c>
      <c r="O3170">
        <v>2.393823884393</v>
      </c>
      <c r="P3170">
        <v>2.740169690730053</v>
      </c>
      <c r="Q3170">
        <v>-5.6241570866891043E-2</v>
      </c>
      <c r="R3170">
        <v>0.1283749515432755</v>
      </c>
      <c r="S3170">
        <v>27.27272727272727</v>
      </c>
      <c r="T3170">
        <f t="shared" si="197"/>
        <v>-5.1265290004248412</v>
      </c>
      <c r="U3170">
        <f t="shared" si="198"/>
        <v>-0.14219886445377083</v>
      </c>
      <c r="V3170">
        <f t="shared" si="199"/>
        <v>23.280974923248753</v>
      </c>
    </row>
    <row r="3171" spans="1:22" x14ac:dyDescent="0.3">
      <c r="A3171">
        <v>2024</v>
      </c>
      <c r="B3171">
        <v>1</v>
      </c>
      <c r="C3171">
        <v>11215810</v>
      </c>
      <c r="D3171" t="s">
        <v>79</v>
      </c>
      <c r="E3171" t="s">
        <v>86</v>
      </c>
      <c r="F3171">
        <v>119580</v>
      </c>
      <c r="H3171" t="str">
        <f t="shared" si="196"/>
        <v>고가</v>
      </c>
      <c r="I3171">
        <v>1959232794</v>
      </c>
      <c r="J3171">
        <v>2861831373</v>
      </c>
      <c r="K3171">
        <v>2146946375</v>
      </c>
      <c r="L3171">
        <v>18</v>
      </c>
      <c r="M3171">
        <v>15</v>
      </c>
      <c r="N3171">
        <v>19</v>
      </c>
      <c r="O3171">
        <v>10.113756140318269</v>
      </c>
      <c r="P3171">
        <v>11.697368859196381</v>
      </c>
      <c r="Q3171">
        <v>-0.3153919505934496</v>
      </c>
      <c r="R3171">
        <v>9.2959985812673826E-2</v>
      </c>
      <c r="S3171">
        <v>7.531380753138075</v>
      </c>
      <c r="T3171">
        <f t="shared" si="197"/>
        <v>-1.4720616086056499</v>
      </c>
      <c r="U3171">
        <f t="shared" si="198"/>
        <v>5.4256579441790302</v>
      </c>
      <c r="V3171">
        <f t="shared" si="199"/>
        <v>30.325484659041773</v>
      </c>
    </row>
    <row r="3172" spans="1:22" x14ac:dyDescent="0.3">
      <c r="A3172">
        <v>2024</v>
      </c>
      <c r="B3172">
        <v>1</v>
      </c>
      <c r="C3172">
        <v>11215820</v>
      </c>
      <c r="D3172" t="s">
        <v>79</v>
      </c>
      <c r="E3172" t="s">
        <v>87</v>
      </c>
      <c r="F3172">
        <v>89180</v>
      </c>
      <c r="H3172" t="str">
        <f t="shared" si="196"/>
        <v>저가</v>
      </c>
      <c r="I3172">
        <v>343988163</v>
      </c>
      <c r="J3172">
        <v>346882923</v>
      </c>
      <c r="K3172">
        <v>367503174</v>
      </c>
      <c r="L3172">
        <v>25</v>
      </c>
      <c r="M3172">
        <v>24</v>
      </c>
      <c r="N3172">
        <v>25</v>
      </c>
      <c r="O3172">
        <v>1.7143263960529269</v>
      </c>
      <c r="P3172">
        <v>1.951769723507131</v>
      </c>
      <c r="Q3172">
        <v>-8.3450634437833085E-3</v>
      </c>
      <c r="R3172">
        <v>0.13492039118644589</v>
      </c>
      <c r="S3172">
        <v>43.859649122807021</v>
      </c>
      <c r="T3172">
        <f t="shared" si="197"/>
        <v>-8.1970573948087058</v>
      </c>
      <c r="U3172">
        <f t="shared" si="198"/>
        <v>-1.456248278451757</v>
      </c>
      <c r="V3172">
        <f t="shared" si="199"/>
        <v>21.618426081139617</v>
      </c>
    </row>
    <row r="3173" spans="1:22" x14ac:dyDescent="0.3">
      <c r="A3173">
        <v>2024</v>
      </c>
      <c r="B3173">
        <v>1</v>
      </c>
      <c r="C3173">
        <v>11215830</v>
      </c>
      <c r="D3173" t="s">
        <v>79</v>
      </c>
      <c r="E3173" t="s">
        <v>88</v>
      </c>
      <c r="F3173">
        <v>84091</v>
      </c>
      <c r="H3173" t="str">
        <f t="shared" si="196"/>
        <v>저가</v>
      </c>
      <c r="I3173">
        <v>383081048</v>
      </c>
      <c r="J3173">
        <v>430080360</v>
      </c>
      <c r="K3173">
        <v>444490624</v>
      </c>
      <c r="L3173">
        <v>28</v>
      </c>
      <c r="M3173">
        <v>27</v>
      </c>
      <c r="N3173">
        <v>28</v>
      </c>
      <c r="O3173">
        <v>1.8077593189388741</v>
      </c>
      <c r="P3173">
        <v>2.0601770607009309</v>
      </c>
      <c r="Q3173">
        <v>-0.1092803028717703</v>
      </c>
      <c r="R3173">
        <v>0.1211267859093709</v>
      </c>
      <c r="S3173">
        <v>16.666666666666671</v>
      </c>
      <c r="T3173">
        <f t="shared" si="197"/>
        <v>-3.1631622867082374</v>
      </c>
      <c r="U3173">
        <f t="shared" si="198"/>
        <v>0.1053652015198685</v>
      </c>
      <c r="V3173">
        <f t="shared" si="199"/>
        <v>23.594195527320299</v>
      </c>
    </row>
    <row r="3174" spans="1:22" x14ac:dyDescent="0.3">
      <c r="A3174">
        <v>2024</v>
      </c>
      <c r="B3174">
        <v>1</v>
      </c>
      <c r="C3174">
        <v>11215840</v>
      </c>
      <c r="D3174" t="s">
        <v>79</v>
      </c>
      <c r="E3174" t="s">
        <v>89</v>
      </c>
      <c r="F3174">
        <v>104026</v>
      </c>
      <c r="H3174" t="str">
        <f t="shared" si="196"/>
        <v>중가</v>
      </c>
      <c r="I3174">
        <v>3868960014</v>
      </c>
      <c r="J3174">
        <v>3206843327</v>
      </c>
      <c r="K3174">
        <v>3717272648</v>
      </c>
      <c r="L3174">
        <v>13</v>
      </c>
      <c r="M3174">
        <v>12</v>
      </c>
      <c r="N3174">
        <v>13</v>
      </c>
      <c r="O3174">
        <v>31.788239774375931</v>
      </c>
      <c r="P3174">
        <v>36.845603370568973</v>
      </c>
      <c r="Q3174">
        <v>0.20646992056809019</v>
      </c>
      <c r="R3174">
        <v>0.16427657158343181</v>
      </c>
      <c r="S3174">
        <v>10.83333333333333</v>
      </c>
      <c r="T3174">
        <f t="shared" si="197"/>
        <v>-2.0833105941641037</v>
      </c>
      <c r="U3174">
        <f t="shared" si="198"/>
        <v>17.830663821351944</v>
      </c>
      <c r="V3174">
        <f t="shared" si="199"/>
        <v>46.020425760763878</v>
      </c>
    </row>
    <row r="3175" spans="1:22" x14ac:dyDescent="0.3">
      <c r="A3175">
        <v>2024</v>
      </c>
      <c r="B3175">
        <v>1</v>
      </c>
      <c r="C3175">
        <v>11215847</v>
      </c>
      <c r="D3175" t="s">
        <v>79</v>
      </c>
      <c r="E3175" t="s">
        <v>90</v>
      </c>
      <c r="F3175">
        <v>107872</v>
      </c>
      <c r="H3175" t="str">
        <f t="shared" si="196"/>
        <v>중가</v>
      </c>
      <c r="I3175">
        <v>1080374558</v>
      </c>
      <c r="J3175">
        <v>958811677</v>
      </c>
      <c r="K3175">
        <v>1069491974</v>
      </c>
      <c r="L3175">
        <v>56</v>
      </c>
      <c r="M3175">
        <v>49</v>
      </c>
      <c r="N3175">
        <v>55</v>
      </c>
      <c r="O3175">
        <v>1.98717026984951</v>
      </c>
      <c r="P3175">
        <v>2.2683420506303529</v>
      </c>
      <c r="Q3175">
        <v>0.12678494006284399</v>
      </c>
      <c r="R3175">
        <v>0.15338698362753289</v>
      </c>
      <c r="S3175">
        <v>48.275862068965523</v>
      </c>
      <c r="T3175">
        <f t="shared" si="197"/>
        <v>-9.014575399016346</v>
      </c>
      <c r="U3175">
        <f t="shared" si="198"/>
        <v>-1.5395241976642207</v>
      </c>
      <c r="V3175">
        <f t="shared" si="199"/>
        <v>21.513064531119195</v>
      </c>
    </row>
    <row r="3176" spans="1:22" x14ac:dyDescent="0.3">
      <c r="A3176">
        <v>2024</v>
      </c>
      <c r="B3176">
        <v>1</v>
      </c>
      <c r="C3176">
        <v>11215850</v>
      </c>
      <c r="D3176" t="s">
        <v>79</v>
      </c>
      <c r="E3176" t="s">
        <v>91</v>
      </c>
      <c r="F3176">
        <v>108794</v>
      </c>
      <c r="H3176" t="str">
        <f t="shared" si="196"/>
        <v>중가</v>
      </c>
      <c r="I3176">
        <v>803225016</v>
      </c>
      <c r="J3176">
        <v>834323604</v>
      </c>
      <c r="K3176">
        <v>838264565</v>
      </c>
      <c r="L3176">
        <v>81</v>
      </c>
      <c r="M3176">
        <v>82</v>
      </c>
      <c r="N3176">
        <v>80</v>
      </c>
      <c r="O3176">
        <v>1.0127558323500501</v>
      </c>
      <c r="P3176">
        <v>1.137759048090047</v>
      </c>
      <c r="Q3176">
        <v>-3.7274011967183898E-2</v>
      </c>
      <c r="R3176">
        <v>0.13096701970514771</v>
      </c>
      <c r="S3176">
        <v>144.64285714285711</v>
      </c>
      <c r="T3176">
        <f t="shared" si="197"/>
        <v>-26.853786153747873</v>
      </c>
      <c r="U3176">
        <f t="shared" si="198"/>
        <v>-7.4610629181383077</v>
      </c>
      <c r="V3176">
        <f t="shared" si="199"/>
        <v>14.021072800552748</v>
      </c>
    </row>
    <row r="3177" spans="1:22" x14ac:dyDescent="0.3">
      <c r="A3177">
        <v>2024</v>
      </c>
      <c r="B3177">
        <v>1</v>
      </c>
      <c r="C3177">
        <v>11215860</v>
      </c>
      <c r="D3177" t="s">
        <v>79</v>
      </c>
      <c r="E3177" t="s">
        <v>92</v>
      </c>
      <c r="F3177">
        <v>112567</v>
      </c>
      <c r="H3177" t="str">
        <f t="shared" si="196"/>
        <v>중가</v>
      </c>
      <c r="I3177">
        <v>470502209</v>
      </c>
      <c r="J3177">
        <v>563189122</v>
      </c>
      <c r="K3177">
        <v>513915635</v>
      </c>
      <c r="L3177">
        <v>27</v>
      </c>
      <c r="M3177">
        <v>28</v>
      </c>
      <c r="N3177">
        <v>27</v>
      </c>
      <c r="O3177">
        <v>1.720062791319416</v>
      </c>
      <c r="P3177">
        <v>1.958425485916387</v>
      </c>
      <c r="Q3177">
        <v>-0.16457511230126351</v>
      </c>
      <c r="R3177">
        <v>0.11357030930651239</v>
      </c>
      <c r="S3177">
        <v>19.42446043165468</v>
      </c>
      <c r="T3177">
        <f t="shared" si="197"/>
        <v>-3.6736779892470866</v>
      </c>
      <c r="U3177">
        <f t="shared" si="198"/>
        <v>-0.1001765919546298</v>
      </c>
      <c r="V3177">
        <f t="shared" si="199"/>
        <v>23.334141934886222</v>
      </c>
    </row>
    <row r="3178" spans="1:22" x14ac:dyDescent="0.3">
      <c r="A3178">
        <v>2024</v>
      </c>
      <c r="B3178">
        <v>1</v>
      </c>
      <c r="C3178">
        <v>11215870</v>
      </c>
      <c r="D3178" t="s">
        <v>79</v>
      </c>
      <c r="E3178" t="s">
        <v>93</v>
      </c>
      <c r="F3178">
        <v>111453</v>
      </c>
      <c r="H3178" t="str">
        <f t="shared" si="196"/>
        <v>중가</v>
      </c>
      <c r="I3178">
        <v>2051788745</v>
      </c>
      <c r="J3178">
        <v>1741776601</v>
      </c>
      <c r="K3178">
        <v>2032759676</v>
      </c>
      <c r="L3178">
        <v>33</v>
      </c>
      <c r="M3178">
        <v>38</v>
      </c>
      <c r="N3178">
        <v>34</v>
      </c>
      <c r="O3178">
        <v>6.1984689625174854</v>
      </c>
      <c r="P3178">
        <v>7.1545819679789329</v>
      </c>
      <c r="Q3178">
        <v>0.1779861687325538</v>
      </c>
      <c r="R3178">
        <v>0.16038403977931531</v>
      </c>
      <c r="S3178">
        <v>32.352941176470587</v>
      </c>
      <c r="T3178">
        <f t="shared" si="197"/>
        <v>-6.0669651574151473</v>
      </c>
      <c r="U3178">
        <f t="shared" si="198"/>
        <v>1.7892782447207853</v>
      </c>
      <c r="V3178">
        <f t="shared" si="199"/>
        <v>25.724699639542699</v>
      </c>
    </row>
    <row r="3179" spans="1:22" x14ac:dyDescent="0.3">
      <c r="A3179">
        <v>2024</v>
      </c>
      <c r="B3179">
        <v>1</v>
      </c>
      <c r="C3179">
        <v>11230536</v>
      </c>
      <c r="D3179" t="s">
        <v>95</v>
      </c>
      <c r="E3179" t="s">
        <v>94</v>
      </c>
      <c r="F3179">
        <v>93138</v>
      </c>
      <c r="H3179" t="str">
        <f t="shared" si="196"/>
        <v>저가</v>
      </c>
      <c r="I3179">
        <v>1503361952</v>
      </c>
      <c r="J3179">
        <v>1676578358</v>
      </c>
      <c r="K3179">
        <v>1525462304</v>
      </c>
      <c r="L3179">
        <v>55</v>
      </c>
      <c r="M3179">
        <v>53</v>
      </c>
      <c r="N3179">
        <v>54</v>
      </c>
      <c r="O3179">
        <v>3.260854702189496</v>
      </c>
      <c r="P3179">
        <v>3.746158793061968</v>
      </c>
      <c r="Q3179">
        <v>-0.103315425237047</v>
      </c>
      <c r="R3179">
        <v>0.1219419339992323</v>
      </c>
      <c r="S3179">
        <v>34.161490683229808</v>
      </c>
      <c r="T3179">
        <f t="shared" si="197"/>
        <v>-6.4017591995735126</v>
      </c>
      <c r="U3179">
        <f t="shared" si="198"/>
        <v>-2.3059976541223159E-2</v>
      </c>
      <c r="V3179">
        <f t="shared" si="199"/>
        <v>23.431710670351702</v>
      </c>
    </row>
    <row r="3180" spans="1:22" x14ac:dyDescent="0.3">
      <c r="A3180">
        <v>2024</v>
      </c>
      <c r="B3180">
        <v>1</v>
      </c>
      <c r="C3180">
        <v>11230545</v>
      </c>
      <c r="D3180" t="s">
        <v>95</v>
      </c>
      <c r="E3180" t="s">
        <v>96</v>
      </c>
      <c r="F3180">
        <v>100442</v>
      </c>
      <c r="H3180" t="str">
        <f t="shared" si="196"/>
        <v>중가</v>
      </c>
      <c r="I3180">
        <v>352621507</v>
      </c>
      <c r="J3180">
        <v>384443674</v>
      </c>
      <c r="K3180">
        <v>366725350</v>
      </c>
      <c r="L3180">
        <v>55</v>
      </c>
      <c r="M3180">
        <v>63</v>
      </c>
      <c r="N3180">
        <v>59</v>
      </c>
      <c r="O3180">
        <v>0.7092318759165297</v>
      </c>
      <c r="P3180">
        <v>0.78558956783466793</v>
      </c>
      <c r="Q3180">
        <v>-8.277458871647346E-2</v>
      </c>
      <c r="R3180">
        <v>0.1247490030925579</v>
      </c>
      <c r="S3180">
        <v>46.610169491525433</v>
      </c>
      <c r="T3180">
        <f t="shared" si="197"/>
        <v>-8.7062266649008802</v>
      </c>
      <c r="U3180">
        <f t="shared" si="198"/>
        <v>-2.1941234149344186</v>
      </c>
      <c r="V3180">
        <f t="shared" si="199"/>
        <v>20.684858864631391</v>
      </c>
    </row>
    <row r="3181" spans="1:22" x14ac:dyDescent="0.3">
      <c r="A3181">
        <v>2024</v>
      </c>
      <c r="B3181">
        <v>1</v>
      </c>
      <c r="C3181">
        <v>11230560</v>
      </c>
      <c r="D3181" t="s">
        <v>95</v>
      </c>
      <c r="E3181" t="s">
        <v>97</v>
      </c>
      <c r="F3181">
        <v>81164</v>
      </c>
      <c r="H3181" t="str">
        <f t="shared" si="196"/>
        <v>저가</v>
      </c>
      <c r="I3181">
        <v>900829050</v>
      </c>
      <c r="J3181">
        <v>879723737</v>
      </c>
      <c r="K3181">
        <v>966727690</v>
      </c>
      <c r="L3181">
        <v>51</v>
      </c>
      <c r="M3181">
        <v>49</v>
      </c>
      <c r="N3181">
        <v>50</v>
      </c>
      <c r="O3181">
        <v>2.4180554468432018</v>
      </c>
      <c r="P3181">
        <v>2.7682848248833349</v>
      </c>
      <c r="Q3181">
        <v>2.3990841797644939E-2</v>
      </c>
      <c r="R3181">
        <v>0.1393393504687031</v>
      </c>
      <c r="S3181">
        <v>42.857142857142861</v>
      </c>
      <c r="T3181">
        <f t="shared" si="197"/>
        <v>-8.0114760083349559</v>
      </c>
      <c r="U3181">
        <f t="shared" si="198"/>
        <v>-0.99143251996507842</v>
      </c>
      <c r="V3181">
        <f t="shared" si="199"/>
        <v>22.206515762421038</v>
      </c>
    </row>
    <row r="3182" spans="1:22" x14ac:dyDescent="0.3">
      <c r="A3182">
        <v>2024</v>
      </c>
      <c r="B3182">
        <v>1</v>
      </c>
      <c r="C3182">
        <v>11230570</v>
      </c>
      <c r="D3182" t="s">
        <v>95</v>
      </c>
      <c r="E3182" t="s">
        <v>98</v>
      </c>
      <c r="F3182">
        <v>83606</v>
      </c>
      <c r="H3182" t="str">
        <f t="shared" si="196"/>
        <v>저가</v>
      </c>
      <c r="I3182">
        <v>391015157</v>
      </c>
      <c r="J3182">
        <v>467981082</v>
      </c>
      <c r="K3182">
        <v>536763042</v>
      </c>
      <c r="L3182">
        <v>15</v>
      </c>
      <c r="M3182">
        <v>15</v>
      </c>
      <c r="N3182">
        <v>15</v>
      </c>
      <c r="O3182">
        <v>3.4643549151620339</v>
      </c>
      <c r="P3182">
        <v>3.9822738103953501</v>
      </c>
      <c r="Q3182">
        <v>-0.16446375283178649</v>
      </c>
      <c r="R3182">
        <v>0.1135855274659435</v>
      </c>
      <c r="S3182">
        <v>17.441860465116282</v>
      </c>
      <c r="T3182">
        <f t="shared" si="197"/>
        <v>-3.3066641727606134</v>
      </c>
      <c r="U3182">
        <f t="shared" si="198"/>
        <v>1.0218547588626796</v>
      </c>
      <c r="V3182">
        <f t="shared" si="199"/>
        <v>24.75374754730829</v>
      </c>
    </row>
    <row r="3183" spans="1:22" x14ac:dyDescent="0.3">
      <c r="A3183">
        <v>2024</v>
      </c>
      <c r="B3183">
        <v>1</v>
      </c>
      <c r="C3183">
        <v>11230600</v>
      </c>
      <c r="D3183" t="s">
        <v>95</v>
      </c>
      <c r="E3183" t="s">
        <v>99</v>
      </c>
      <c r="F3183">
        <v>113805</v>
      </c>
      <c r="H3183" t="str">
        <f t="shared" si="196"/>
        <v>중가</v>
      </c>
      <c r="I3183">
        <v>850464249</v>
      </c>
      <c r="J3183">
        <v>638323751</v>
      </c>
      <c r="K3183">
        <v>832353026</v>
      </c>
      <c r="L3183">
        <v>18</v>
      </c>
      <c r="M3183">
        <v>22</v>
      </c>
      <c r="N3183">
        <v>21</v>
      </c>
      <c r="O3183">
        <v>4.6129601641534332</v>
      </c>
      <c r="P3183">
        <v>5.3149650361849643</v>
      </c>
      <c r="Q3183">
        <v>0.3323399727296063</v>
      </c>
      <c r="R3183">
        <v>0.18147771783879391</v>
      </c>
      <c r="S3183">
        <v>22.222222222222221</v>
      </c>
      <c r="T3183">
        <f t="shared" si="197"/>
        <v>-4.1915924700836014</v>
      </c>
      <c r="U3183">
        <f t="shared" si="198"/>
        <v>1.4363003206351606</v>
      </c>
      <c r="V3183">
        <f t="shared" si="199"/>
        <v>25.278108337322813</v>
      </c>
    </row>
    <row r="3184" spans="1:22" x14ac:dyDescent="0.3">
      <c r="A3184">
        <v>2024</v>
      </c>
      <c r="B3184">
        <v>1</v>
      </c>
      <c r="C3184">
        <v>11230610</v>
      </c>
      <c r="D3184" t="s">
        <v>95</v>
      </c>
      <c r="E3184" t="s">
        <v>100</v>
      </c>
      <c r="F3184">
        <v>76060</v>
      </c>
      <c r="H3184" t="str">
        <f t="shared" si="196"/>
        <v>저가</v>
      </c>
      <c r="I3184">
        <v>570706580</v>
      </c>
      <c r="J3184">
        <v>520530269</v>
      </c>
      <c r="K3184">
        <v>571469797</v>
      </c>
      <c r="L3184">
        <v>27</v>
      </c>
      <c r="M3184">
        <v>28</v>
      </c>
      <c r="N3184">
        <v>27</v>
      </c>
      <c r="O3184">
        <v>3.0878079791890531</v>
      </c>
      <c r="P3184">
        <v>3.5453780203841099</v>
      </c>
      <c r="Q3184">
        <v>9.6394607553552281E-2</v>
      </c>
      <c r="R3184">
        <v>0.14923390237218689</v>
      </c>
      <c r="S3184">
        <v>31.764705882352938</v>
      </c>
      <c r="T3184">
        <f t="shared" si="197"/>
        <v>-5.9580725497636386</v>
      </c>
      <c r="U3184">
        <f t="shared" si="198"/>
        <v>1.5114025737400727E-2</v>
      </c>
      <c r="V3184">
        <f t="shared" si="199"/>
        <v>23.480008810901758</v>
      </c>
    </row>
    <row r="3185" spans="1:22" x14ac:dyDescent="0.3">
      <c r="A3185">
        <v>2024</v>
      </c>
      <c r="B3185">
        <v>1</v>
      </c>
      <c r="C3185">
        <v>11230650</v>
      </c>
      <c r="D3185" t="s">
        <v>95</v>
      </c>
      <c r="E3185" t="s">
        <v>101</v>
      </c>
      <c r="F3185">
        <v>91261</v>
      </c>
      <c r="H3185" t="str">
        <f t="shared" si="196"/>
        <v>저가</v>
      </c>
      <c r="I3185">
        <v>1126492571</v>
      </c>
      <c r="J3185">
        <v>1120685715</v>
      </c>
      <c r="K3185">
        <v>1219266638</v>
      </c>
      <c r="L3185">
        <v>78</v>
      </c>
      <c r="M3185">
        <v>73</v>
      </c>
      <c r="N3185">
        <v>81</v>
      </c>
      <c r="O3185">
        <v>1.7583527159244059</v>
      </c>
      <c r="P3185">
        <v>2.0028521038532499</v>
      </c>
      <c r="Q3185">
        <v>5.181520494351978E-3</v>
      </c>
      <c r="R3185">
        <v>0.13676890673609171</v>
      </c>
      <c r="S3185">
        <v>62.4</v>
      </c>
      <c r="T3185">
        <f t="shared" si="197"/>
        <v>-11.629199556254237</v>
      </c>
      <c r="U3185">
        <f t="shared" si="198"/>
        <v>-2.4599800336024278</v>
      </c>
      <c r="V3185">
        <f t="shared" si="199"/>
        <v>20.348494334633411</v>
      </c>
    </row>
    <row r="3186" spans="1:22" x14ac:dyDescent="0.3">
      <c r="A3186">
        <v>2024</v>
      </c>
      <c r="B3186">
        <v>1</v>
      </c>
      <c r="C3186">
        <v>11230660</v>
      </c>
      <c r="D3186" t="s">
        <v>95</v>
      </c>
      <c r="E3186" t="s">
        <v>102</v>
      </c>
      <c r="F3186">
        <v>80217</v>
      </c>
      <c r="H3186" t="str">
        <f t="shared" si="196"/>
        <v>저가</v>
      </c>
      <c r="I3186">
        <v>1010462389</v>
      </c>
      <c r="J3186">
        <v>990907535</v>
      </c>
      <c r="K3186">
        <v>985556273</v>
      </c>
      <c r="L3186">
        <v>55</v>
      </c>
      <c r="M3186">
        <v>59</v>
      </c>
      <c r="N3186">
        <v>56</v>
      </c>
      <c r="O3186">
        <v>2.5447700108405451</v>
      </c>
      <c r="P3186">
        <v>2.9153078232261538</v>
      </c>
      <c r="Q3186">
        <v>1.973428731672729E-2</v>
      </c>
      <c r="R3186">
        <v>0.13875765835915971</v>
      </c>
      <c r="S3186">
        <v>50.458715596330272</v>
      </c>
      <c r="T3186">
        <f t="shared" si="197"/>
        <v>-9.4186596406336172</v>
      </c>
      <c r="U3186">
        <f t="shared" si="198"/>
        <v>-1.3401924489051762</v>
      </c>
      <c r="V3186">
        <f t="shared" si="199"/>
        <v>21.765261111068696</v>
      </c>
    </row>
    <row r="3187" spans="1:22" x14ac:dyDescent="0.3">
      <c r="A3187">
        <v>2024</v>
      </c>
      <c r="B3187">
        <v>1</v>
      </c>
      <c r="C3187">
        <v>11230705</v>
      </c>
      <c r="D3187" t="s">
        <v>95</v>
      </c>
      <c r="E3187" t="s">
        <v>103</v>
      </c>
      <c r="F3187">
        <v>74279</v>
      </c>
      <c r="H3187" t="str">
        <f t="shared" si="196"/>
        <v>저가</v>
      </c>
      <c r="I3187">
        <v>662873278</v>
      </c>
      <c r="J3187">
        <v>639796672</v>
      </c>
      <c r="K3187">
        <v>662783105</v>
      </c>
      <c r="L3187">
        <v>36</v>
      </c>
      <c r="M3187">
        <v>33</v>
      </c>
      <c r="N3187">
        <v>34</v>
      </c>
      <c r="O3187">
        <v>2.7543520766466241</v>
      </c>
      <c r="P3187">
        <v>3.1584794267234271</v>
      </c>
      <c r="Q3187">
        <v>3.606865588697529E-2</v>
      </c>
      <c r="R3187">
        <v>0.14098988006671309</v>
      </c>
      <c r="S3187">
        <v>30</v>
      </c>
      <c r="T3187">
        <f t="shared" si="197"/>
        <v>-5.6313947268091118</v>
      </c>
      <c r="U3187">
        <f t="shared" si="198"/>
        <v>-8.198072866767725E-2</v>
      </c>
      <c r="V3187">
        <f t="shared" si="199"/>
        <v>23.357163528379317</v>
      </c>
    </row>
    <row r="3188" spans="1:22" x14ac:dyDescent="0.3">
      <c r="A3188">
        <v>2024</v>
      </c>
      <c r="B3188">
        <v>1</v>
      </c>
      <c r="C3188">
        <v>11230710</v>
      </c>
      <c r="D3188" t="s">
        <v>95</v>
      </c>
      <c r="E3188" t="s">
        <v>104</v>
      </c>
      <c r="F3188">
        <v>91327</v>
      </c>
      <c r="H3188" t="str">
        <f t="shared" si="196"/>
        <v>저가</v>
      </c>
      <c r="I3188">
        <v>3195942731</v>
      </c>
      <c r="J3188">
        <v>3645617937</v>
      </c>
      <c r="K3188">
        <v>3895076488</v>
      </c>
      <c r="L3188">
        <v>79</v>
      </c>
      <c r="M3188">
        <v>83</v>
      </c>
      <c r="N3188">
        <v>83</v>
      </c>
      <c r="O3188">
        <v>4.9218706502130942</v>
      </c>
      <c r="P3188">
        <v>5.6733843405435476</v>
      </c>
      <c r="Q3188">
        <v>-0.1233467724185163</v>
      </c>
      <c r="R3188">
        <v>0.1192044906865193</v>
      </c>
      <c r="S3188">
        <v>103.9473684210526</v>
      </c>
      <c r="T3188">
        <f t="shared" si="197"/>
        <v>-19.320341746579089</v>
      </c>
      <c r="U3188">
        <f t="shared" si="198"/>
        <v>-2.9355694555646492</v>
      </c>
      <c r="V3188">
        <f t="shared" si="199"/>
        <v>19.746773703445754</v>
      </c>
    </row>
    <row r="3189" spans="1:22" x14ac:dyDescent="0.3">
      <c r="A3189">
        <v>2024</v>
      </c>
      <c r="B3189">
        <v>1</v>
      </c>
      <c r="C3189">
        <v>11230720</v>
      </c>
      <c r="D3189" t="s">
        <v>95</v>
      </c>
      <c r="E3189" t="s">
        <v>105</v>
      </c>
      <c r="F3189">
        <v>100406</v>
      </c>
      <c r="H3189" t="str">
        <f t="shared" si="196"/>
        <v>중가</v>
      </c>
      <c r="I3189">
        <v>432731865</v>
      </c>
      <c r="J3189">
        <v>457205316</v>
      </c>
      <c r="K3189">
        <v>530526857</v>
      </c>
      <c r="L3189">
        <v>23</v>
      </c>
      <c r="M3189">
        <v>22</v>
      </c>
      <c r="N3189">
        <v>23</v>
      </c>
      <c r="O3189">
        <v>2.082039023015831</v>
      </c>
      <c r="P3189">
        <v>2.3784153373904271</v>
      </c>
      <c r="Q3189">
        <v>-5.3528360549508568E-2</v>
      </c>
      <c r="R3189">
        <v>0.128745733366985</v>
      </c>
      <c r="S3189">
        <v>36.507936507936513</v>
      </c>
      <c r="T3189">
        <f t="shared" si="197"/>
        <v>-6.8361272273345381</v>
      </c>
      <c r="U3189">
        <f t="shared" si="198"/>
        <v>-0.8358813528317508</v>
      </c>
      <c r="V3189">
        <f t="shared" si="199"/>
        <v>22.403320699930511</v>
      </c>
    </row>
    <row r="3190" spans="1:22" x14ac:dyDescent="0.3">
      <c r="A3190">
        <v>2024</v>
      </c>
      <c r="B3190">
        <v>1</v>
      </c>
      <c r="C3190">
        <v>11230730</v>
      </c>
      <c r="D3190" t="s">
        <v>95</v>
      </c>
      <c r="E3190" t="s">
        <v>106</v>
      </c>
      <c r="F3190">
        <v>87794</v>
      </c>
      <c r="H3190" t="str">
        <f t="shared" si="196"/>
        <v>저가</v>
      </c>
      <c r="I3190">
        <v>194805329</v>
      </c>
      <c r="J3190">
        <v>219052745</v>
      </c>
      <c r="K3190">
        <v>215700408</v>
      </c>
      <c r="L3190">
        <v>14</v>
      </c>
      <c r="M3190">
        <v>11</v>
      </c>
      <c r="N3190">
        <v>13</v>
      </c>
      <c r="O3190">
        <v>1.761024716589447</v>
      </c>
      <c r="P3190">
        <v>2.005952343770081</v>
      </c>
      <c r="Q3190">
        <v>-0.1106921349011171</v>
      </c>
      <c r="R3190">
        <v>0.1209338478052885</v>
      </c>
      <c r="S3190">
        <v>13.33333333333333</v>
      </c>
      <c r="T3190">
        <f t="shared" si="197"/>
        <v>-2.5461041766830173</v>
      </c>
      <c r="U3190">
        <f t="shared" si="198"/>
        <v>0.26333168844119315</v>
      </c>
      <c r="V3190">
        <f t="shared" si="199"/>
        <v>23.794056352282773</v>
      </c>
    </row>
    <row r="3191" spans="1:22" x14ac:dyDescent="0.3">
      <c r="A3191">
        <v>2024</v>
      </c>
      <c r="B3191">
        <v>1</v>
      </c>
      <c r="C3191">
        <v>11230740</v>
      </c>
      <c r="D3191" t="s">
        <v>95</v>
      </c>
      <c r="E3191" t="s">
        <v>107</v>
      </c>
      <c r="F3191">
        <v>94832</v>
      </c>
      <c r="H3191" t="str">
        <f t="shared" si="196"/>
        <v>저가</v>
      </c>
      <c r="I3191">
        <v>2076438131</v>
      </c>
      <c r="J3191">
        <v>1915573103</v>
      </c>
      <c r="K3191">
        <v>2567458435</v>
      </c>
      <c r="L3191">
        <v>39</v>
      </c>
      <c r="M3191">
        <v>37</v>
      </c>
      <c r="N3191">
        <v>39</v>
      </c>
      <c r="O3191">
        <v>6.2381666009333889</v>
      </c>
      <c r="P3191">
        <v>7.2006419128101964</v>
      </c>
      <c r="Q3191">
        <v>8.3977493601297443E-2</v>
      </c>
      <c r="R3191">
        <v>0.14753700474249379</v>
      </c>
      <c r="S3191">
        <v>37.5</v>
      </c>
      <c r="T3191">
        <f t="shared" si="197"/>
        <v>-7.0197754743658543</v>
      </c>
      <c r="U3191">
        <f t="shared" si="198"/>
        <v>1.5238957150438406</v>
      </c>
      <c r="V3191">
        <f t="shared" si="199"/>
        <v>25.388934931815303</v>
      </c>
    </row>
    <row r="3192" spans="1:22" x14ac:dyDescent="0.3">
      <c r="A3192">
        <v>2024</v>
      </c>
      <c r="B3192">
        <v>1</v>
      </c>
      <c r="C3192">
        <v>11230750</v>
      </c>
      <c r="D3192" t="s">
        <v>95</v>
      </c>
      <c r="E3192" t="s">
        <v>108</v>
      </c>
      <c r="F3192">
        <v>96239</v>
      </c>
      <c r="H3192" t="str">
        <f t="shared" si="196"/>
        <v>중가</v>
      </c>
      <c r="I3192">
        <v>71456869</v>
      </c>
      <c r="J3192">
        <v>78889856</v>
      </c>
      <c r="K3192">
        <v>68162557</v>
      </c>
      <c r="L3192">
        <v>14</v>
      </c>
      <c r="M3192">
        <v>17</v>
      </c>
      <c r="N3192">
        <v>14</v>
      </c>
      <c r="O3192">
        <v>0.58928086112335742</v>
      </c>
      <c r="P3192">
        <v>0.64641410691822754</v>
      </c>
      <c r="Q3192">
        <v>-9.421980691662056E-2</v>
      </c>
      <c r="R3192">
        <v>0.1231849227668213</v>
      </c>
      <c r="S3192">
        <v>20.289855072463769</v>
      </c>
      <c r="T3192">
        <f t="shared" si="197"/>
        <v>-3.8338776236921701</v>
      </c>
      <c r="U3192">
        <f t="shared" si="198"/>
        <v>-0.80231924909517294</v>
      </c>
      <c r="V3192">
        <f t="shared" si="199"/>
        <v>22.445783818981891</v>
      </c>
    </row>
    <row r="3193" spans="1:22" x14ac:dyDescent="0.3">
      <c r="A3193">
        <v>2024</v>
      </c>
      <c r="B3193">
        <v>1</v>
      </c>
      <c r="C3193">
        <v>11260520</v>
      </c>
      <c r="D3193" t="s">
        <v>110</v>
      </c>
      <c r="E3193" t="s">
        <v>109</v>
      </c>
      <c r="F3193">
        <v>70889</v>
      </c>
      <c r="H3193" t="str">
        <f t="shared" si="196"/>
        <v>저가</v>
      </c>
      <c r="I3193">
        <v>229615634</v>
      </c>
      <c r="J3193">
        <v>219189847</v>
      </c>
      <c r="K3193">
        <v>233410106</v>
      </c>
      <c r="L3193">
        <v>34</v>
      </c>
      <c r="M3193">
        <v>32</v>
      </c>
      <c r="N3193">
        <v>34</v>
      </c>
      <c r="O3193">
        <v>1.058525143377518</v>
      </c>
      <c r="P3193">
        <v>1.19086376728779</v>
      </c>
      <c r="Q3193">
        <v>4.7565100038598047E-2</v>
      </c>
      <c r="R3193">
        <v>0.14256096082717001</v>
      </c>
      <c r="S3193">
        <v>46.575342465753423</v>
      </c>
      <c r="T3193">
        <f t="shared" si="197"/>
        <v>-8.6997795752906768</v>
      </c>
      <c r="U3193">
        <f t="shared" si="198"/>
        <v>-1.9859897967778739</v>
      </c>
      <c r="V3193">
        <f t="shared" si="199"/>
        <v>20.948191660326913</v>
      </c>
    </row>
    <row r="3194" spans="1:22" x14ac:dyDescent="0.3">
      <c r="A3194">
        <v>2024</v>
      </c>
      <c r="B3194">
        <v>1</v>
      </c>
      <c r="C3194">
        <v>11260540</v>
      </c>
      <c r="D3194" t="s">
        <v>110</v>
      </c>
      <c r="E3194" t="s">
        <v>111</v>
      </c>
      <c r="F3194">
        <v>63001</v>
      </c>
      <c r="H3194" t="str">
        <f t="shared" si="196"/>
        <v>저가</v>
      </c>
      <c r="I3194">
        <v>234648842</v>
      </c>
      <c r="J3194">
        <v>261779625</v>
      </c>
      <c r="K3194">
        <v>249490839</v>
      </c>
      <c r="L3194">
        <v>18</v>
      </c>
      <c r="M3194">
        <v>20</v>
      </c>
      <c r="N3194">
        <v>18</v>
      </c>
      <c r="O3194">
        <v>2.299089922342993</v>
      </c>
      <c r="P3194">
        <v>2.6302527979427421</v>
      </c>
      <c r="Q3194">
        <v>-0.10363978097989859</v>
      </c>
      <c r="R3194">
        <v>0.12189760820071439</v>
      </c>
      <c r="S3194">
        <v>16.36363636363636</v>
      </c>
      <c r="T3194">
        <f t="shared" si="197"/>
        <v>-3.1070660948877613</v>
      </c>
      <c r="U3194">
        <f t="shared" si="198"/>
        <v>0.40738609214518551</v>
      </c>
      <c r="V3194">
        <f t="shared" si="199"/>
        <v>23.97631546638269</v>
      </c>
    </row>
    <row r="3195" spans="1:22" x14ac:dyDescent="0.3">
      <c r="A3195">
        <v>2024</v>
      </c>
      <c r="B3195">
        <v>1</v>
      </c>
      <c r="C3195">
        <v>11260565</v>
      </c>
      <c r="D3195" t="s">
        <v>110</v>
      </c>
      <c r="E3195" t="s">
        <v>112</v>
      </c>
      <c r="F3195">
        <v>96282</v>
      </c>
      <c r="H3195" t="str">
        <f t="shared" si="196"/>
        <v>중가</v>
      </c>
      <c r="I3195">
        <v>313807370</v>
      </c>
      <c r="J3195">
        <v>267688648</v>
      </c>
      <c r="K3195">
        <v>295308557</v>
      </c>
      <c r="L3195">
        <v>72</v>
      </c>
      <c r="M3195">
        <v>75</v>
      </c>
      <c r="N3195">
        <v>72</v>
      </c>
      <c r="O3195">
        <v>0.50297109814508356</v>
      </c>
      <c r="P3195">
        <v>0.54627155235291391</v>
      </c>
      <c r="Q3195">
        <v>0.17228493753683569</v>
      </c>
      <c r="R3195">
        <v>0.15960492107753441</v>
      </c>
      <c r="S3195">
        <v>71.287128712871294</v>
      </c>
      <c r="T3195">
        <f t="shared" si="197"/>
        <v>-13.274362010388803</v>
      </c>
      <c r="U3195">
        <f t="shared" si="198"/>
        <v>-3.6772518427246768</v>
      </c>
      <c r="V3195">
        <f t="shared" si="199"/>
        <v>18.808389514198261</v>
      </c>
    </row>
    <row r="3196" spans="1:22" x14ac:dyDescent="0.3">
      <c r="A3196">
        <v>2024</v>
      </c>
      <c r="B3196">
        <v>1</v>
      </c>
      <c r="C3196">
        <v>11260570</v>
      </c>
      <c r="D3196" t="s">
        <v>110</v>
      </c>
      <c r="E3196" t="s">
        <v>113</v>
      </c>
      <c r="F3196">
        <v>73810</v>
      </c>
      <c r="H3196" t="str">
        <f t="shared" si="196"/>
        <v>저가</v>
      </c>
      <c r="I3196">
        <v>589065713</v>
      </c>
      <c r="J3196">
        <v>619068633</v>
      </c>
      <c r="K3196">
        <v>585281342</v>
      </c>
      <c r="L3196">
        <v>34</v>
      </c>
      <c r="M3196">
        <v>33</v>
      </c>
      <c r="N3196">
        <v>32</v>
      </c>
      <c r="O3196">
        <v>2.6081172600910478</v>
      </c>
      <c r="P3196">
        <v>2.9888076817094622</v>
      </c>
      <c r="Q3196">
        <v>-4.8464610223596973E-2</v>
      </c>
      <c r="R3196">
        <v>0.12943773522493979</v>
      </c>
      <c r="S3196">
        <v>39.080459770114942</v>
      </c>
      <c r="T3196">
        <f t="shared" si="197"/>
        <v>-7.3123461299812593</v>
      </c>
      <c r="U3196">
        <f t="shared" si="198"/>
        <v>-0.67341245109465864</v>
      </c>
      <c r="V3196">
        <f t="shared" si="199"/>
        <v>22.608878026454427</v>
      </c>
    </row>
    <row r="3197" spans="1:22" x14ac:dyDescent="0.3">
      <c r="A3197">
        <v>2024</v>
      </c>
      <c r="B3197">
        <v>1</v>
      </c>
      <c r="C3197">
        <v>11260575</v>
      </c>
      <c r="D3197" t="s">
        <v>110</v>
      </c>
      <c r="E3197" t="s">
        <v>114</v>
      </c>
      <c r="F3197">
        <v>78837</v>
      </c>
      <c r="H3197" t="str">
        <f t="shared" si="196"/>
        <v>저가</v>
      </c>
      <c r="I3197">
        <v>1013623604</v>
      </c>
      <c r="J3197">
        <v>829253418</v>
      </c>
      <c r="K3197">
        <v>1090671185</v>
      </c>
      <c r="L3197">
        <v>78</v>
      </c>
      <c r="M3197">
        <v>85</v>
      </c>
      <c r="N3197">
        <v>78</v>
      </c>
      <c r="O3197">
        <v>1.831510924827515</v>
      </c>
      <c r="P3197">
        <v>2.0877353160667318</v>
      </c>
      <c r="Q3197">
        <v>0.2223327417144273</v>
      </c>
      <c r="R3197">
        <v>0.1664443525756146</v>
      </c>
      <c r="S3197">
        <v>46.706586826347298</v>
      </c>
      <c r="T3197">
        <f t="shared" si="197"/>
        <v>-8.7240751944205357</v>
      </c>
      <c r="U3197">
        <f t="shared" si="198"/>
        <v>-1.540066029777672</v>
      </c>
      <c r="V3197">
        <f t="shared" si="199"/>
        <v>21.512378999553</v>
      </c>
    </row>
    <row r="3198" spans="1:22" x14ac:dyDescent="0.3">
      <c r="A3198">
        <v>2024</v>
      </c>
      <c r="B3198">
        <v>1</v>
      </c>
      <c r="C3198">
        <v>11260580</v>
      </c>
      <c r="D3198" t="s">
        <v>110</v>
      </c>
      <c r="E3198" t="s">
        <v>115</v>
      </c>
      <c r="F3198">
        <v>87527</v>
      </c>
      <c r="H3198" t="str">
        <f t="shared" si="196"/>
        <v>저가</v>
      </c>
      <c r="I3198">
        <v>398052533</v>
      </c>
      <c r="J3198">
        <v>384634897</v>
      </c>
      <c r="K3198">
        <v>414456776</v>
      </c>
      <c r="L3198">
        <v>13</v>
      </c>
      <c r="M3198">
        <v>14</v>
      </c>
      <c r="N3198">
        <v>13</v>
      </c>
      <c r="O3198">
        <v>3.8869816190540081</v>
      </c>
      <c r="P3198">
        <v>4.472634533155234</v>
      </c>
      <c r="Q3198">
        <v>3.4884083853681122E-2</v>
      </c>
      <c r="R3198">
        <v>0.14082799885315361</v>
      </c>
      <c r="S3198">
        <v>15.294117647058821</v>
      </c>
      <c r="T3198">
        <f t="shared" si="197"/>
        <v>-2.9090795355213812</v>
      </c>
      <c r="U3198">
        <f t="shared" si="198"/>
        <v>1.3917590056918336</v>
      </c>
      <c r="V3198">
        <f t="shared" si="199"/>
        <v>25.221754207260279</v>
      </c>
    </row>
    <row r="3199" spans="1:22" x14ac:dyDescent="0.3">
      <c r="A3199">
        <v>2024</v>
      </c>
      <c r="B3199">
        <v>1</v>
      </c>
      <c r="C3199">
        <v>11260590</v>
      </c>
      <c r="D3199" t="s">
        <v>110</v>
      </c>
      <c r="E3199" t="s">
        <v>116</v>
      </c>
      <c r="F3199">
        <v>109128</v>
      </c>
      <c r="H3199" t="str">
        <f t="shared" si="196"/>
        <v>중가</v>
      </c>
      <c r="I3199">
        <v>1066980354</v>
      </c>
      <c r="J3199">
        <v>1056567711</v>
      </c>
      <c r="K3199">
        <v>1099018246</v>
      </c>
      <c r="L3199">
        <v>129</v>
      </c>
      <c r="M3199">
        <v>120</v>
      </c>
      <c r="N3199">
        <v>131</v>
      </c>
      <c r="O3199">
        <v>0.8421471966542573</v>
      </c>
      <c r="P3199">
        <v>0.93980711287525143</v>
      </c>
      <c r="Q3199">
        <v>9.8551592023807359E-3</v>
      </c>
      <c r="R3199">
        <v>0.13740759673089981</v>
      </c>
      <c r="S3199">
        <v>189.70588235294119</v>
      </c>
      <c r="T3199">
        <f t="shared" si="197"/>
        <v>-35.195737704193853</v>
      </c>
      <c r="U3199">
        <f t="shared" si="198"/>
        <v>-10.06133623547435</v>
      </c>
      <c r="V3199">
        <f t="shared" si="199"/>
        <v>10.731180238787225</v>
      </c>
    </row>
    <row r="3200" spans="1:22" x14ac:dyDescent="0.3">
      <c r="A3200">
        <v>2024</v>
      </c>
      <c r="B3200">
        <v>1</v>
      </c>
      <c r="C3200">
        <v>11260600</v>
      </c>
      <c r="D3200" t="s">
        <v>110</v>
      </c>
      <c r="E3200" t="s">
        <v>117</v>
      </c>
      <c r="F3200">
        <v>68281</v>
      </c>
      <c r="H3200" t="str">
        <f t="shared" si="196"/>
        <v>저가</v>
      </c>
      <c r="I3200">
        <v>60734439</v>
      </c>
      <c r="J3200">
        <v>61344100</v>
      </c>
      <c r="K3200">
        <v>57178872</v>
      </c>
      <c r="L3200">
        <v>9</v>
      </c>
      <c r="M3200">
        <v>10</v>
      </c>
      <c r="N3200">
        <v>9</v>
      </c>
      <c r="O3200">
        <v>1.098120837259104</v>
      </c>
      <c r="P3200">
        <v>1.236805429021774</v>
      </c>
      <c r="Q3200">
        <v>-9.93838038213944E-3</v>
      </c>
      <c r="R3200">
        <v>0.13470265172247359</v>
      </c>
      <c r="S3200">
        <v>13.23529411764706</v>
      </c>
      <c r="T3200">
        <f t="shared" si="197"/>
        <v>-2.5279554087411</v>
      </c>
      <c r="U3200">
        <f t="shared" si="198"/>
        <v>-0.11304337776694828</v>
      </c>
      <c r="V3200">
        <f t="shared" si="199"/>
        <v>23.31786274505815</v>
      </c>
    </row>
    <row r="3201" spans="1:22" x14ac:dyDescent="0.3">
      <c r="A3201">
        <v>2024</v>
      </c>
      <c r="B3201">
        <v>1</v>
      </c>
      <c r="C3201">
        <v>11260610</v>
      </c>
      <c r="D3201" t="s">
        <v>110</v>
      </c>
      <c r="E3201" t="s">
        <v>118</v>
      </c>
      <c r="F3201">
        <v>87310</v>
      </c>
      <c r="H3201" t="str">
        <f t="shared" si="196"/>
        <v>저가</v>
      </c>
      <c r="I3201">
        <v>155288546</v>
      </c>
      <c r="J3201">
        <v>177753449</v>
      </c>
      <c r="K3201">
        <v>153116413</v>
      </c>
      <c r="L3201">
        <v>63</v>
      </c>
      <c r="M3201">
        <v>64</v>
      </c>
      <c r="N3201">
        <v>67</v>
      </c>
      <c r="O3201">
        <v>0.31368400661188811</v>
      </c>
      <c r="P3201">
        <v>0.32664758122528947</v>
      </c>
      <c r="Q3201">
        <v>-0.126382374723992</v>
      </c>
      <c r="R3201">
        <v>0.1187896514270376</v>
      </c>
      <c r="S3201">
        <v>64.285714285714292</v>
      </c>
      <c r="T3201">
        <f t="shared" si="197"/>
        <v>-11.978278144211361</v>
      </c>
      <c r="U3201">
        <f t="shared" si="198"/>
        <v>-3.4064017223653558</v>
      </c>
      <c r="V3201">
        <f t="shared" si="199"/>
        <v>19.151071873926629</v>
      </c>
    </row>
    <row r="3202" spans="1:22" x14ac:dyDescent="0.3">
      <c r="A3202">
        <v>2024</v>
      </c>
      <c r="B3202">
        <v>1</v>
      </c>
      <c r="C3202">
        <v>11260620</v>
      </c>
      <c r="D3202" t="s">
        <v>110</v>
      </c>
      <c r="E3202" t="s">
        <v>119</v>
      </c>
      <c r="F3202">
        <v>105998</v>
      </c>
      <c r="H3202" t="str">
        <f t="shared" si="196"/>
        <v>중가</v>
      </c>
      <c r="I3202">
        <v>799295973</v>
      </c>
      <c r="J3202">
        <v>791623689</v>
      </c>
      <c r="K3202">
        <v>852994058</v>
      </c>
      <c r="L3202">
        <v>35</v>
      </c>
      <c r="M3202">
        <v>34</v>
      </c>
      <c r="N3202">
        <v>36</v>
      </c>
      <c r="O3202">
        <v>2.393863594910596</v>
      </c>
      <c r="P3202">
        <v>2.7402157656182</v>
      </c>
      <c r="Q3202">
        <v>9.6918322513716484E-3</v>
      </c>
      <c r="R3202">
        <v>0.13738527680075349</v>
      </c>
      <c r="S3202">
        <v>29.166666666666671</v>
      </c>
      <c r="T3202">
        <f t="shared" si="197"/>
        <v>-5.477130199302807</v>
      </c>
      <c r="U3202">
        <f t="shared" si="198"/>
        <v>-0.24555412162159129</v>
      </c>
      <c r="V3202">
        <f t="shared" si="199"/>
        <v>23.150208788201024</v>
      </c>
    </row>
    <row r="3203" spans="1:22" x14ac:dyDescent="0.3">
      <c r="A3203">
        <v>2024</v>
      </c>
      <c r="B3203">
        <v>1</v>
      </c>
      <c r="C3203">
        <v>11260630</v>
      </c>
      <c r="D3203" t="s">
        <v>110</v>
      </c>
      <c r="E3203" t="s">
        <v>120</v>
      </c>
      <c r="F3203">
        <v>121718</v>
      </c>
      <c r="H3203" t="str">
        <f t="shared" ref="H3203:H3266" si="200">IF(F3203 &lt; $G$2, "최저가",
 IF(F3203 &lt; $G$3, "저가",
 IF(F3203 &lt; $G$4, "중가",
 IF(F3203 &lt; $G$5, "고가",
 "최고가"))))</f>
        <v>고가</v>
      </c>
      <c r="I3203">
        <v>231702242</v>
      </c>
      <c r="J3203">
        <v>178092532</v>
      </c>
      <c r="K3203">
        <v>207287352</v>
      </c>
      <c r="L3203">
        <v>51</v>
      </c>
      <c r="M3203">
        <v>54</v>
      </c>
      <c r="N3203">
        <v>48</v>
      </c>
      <c r="O3203">
        <v>0.41472741324539553</v>
      </c>
      <c r="P3203">
        <v>0.44388512786075301</v>
      </c>
      <c r="Q3203">
        <v>0.30102166215481729</v>
      </c>
      <c r="R3203">
        <v>0.17719782098154521</v>
      </c>
      <c r="S3203">
        <v>72.857142857142861</v>
      </c>
      <c r="T3203">
        <f t="shared" ref="T3203:T3266" si="201">1-(($S3203-(-5.822637658))/(534.375-(-5.822637658))*100)</f>
        <v>-13.564998998561924</v>
      </c>
      <c r="U3203">
        <f t="shared" ref="U3203:U3266" si="202">(P3203*0.5 + R3203*0.2 +T3203*0.3)</f>
        <v>-3.8121175714418913</v>
      </c>
      <c r="V3203">
        <f t="shared" ref="V3203:V3266" si="203" xml:space="preserve"> (U3203 - MIN($U$2:$U$4657)) / (MAX($U$2:$U$4657) - MIN($U$2:$U$4657)) * 100</f>
        <v>18.637756006256716</v>
      </c>
    </row>
    <row r="3204" spans="1:22" x14ac:dyDescent="0.3">
      <c r="A3204">
        <v>2024</v>
      </c>
      <c r="B3204">
        <v>1</v>
      </c>
      <c r="C3204">
        <v>11260655</v>
      </c>
      <c r="D3204" t="s">
        <v>110</v>
      </c>
      <c r="E3204" t="s">
        <v>121</v>
      </c>
      <c r="F3204">
        <v>87688</v>
      </c>
      <c r="H3204" t="str">
        <f t="shared" si="200"/>
        <v>저가</v>
      </c>
      <c r="I3204">
        <v>643251255</v>
      </c>
      <c r="J3204">
        <v>629054558</v>
      </c>
      <c r="K3204">
        <v>684256602</v>
      </c>
      <c r="L3204">
        <v>90</v>
      </c>
      <c r="M3204">
        <v>89</v>
      </c>
      <c r="N3204">
        <v>86</v>
      </c>
      <c r="O3204">
        <v>0.90563971336083826</v>
      </c>
      <c r="P3204">
        <v>1.013475520705063</v>
      </c>
      <c r="Q3204">
        <v>2.25683079781452E-2</v>
      </c>
      <c r="R3204">
        <v>0.13914494987966541</v>
      </c>
      <c r="S3204">
        <v>31.25</v>
      </c>
      <c r="T3204">
        <f t="shared" si="201"/>
        <v>-5.862791518068569</v>
      </c>
      <c r="U3204">
        <f t="shared" si="202"/>
        <v>-1.224270705092106</v>
      </c>
      <c r="V3204">
        <f t="shared" si="203"/>
        <v>21.911926494347796</v>
      </c>
    </row>
    <row r="3205" spans="1:22" x14ac:dyDescent="0.3">
      <c r="A3205">
        <v>2024</v>
      </c>
      <c r="B3205">
        <v>1</v>
      </c>
      <c r="C3205">
        <v>11260660</v>
      </c>
      <c r="D3205" t="s">
        <v>110</v>
      </c>
      <c r="E3205" t="s">
        <v>122</v>
      </c>
      <c r="F3205">
        <v>60468</v>
      </c>
      <c r="H3205" t="str">
        <f t="shared" si="200"/>
        <v>저가</v>
      </c>
      <c r="I3205">
        <v>171678306</v>
      </c>
      <c r="J3205">
        <v>132014975</v>
      </c>
      <c r="K3205">
        <v>145030650</v>
      </c>
      <c r="L3205">
        <v>16</v>
      </c>
      <c r="M3205">
        <v>17</v>
      </c>
      <c r="N3205">
        <v>16</v>
      </c>
      <c r="O3205">
        <v>1.971638649092633</v>
      </c>
      <c r="P3205">
        <v>2.250321190353807</v>
      </c>
      <c r="Q3205">
        <v>0.3004456956493004</v>
      </c>
      <c r="R3205">
        <v>0.17711911056608531</v>
      </c>
      <c r="S3205">
        <v>16.161616161616159</v>
      </c>
      <c r="T3205">
        <f t="shared" si="201"/>
        <v>-3.0696686336741115</v>
      </c>
      <c r="U3205">
        <f t="shared" si="202"/>
        <v>0.23968382718788717</v>
      </c>
      <c r="V3205">
        <f t="shared" si="203"/>
        <v>23.764136834853495</v>
      </c>
    </row>
    <row r="3206" spans="1:22" x14ac:dyDescent="0.3">
      <c r="A3206">
        <v>2024</v>
      </c>
      <c r="B3206">
        <v>1</v>
      </c>
      <c r="C3206">
        <v>11260680</v>
      </c>
      <c r="D3206" t="s">
        <v>110</v>
      </c>
      <c r="E3206" t="s">
        <v>123</v>
      </c>
      <c r="F3206">
        <v>89292</v>
      </c>
      <c r="H3206" t="str">
        <f t="shared" si="200"/>
        <v>저가</v>
      </c>
      <c r="I3206">
        <v>1029278668</v>
      </c>
      <c r="J3206">
        <v>965625090</v>
      </c>
      <c r="K3206">
        <v>981017943</v>
      </c>
      <c r="L3206">
        <v>31</v>
      </c>
      <c r="M3206">
        <v>30</v>
      </c>
      <c r="N3206">
        <v>30</v>
      </c>
      <c r="O3206">
        <v>4.131580492145539</v>
      </c>
      <c r="P3206">
        <v>4.7564350575680843</v>
      </c>
      <c r="Q3206">
        <v>6.5919556833387585E-2</v>
      </c>
      <c r="R3206">
        <v>0.14506924369782279</v>
      </c>
      <c r="S3206">
        <v>12.252964426877471</v>
      </c>
      <c r="T3206">
        <f t="shared" si="201"/>
        <v>-2.3461090580187181</v>
      </c>
      <c r="U3206">
        <f t="shared" si="202"/>
        <v>1.7033986601179911</v>
      </c>
      <c r="V3206">
        <f t="shared" si="203"/>
        <v>25.61604390527485</v>
      </c>
    </row>
    <row r="3207" spans="1:22" x14ac:dyDescent="0.3">
      <c r="A3207">
        <v>2024</v>
      </c>
      <c r="B3207">
        <v>1</v>
      </c>
      <c r="C3207">
        <v>11260690</v>
      </c>
      <c r="D3207" t="s">
        <v>110</v>
      </c>
      <c r="E3207" t="s">
        <v>124</v>
      </c>
      <c r="F3207">
        <v>120281</v>
      </c>
      <c r="H3207" t="str">
        <f t="shared" si="200"/>
        <v>고가</v>
      </c>
      <c r="I3207">
        <v>293668978</v>
      </c>
      <c r="J3207">
        <v>265154227</v>
      </c>
      <c r="K3207">
        <v>302397172</v>
      </c>
      <c r="L3207">
        <v>10</v>
      </c>
      <c r="M3207">
        <v>10</v>
      </c>
      <c r="N3207">
        <v>10</v>
      </c>
      <c r="O3207">
        <v>2.7128047193192981</v>
      </c>
      <c r="P3207">
        <v>3.1102733101194029</v>
      </c>
      <c r="Q3207">
        <v>0.10754024675608891</v>
      </c>
      <c r="R3207">
        <v>0.15075704283920061</v>
      </c>
      <c r="S3207">
        <v>10.1010101010101</v>
      </c>
      <c r="T3207">
        <f t="shared" si="201"/>
        <v>-1.9477447972646242</v>
      </c>
      <c r="U3207">
        <f t="shared" si="202"/>
        <v>1.0009646244481543</v>
      </c>
      <c r="V3207">
        <f t="shared" si="203"/>
        <v>24.727317134256541</v>
      </c>
    </row>
    <row r="3208" spans="1:22" x14ac:dyDescent="0.3">
      <c r="A3208">
        <v>2024</v>
      </c>
      <c r="B3208">
        <v>1</v>
      </c>
      <c r="C3208">
        <v>11290525</v>
      </c>
      <c r="D3208" t="s">
        <v>126</v>
      </c>
      <c r="E3208" t="s">
        <v>125</v>
      </c>
      <c r="F3208">
        <v>98197</v>
      </c>
      <c r="H3208" t="str">
        <f t="shared" si="200"/>
        <v>중가</v>
      </c>
      <c r="I3208">
        <v>1466262749</v>
      </c>
      <c r="J3208">
        <v>1210729671</v>
      </c>
      <c r="K3208">
        <v>1348452496</v>
      </c>
      <c r="L3208">
        <v>11</v>
      </c>
      <c r="M3208">
        <v>10</v>
      </c>
      <c r="N3208">
        <v>11</v>
      </c>
      <c r="O3208">
        <v>15.08267547723845</v>
      </c>
      <c r="P3208">
        <v>17.46265263078347</v>
      </c>
      <c r="Q3208">
        <v>0.21105708740824269</v>
      </c>
      <c r="R3208">
        <v>0.16490344450800931</v>
      </c>
      <c r="S3208">
        <v>3.8461538461538458</v>
      </c>
      <c r="T3208">
        <f t="shared" si="201"/>
        <v>-0.78986186353431864</v>
      </c>
      <c r="U3208">
        <f t="shared" si="202"/>
        <v>8.5273484452330415</v>
      </c>
      <c r="V3208">
        <f t="shared" si="203"/>
        <v>34.249775401974333</v>
      </c>
    </row>
    <row r="3209" spans="1:22" x14ac:dyDescent="0.3">
      <c r="A3209">
        <v>2024</v>
      </c>
      <c r="B3209">
        <v>1</v>
      </c>
      <c r="C3209">
        <v>11290555</v>
      </c>
      <c r="D3209" t="s">
        <v>126</v>
      </c>
      <c r="E3209" t="s">
        <v>127</v>
      </c>
      <c r="F3209">
        <v>111590</v>
      </c>
      <c r="H3209" t="str">
        <f t="shared" si="200"/>
        <v>중가</v>
      </c>
      <c r="I3209">
        <v>698858528</v>
      </c>
      <c r="J3209">
        <v>686859898</v>
      </c>
      <c r="K3209">
        <v>753112182</v>
      </c>
      <c r="L3209">
        <v>66</v>
      </c>
      <c r="M3209">
        <v>66</v>
      </c>
      <c r="N3209">
        <v>70</v>
      </c>
      <c r="O3209">
        <v>1.054332384996423</v>
      </c>
      <c r="P3209">
        <v>1.185999039121828</v>
      </c>
      <c r="Q3209">
        <v>1.7468817199748649E-2</v>
      </c>
      <c r="R3209">
        <v>0.13844806380390121</v>
      </c>
      <c r="S3209">
        <v>71.739130434782609</v>
      </c>
      <c r="T3209">
        <f t="shared" si="201"/>
        <v>-13.358035408864023</v>
      </c>
      <c r="U3209">
        <f t="shared" si="202"/>
        <v>-3.3867214903375129</v>
      </c>
      <c r="V3209">
        <f t="shared" si="203"/>
        <v>19.175971506027054</v>
      </c>
    </row>
    <row r="3210" spans="1:22" x14ac:dyDescent="0.3">
      <c r="A3210">
        <v>2024</v>
      </c>
      <c r="B3210">
        <v>1</v>
      </c>
      <c r="C3210">
        <v>11290575</v>
      </c>
      <c r="D3210" t="s">
        <v>126</v>
      </c>
      <c r="E3210" t="s">
        <v>128</v>
      </c>
      <c r="F3210">
        <v>148701</v>
      </c>
      <c r="H3210" t="str">
        <f t="shared" si="200"/>
        <v>최고가</v>
      </c>
      <c r="I3210">
        <v>7833438842</v>
      </c>
      <c r="J3210">
        <v>8455467895</v>
      </c>
      <c r="K3210">
        <v>8733175808</v>
      </c>
      <c r="L3210">
        <v>122</v>
      </c>
      <c r="M3210">
        <v>106</v>
      </c>
      <c r="N3210">
        <v>119</v>
      </c>
      <c r="O3210">
        <v>4.7977346859627081</v>
      </c>
      <c r="P3210">
        <v>5.5293532119145494</v>
      </c>
      <c r="Q3210">
        <v>-7.3565302443857242E-2</v>
      </c>
      <c r="R3210">
        <v>0.12600752549214739</v>
      </c>
      <c r="S3210">
        <v>167.1232876712329</v>
      </c>
      <c r="T3210">
        <f t="shared" si="201"/>
        <v>-31.015305746065707</v>
      </c>
      <c r="U3210">
        <f t="shared" si="202"/>
        <v>-6.514713612764008</v>
      </c>
      <c r="V3210">
        <f t="shared" si="203"/>
        <v>15.218403681051305</v>
      </c>
    </row>
    <row r="3211" spans="1:22" x14ac:dyDescent="0.3">
      <c r="A3211">
        <v>2024</v>
      </c>
      <c r="B3211">
        <v>1</v>
      </c>
      <c r="C3211">
        <v>11290580</v>
      </c>
      <c r="D3211" t="s">
        <v>126</v>
      </c>
      <c r="E3211" t="s">
        <v>129</v>
      </c>
      <c r="F3211" t="s">
        <v>430</v>
      </c>
      <c r="H3211" t="str">
        <f t="shared" si="200"/>
        <v>최고가</v>
      </c>
      <c r="I3211">
        <v>22829781</v>
      </c>
      <c r="J3211">
        <v>23712080</v>
      </c>
      <c r="K3211">
        <v>21431495</v>
      </c>
      <c r="L3211">
        <v>4</v>
      </c>
      <c r="M3211">
        <v>4</v>
      </c>
      <c r="N3211">
        <v>4</v>
      </c>
      <c r="O3211">
        <v>0.5358597850625364</v>
      </c>
      <c r="P3211">
        <v>0.58443128087680762</v>
      </c>
      <c r="Q3211">
        <v>-3.7208840388527703E-2</v>
      </c>
      <c r="R3211">
        <v>0.130975925921018</v>
      </c>
      <c r="S3211">
        <v>8.1632653061224492</v>
      </c>
      <c r="T3211">
        <f t="shared" si="201"/>
        <v>-1.5890344550112503</v>
      </c>
      <c r="U3211">
        <f t="shared" si="202"/>
        <v>-0.15829951088076766</v>
      </c>
      <c r="V3211">
        <f t="shared" si="203"/>
        <v>23.260604219689768</v>
      </c>
    </row>
    <row r="3212" spans="1:22" x14ac:dyDescent="0.3">
      <c r="A3212">
        <v>2024</v>
      </c>
      <c r="B3212">
        <v>1</v>
      </c>
      <c r="C3212">
        <v>11290600</v>
      </c>
      <c r="D3212" t="s">
        <v>126</v>
      </c>
      <c r="E3212" t="s">
        <v>130</v>
      </c>
      <c r="F3212">
        <v>90074</v>
      </c>
      <c r="H3212" t="str">
        <f t="shared" si="200"/>
        <v>저가</v>
      </c>
      <c r="I3212">
        <v>4498708327</v>
      </c>
      <c r="J3212">
        <v>4438254692</v>
      </c>
      <c r="K3212">
        <v>5021862551</v>
      </c>
      <c r="L3212">
        <v>71</v>
      </c>
      <c r="M3212">
        <v>73</v>
      </c>
      <c r="N3212">
        <v>72</v>
      </c>
      <c r="O3212">
        <v>7.8160536044037929</v>
      </c>
      <c r="P3212">
        <v>9.0314155111887437</v>
      </c>
      <c r="Q3212">
        <v>1.362103781672744E-2</v>
      </c>
      <c r="R3212">
        <v>0.13792223407086199</v>
      </c>
      <c r="S3212">
        <v>53.383458646616539</v>
      </c>
      <c r="T3212">
        <f t="shared" si="201"/>
        <v>-9.9600805663093279</v>
      </c>
      <c r="U3212">
        <f t="shared" si="202"/>
        <v>1.555268032515746</v>
      </c>
      <c r="V3212">
        <f t="shared" si="203"/>
        <v>25.428627510748463</v>
      </c>
    </row>
    <row r="3213" spans="1:22" x14ac:dyDescent="0.3">
      <c r="A3213">
        <v>2024</v>
      </c>
      <c r="B3213">
        <v>1</v>
      </c>
      <c r="C3213">
        <v>11290610</v>
      </c>
      <c r="D3213" t="s">
        <v>126</v>
      </c>
      <c r="E3213" t="s">
        <v>131</v>
      </c>
      <c r="F3213">
        <v>78863</v>
      </c>
      <c r="H3213" t="str">
        <f t="shared" si="200"/>
        <v>저가</v>
      </c>
      <c r="I3213">
        <v>386580493</v>
      </c>
      <c r="J3213">
        <v>385379802</v>
      </c>
      <c r="K3213">
        <v>402832733</v>
      </c>
      <c r="L3213">
        <v>18</v>
      </c>
      <c r="M3213">
        <v>19</v>
      </c>
      <c r="N3213">
        <v>17</v>
      </c>
      <c r="O3213">
        <v>3.0258794865858172</v>
      </c>
      <c r="P3213">
        <v>3.4735243014574539</v>
      </c>
      <c r="Q3213">
        <v>3.1156043824009231E-3</v>
      </c>
      <c r="R3213">
        <v>0.13648658282676829</v>
      </c>
      <c r="S3213">
        <v>32.142857142857139</v>
      </c>
      <c r="T3213">
        <f t="shared" si="201"/>
        <v>-6.02807494039675</v>
      </c>
      <c r="U3213">
        <f t="shared" si="202"/>
        <v>-4.4363014824944313E-2</v>
      </c>
      <c r="V3213">
        <f t="shared" si="203"/>
        <v>23.404757847075253</v>
      </c>
    </row>
    <row r="3214" spans="1:22" x14ac:dyDescent="0.3">
      <c r="A3214">
        <v>2024</v>
      </c>
      <c r="B3214">
        <v>1</v>
      </c>
      <c r="C3214">
        <v>11290620</v>
      </c>
      <c r="D3214" t="s">
        <v>126</v>
      </c>
      <c r="E3214" t="s">
        <v>132</v>
      </c>
      <c r="F3214">
        <v>101014</v>
      </c>
      <c r="H3214" t="str">
        <f t="shared" si="200"/>
        <v>중가</v>
      </c>
      <c r="I3214">
        <v>100284004</v>
      </c>
      <c r="J3214">
        <v>129392535</v>
      </c>
      <c r="K3214">
        <v>126832207</v>
      </c>
      <c r="L3214">
        <v>9</v>
      </c>
      <c r="M3214">
        <v>8</v>
      </c>
      <c r="N3214">
        <v>9</v>
      </c>
      <c r="O3214">
        <v>1.225646072283832</v>
      </c>
      <c r="P3214">
        <v>1.384769023941308</v>
      </c>
      <c r="Q3214">
        <v>-0.22496298569310819</v>
      </c>
      <c r="R3214">
        <v>0.10531782490354651</v>
      </c>
      <c r="S3214">
        <v>20.45454545454545</v>
      </c>
      <c r="T3214">
        <f t="shared" si="201"/>
        <v>-3.8643646844641664</v>
      </c>
      <c r="U3214">
        <f t="shared" si="202"/>
        <v>-0.44586132838788661</v>
      </c>
      <c r="V3214">
        <f t="shared" si="203"/>
        <v>22.896778048741833</v>
      </c>
    </row>
    <row r="3215" spans="1:22" x14ac:dyDescent="0.3">
      <c r="A3215">
        <v>2024</v>
      </c>
      <c r="B3215">
        <v>1</v>
      </c>
      <c r="C3215">
        <v>11290630</v>
      </c>
      <c r="D3215" t="s">
        <v>126</v>
      </c>
      <c r="E3215" t="s">
        <v>133</v>
      </c>
      <c r="F3215">
        <v>171016</v>
      </c>
      <c r="H3215" t="str">
        <f t="shared" si="200"/>
        <v>최고가</v>
      </c>
      <c r="I3215">
        <v>299913627</v>
      </c>
      <c r="J3215">
        <v>329658244</v>
      </c>
      <c r="K3215">
        <v>320384884</v>
      </c>
      <c r="L3215">
        <v>11</v>
      </c>
      <c r="M3215">
        <v>13</v>
      </c>
      <c r="N3215">
        <v>11</v>
      </c>
      <c r="O3215">
        <v>1.7714310799910979</v>
      </c>
      <c r="P3215">
        <v>2.0180265260968082</v>
      </c>
      <c r="Q3215">
        <v>-9.0228646003465335E-2</v>
      </c>
      <c r="R3215">
        <v>0.12373034672920891</v>
      </c>
      <c r="S3215">
        <v>9.4017094017094021</v>
      </c>
      <c r="T3215">
        <f t="shared" si="201"/>
        <v>-1.8182920469096833</v>
      </c>
      <c r="U3215">
        <f t="shared" si="202"/>
        <v>0.48827171832134086</v>
      </c>
      <c r="V3215">
        <f t="shared" si="203"/>
        <v>24.078652793053912</v>
      </c>
    </row>
    <row r="3216" spans="1:22" x14ac:dyDescent="0.3">
      <c r="A3216">
        <v>2024</v>
      </c>
      <c r="B3216">
        <v>1</v>
      </c>
      <c r="C3216">
        <v>11290640</v>
      </c>
      <c r="D3216" t="s">
        <v>126</v>
      </c>
      <c r="E3216" t="s">
        <v>134</v>
      </c>
      <c r="F3216">
        <v>105891</v>
      </c>
      <c r="H3216" t="str">
        <f t="shared" si="200"/>
        <v>중가</v>
      </c>
      <c r="I3216">
        <v>421359565</v>
      </c>
      <c r="J3216">
        <v>309177688</v>
      </c>
      <c r="K3216">
        <v>404036100</v>
      </c>
      <c r="L3216">
        <v>25</v>
      </c>
      <c r="M3216">
        <v>27</v>
      </c>
      <c r="N3216">
        <v>26</v>
      </c>
      <c r="O3216">
        <v>1.7685253494421409</v>
      </c>
      <c r="P3216">
        <v>2.0146550966082999</v>
      </c>
      <c r="Q3216">
        <v>0.36283949765482432</v>
      </c>
      <c r="R3216">
        <v>0.18564572110842409</v>
      </c>
      <c r="S3216">
        <v>6.7385444743935308</v>
      </c>
      <c r="T3216">
        <f t="shared" si="201"/>
        <v>-1.3252937918891892</v>
      </c>
      <c r="U3216">
        <f t="shared" si="202"/>
        <v>0.64686855495907802</v>
      </c>
      <c r="V3216">
        <f t="shared" si="203"/>
        <v>24.279311142964829</v>
      </c>
    </row>
    <row r="3217" spans="1:22" x14ac:dyDescent="0.3">
      <c r="A3217">
        <v>2024</v>
      </c>
      <c r="B3217">
        <v>1</v>
      </c>
      <c r="C3217">
        <v>11290650</v>
      </c>
      <c r="D3217" t="s">
        <v>126</v>
      </c>
      <c r="E3217" t="s">
        <v>135</v>
      </c>
      <c r="F3217">
        <v>69090</v>
      </c>
      <c r="H3217" t="str">
        <f t="shared" si="200"/>
        <v>저가</v>
      </c>
      <c r="I3217">
        <v>300568019</v>
      </c>
      <c r="J3217">
        <v>333226215</v>
      </c>
      <c r="K3217">
        <v>367399245</v>
      </c>
      <c r="L3217">
        <v>19</v>
      </c>
      <c r="M3217">
        <v>18</v>
      </c>
      <c r="N3217">
        <v>18</v>
      </c>
      <c r="O3217">
        <v>2.544084112679537</v>
      </c>
      <c r="P3217">
        <v>2.9145119967559521</v>
      </c>
      <c r="Q3217">
        <v>-9.8006082744720432E-2</v>
      </c>
      <c r="R3217">
        <v>0.1226674979849621</v>
      </c>
      <c r="S3217">
        <v>6.0702875399361016</v>
      </c>
      <c r="T3217">
        <f t="shared" si="201"/>
        <v>-1.2015877835929247</v>
      </c>
      <c r="U3217">
        <f t="shared" si="202"/>
        <v>1.1213131628970909</v>
      </c>
      <c r="V3217">
        <f t="shared" si="203"/>
        <v>24.879583343667228</v>
      </c>
    </row>
    <row r="3218" spans="1:22" x14ac:dyDescent="0.3">
      <c r="A3218">
        <v>2024</v>
      </c>
      <c r="B3218">
        <v>1</v>
      </c>
      <c r="C3218">
        <v>11290660</v>
      </c>
      <c r="D3218" t="s">
        <v>126</v>
      </c>
      <c r="E3218" t="s">
        <v>136</v>
      </c>
      <c r="F3218">
        <v>146742</v>
      </c>
      <c r="H3218" t="str">
        <f t="shared" si="200"/>
        <v>최고가</v>
      </c>
      <c r="I3218">
        <v>166082218</v>
      </c>
      <c r="J3218">
        <v>166176873</v>
      </c>
      <c r="K3218">
        <v>130504553</v>
      </c>
      <c r="L3218">
        <v>22</v>
      </c>
      <c r="M3218">
        <v>23</v>
      </c>
      <c r="N3218">
        <v>22</v>
      </c>
      <c r="O3218">
        <v>0.57161486200820544</v>
      </c>
      <c r="P3218">
        <v>0.62591679329699534</v>
      </c>
      <c r="Q3218">
        <v>-5.6960393038566804E-4</v>
      </c>
      <c r="R3218">
        <v>0.13598296972674059</v>
      </c>
      <c r="S3218">
        <v>27.84810126582278</v>
      </c>
      <c r="T3218">
        <f t="shared" si="201"/>
        <v>-5.2330407570459947</v>
      </c>
      <c r="U3218">
        <f t="shared" si="202"/>
        <v>-1.2297572365199527</v>
      </c>
      <c r="V3218">
        <f t="shared" si="203"/>
        <v>21.904984878320736</v>
      </c>
    </row>
    <row r="3219" spans="1:22" x14ac:dyDescent="0.3">
      <c r="A3219">
        <v>2024</v>
      </c>
      <c r="B3219">
        <v>1</v>
      </c>
      <c r="C3219">
        <v>11290685</v>
      </c>
      <c r="D3219" t="s">
        <v>126</v>
      </c>
      <c r="E3219" t="s">
        <v>137</v>
      </c>
      <c r="F3219">
        <v>144551</v>
      </c>
      <c r="H3219" t="str">
        <f t="shared" si="200"/>
        <v>최고가</v>
      </c>
      <c r="I3219">
        <v>805847581</v>
      </c>
      <c r="J3219">
        <v>945921980</v>
      </c>
      <c r="K3219">
        <v>807773886</v>
      </c>
      <c r="L3219">
        <v>8</v>
      </c>
      <c r="M3219">
        <v>9</v>
      </c>
      <c r="N3219">
        <v>9</v>
      </c>
      <c r="O3219">
        <v>7.7428226120116008</v>
      </c>
      <c r="P3219">
        <v>8.9464478505388918</v>
      </c>
      <c r="Q3219">
        <v>-0.14808240210254969</v>
      </c>
      <c r="R3219">
        <v>0.11582416966013601</v>
      </c>
      <c r="S3219">
        <v>13.793103448275859</v>
      </c>
      <c r="T3219">
        <f t="shared" si="201"/>
        <v>-2.6312156401347719</v>
      </c>
      <c r="U3219">
        <f t="shared" si="202"/>
        <v>3.7070240671610413</v>
      </c>
      <c r="V3219">
        <f t="shared" si="203"/>
        <v>28.151051390545089</v>
      </c>
    </row>
    <row r="3220" spans="1:22" x14ac:dyDescent="0.3">
      <c r="A3220">
        <v>2024</v>
      </c>
      <c r="B3220">
        <v>1</v>
      </c>
      <c r="C3220">
        <v>11290705</v>
      </c>
      <c r="D3220" t="s">
        <v>126</v>
      </c>
      <c r="E3220" t="s">
        <v>138</v>
      </c>
      <c r="F3220">
        <v>87773</v>
      </c>
      <c r="H3220" t="str">
        <f t="shared" si="200"/>
        <v>저가</v>
      </c>
      <c r="I3220">
        <v>1033416926</v>
      </c>
      <c r="J3220">
        <v>998849212</v>
      </c>
      <c r="K3220">
        <v>1091071919</v>
      </c>
      <c r="L3220">
        <v>28</v>
      </c>
      <c r="M3220">
        <v>32</v>
      </c>
      <c r="N3220">
        <v>30</v>
      </c>
      <c r="O3220">
        <v>4.672121059392202</v>
      </c>
      <c r="P3220">
        <v>5.3836075972944482</v>
      </c>
      <c r="Q3220">
        <v>3.4607539941674398E-2</v>
      </c>
      <c r="R3220">
        <v>0.1407902069225492</v>
      </c>
      <c r="S3220">
        <v>19.17808219178082</v>
      </c>
      <c r="T3220">
        <f t="shared" si="201"/>
        <v>-3.6280690819327166</v>
      </c>
      <c r="U3220">
        <f t="shared" si="202"/>
        <v>1.631541115451919</v>
      </c>
      <c r="V3220">
        <f t="shared" si="203"/>
        <v>25.525129000242547</v>
      </c>
    </row>
    <row r="3221" spans="1:22" x14ac:dyDescent="0.3">
      <c r="A3221">
        <v>2024</v>
      </c>
      <c r="B3221">
        <v>1</v>
      </c>
      <c r="C3221">
        <v>11290715</v>
      </c>
      <c r="D3221" t="s">
        <v>126</v>
      </c>
      <c r="E3221" t="s">
        <v>139</v>
      </c>
      <c r="F3221">
        <v>91611</v>
      </c>
      <c r="H3221" t="str">
        <f t="shared" si="200"/>
        <v>저가</v>
      </c>
      <c r="I3221">
        <v>462672371</v>
      </c>
      <c r="J3221">
        <v>485608081</v>
      </c>
      <c r="K3221">
        <v>473622097</v>
      </c>
      <c r="L3221">
        <v>9</v>
      </c>
      <c r="M3221">
        <v>9</v>
      </c>
      <c r="N3221">
        <v>9</v>
      </c>
      <c r="O3221">
        <v>6.2350641082914864</v>
      </c>
      <c r="P3221">
        <v>7.1970421863370921</v>
      </c>
      <c r="Q3221">
        <v>-4.7230906769032938E-2</v>
      </c>
      <c r="R3221">
        <v>0.12960633063896629</v>
      </c>
      <c r="S3221">
        <v>11.111111111111111</v>
      </c>
      <c r="T3221">
        <f t="shared" si="201"/>
        <v>-2.1347321033328726</v>
      </c>
      <c r="U3221">
        <f t="shared" si="202"/>
        <v>2.9840227282964777</v>
      </c>
      <c r="V3221">
        <f t="shared" si="203"/>
        <v>27.236302655856736</v>
      </c>
    </row>
    <row r="3222" spans="1:22" x14ac:dyDescent="0.3">
      <c r="A3222">
        <v>2024</v>
      </c>
      <c r="B3222">
        <v>1</v>
      </c>
      <c r="C3222">
        <v>11290725</v>
      </c>
      <c r="D3222" t="s">
        <v>126</v>
      </c>
      <c r="E3222" t="s">
        <v>140</v>
      </c>
      <c r="F3222">
        <v>84914</v>
      </c>
      <c r="H3222" t="str">
        <f t="shared" si="200"/>
        <v>저가</v>
      </c>
      <c r="I3222">
        <v>765068028</v>
      </c>
      <c r="J3222">
        <v>814652599</v>
      </c>
      <c r="K3222">
        <v>932282267</v>
      </c>
      <c r="L3222">
        <v>31</v>
      </c>
      <c r="M3222">
        <v>31</v>
      </c>
      <c r="N3222">
        <v>31</v>
      </c>
      <c r="O3222">
        <v>3.229360661172429</v>
      </c>
      <c r="P3222">
        <v>3.70961722913915</v>
      </c>
      <c r="Q3222">
        <v>-6.0865909052356677E-2</v>
      </c>
      <c r="R3222">
        <v>0.12774299885797449</v>
      </c>
      <c r="S3222">
        <v>22.794117647058819</v>
      </c>
      <c r="T3222">
        <f t="shared" si="201"/>
        <v>-4.2974602830781228</v>
      </c>
      <c r="U3222">
        <f t="shared" si="202"/>
        <v>0.59111912941773315</v>
      </c>
      <c r="V3222">
        <f t="shared" si="203"/>
        <v>24.208776396025584</v>
      </c>
    </row>
    <row r="3223" spans="1:22" x14ac:dyDescent="0.3">
      <c r="A3223">
        <v>2024</v>
      </c>
      <c r="B3223">
        <v>1</v>
      </c>
      <c r="C3223">
        <v>11290760</v>
      </c>
      <c r="D3223" t="s">
        <v>126</v>
      </c>
      <c r="E3223" t="s">
        <v>141</v>
      </c>
      <c r="F3223">
        <v>97990</v>
      </c>
      <c r="H3223" t="str">
        <f t="shared" si="200"/>
        <v>중가</v>
      </c>
      <c r="I3223">
        <v>164502211</v>
      </c>
      <c r="J3223">
        <v>159705349</v>
      </c>
      <c r="K3223">
        <v>154963151</v>
      </c>
      <c r="L3223">
        <v>31</v>
      </c>
      <c r="M3223">
        <v>29</v>
      </c>
      <c r="N3223">
        <v>28</v>
      </c>
      <c r="O3223">
        <v>0.60170799009920184</v>
      </c>
      <c r="P3223">
        <v>0.66083292118222858</v>
      </c>
      <c r="Q3223">
        <v>3.0035700307069861E-2</v>
      </c>
      <c r="R3223">
        <v>0.14016542858282169</v>
      </c>
      <c r="S3223">
        <v>44.285714285714292</v>
      </c>
      <c r="T3223">
        <f t="shared" si="201"/>
        <v>-8.2759294840600504</v>
      </c>
      <c r="U3223">
        <f t="shared" si="202"/>
        <v>-2.1243292989103364</v>
      </c>
      <c r="V3223">
        <f t="shared" si="203"/>
        <v>20.773163098510107</v>
      </c>
    </row>
    <row r="3224" spans="1:22" x14ac:dyDescent="0.3">
      <c r="A3224">
        <v>2024</v>
      </c>
      <c r="B3224">
        <v>1</v>
      </c>
      <c r="C3224">
        <v>11290770</v>
      </c>
      <c r="D3224" t="s">
        <v>126</v>
      </c>
      <c r="E3224" t="s">
        <v>142</v>
      </c>
      <c r="F3224">
        <v>143119</v>
      </c>
      <c r="H3224" t="str">
        <f t="shared" si="200"/>
        <v>고가</v>
      </c>
      <c r="I3224">
        <v>88030293</v>
      </c>
      <c r="J3224">
        <v>74846466</v>
      </c>
      <c r="K3224">
        <v>69333354</v>
      </c>
      <c r="L3224">
        <v>33</v>
      </c>
      <c r="M3224">
        <v>37</v>
      </c>
      <c r="N3224">
        <v>33</v>
      </c>
      <c r="O3224">
        <v>0.20709919223114531</v>
      </c>
      <c r="P3224">
        <v>0.20298051018207319</v>
      </c>
      <c r="Q3224">
        <v>0.17614494984973639</v>
      </c>
      <c r="R3224">
        <v>0.1601324225379811</v>
      </c>
      <c r="S3224">
        <v>49.253731343283583</v>
      </c>
      <c r="T3224">
        <f t="shared" si="201"/>
        <v>-9.1955960488950748</v>
      </c>
      <c r="U3224">
        <f t="shared" si="202"/>
        <v>-2.6251620750698894</v>
      </c>
      <c r="V3224">
        <f t="shared" si="203"/>
        <v>20.139504315800398</v>
      </c>
    </row>
    <row r="3225" spans="1:22" x14ac:dyDescent="0.3">
      <c r="A3225">
        <v>2024</v>
      </c>
      <c r="B3225">
        <v>1</v>
      </c>
      <c r="C3225">
        <v>11290780</v>
      </c>
      <c r="D3225" t="s">
        <v>126</v>
      </c>
      <c r="E3225" t="s">
        <v>143</v>
      </c>
      <c r="F3225">
        <v>117606</v>
      </c>
      <c r="H3225" t="str">
        <f t="shared" si="200"/>
        <v>고가</v>
      </c>
      <c r="I3225">
        <v>100425600</v>
      </c>
      <c r="J3225">
        <v>122204641</v>
      </c>
      <c r="K3225">
        <v>112914748</v>
      </c>
      <c r="L3225">
        <v>4</v>
      </c>
      <c r="M3225">
        <v>4</v>
      </c>
      <c r="N3225">
        <v>4</v>
      </c>
      <c r="O3225">
        <v>2.371987823750489</v>
      </c>
      <c r="P3225">
        <v>2.7148339834018489</v>
      </c>
      <c r="Q3225">
        <v>-0.17821778961733539</v>
      </c>
      <c r="R3225">
        <v>0.11170592867109851</v>
      </c>
      <c r="S3225">
        <v>6.1538461538461533</v>
      </c>
      <c r="T3225">
        <f t="shared" si="201"/>
        <v>-1.2170559397056242</v>
      </c>
      <c r="U3225">
        <f t="shared" si="202"/>
        <v>1.014641395523457</v>
      </c>
      <c r="V3225">
        <f t="shared" si="203"/>
        <v>24.744621125775289</v>
      </c>
    </row>
    <row r="3226" spans="1:22" x14ac:dyDescent="0.3">
      <c r="A3226">
        <v>2024</v>
      </c>
      <c r="B3226">
        <v>1</v>
      </c>
      <c r="C3226">
        <v>11290810</v>
      </c>
      <c r="D3226" t="s">
        <v>126</v>
      </c>
      <c r="E3226" t="s">
        <v>144</v>
      </c>
      <c r="F3226">
        <v>84992</v>
      </c>
      <c r="H3226" t="str">
        <f t="shared" si="200"/>
        <v>저가</v>
      </c>
      <c r="I3226">
        <v>847859224</v>
      </c>
      <c r="J3226">
        <v>799430826</v>
      </c>
      <c r="K3226">
        <v>925867030</v>
      </c>
      <c r="L3226">
        <v>61</v>
      </c>
      <c r="M3226">
        <v>63</v>
      </c>
      <c r="N3226">
        <v>62</v>
      </c>
      <c r="O3226">
        <v>1.817077102810148</v>
      </c>
      <c r="P3226">
        <v>2.0709881977908542</v>
      </c>
      <c r="Q3226">
        <v>6.05785972031056E-2</v>
      </c>
      <c r="R3226">
        <v>0.1443393589780915</v>
      </c>
      <c r="S3226">
        <v>35.260115606936417</v>
      </c>
      <c r="T3226">
        <f t="shared" si="201"/>
        <v>-6.6051338252882132</v>
      </c>
      <c r="U3226">
        <f t="shared" si="202"/>
        <v>-0.91717817689541836</v>
      </c>
      <c r="V3226">
        <f t="shared" si="203"/>
        <v>22.300463121460172</v>
      </c>
    </row>
    <row r="3227" spans="1:22" x14ac:dyDescent="0.3">
      <c r="A3227">
        <v>2024</v>
      </c>
      <c r="B3227">
        <v>1</v>
      </c>
      <c r="C3227">
        <v>11305534</v>
      </c>
      <c r="D3227" t="s">
        <v>146</v>
      </c>
      <c r="E3227" t="s">
        <v>145</v>
      </c>
      <c r="F3227">
        <v>84109</v>
      </c>
      <c r="H3227" t="str">
        <f t="shared" si="200"/>
        <v>저가</v>
      </c>
      <c r="I3227">
        <v>66630567</v>
      </c>
      <c r="J3227">
        <v>50076050</v>
      </c>
      <c r="K3227">
        <v>39267989</v>
      </c>
      <c r="L3227">
        <v>21</v>
      </c>
      <c r="M3227">
        <v>17</v>
      </c>
      <c r="N3227">
        <v>21</v>
      </c>
      <c r="O3227">
        <v>0.419149772960899</v>
      </c>
      <c r="P3227">
        <v>0.44901625536980122</v>
      </c>
      <c r="Q3227">
        <v>0.3305875163875745</v>
      </c>
      <c r="R3227">
        <v>0.1812382307064079</v>
      </c>
      <c r="S3227">
        <v>23.07692307692308</v>
      </c>
      <c r="T3227">
        <f t="shared" si="201"/>
        <v>-4.3498124982951953</v>
      </c>
      <c r="U3227">
        <f t="shared" si="202"/>
        <v>-1.0441879756623762</v>
      </c>
      <c r="V3227">
        <f t="shared" si="203"/>
        <v>22.139769016940871</v>
      </c>
    </row>
    <row r="3228" spans="1:22" x14ac:dyDescent="0.3">
      <c r="A3228">
        <v>2024</v>
      </c>
      <c r="B3228">
        <v>1</v>
      </c>
      <c r="C3228">
        <v>11305535</v>
      </c>
      <c r="D3228" t="s">
        <v>146</v>
      </c>
      <c r="E3228" t="s">
        <v>147</v>
      </c>
      <c r="F3228">
        <v>110056</v>
      </c>
      <c r="H3228" t="str">
        <f t="shared" si="200"/>
        <v>중가</v>
      </c>
      <c r="I3228">
        <v>437586666</v>
      </c>
      <c r="J3228">
        <v>486686924</v>
      </c>
      <c r="K3228">
        <v>469549848</v>
      </c>
      <c r="L3228">
        <v>53</v>
      </c>
      <c r="M3228">
        <v>57</v>
      </c>
      <c r="N3228">
        <v>55</v>
      </c>
      <c r="O3228">
        <v>0.83355061551283438</v>
      </c>
      <c r="P3228">
        <v>0.92983276505730195</v>
      </c>
      <c r="Q3228">
        <v>-0.1008867417198166</v>
      </c>
      <c r="R3228">
        <v>0.1222738329670206</v>
      </c>
      <c r="S3228">
        <v>56.989247311827953</v>
      </c>
      <c r="T3228">
        <f t="shared" si="201"/>
        <v>-10.627574907981042</v>
      </c>
      <c r="U3228">
        <f t="shared" si="202"/>
        <v>-2.6989013232722576</v>
      </c>
      <c r="V3228">
        <f t="shared" si="203"/>
        <v>20.04620866008845</v>
      </c>
    </row>
    <row r="3229" spans="1:22" x14ac:dyDescent="0.3">
      <c r="A3229">
        <v>2024</v>
      </c>
      <c r="B3229">
        <v>1</v>
      </c>
      <c r="C3229">
        <v>11305545</v>
      </c>
      <c r="D3229" t="s">
        <v>146</v>
      </c>
      <c r="E3229" t="s">
        <v>148</v>
      </c>
      <c r="F3229">
        <v>107930</v>
      </c>
      <c r="H3229" t="str">
        <f t="shared" si="200"/>
        <v>중가</v>
      </c>
      <c r="I3229">
        <v>1294616407</v>
      </c>
      <c r="J3229">
        <v>1376253577</v>
      </c>
      <c r="K3229">
        <v>1369315978</v>
      </c>
      <c r="L3229">
        <v>96</v>
      </c>
      <c r="M3229">
        <v>98</v>
      </c>
      <c r="N3229">
        <v>97</v>
      </c>
      <c r="O3229">
        <v>1.388305956835878</v>
      </c>
      <c r="P3229">
        <v>1.5734982684931811</v>
      </c>
      <c r="Q3229">
        <v>-5.9318407133920198E-2</v>
      </c>
      <c r="R3229">
        <v>0.1279544773341677</v>
      </c>
      <c r="S3229">
        <v>95.049504950495049</v>
      </c>
      <c r="T3229">
        <f t="shared" si="201"/>
        <v>-17.673192101657683</v>
      </c>
      <c r="U3229">
        <f t="shared" si="202"/>
        <v>-4.4896176007838804</v>
      </c>
      <c r="V3229">
        <f t="shared" si="203"/>
        <v>17.780575996652328</v>
      </c>
    </row>
    <row r="3230" spans="1:22" x14ac:dyDescent="0.3">
      <c r="A3230">
        <v>2024</v>
      </c>
      <c r="B3230">
        <v>1</v>
      </c>
      <c r="C3230">
        <v>11305555</v>
      </c>
      <c r="D3230" t="s">
        <v>146</v>
      </c>
      <c r="E3230" t="s">
        <v>149</v>
      </c>
      <c r="F3230">
        <v>57267</v>
      </c>
      <c r="H3230" t="str">
        <f t="shared" si="200"/>
        <v>저가</v>
      </c>
      <c r="I3230">
        <v>326108966</v>
      </c>
      <c r="J3230">
        <v>370240731</v>
      </c>
      <c r="K3230">
        <v>375876658</v>
      </c>
      <c r="L3230">
        <v>47</v>
      </c>
      <c r="M3230">
        <v>49</v>
      </c>
      <c r="N3230">
        <v>46</v>
      </c>
      <c r="O3230">
        <v>1.3462258928057991</v>
      </c>
      <c r="P3230">
        <v>1.524674068740659</v>
      </c>
      <c r="Q3230">
        <v>-0.1191974877556084</v>
      </c>
      <c r="R3230">
        <v>0.1197715235201136</v>
      </c>
      <c r="S3230">
        <v>52.222222222222221</v>
      </c>
      <c r="T3230">
        <f t="shared" si="201"/>
        <v>-9.7451154603105685</v>
      </c>
      <c r="U3230">
        <f t="shared" si="202"/>
        <v>-2.1372432990188184</v>
      </c>
      <c r="V3230">
        <f t="shared" si="203"/>
        <v>20.756824172668622</v>
      </c>
    </row>
    <row r="3231" spans="1:22" x14ac:dyDescent="0.3">
      <c r="A3231">
        <v>2024</v>
      </c>
      <c r="B3231">
        <v>1</v>
      </c>
      <c r="C3231">
        <v>11305575</v>
      </c>
      <c r="D3231" t="s">
        <v>146</v>
      </c>
      <c r="E3231" t="s">
        <v>150</v>
      </c>
      <c r="F3231">
        <v>116171</v>
      </c>
      <c r="H3231" t="str">
        <f t="shared" si="200"/>
        <v>고가</v>
      </c>
      <c r="I3231">
        <v>275061968</v>
      </c>
      <c r="J3231">
        <v>256814822</v>
      </c>
      <c r="K3231">
        <v>279197473</v>
      </c>
      <c r="L3231">
        <v>10</v>
      </c>
      <c r="M3231">
        <v>10</v>
      </c>
      <c r="N3231">
        <v>10</v>
      </c>
      <c r="O3231">
        <v>2.6308149959016349</v>
      </c>
      <c r="P3231">
        <v>3.015143164144896</v>
      </c>
      <c r="Q3231">
        <v>7.1051763515425137E-2</v>
      </c>
      <c r="R3231">
        <v>0.14577060066268041</v>
      </c>
      <c r="S3231">
        <v>16.12903225806452</v>
      </c>
      <c r="T3231">
        <f t="shared" si="201"/>
        <v>-3.0636367850912665</v>
      </c>
      <c r="U3231">
        <f t="shared" si="202"/>
        <v>0.61763466667760414</v>
      </c>
      <c r="V3231">
        <f t="shared" si="203"/>
        <v>24.242324126651006</v>
      </c>
    </row>
    <row r="3232" spans="1:22" x14ac:dyDescent="0.3">
      <c r="A3232">
        <v>2024</v>
      </c>
      <c r="B3232">
        <v>1</v>
      </c>
      <c r="C3232">
        <v>11305595</v>
      </c>
      <c r="D3232" t="s">
        <v>146</v>
      </c>
      <c r="E3232" t="s">
        <v>151</v>
      </c>
      <c r="F3232">
        <v>84399</v>
      </c>
      <c r="H3232" t="str">
        <f t="shared" si="200"/>
        <v>저가</v>
      </c>
      <c r="I3232">
        <v>668447786</v>
      </c>
      <c r="J3232">
        <v>671465695</v>
      </c>
      <c r="K3232">
        <v>648181069</v>
      </c>
      <c r="L3232">
        <v>70</v>
      </c>
      <c r="M3232">
        <v>66</v>
      </c>
      <c r="N3232">
        <v>70</v>
      </c>
      <c r="O3232">
        <v>1.2571573499046571</v>
      </c>
      <c r="P3232">
        <v>1.4213305869635651</v>
      </c>
      <c r="Q3232">
        <v>-4.4945095817590496E-3</v>
      </c>
      <c r="R3232">
        <v>0.1354466000741632</v>
      </c>
      <c r="S3232">
        <v>106.0606060606061</v>
      </c>
      <c r="T3232">
        <f t="shared" si="201"/>
        <v>-19.7115388737482</v>
      </c>
      <c r="U3232">
        <f t="shared" si="202"/>
        <v>-5.1757070486278449</v>
      </c>
      <c r="V3232">
        <f t="shared" si="203"/>
        <v>16.912528566361377</v>
      </c>
    </row>
    <row r="3233" spans="1:22" x14ac:dyDescent="0.3">
      <c r="A3233">
        <v>2024</v>
      </c>
      <c r="B3233">
        <v>1</v>
      </c>
      <c r="C3233">
        <v>11305603</v>
      </c>
      <c r="D3233" t="s">
        <v>146</v>
      </c>
      <c r="E3233" t="s">
        <v>152</v>
      </c>
      <c r="F3233">
        <v>61566</v>
      </c>
      <c r="H3233" t="str">
        <f t="shared" si="200"/>
        <v>저가</v>
      </c>
      <c r="I3233">
        <v>142111440</v>
      </c>
      <c r="J3233">
        <v>132516682</v>
      </c>
      <c r="K3233">
        <v>159046726</v>
      </c>
      <c r="L3233">
        <v>3</v>
      </c>
      <c r="M3233">
        <v>4</v>
      </c>
      <c r="N3233">
        <v>3</v>
      </c>
      <c r="O3233">
        <v>8.5491775763679083</v>
      </c>
      <c r="P3233">
        <v>9.8820366325100544</v>
      </c>
      <c r="Q3233">
        <v>7.2404152105166653E-2</v>
      </c>
      <c r="R3233">
        <v>0.14595541534676729</v>
      </c>
      <c r="S3233">
        <v>3.1578947368421049</v>
      </c>
      <c r="T3233">
        <f t="shared" si="201"/>
        <v>-0.66245310397445567</v>
      </c>
      <c r="U3233">
        <f t="shared" si="202"/>
        <v>4.7714734681320436</v>
      </c>
      <c r="V3233">
        <f t="shared" si="203"/>
        <v>29.497803727417875</v>
      </c>
    </row>
    <row r="3234" spans="1:22" x14ac:dyDescent="0.3">
      <c r="A3234">
        <v>2024</v>
      </c>
      <c r="B3234">
        <v>1</v>
      </c>
      <c r="C3234">
        <v>11305608</v>
      </c>
      <c r="D3234" t="s">
        <v>146</v>
      </c>
      <c r="E3234" t="s">
        <v>153</v>
      </c>
      <c r="F3234">
        <v>113662</v>
      </c>
      <c r="H3234" t="str">
        <f t="shared" si="200"/>
        <v>중가</v>
      </c>
      <c r="I3234">
        <v>102635528</v>
      </c>
      <c r="J3234">
        <v>106951300</v>
      </c>
      <c r="K3234">
        <v>103536717</v>
      </c>
      <c r="L3234">
        <v>5</v>
      </c>
      <c r="M3234">
        <v>3</v>
      </c>
      <c r="N3234">
        <v>5</v>
      </c>
      <c r="O3234">
        <v>2.0066420713264872</v>
      </c>
      <c r="P3234">
        <v>2.2909345810070612</v>
      </c>
      <c r="Q3234">
        <v>-4.0352683885095372E-2</v>
      </c>
      <c r="R3234">
        <v>0.13054629463971021</v>
      </c>
      <c r="S3234">
        <v>4.545454545454545</v>
      </c>
      <c r="T3234">
        <f t="shared" si="201"/>
        <v>-0.91931461388925961</v>
      </c>
      <c r="U3234">
        <f t="shared" si="202"/>
        <v>0.8957821652646949</v>
      </c>
      <c r="V3234">
        <f t="shared" si="203"/>
        <v>24.594239204414002</v>
      </c>
    </row>
    <row r="3235" spans="1:22" x14ac:dyDescent="0.3">
      <c r="A3235">
        <v>2024</v>
      </c>
      <c r="B3235">
        <v>1</v>
      </c>
      <c r="C3235">
        <v>11305615</v>
      </c>
      <c r="D3235" t="s">
        <v>146</v>
      </c>
      <c r="E3235" t="s">
        <v>154</v>
      </c>
      <c r="F3235">
        <v>89603</v>
      </c>
      <c r="H3235" t="str">
        <f t="shared" si="200"/>
        <v>저가</v>
      </c>
      <c r="I3235">
        <v>123451321</v>
      </c>
      <c r="J3235">
        <v>140474763</v>
      </c>
      <c r="K3235">
        <v>121976129</v>
      </c>
      <c r="L3235">
        <v>19</v>
      </c>
      <c r="M3235">
        <v>18</v>
      </c>
      <c r="N3235">
        <v>18</v>
      </c>
      <c r="O3235">
        <v>0.80570689564813935</v>
      </c>
      <c r="P3235">
        <v>0.89752655612293819</v>
      </c>
      <c r="Q3235">
        <v>-0.1211850558523455</v>
      </c>
      <c r="R3235">
        <v>0.1194999064917787</v>
      </c>
      <c r="S3235">
        <v>11.377245508982041</v>
      </c>
      <c r="T3235">
        <f t="shared" si="201"/>
        <v>-2.1839982199017527</v>
      </c>
      <c r="U3235">
        <f t="shared" si="202"/>
        <v>-0.18253620661070097</v>
      </c>
      <c r="V3235">
        <f t="shared" si="203"/>
        <v>23.229939702820683</v>
      </c>
    </row>
    <row r="3236" spans="1:22" x14ac:dyDescent="0.3">
      <c r="A3236">
        <v>2024</v>
      </c>
      <c r="B3236">
        <v>1</v>
      </c>
      <c r="C3236">
        <v>11305625</v>
      </c>
      <c r="D3236" t="s">
        <v>146</v>
      </c>
      <c r="E3236" t="s">
        <v>155</v>
      </c>
      <c r="F3236">
        <v>62116</v>
      </c>
      <c r="H3236" t="str">
        <f t="shared" si="200"/>
        <v>저가</v>
      </c>
      <c r="I3236">
        <v>69161424</v>
      </c>
      <c r="J3236">
        <v>105067264</v>
      </c>
      <c r="K3236">
        <v>89781295</v>
      </c>
      <c r="L3236">
        <v>29</v>
      </c>
      <c r="M3236">
        <v>28</v>
      </c>
      <c r="N3236">
        <v>29</v>
      </c>
      <c r="O3236">
        <v>0.42659910305005921</v>
      </c>
      <c r="P3236">
        <v>0.45765948319463651</v>
      </c>
      <c r="Q3236">
        <v>-0.34174145811962903</v>
      </c>
      <c r="R3236">
        <v>8.9359115510872611E-2</v>
      </c>
      <c r="S3236">
        <v>50.877192982456137</v>
      </c>
      <c r="T3236">
        <f t="shared" si="201"/>
        <v>-9.4961271001249532</v>
      </c>
      <c r="U3236">
        <f t="shared" si="202"/>
        <v>-2.6021365653379931</v>
      </c>
      <c r="V3236">
        <f t="shared" si="203"/>
        <v>20.168636427679864</v>
      </c>
    </row>
    <row r="3237" spans="1:22" x14ac:dyDescent="0.3">
      <c r="A3237">
        <v>2024</v>
      </c>
      <c r="B3237">
        <v>1</v>
      </c>
      <c r="C3237">
        <v>11305635</v>
      </c>
      <c r="D3237" t="s">
        <v>146</v>
      </c>
      <c r="E3237" t="s">
        <v>156</v>
      </c>
      <c r="F3237">
        <v>99449</v>
      </c>
      <c r="H3237" t="str">
        <f t="shared" si="200"/>
        <v>중가</v>
      </c>
      <c r="I3237">
        <v>1749916077</v>
      </c>
      <c r="J3237">
        <v>1972421452</v>
      </c>
      <c r="K3237">
        <v>2059860261</v>
      </c>
      <c r="L3237">
        <v>198</v>
      </c>
      <c r="M3237">
        <v>201</v>
      </c>
      <c r="N3237">
        <v>198</v>
      </c>
      <c r="O3237">
        <v>0.98743632803955173</v>
      </c>
      <c r="P3237">
        <v>1.1083816085688769</v>
      </c>
      <c r="Q3237">
        <v>-0.1128082311082064</v>
      </c>
      <c r="R3237">
        <v>0.1206446663858524</v>
      </c>
      <c r="S3237">
        <v>275</v>
      </c>
      <c r="T3237">
        <f t="shared" si="201"/>
        <v>-50.985165813662682</v>
      </c>
      <c r="U3237">
        <f t="shared" si="202"/>
        <v>-14.717230006537195</v>
      </c>
      <c r="V3237">
        <f t="shared" si="203"/>
        <v>4.8404955235809748</v>
      </c>
    </row>
    <row r="3238" spans="1:22" x14ac:dyDescent="0.3">
      <c r="A3238">
        <v>2024</v>
      </c>
      <c r="B3238">
        <v>1</v>
      </c>
      <c r="C3238">
        <v>11305645</v>
      </c>
      <c r="D3238" t="s">
        <v>146</v>
      </c>
      <c r="E3238" t="s">
        <v>157</v>
      </c>
      <c r="F3238">
        <v>72044</v>
      </c>
      <c r="H3238" t="str">
        <f t="shared" si="200"/>
        <v>저가</v>
      </c>
      <c r="I3238">
        <v>1708122120</v>
      </c>
      <c r="J3238">
        <v>1414663098</v>
      </c>
      <c r="K3238">
        <v>1702547289</v>
      </c>
      <c r="L3238">
        <v>46</v>
      </c>
      <c r="M3238">
        <v>48</v>
      </c>
      <c r="N3238">
        <v>47</v>
      </c>
      <c r="O3238">
        <v>5.7269152748038836</v>
      </c>
      <c r="P3238">
        <v>6.6074527757203319</v>
      </c>
      <c r="Q3238">
        <v>0.20744092527392699</v>
      </c>
      <c r="R3238">
        <v>0.16440926711881071</v>
      </c>
      <c r="S3238">
        <v>4.4747081712062258</v>
      </c>
      <c r="T3238">
        <f t="shared" si="201"/>
        <v>-0.90621822669381835</v>
      </c>
      <c r="U3238">
        <f t="shared" si="202"/>
        <v>3.0647427732757824</v>
      </c>
      <c r="V3238">
        <f t="shared" si="203"/>
        <v>27.338430487493625</v>
      </c>
    </row>
    <row r="3239" spans="1:22" x14ac:dyDescent="0.3">
      <c r="A3239">
        <v>2024</v>
      </c>
      <c r="B3239">
        <v>1</v>
      </c>
      <c r="C3239">
        <v>11305660</v>
      </c>
      <c r="D3239" t="s">
        <v>146</v>
      </c>
      <c r="E3239" t="s">
        <v>158</v>
      </c>
      <c r="F3239">
        <v>61323</v>
      </c>
      <c r="H3239" t="str">
        <f t="shared" si="200"/>
        <v>저가</v>
      </c>
      <c r="I3239">
        <v>719872966</v>
      </c>
      <c r="J3239">
        <v>565178961</v>
      </c>
      <c r="K3239">
        <v>690571331</v>
      </c>
      <c r="L3239">
        <v>32</v>
      </c>
      <c r="M3239">
        <v>31</v>
      </c>
      <c r="N3239">
        <v>30</v>
      </c>
      <c r="O3239">
        <v>4.0760545141663362</v>
      </c>
      <c r="P3239">
        <v>4.6920099787855776</v>
      </c>
      <c r="Q3239">
        <v>0.27370800343716262</v>
      </c>
      <c r="R3239">
        <v>0.17346519173174921</v>
      </c>
      <c r="S3239">
        <v>9.7560975609756095</v>
      </c>
      <c r="T3239">
        <f t="shared" si="201"/>
        <v>-1.8838954732413198</v>
      </c>
      <c r="U3239">
        <f t="shared" si="202"/>
        <v>1.8155293857667427</v>
      </c>
      <c r="V3239">
        <f t="shared" si="203"/>
        <v>25.757912853357258</v>
      </c>
    </row>
    <row r="3240" spans="1:22" x14ac:dyDescent="0.3">
      <c r="A3240">
        <v>2024</v>
      </c>
      <c r="B3240">
        <v>1</v>
      </c>
      <c r="C3240">
        <v>11320511</v>
      </c>
      <c r="D3240" t="s">
        <v>160</v>
      </c>
      <c r="E3240" t="s">
        <v>159</v>
      </c>
      <c r="F3240">
        <v>119618</v>
      </c>
      <c r="H3240" t="str">
        <f t="shared" si="200"/>
        <v>고가</v>
      </c>
      <c r="I3240">
        <v>822603839</v>
      </c>
      <c r="J3240">
        <v>738090975</v>
      </c>
      <c r="K3240">
        <v>822700792</v>
      </c>
      <c r="L3240">
        <v>20</v>
      </c>
      <c r="M3240">
        <v>22</v>
      </c>
      <c r="N3240">
        <v>21</v>
      </c>
      <c r="O3240">
        <v>3.820513073097509</v>
      </c>
      <c r="P3240">
        <v>4.3955131304235264</v>
      </c>
      <c r="Q3240">
        <v>0.11450196095406801</v>
      </c>
      <c r="R3240">
        <v>0.15170841659372811</v>
      </c>
      <c r="S3240">
        <v>22.72727272727273</v>
      </c>
      <c r="T3240">
        <f t="shared" si="201"/>
        <v>-4.2850861231177264</v>
      </c>
      <c r="U3240">
        <f t="shared" si="202"/>
        <v>0.94257241159519078</v>
      </c>
      <c r="V3240">
        <f t="shared" si="203"/>
        <v>24.65343870561243</v>
      </c>
    </row>
    <row r="3241" spans="1:22" x14ac:dyDescent="0.3">
      <c r="A3241">
        <v>2024</v>
      </c>
      <c r="B3241">
        <v>1</v>
      </c>
      <c r="C3241">
        <v>11320512</v>
      </c>
      <c r="D3241" t="s">
        <v>160</v>
      </c>
      <c r="E3241" t="s">
        <v>161</v>
      </c>
      <c r="F3241">
        <v>117765</v>
      </c>
      <c r="H3241" t="str">
        <f t="shared" si="200"/>
        <v>고가</v>
      </c>
      <c r="I3241">
        <v>143054067</v>
      </c>
      <c r="J3241">
        <v>121771239</v>
      </c>
      <c r="K3241">
        <v>117438099</v>
      </c>
      <c r="L3241">
        <v>17</v>
      </c>
      <c r="M3241">
        <v>18</v>
      </c>
      <c r="N3241">
        <v>18</v>
      </c>
      <c r="O3241">
        <v>0.79394888291154786</v>
      </c>
      <c r="P3241">
        <v>0.88388409678319735</v>
      </c>
      <c r="Q3241">
        <v>0.1747771327185067</v>
      </c>
      <c r="R3241">
        <v>0.15994549942068009</v>
      </c>
      <c r="S3241">
        <v>16.19047619047619</v>
      </c>
      <c r="T3241">
        <f t="shared" si="201"/>
        <v>-3.0750111281332053</v>
      </c>
      <c r="U3241">
        <f t="shared" si="202"/>
        <v>-0.44857219016422689</v>
      </c>
      <c r="V3241">
        <f t="shared" si="203"/>
        <v>22.893348238523618</v>
      </c>
    </row>
    <row r="3242" spans="1:22" x14ac:dyDescent="0.3">
      <c r="A3242">
        <v>2024</v>
      </c>
      <c r="B3242">
        <v>1</v>
      </c>
      <c r="C3242">
        <v>11320513</v>
      </c>
      <c r="D3242" t="s">
        <v>160</v>
      </c>
      <c r="E3242" t="s">
        <v>162</v>
      </c>
      <c r="F3242">
        <v>83290</v>
      </c>
      <c r="H3242" t="str">
        <f t="shared" si="200"/>
        <v>저가</v>
      </c>
      <c r="I3242">
        <v>35396838</v>
      </c>
      <c r="J3242">
        <v>28576088</v>
      </c>
      <c r="K3242">
        <v>32312610</v>
      </c>
      <c r="L3242">
        <v>33</v>
      </c>
      <c r="M3242">
        <v>32</v>
      </c>
      <c r="N3242">
        <v>34</v>
      </c>
      <c r="O3242">
        <v>0.14309193507896831</v>
      </c>
      <c r="P3242">
        <v>0.12871486489752471</v>
      </c>
      <c r="Q3242">
        <v>0.23868732487106001</v>
      </c>
      <c r="R3242">
        <v>0.16867933676757901</v>
      </c>
      <c r="S3242">
        <v>49.253731343283583</v>
      </c>
      <c r="T3242">
        <f t="shared" si="201"/>
        <v>-9.1955960488950748</v>
      </c>
      <c r="U3242">
        <f t="shared" si="202"/>
        <v>-2.6605855148662441</v>
      </c>
      <c r="V3242">
        <f t="shared" si="203"/>
        <v>20.094686215210274</v>
      </c>
    </row>
    <row r="3243" spans="1:22" x14ac:dyDescent="0.3">
      <c r="A3243">
        <v>2024</v>
      </c>
      <c r="B3243">
        <v>1</v>
      </c>
      <c r="C3243">
        <v>11320514</v>
      </c>
      <c r="D3243" t="s">
        <v>160</v>
      </c>
      <c r="E3243" t="s">
        <v>163</v>
      </c>
      <c r="F3243">
        <v>177348</v>
      </c>
      <c r="H3243" t="str">
        <f t="shared" si="200"/>
        <v>최고가</v>
      </c>
      <c r="I3243">
        <v>487084834</v>
      </c>
      <c r="J3243">
        <v>427031831</v>
      </c>
      <c r="K3243">
        <v>410047730</v>
      </c>
      <c r="L3243">
        <v>32</v>
      </c>
      <c r="M3243">
        <v>36</v>
      </c>
      <c r="N3243">
        <v>34</v>
      </c>
      <c r="O3243">
        <v>0.95364299835477262</v>
      </c>
      <c r="P3243">
        <v>1.0691722509582731</v>
      </c>
      <c r="Q3243">
        <v>0.14062886801522759</v>
      </c>
      <c r="R3243">
        <v>0.15527886676707489</v>
      </c>
      <c r="S3243">
        <v>33.684210526315788</v>
      </c>
      <c r="T3243">
        <f t="shared" si="201"/>
        <v>-6.3134063221001426</v>
      </c>
      <c r="U3243">
        <f t="shared" si="202"/>
        <v>-1.3283799977974911</v>
      </c>
      <c r="V3243">
        <f t="shared" si="203"/>
        <v>21.780206345777795</v>
      </c>
    </row>
    <row r="3244" spans="1:22" x14ac:dyDescent="0.3">
      <c r="A3244">
        <v>2024</v>
      </c>
      <c r="B3244">
        <v>1</v>
      </c>
      <c r="C3244">
        <v>11320515</v>
      </c>
      <c r="D3244" t="s">
        <v>160</v>
      </c>
      <c r="E3244" t="s">
        <v>164</v>
      </c>
      <c r="F3244">
        <v>176579</v>
      </c>
      <c r="H3244" t="str">
        <f t="shared" si="200"/>
        <v>최고가</v>
      </c>
      <c r="I3244">
        <v>975606440</v>
      </c>
      <c r="J3244">
        <v>908287337</v>
      </c>
      <c r="K3244">
        <v>1054125079</v>
      </c>
      <c r="L3244">
        <v>41</v>
      </c>
      <c r="M3244">
        <v>42</v>
      </c>
      <c r="N3244">
        <v>41</v>
      </c>
      <c r="O3244">
        <v>1.497301429727723</v>
      </c>
      <c r="P3244">
        <v>1.699962352216726</v>
      </c>
      <c r="Q3244">
        <v>7.4116527069891316E-2</v>
      </c>
      <c r="R3244">
        <v>0.1461894250393545</v>
      </c>
      <c r="S3244">
        <v>58.571428571428577</v>
      </c>
      <c r="T3244">
        <f t="shared" si="201"/>
        <v>-10.920464241310986</v>
      </c>
      <c r="U3244">
        <f t="shared" si="202"/>
        <v>-2.3969202112770618</v>
      </c>
      <c r="V3244">
        <f t="shared" si="203"/>
        <v>20.428278270818634</v>
      </c>
    </row>
    <row r="3245" spans="1:22" x14ac:dyDescent="0.3">
      <c r="A3245">
        <v>2024</v>
      </c>
      <c r="B3245">
        <v>1</v>
      </c>
      <c r="C3245">
        <v>11320521</v>
      </c>
      <c r="D3245" t="s">
        <v>160</v>
      </c>
      <c r="E3245" t="s">
        <v>165</v>
      </c>
      <c r="F3245">
        <v>97764</v>
      </c>
      <c r="H3245" t="str">
        <f t="shared" si="200"/>
        <v>중가</v>
      </c>
      <c r="I3245">
        <v>648766543</v>
      </c>
      <c r="J3245">
        <v>508485983</v>
      </c>
      <c r="K3245">
        <v>707856972</v>
      </c>
      <c r="L3245">
        <v>52</v>
      </c>
      <c r="M3245">
        <v>53</v>
      </c>
      <c r="N3245">
        <v>53</v>
      </c>
      <c r="O3245">
        <v>1.417958857052235</v>
      </c>
      <c r="P3245">
        <v>1.6079036135603879</v>
      </c>
      <c r="Q3245">
        <v>0.27587891247731799</v>
      </c>
      <c r="R3245">
        <v>0.173761863761875</v>
      </c>
      <c r="S3245">
        <v>5.9633027522935773</v>
      </c>
      <c r="T3245">
        <f t="shared" si="201"/>
        <v>-1.1817830343336815</v>
      </c>
      <c r="U3245">
        <f t="shared" si="202"/>
        <v>0.48416926923246451</v>
      </c>
      <c r="V3245">
        <f t="shared" si="203"/>
        <v>24.073462332246375</v>
      </c>
    </row>
    <row r="3246" spans="1:22" x14ac:dyDescent="0.3">
      <c r="A3246">
        <v>2024</v>
      </c>
      <c r="B3246">
        <v>1</v>
      </c>
      <c r="C3246">
        <v>11320522</v>
      </c>
      <c r="D3246" t="s">
        <v>160</v>
      </c>
      <c r="E3246" t="s">
        <v>166</v>
      </c>
      <c r="F3246">
        <v>101985</v>
      </c>
      <c r="H3246" t="str">
        <f t="shared" si="200"/>
        <v>중가</v>
      </c>
      <c r="I3246">
        <v>267321669</v>
      </c>
      <c r="J3246">
        <v>263582365</v>
      </c>
      <c r="K3246">
        <v>274000150</v>
      </c>
      <c r="L3246">
        <v>21</v>
      </c>
      <c r="M3246">
        <v>23</v>
      </c>
      <c r="N3246">
        <v>22</v>
      </c>
      <c r="O3246">
        <v>1.3868709762017599</v>
      </c>
      <c r="P3246">
        <v>1.5718333047452391</v>
      </c>
      <c r="Q3246">
        <v>1.4186472604113711E-2</v>
      </c>
      <c r="R3246">
        <v>0.13799950524306451</v>
      </c>
      <c r="S3246">
        <v>25.30120481927711</v>
      </c>
      <c r="T3246">
        <f t="shared" si="201"/>
        <v>-4.7615658247253698</v>
      </c>
      <c r="U3246">
        <f t="shared" si="202"/>
        <v>-0.61495319399637849</v>
      </c>
      <c r="V3246">
        <f t="shared" si="203"/>
        <v>22.682841280167697</v>
      </c>
    </row>
    <row r="3247" spans="1:22" x14ac:dyDescent="0.3">
      <c r="A3247">
        <v>2024</v>
      </c>
      <c r="B3247">
        <v>1</v>
      </c>
      <c r="C3247">
        <v>11320660</v>
      </c>
      <c r="D3247" t="s">
        <v>160</v>
      </c>
      <c r="E3247" t="s">
        <v>167</v>
      </c>
      <c r="F3247">
        <v>117918</v>
      </c>
      <c r="H3247" t="str">
        <f t="shared" si="200"/>
        <v>고가</v>
      </c>
      <c r="I3247">
        <v>286684939</v>
      </c>
      <c r="J3247">
        <v>372556216</v>
      </c>
      <c r="K3247">
        <v>443385747</v>
      </c>
      <c r="L3247">
        <v>11</v>
      </c>
      <c r="M3247">
        <v>10</v>
      </c>
      <c r="N3247">
        <v>11</v>
      </c>
      <c r="O3247">
        <v>2.45578068203876</v>
      </c>
      <c r="P3247">
        <v>2.8120562511240892</v>
      </c>
      <c r="Q3247">
        <v>-0.23049213329995821</v>
      </c>
      <c r="R3247">
        <v>0.1045622227962965</v>
      </c>
      <c r="S3247">
        <v>8.870967741935484</v>
      </c>
      <c r="T3247">
        <f t="shared" si="201"/>
        <v>-1.7200425132621611</v>
      </c>
      <c r="U3247">
        <f t="shared" si="202"/>
        <v>0.9109278161426555</v>
      </c>
      <c r="V3247">
        <f t="shared" si="203"/>
        <v>24.613401637776029</v>
      </c>
    </row>
    <row r="3248" spans="1:22" x14ac:dyDescent="0.3">
      <c r="A3248">
        <v>2024</v>
      </c>
      <c r="B3248">
        <v>1</v>
      </c>
      <c r="C3248">
        <v>11320670</v>
      </c>
      <c r="D3248" t="s">
        <v>160</v>
      </c>
      <c r="E3248" t="s">
        <v>168</v>
      </c>
      <c r="F3248">
        <v>121917</v>
      </c>
      <c r="H3248" t="str">
        <f t="shared" si="200"/>
        <v>고가</v>
      </c>
      <c r="I3248">
        <v>237586755</v>
      </c>
      <c r="J3248">
        <v>242116864</v>
      </c>
      <c r="K3248">
        <v>245211192</v>
      </c>
      <c r="L3248">
        <v>23</v>
      </c>
      <c r="M3248">
        <v>22</v>
      </c>
      <c r="N3248">
        <v>23</v>
      </c>
      <c r="O3248">
        <v>0.94142908819055204</v>
      </c>
      <c r="P3248">
        <v>1.0550008279017149</v>
      </c>
      <c r="Q3248">
        <v>-1.8710423244206568E-2</v>
      </c>
      <c r="R3248">
        <v>0.1335038821213051</v>
      </c>
      <c r="S3248">
        <v>42.592592592592588</v>
      </c>
      <c r="T3248">
        <f t="shared" si="201"/>
        <v>-7.9625031424599371</v>
      </c>
      <c r="U3248">
        <f t="shared" si="202"/>
        <v>-1.8345497523628624</v>
      </c>
      <c r="V3248">
        <f t="shared" si="203"/>
        <v>21.139795163063617</v>
      </c>
    </row>
    <row r="3249" spans="1:22" x14ac:dyDescent="0.3">
      <c r="A3249">
        <v>2024</v>
      </c>
      <c r="B3249">
        <v>1</v>
      </c>
      <c r="C3249">
        <v>11320680</v>
      </c>
      <c r="D3249" t="s">
        <v>160</v>
      </c>
      <c r="E3249" t="s">
        <v>169</v>
      </c>
      <c r="F3249">
        <v>126548</v>
      </c>
      <c r="H3249" t="str">
        <f t="shared" si="200"/>
        <v>고가</v>
      </c>
      <c r="I3249">
        <v>312191820</v>
      </c>
      <c r="J3249">
        <v>312758266</v>
      </c>
      <c r="K3249">
        <v>319211628</v>
      </c>
      <c r="L3249">
        <v>24</v>
      </c>
      <c r="M3249">
        <v>23</v>
      </c>
      <c r="N3249">
        <v>23</v>
      </c>
      <c r="O3249">
        <v>1.1421219616272089</v>
      </c>
      <c r="P3249">
        <v>1.287858575802832</v>
      </c>
      <c r="Q3249">
        <v>-1.811130389116558E-3</v>
      </c>
      <c r="R3249">
        <v>0.13581330523681781</v>
      </c>
      <c r="S3249">
        <v>48</v>
      </c>
      <c r="T3249">
        <f t="shared" si="201"/>
        <v>-8.9635085209452914</v>
      </c>
      <c r="U3249">
        <f t="shared" si="202"/>
        <v>-2.0179606073348078</v>
      </c>
      <c r="V3249">
        <f t="shared" si="203"/>
        <v>20.907741861783183</v>
      </c>
    </row>
    <row r="3250" spans="1:22" x14ac:dyDescent="0.3">
      <c r="A3250">
        <v>2024</v>
      </c>
      <c r="B3250">
        <v>1</v>
      </c>
      <c r="C3250">
        <v>11320690</v>
      </c>
      <c r="D3250" t="s">
        <v>160</v>
      </c>
      <c r="E3250" t="s">
        <v>170</v>
      </c>
      <c r="F3250">
        <v>133943</v>
      </c>
      <c r="H3250" t="str">
        <f t="shared" si="200"/>
        <v>고가</v>
      </c>
      <c r="I3250">
        <v>1041307376</v>
      </c>
      <c r="J3250">
        <v>994738730</v>
      </c>
      <c r="K3250">
        <v>1063097627</v>
      </c>
      <c r="L3250">
        <v>98</v>
      </c>
      <c r="M3250">
        <v>98</v>
      </c>
      <c r="N3250">
        <v>92</v>
      </c>
      <c r="O3250">
        <v>0.88143509381583995</v>
      </c>
      <c r="P3250">
        <v>0.98539164757326225</v>
      </c>
      <c r="Q3250">
        <v>4.681495210305122E-2</v>
      </c>
      <c r="R3250">
        <v>0.1424584471304573</v>
      </c>
      <c r="S3250">
        <v>142.0289855072464</v>
      </c>
      <c r="T3250">
        <f t="shared" si="201"/>
        <v>-26.369912946352333</v>
      </c>
      <c r="U3250">
        <f t="shared" si="202"/>
        <v>-7.3897863706929767</v>
      </c>
      <c r="V3250">
        <f t="shared" si="203"/>
        <v>14.111252621922043</v>
      </c>
    </row>
    <row r="3251" spans="1:22" x14ac:dyDescent="0.3">
      <c r="A3251">
        <v>2024</v>
      </c>
      <c r="B3251">
        <v>1</v>
      </c>
      <c r="C3251">
        <v>11320700</v>
      </c>
      <c r="D3251" t="s">
        <v>160</v>
      </c>
      <c r="E3251" t="s">
        <v>171</v>
      </c>
      <c r="F3251">
        <v>92647</v>
      </c>
      <c r="H3251" t="str">
        <f t="shared" si="200"/>
        <v>저가</v>
      </c>
      <c r="I3251">
        <v>251225498</v>
      </c>
      <c r="J3251">
        <v>195824136</v>
      </c>
      <c r="K3251">
        <v>233972856</v>
      </c>
      <c r="L3251">
        <v>12</v>
      </c>
      <c r="M3251">
        <v>14</v>
      </c>
      <c r="N3251">
        <v>13</v>
      </c>
      <c r="O3251">
        <v>2.5107796458800808</v>
      </c>
      <c r="P3251">
        <v>2.8758698516654508</v>
      </c>
      <c r="Q3251">
        <v>0.28291385899437849</v>
      </c>
      <c r="R3251">
        <v>0.17472324529672439</v>
      </c>
      <c r="S3251">
        <v>16.216216216216221</v>
      </c>
      <c r="T3251">
        <f t="shared" si="201"/>
        <v>-3.079776055623749</v>
      </c>
      <c r="U3251">
        <f t="shared" si="202"/>
        <v>0.54894675820494554</v>
      </c>
      <c r="V3251">
        <f t="shared" si="203"/>
        <v>24.155419477950868</v>
      </c>
    </row>
    <row r="3252" spans="1:22" x14ac:dyDescent="0.3">
      <c r="A3252">
        <v>2024</v>
      </c>
      <c r="B3252">
        <v>1</v>
      </c>
      <c r="C3252">
        <v>11320710</v>
      </c>
      <c r="D3252" t="s">
        <v>160</v>
      </c>
      <c r="E3252" t="s">
        <v>172</v>
      </c>
      <c r="F3252">
        <v>122643</v>
      </c>
      <c r="H3252" t="str">
        <f t="shared" si="200"/>
        <v>고가</v>
      </c>
      <c r="I3252">
        <v>219543664</v>
      </c>
      <c r="J3252">
        <v>243336031</v>
      </c>
      <c r="K3252">
        <v>239846668</v>
      </c>
      <c r="L3252">
        <v>5</v>
      </c>
      <c r="M3252">
        <v>5</v>
      </c>
      <c r="N3252">
        <v>6</v>
      </c>
      <c r="O3252">
        <v>3.9780077859224652</v>
      </c>
      <c r="P3252">
        <v>4.5782493856116178</v>
      </c>
      <c r="Q3252">
        <v>-9.777576671331506E-2</v>
      </c>
      <c r="R3252">
        <v>0.1226989725070833</v>
      </c>
      <c r="S3252">
        <v>1.9083969465648849</v>
      </c>
      <c r="T3252">
        <f t="shared" si="201"/>
        <v>-0.43114928048971124</v>
      </c>
      <c r="U3252">
        <f t="shared" si="202"/>
        <v>2.1843197031603121</v>
      </c>
      <c r="V3252">
        <f t="shared" si="203"/>
        <v>26.224510158323351</v>
      </c>
    </row>
    <row r="3253" spans="1:22" x14ac:dyDescent="0.3">
      <c r="A3253">
        <v>2024</v>
      </c>
      <c r="B3253">
        <v>1</v>
      </c>
      <c r="C3253">
        <v>11350560</v>
      </c>
      <c r="D3253" t="s">
        <v>174</v>
      </c>
      <c r="E3253" t="s">
        <v>173</v>
      </c>
      <c r="F3253">
        <v>132680</v>
      </c>
      <c r="H3253" t="str">
        <f t="shared" si="200"/>
        <v>고가</v>
      </c>
      <c r="I3253">
        <v>731634896</v>
      </c>
      <c r="J3253">
        <v>690344025</v>
      </c>
      <c r="K3253">
        <v>827042843</v>
      </c>
      <c r="L3253">
        <v>31</v>
      </c>
      <c r="M3253">
        <v>32</v>
      </c>
      <c r="N3253">
        <v>29</v>
      </c>
      <c r="O3253">
        <v>1.9764450538823031</v>
      </c>
      <c r="P3253">
        <v>2.255897913511228</v>
      </c>
      <c r="Q3253">
        <v>5.9812020535703198E-2</v>
      </c>
      <c r="R3253">
        <v>0.14423460016417591</v>
      </c>
      <c r="S3253">
        <v>26.72413793103448</v>
      </c>
      <c r="T3253">
        <f t="shared" si="201"/>
        <v>-5.0249755497153616</v>
      </c>
      <c r="U3253">
        <f t="shared" si="202"/>
        <v>-0.35069678812615934</v>
      </c>
      <c r="V3253">
        <f t="shared" si="203"/>
        <v>23.017181204465341</v>
      </c>
    </row>
    <row r="3254" spans="1:22" x14ac:dyDescent="0.3">
      <c r="A3254">
        <v>2024</v>
      </c>
      <c r="B3254">
        <v>1</v>
      </c>
      <c r="C3254">
        <v>11350595</v>
      </c>
      <c r="D3254" t="s">
        <v>174</v>
      </c>
      <c r="E3254" t="s">
        <v>175</v>
      </c>
      <c r="F3254">
        <v>92519</v>
      </c>
      <c r="H3254" t="str">
        <f t="shared" si="200"/>
        <v>저가</v>
      </c>
      <c r="I3254">
        <v>2085933308</v>
      </c>
      <c r="J3254">
        <v>2586982868</v>
      </c>
      <c r="K3254">
        <v>2174070077</v>
      </c>
      <c r="L3254">
        <v>69</v>
      </c>
      <c r="M3254">
        <v>59</v>
      </c>
      <c r="N3254">
        <v>67</v>
      </c>
      <c r="O3254">
        <v>3.6305956983305978</v>
      </c>
      <c r="P3254">
        <v>4.1751578611096249</v>
      </c>
      <c r="Q3254">
        <v>-0.19368105069337471</v>
      </c>
      <c r="R3254">
        <v>0.10959275074842249</v>
      </c>
      <c r="S3254">
        <v>48.936170212765958</v>
      </c>
      <c r="T3254">
        <f t="shared" si="201"/>
        <v>-9.1368099475906721</v>
      </c>
      <c r="U3254">
        <f t="shared" si="202"/>
        <v>-0.63154550357270489</v>
      </c>
      <c r="V3254">
        <f t="shared" si="203"/>
        <v>22.661848519332235</v>
      </c>
    </row>
    <row r="3255" spans="1:22" x14ac:dyDescent="0.3">
      <c r="A3255">
        <v>2024</v>
      </c>
      <c r="B3255">
        <v>1</v>
      </c>
      <c r="C3255">
        <v>11350600</v>
      </c>
      <c r="D3255" t="s">
        <v>174</v>
      </c>
      <c r="E3255" t="s">
        <v>176</v>
      </c>
      <c r="F3255">
        <v>103136</v>
      </c>
      <c r="H3255" t="str">
        <f t="shared" si="200"/>
        <v>중가</v>
      </c>
      <c r="I3255">
        <v>1153143377</v>
      </c>
      <c r="J3255">
        <v>1115382919</v>
      </c>
      <c r="K3255">
        <v>1460853602</v>
      </c>
      <c r="L3255">
        <v>33</v>
      </c>
      <c r="M3255">
        <v>29</v>
      </c>
      <c r="N3255">
        <v>31</v>
      </c>
      <c r="O3255">
        <v>3.764580391906446</v>
      </c>
      <c r="P3255">
        <v>4.3306161664546847</v>
      </c>
      <c r="Q3255">
        <v>3.3854255212957943E-2</v>
      </c>
      <c r="R3255">
        <v>0.14068726455803859</v>
      </c>
      <c r="S3255">
        <v>4.838709677419355</v>
      </c>
      <c r="T3255">
        <f t="shared" si="201"/>
        <v>-0.97360125113488016</v>
      </c>
      <c r="U3255">
        <f t="shared" si="202"/>
        <v>1.9013651607984863</v>
      </c>
      <c r="V3255">
        <f t="shared" si="203"/>
        <v>25.866513159304944</v>
      </c>
    </row>
    <row r="3256" spans="1:22" x14ac:dyDescent="0.3">
      <c r="A3256">
        <v>2024</v>
      </c>
      <c r="B3256">
        <v>1</v>
      </c>
      <c r="C3256">
        <v>11350611</v>
      </c>
      <c r="D3256" t="s">
        <v>174</v>
      </c>
      <c r="E3256" t="s">
        <v>177</v>
      </c>
      <c r="F3256">
        <v>96223</v>
      </c>
      <c r="H3256" t="str">
        <f t="shared" si="200"/>
        <v>중가</v>
      </c>
      <c r="I3256">
        <v>480964144</v>
      </c>
      <c r="J3256">
        <v>424462341</v>
      </c>
      <c r="K3256">
        <v>495812905</v>
      </c>
      <c r="L3256">
        <v>10</v>
      </c>
      <c r="M3256">
        <v>10</v>
      </c>
      <c r="N3256">
        <v>10</v>
      </c>
      <c r="O3256">
        <v>5.5538135834929738</v>
      </c>
      <c r="P3256">
        <v>6.4066082250080978</v>
      </c>
      <c r="Q3256">
        <v>0.1331138184529779</v>
      </c>
      <c r="R3256">
        <v>0.15425187532298881</v>
      </c>
      <c r="S3256">
        <v>6.4516129032258061</v>
      </c>
      <c r="T3256">
        <f t="shared" si="201"/>
        <v>-1.2721777559857927</v>
      </c>
      <c r="U3256">
        <f t="shared" si="202"/>
        <v>2.8525011607729089</v>
      </c>
      <c r="V3256">
        <f t="shared" si="203"/>
        <v>27.069900215073773</v>
      </c>
    </row>
    <row r="3257" spans="1:22" x14ac:dyDescent="0.3">
      <c r="A3257">
        <v>2024</v>
      </c>
      <c r="B3257">
        <v>1</v>
      </c>
      <c r="C3257">
        <v>11350619</v>
      </c>
      <c r="D3257" t="s">
        <v>174</v>
      </c>
      <c r="E3257" t="s">
        <v>178</v>
      </c>
      <c r="F3257">
        <v>95597</v>
      </c>
      <c r="H3257" t="str">
        <f t="shared" si="200"/>
        <v>중가</v>
      </c>
      <c r="I3257">
        <v>480079045</v>
      </c>
      <c r="J3257">
        <v>596647693</v>
      </c>
      <c r="K3257">
        <v>505937004</v>
      </c>
      <c r="L3257">
        <v>13</v>
      </c>
      <c r="M3257">
        <v>14</v>
      </c>
      <c r="N3257">
        <v>15</v>
      </c>
      <c r="O3257">
        <v>4.2922264305937432</v>
      </c>
      <c r="P3257">
        <v>4.9428275826036918</v>
      </c>
      <c r="Q3257">
        <v>-0.19537266190351299</v>
      </c>
      <c r="R3257">
        <v>0.1093615785884597</v>
      </c>
      <c r="S3257">
        <v>6.5989847715736039</v>
      </c>
      <c r="T3257">
        <f t="shared" si="201"/>
        <v>-1.2994588579518656</v>
      </c>
      <c r="U3257">
        <f t="shared" si="202"/>
        <v>2.1034484496339783</v>
      </c>
      <c r="V3257">
        <f t="shared" si="203"/>
        <v>26.122191016076602</v>
      </c>
    </row>
    <row r="3258" spans="1:22" x14ac:dyDescent="0.3">
      <c r="A3258">
        <v>2024</v>
      </c>
      <c r="B3258">
        <v>1</v>
      </c>
      <c r="C3258">
        <v>11350624</v>
      </c>
      <c r="D3258" t="s">
        <v>174</v>
      </c>
      <c r="E3258" t="s">
        <v>179</v>
      </c>
      <c r="F3258">
        <v>111504</v>
      </c>
      <c r="H3258" t="str">
        <f t="shared" si="200"/>
        <v>중가</v>
      </c>
      <c r="I3258">
        <v>456651405</v>
      </c>
      <c r="J3258">
        <v>530984446</v>
      </c>
      <c r="K3258">
        <v>470660257</v>
      </c>
      <c r="L3258">
        <v>33</v>
      </c>
      <c r="M3258">
        <v>35</v>
      </c>
      <c r="N3258">
        <v>33</v>
      </c>
      <c r="O3258">
        <v>1.3789162883679671</v>
      </c>
      <c r="P3258">
        <v>1.5626037259240551</v>
      </c>
      <c r="Q3258">
        <v>-0.13999099514112701</v>
      </c>
      <c r="R3258">
        <v>0.1169299249384169</v>
      </c>
      <c r="S3258">
        <v>19.411764705882359</v>
      </c>
      <c r="T3258">
        <f t="shared" si="201"/>
        <v>-3.671327789081948</v>
      </c>
      <c r="U3258">
        <f t="shared" si="202"/>
        <v>-0.29671048877487338</v>
      </c>
      <c r="V3258">
        <f t="shared" si="203"/>
        <v>23.08548522600374</v>
      </c>
    </row>
    <row r="3259" spans="1:22" x14ac:dyDescent="0.3">
      <c r="A3259">
        <v>2024</v>
      </c>
      <c r="B3259">
        <v>1</v>
      </c>
      <c r="C3259">
        <v>11350625</v>
      </c>
      <c r="D3259" t="s">
        <v>174</v>
      </c>
      <c r="E3259" t="s">
        <v>180</v>
      </c>
      <c r="F3259">
        <v>148630</v>
      </c>
      <c r="H3259" t="str">
        <f t="shared" si="200"/>
        <v>최고가</v>
      </c>
      <c r="I3259">
        <v>940982022</v>
      </c>
      <c r="J3259">
        <v>934580736</v>
      </c>
      <c r="K3259">
        <v>1024298182</v>
      </c>
      <c r="L3259">
        <v>11</v>
      </c>
      <c r="M3259">
        <v>14</v>
      </c>
      <c r="N3259">
        <v>11</v>
      </c>
      <c r="O3259">
        <v>6.3949868190075421</v>
      </c>
      <c r="P3259">
        <v>7.3825955725530514</v>
      </c>
      <c r="Q3259">
        <v>6.8493665163669708E-3</v>
      </c>
      <c r="R3259">
        <v>0.1369968311936052</v>
      </c>
      <c r="S3259">
        <v>12.22222222222222</v>
      </c>
      <c r="T3259">
        <f t="shared" si="201"/>
        <v>-2.3404181400079445</v>
      </c>
      <c r="U3259">
        <f t="shared" si="202"/>
        <v>3.0165717105128635</v>
      </c>
      <c r="V3259">
        <f t="shared" si="203"/>
        <v>27.277483963134248</v>
      </c>
    </row>
    <row r="3260" spans="1:22" x14ac:dyDescent="0.3">
      <c r="A3260">
        <v>2024</v>
      </c>
      <c r="B3260">
        <v>1</v>
      </c>
      <c r="C3260">
        <v>11350630</v>
      </c>
      <c r="D3260" t="s">
        <v>174</v>
      </c>
      <c r="E3260" t="s">
        <v>181</v>
      </c>
      <c r="F3260">
        <v>89588</v>
      </c>
      <c r="H3260" t="str">
        <f t="shared" si="200"/>
        <v>저가</v>
      </c>
      <c r="I3260">
        <v>922506570</v>
      </c>
      <c r="J3260">
        <v>976801474</v>
      </c>
      <c r="K3260">
        <v>907905699</v>
      </c>
      <c r="L3260">
        <v>45</v>
      </c>
      <c r="M3260">
        <v>49</v>
      </c>
      <c r="N3260">
        <v>47</v>
      </c>
      <c r="O3260">
        <v>2.542521319819619</v>
      </c>
      <c r="P3260">
        <v>2.9126987364265489</v>
      </c>
      <c r="Q3260">
        <v>-5.5584379677133859E-2</v>
      </c>
      <c r="R3260">
        <v>0.1284647619594835</v>
      </c>
      <c r="S3260">
        <v>8.0071174377224192</v>
      </c>
      <c r="T3260">
        <f t="shared" si="201"/>
        <v>-1.5601287624434339</v>
      </c>
      <c r="U3260">
        <f t="shared" si="202"/>
        <v>1.0140036918721411</v>
      </c>
      <c r="V3260">
        <f t="shared" si="203"/>
        <v>24.743814296552728</v>
      </c>
    </row>
    <row r="3261" spans="1:22" x14ac:dyDescent="0.3">
      <c r="A3261">
        <v>2024</v>
      </c>
      <c r="B3261">
        <v>1</v>
      </c>
      <c r="C3261">
        <v>11350640</v>
      </c>
      <c r="D3261" t="s">
        <v>174</v>
      </c>
      <c r="E3261" t="s">
        <v>182</v>
      </c>
      <c r="F3261">
        <v>133765</v>
      </c>
      <c r="H3261" t="str">
        <f t="shared" si="200"/>
        <v>고가</v>
      </c>
      <c r="I3261">
        <v>4524101884</v>
      </c>
      <c r="J3261">
        <v>5218131441</v>
      </c>
      <c r="K3261">
        <v>4848989314</v>
      </c>
      <c r="L3261">
        <v>133</v>
      </c>
      <c r="M3261">
        <v>138</v>
      </c>
      <c r="N3261">
        <v>136</v>
      </c>
      <c r="O3261">
        <v>2.8255027381434061</v>
      </c>
      <c r="P3261">
        <v>3.2410333436319139</v>
      </c>
      <c r="Q3261">
        <v>-0.133003463950114</v>
      </c>
      <c r="R3261">
        <v>0.1178848267908947</v>
      </c>
      <c r="S3261">
        <v>218.03278688524591</v>
      </c>
      <c r="T3261">
        <f t="shared" si="201"/>
        <v>-40.439541556264473</v>
      </c>
      <c r="U3261">
        <f t="shared" si="202"/>
        <v>-10.487768829705207</v>
      </c>
      <c r="V3261">
        <f t="shared" si="203"/>
        <v>10.191653331942007</v>
      </c>
    </row>
    <row r="3262" spans="1:22" x14ac:dyDescent="0.3">
      <c r="A3262">
        <v>2024</v>
      </c>
      <c r="B3262">
        <v>1</v>
      </c>
      <c r="C3262">
        <v>11350665</v>
      </c>
      <c r="D3262" t="s">
        <v>174</v>
      </c>
      <c r="E3262" t="s">
        <v>183</v>
      </c>
      <c r="F3262">
        <v>127474</v>
      </c>
      <c r="H3262" t="str">
        <f t="shared" si="200"/>
        <v>고가</v>
      </c>
      <c r="I3262">
        <v>433424378</v>
      </c>
      <c r="J3262">
        <v>131587645</v>
      </c>
      <c r="K3262">
        <v>130119358</v>
      </c>
      <c r="L3262">
        <v>32</v>
      </c>
      <c r="M3262">
        <v>35</v>
      </c>
      <c r="N3262">
        <v>33</v>
      </c>
      <c r="O3262">
        <v>1.1805903611281079</v>
      </c>
      <c r="P3262">
        <v>1.332492272653891</v>
      </c>
      <c r="Q3262">
        <v>2.2938075455336251</v>
      </c>
      <c r="R3262">
        <v>0.44952790146513788</v>
      </c>
      <c r="S3262">
        <v>6.3366336633663369</v>
      </c>
      <c r="T3262">
        <f t="shared" si="201"/>
        <v>-1.2508930942538465</v>
      </c>
      <c r="U3262">
        <f t="shared" si="202"/>
        <v>0.3808837883438192</v>
      </c>
      <c r="V3262">
        <f t="shared" si="203"/>
        <v>23.94278447886516</v>
      </c>
    </row>
    <row r="3263" spans="1:22" x14ac:dyDescent="0.3">
      <c r="A3263">
        <v>2024</v>
      </c>
      <c r="B3263">
        <v>1</v>
      </c>
      <c r="C3263">
        <v>11350670</v>
      </c>
      <c r="D3263" t="s">
        <v>174</v>
      </c>
      <c r="E3263" t="s">
        <v>184</v>
      </c>
      <c r="F3263">
        <v>86374</v>
      </c>
      <c r="H3263" t="str">
        <f t="shared" si="200"/>
        <v>저가</v>
      </c>
      <c r="I3263">
        <v>458393308</v>
      </c>
      <c r="J3263">
        <v>447472946</v>
      </c>
      <c r="K3263">
        <v>426327753</v>
      </c>
      <c r="L3263">
        <v>38</v>
      </c>
      <c r="M3263">
        <v>34</v>
      </c>
      <c r="N3263">
        <v>37</v>
      </c>
      <c r="O3263">
        <v>1.5517763562432221</v>
      </c>
      <c r="P3263">
        <v>1.763167928420116</v>
      </c>
      <c r="Q3263">
        <v>2.440451897174584E-2</v>
      </c>
      <c r="R3263">
        <v>0.1393958827530076</v>
      </c>
      <c r="S3263">
        <v>37.623762376237622</v>
      </c>
      <c r="T3263">
        <f t="shared" si="201"/>
        <v>-7.0426860477578792</v>
      </c>
      <c r="U3263">
        <f t="shared" si="202"/>
        <v>-1.2033426735667039</v>
      </c>
      <c r="V3263">
        <f t="shared" si="203"/>
        <v>21.938404855214248</v>
      </c>
    </row>
    <row r="3264" spans="1:22" x14ac:dyDescent="0.3">
      <c r="A3264">
        <v>2024</v>
      </c>
      <c r="B3264">
        <v>1</v>
      </c>
      <c r="C3264">
        <v>11350695</v>
      </c>
      <c r="D3264" t="s">
        <v>174</v>
      </c>
      <c r="E3264" t="s">
        <v>185</v>
      </c>
      <c r="F3264">
        <v>129245</v>
      </c>
      <c r="H3264" t="str">
        <f t="shared" si="200"/>
        <v>고가</v>
      </c>
      <c r="I3264">
        <v>1575805346</v>
      </c>
      <c r="J3264">
        <v>1892735194</v>
      </c>
      <c r="K3264">
        <v>1898796976</v>
      </c>
      <c r="L3264">
        <v>23</v>
      </c>
      <c r="M3264">
        <v>29</v>
      </c>
      <c r="N3264">
        <v>24</v>
      </c>
      <c r="O3264">
        <v>5.8900431061630139</v>
      </c>
      <c r="P3264">
        <v>6.7967249645121743</v>
      </c>
      <c r="Q3264">
        <v>-0.16744542448656979</v>
      </c>
      <c r="R3264">
        <v>0.1131780582598961</v>
      </c>
      <c r="S3264">
        <v>20.72072072072072</v>
      </c>
      <c r="T3264">
        <f t="shared" si="201"/>
        <v>-3.9136383664686374</v>
      </c>
      <c r="U3264">
        <f t="shared" si="202"/>
        <v>2.2469065839674753</v>
      </c>
      <c r="V3264">
        <f t="shared" si="203"/>
        <v>26.303695724032472</v>
      </c>
    </row>
    <row r="3265" spans="1:22" x14ac:dyDescent="0.3">
      <c r="A3265">
        <v>2024</v>
      </c>
      <c r="B3265">
        <v>1</v>
      </c>
      <c r="C3265">
        <v>11350700</v>
      </c>
      <c r="D3265" t="s">
        <v>174</v>
      </c>
      <c r="E3265" t="s">
        <v>186</v>
      </c>
      <c r="F3265">
        <v>136730</v>
      </c>
      <c r="H3265" t="str">
        <f t="shared" si="200"/>
        <v>고가</v>
      </c>
      <c r="I3265">
        <v>303101312</v>
      </c>
      <c r="J3265">
        <v>378437666</v>
      </c>
      <c r="K3265">
        <v>314881526</v>
      </c>
      <c r="L3265">
        <v>5</v>
      </c>
      <c r="M3265">
        <v>4</v>
      </c>
      <c r="N3265">
        <v>5</v>
      </c>
      <c r="O3265">
        <v>4.9261937476128947</v>
      </c>
      <c r="P3265">
        <v>5.6784002970508052</v>
      </c>
      <c r="Q3265">
        <v>-0.19907202894544859</v>
      </c>
      <c r="R3265">
        <v>0.1088560305851988</v>
      </c>
      <c r="S3265">
        <v>7.4626865671641784</v>
      </c>
      <c r="T3265">
        <f t="shared" si="201"/>
        <v>-1.459345117235618</v>
      </c>
      <c r="U3265">
        <f t="shared" si="202"/>
        <v>2.423167819471757</v>
      </c>
      <c r="V3265">
        <f t="shared" si="203"/>
        <v>26.52670325318222</v>
      </c>
    </row>
    <row r="3266" spans="1:22" x14ac:dyDescent="0.3">
      <c r="A3266">
        <v>2024</v>
      </c>
      <c r="B3266">
        <v>1</v>
      </c>
      <c r="C3266">
        <v>11380510</v>
      </c>
      <c r="D3266" t="s">
        <v>188</v>
      </c>
      <c r="E3266" t="s">
        <v>187</v>
      </c>
      <c r="F3266">
        <v>101857</v>
      </c>
      <c r="H3266" t="str">
        <f t="shared" si="200"/>
        <v>중가</v>
      </c>
      <c r="I3266">
        <v>429463491</v>
      </c>
      <c r="J3266">
        <v>451877297</v>
      </c>
      <c r="K3266">
        <v>415325624</v>
      </c>
      <c r="L3266">
        <v>36</v>
      </c>
      <c r="M3266">
        <v>33</v>
      </c>
      <c r="N3266">
        <v>34</v>
      </c>
      <c r="O3266">
        <v>1.3013387414236151</v>
      </c>
      <c r="P3266">
        <v>1.472592892156924</v>
      </c>
      <c r="Q3266">
        <v>-4.9601531541426387E-2</v>
      </c>
      <c r="R3266">
        <v>0.12928236586159261</v>
      </c>
      <c r="S3266">
        <v>20.11173184357542</v>
      </c>
      <c r="T3266">
        <f t="shared" si="201"/>
        <v>-3.8009039088013399</v>
      </c>
      <c r="U3266">
        <f t="shared" si="202"/>
        <v>-0.37811825338962146</v>
      </c>
      <c r="V3266">
        <f t="shared" si="203"/>
        <v>22.982487284406432</v>
      </c>
    </row>
    <row r="3267" spans="1:22" x14ac:dyDescent="0.3">
      <c r="A3267">
        <v>2024</v>
      </c>
      <c r="B3267">
        <v>1</v>
      </c>
      <c r="C3267">
        <v>11380520</v>
      </c>
      <c r="D3267" t="s">
        <v>188</v>
      </c>
      <c r="E3267" t="s">
        <v>189</v>
      </c>
      <c r="F3267">
        <v>98868</v>
      </c>
      <c r="H3267" t="str">
        <f t="shared" ref="H3267:H3330" si="204">IF(F3267 &lt; $G$2, "최저가",
 IF(F3267 &lt; $G$3, "저가",
 IF(F3267 &lt; $G$4, "중가",
 IF(F3267 &lt; $G$5, "고가",
 "최고가"))))</f>
        <v>중가</v>
      </c>
      <c r="I3267">
        <v>802182631</v>
      </c>
      <c r="J3267">
        <v>806834887</v>
      </c>
      <c r="K3267">
        <v>803007018</v>
      </c>
      <c r="L3267">
        <v>31</v>
      </c>
      <c r="M3267">
        <v>33</v>
      </c>
      <c r="N3267">
        <v>32</v>
      </c>
      <c r="O3267">
        <v>2.9081265553303539</v>
      </c>
      <c r="P3267">
        <v>3.33689920903953</v>
      </c>
      <c r="Q3267">
        <v>-5.766057064411495E-3</v>
      </c>
      <c r="R3267">
        <v>0.13527283297194831</v>
      </c>
      <c r="S3267">
        <v>9.9041533546325891</v>
      </c>
      <c r="T3267">
        <f t="shared" ref="T3267:T3330" si="205">1-(($S3267-(-5.822637658))/(534.375-(-5.822637658))*100)</f>
        <v>-1.9113031817049979</v>
      </c>
      <c r="U3267">
        <f t="shared" ref="U3267:U3330" si="206">(P3267*0.5 + R3267*0.2 +T3267*0.3)</f>
        <v>1.1221132166026555</v>
      </c>
      <c r="V3267">
        <f t="shared" ref="V3267:V3330" si="207" xml:space="preserve"> (U3267 - MIN($U$2:$U$4657)) / (MAX($U$2:$U$4657) - MIN($U$2:$U$4657)) * 100</f>
        <v>24.880595579849249</v>
      </c>
    </row>
    <row r="3268" spans="1:22" x14ac:dyDescent="0.3">
      <c r="A3268">
        <v>2024</v>
      </c>
      <c r="B3268">
        <v>1</v>
      </c>
      <c r="C3268">
        <v>11380530</v>
      </c>
      <c r="D3268" t="s">
        <v>188</v>
      </c>
      <c r="E3268" t="s">
        <v>190</v>
      </c>
      <c r="F3268">
        <v>94324</v>
      </c>
      <c r="H3268" t="str">
        <f t="shared" si="204"/>
        <v>저가</v>
      </c>
      <c r="I3268">
        <v>162015630</v>
      </c>
      <c r="J3268">
        <v>193507120</v>
      </c>
      <c r="K3268">
        <v>157352046</v>
      </c>
      <c r="L3268">
        <v>35</v>
      </c>
      <c r="M3268">
        <v>30</v>
      </c>
      <c r="N3268">
        <v>34</v>
      </c>
      <c r="O3268">
        <v>0.54528575265397283</v>
      </c>
      <c r="P3268">
        <v>0.59536794019881167</v>
      </c>
      <c r="Q3268">
        <v>-0.1627407301602132</v>
      </c>
      <c r="R3268">
        <v>0.1138209922525712</v>
      </c>
      <c r="S3268">
        <v>25.362318840579711</v>
      </c>
      <c r="T3268">
        <f t="shared" si="205"/>
        <v>-4.7728790954696771</v>
      </c>
      <c r="U3268">
        <f t="shared" si="206"/>
        <v>-1.111415560090983</v>
      </c>
      <c r="V3268">
        <f t="shared" si="207"/>
        <v>22.054711985250169</v>
      </c>
    </row>
    <row r="3269" spans="1:22" x14ac:dyDescent="0.3">
      <c r="A3269">
        <v>2024</v>
      </c>
      <c r="B3269">
        <v>1</v>
      </c>
      <c r="C3269">
        <v>11380551</v>
      </c>
      <c r="D3269" t="s">
        <v>188</v>
      </c>
      <c r="E3269" t="s">
        <v>191</v>
      </c>
      <c r="F3269">
        <v>94261</v>
      </c>
      <c r="H3269" t="str">
        <f t="shared" si="204"/>
        <v>저가</v>
      </c>
      <c r="I3269">
        <v>519899828</v>
      </c>
      <c r="J3269">
        <v>636357066</v>
      </c>
      <c r="K3269">
        <v>600524401</v>
      </c>
      <c r="L3269">
        <v>93</v>
      </c>
      <c r="M3269">
        <v>94</v>
      </c>
      <c r="N3269">
        <v>92</v>
      </c>
      <c r="O3269">
        <v>0.65896473399306132</v>
      </c>
      <c r="P3269">
        <v>0.72726615424609808</v>
      </c>
      <c r="Q3269">
        <v>-0.1830061206549092</v>
      </c>
      <c r="R3269">
        <v>0.1110515650549565</v>
      </c>
      <c r="S3269">
        <v>95.876288659793815</v>
      </c>
      <c r="T3269">
        <f t="shared" si="205"/>
        <v>-17.826244179575546</v>
      </c>
      <c r="U3269">
        <f t="shared" si="206"/>
        <v>-4.962029863738624</v>
      </c>
      <c r="V3269">
        <f t="shared" si="207"/>
        <v>17.182875139738609</v>
      </c>
    </row>
    <row r="3270" spans="1:22" x14ac:dyDescent="0.3">
      <c r="A3270">
        <v>2024</v>
      </c>
      <c r="B3270">
        <v>1</v>
      </c>
      <c r="C3270">
        <v>11380552</v>
      </c>
      <c r="D3270" t="s">
        <v>188</v>
      </c>
      <c r="E3270" t="s">
        <v>192</v>
      </c>
      <c r="F3270">
        <v>106504</v>
      </c>
      <c r="H3270" t="str">
        <f t="shared" si="204"/>
        <v>중가</v>
      </c>
      <c r="I3270">
        <v>853267234</v>
      </c>
      <c r="J3270">
        <v>800589634</v>
      </c>
      <c r="K3270">
        <v>869394578</v>
      </c>
      <c r="L3270">
        <v>65</v>
      </c>
      <c r="M3270">
        <v>69</v>
      </c>
      <c r="N3270">
        <v>66</v>
      </c>
      <c r="O3270">
        <v>1.3695039325997791</v>
      </c>
      <c r="P3270">
        <v>1.551682859980521</v>
      </c>
      <c r="Q3270">
        <v>6.5798503706332029E-2</v>
      </c>
      <c r="R3270">
        <v>0.14505270082279101</v>
      </c>
      <c r="S3270">
        <v>67.708333333333343</v>
      </c>
      <c r="T3270">
        <f t="shared" si="205"/>
        <v>-12.611864596469401</v>
      </c>
      <c r="U3270">
        <f t="shared" si="206"/>
        <v>-2.9787074087860015</v>
      </c>
      <c r="V3270">
        <f t="shared" si="207"/>
        <v>19.69219512107653</v>
      </c>
    </row>
    <row r="3271" spans="1:22" x14ac:dyDescent="0.3">
      <c r="A3271">
        <v>2024</v>
      </c>
      <c r="B3271">
        <v>1</v>
      </c>
      <c r="C3271">
        <v>11380560</v>
      </c>
      <c r="D3271" t="s">
        <v>188</v>
      </c>
      <c r="E3271" t="s">
        <v>193</v>
      </c>
      <c r="F3271">
        <v>78629</v>
      </c>
      <c r="H3271" t="str">
        <f t="shared" si="204"/>
        <v>저가</v>
      </c>
      <c r="I3271">
        <v>467884193</v>
      </c>
      <c r="J3271">
        <v>288543210</v>
      </c>
      <c r="K3271">
        <v>493214032</v>
      </c>
      <c r="L3271">
        <v>10</v>
      </c>
      <c r="M3271">
        <v>10</v>
      </c>
      <c r="N3271">
        <v>12</v>
      </c>
      <c r="O3271">
        <v>6.6116995708397086</v>
      </c>
      <c r="P3271">
        <v>7.6340406910017586</v>
      </c>
      <c r="Q3271">
        <v>0.62153943251688371</v>
      </c>
      <c r="R3271">
        <v>0.22099912995666049</v>
      </c>
      <c r="S3271">
        <v>7.2463768115942031</v>
      </c>
      <c r="T3271">
        <f t="shared" si="205"/>
        <v>-1.4193024105500101</v>
      </c>
      <c r="U3271">
        <f t="shared" si="206"/>
        <v>3.4354294483272083</v>
      </c>
      <c r="V3271">
        <f t="shared" si="207"/>
        <v>27.807427083684779</v>
      </c>
    </row>
    <row r="3272" spans="1:22" x14ac:dyDescent="0.3">
      <c r="A3272">
        <v>2024</v>
      </c>
      <c r="B3272">
        <v>1</v>
      </c>
      <c r="C3272">
        <v>11380570</v>
      </c>
      <c r="D3272" t="s">
        <v>188</v>
      </c>
      <c r="E3272" t="s">
        <v>194</v>
      </c>
      <c r="F3272">
        <v>113883</v>
      </c>
      <c r="H3272" t="str">
        <f t="shared" si="204"/>
        <v>중가</v>
      </c>
      <c r="I3272">
        <v>1248651365</v>
      </c>
      <c r="J3272">
        <v>965851255</v>
      </c>
      <c r="K3272">
        <v>1191400511</v>
      </c>
      <c r="L3272">
        <v>72</v>
      </c>
      <c r="M3272">
        <v>75</v>
      </c>
      <c r="N3272">
        <v>71</v>
      </c>
      <c r="O3272">
        <v>1.692027009147248</v>
      </c>
      <c r="P3272">
        <v>1.9258964330134809</v>
      </c>
      <c r="Q3272">
        <v>0.29279882231969562</v>
      </c>
      <c r="R3272">
        <v>0.17607410435309059</v>
      </c>
      <c r="S3272">
        <v>84.705882352941174</v>
      </c>
      <c r="T3272">
        <f t="shared" si="205"/>
        <v>-15.758407238399464</v>
      </c>
      <c r="U3272">
        <f t="shared" si="206"/>
        <v>-3.7293591341424803</v>
      </c>
      <c r="V3272">
        <f t="shared" si="207"/>
        <v>18.742462832835084</v>
      </c>
    </row>
    <row r="3273" spans="1:22" x14ac:dyDescent="0.3">
      <c r="A3273">
        <v>2024</v>
      </c>
      <c r="B3273">
        <v>1</v>
      </c>
      <c r="C3273">
        <v>11380580</v>
      </c>
      <c r="D3273" t="s">
        <v>188</v>
      </c>
      <c r="E3273" t="s">
        <v>195</v>
      </c>
      <c r="F3273">
        <v>98112</v>
      </c>
      <c r="H3273" t="str">
        <f t="shared" si="204"/>
        <v>중가</v>
      </c>
      <c r="I3273">
        <v>485369541</v>
      </c>
      <c r="J3273">
        <v>544441099</v>
      </c>
      <c r="K3273">
        <v>483359839</v>
      </c>
      <c r="L3273">
        <v>42</v>
      </c>
      <c r="M3273">
        <v>43</v>
      </c>
      <c r="N3273">
        <v>41</v>
      </c>
      <c r="O3273">
        <v>1.3087557126160969</v>
      </c>
      <c r="P3273">
        <v>1.481198574952501</v>
      </c>
      <c r="Q3273">
        <v>-0.10849944669588581</v>
      </c>
      <c r="R3273">
        <v>0.1212334961319786</v>
      </c>
      <c r="S3273">
        <v>35</v>
      </c>
      <c r="T3273">
        <f t="shared" si="205"/>
        <v>-6.5569818918469398</v>
      </c>
      <c r="U3273">
        <f t="shared" si="206"/>
        <v>-1.2022485808514356</v>
      </c>
      <c r="V3273">
        <f t="shared" si="207"/>
        <v>21.93978911257744</v>
      </c>
    </row>
    <row r="3274" spans="1:22" x14ac:dyDescent="0.3">
      <c r="A3274">
        <v>2024</v>
      </c>
      <c r="B3274">
        <v>1</v>
      </c>
      <c r="C3274">
        <v>11380590</v>
      </c>
      <c r="D3274" t="s">
        <v>188</v>
      </c>
      <c r="E3274" t="s">
        <v>196</v>
      </c>
      <c r="F3274">
        <v>105773</v>
      </c>
      <c r="H3274" t="str">
        <f t="shared" si="204"/>
        <v>중가</v>
      </c>
      <c r="I3274">
        <v>34477640</v>
      </c>
      <c r="J3274">
        <v>29665762</v>
      </c>
      <c r="K3274">
        <v>23409955</v>
      </c>
      <c r="L3274">
        <v>10</v>
      </c>
      <c r="M3274">
        <v>12</v>
      </c>
      <c r="N3274">
        <v>11</v>
      </c>
      <c r="O3274">
        <v>0.36217644284353179</v>
      </c>
      <c r="P3274">
        <v>0.38291185856497778</v>
      </c>
      <c r="Q3274">
        <v>0.16220308111418141</v>
      </c>
      <c r="R3274">
        <v>0.15822715500948589</v>
      </c>
      <c r="S3274">
        <v>12.820512820512819</v>
      </c>
      <c r="T3274">
        <f t="shared" si="205"/>
        <v>-2.4511721597560614</v>
      </c>
      <c r="U3274">
        <f t="shared" si="206"/>
        <v>-0.5122502876424323</v>
      </c>
      <c r="V3274">
        <f t="shared" si="207"/>
        <v>22.812782054252057</v>
      </c>
    </row>
    <row r="3275" spans="1:22" x14ac:dyDescent="0.3">
      <c r="A3275">
        <v>2024</v>
      </c>
      <c r="B3275">
        <v>1</v>
      </c>
      <c r="C3275">
        <v>11380600</v>
      </c>
      <c r="D3275" t="s">
        <v>188</v>
      </c>
      <c r="E3275" t="s">
        <v>197</v>
      </c>
      <c r="F3275">
        <v>77598</v>
      </c>
      <c r="H3275" t="str">
        <f t="shared" si="204"/>
        <v>저가</v>
      </c>
      <c r="I3275">
        <v>260706847</v>
      </c>
      <c r="J3275">
        <v>286878241</v>
      </c>
      <c r="K3275">
        <v>263742053</v>
      </c>
      <c r="L3275">
        <v>85</v>
      </c>
      <c r="M3275">
        <v>90</v>
      </c>
      <c r="N3275">
        <v>88</v>
      </c>
      <c r="O3275">
        <v>0.43917789640491711</v>
      </c>
      <c r="P3275">
        <v>0.47225426895742151</v>
      </c>
      <c r="Q3275">
        <v>-9.1228229470355679E-2</v>
      </c>
      <c r="R3275">
        <v>0.1235937456782587</v>
      </c>
      <c r="S3275">
        <v>134.92063492063491</v>
      </c>
      <c r="T3275">
        <f t="shared" si="205"/>
        <v>-25.054033332840991</v>
      </c>
      <c r="U3275">
        <f t="shared" si="206"/>
        <v>-7.2553641162379341</v>
      </c>
      <c r="V3275">
        <f t="shared" si="207"/>
        <v>14.281325041663081</v>
      </c>
    </row>
    <row r="3276" spans="1:22" x14ac:dyDescent="0.3">
      <c r="A3276">
        <v>2024</v>
      </c>
      <c r="B3276">
        <v>1</v>
      </c>
      <c r="C3276">
        <v>11380625</v>
      </c>
      <c r="D3276" t="s">
        <v>188</v>
      </c>
      <c r="E3276" t="s">
        <v>198</v>
      </c>
      <c r="F3276">
        <v>88044</v>
      </c>
      <c r="H3276" t="str">
        <f t="shared" si="204"/>
        <v>저가</v>
      </c>
      <c r="I3276">
        <v>478138597</v>
      </c>
      <c r="J3276">
        <v>469691621</v>
      </c>
      <c r="K3276">
        <v>478306054</v>
      </c>
      <c r="L3276">
        <v>68</v>
      </c>
      <c r="M3276">
        <v>72</v>
      </c>
      <c r="N3276">
        <v>68</v>
      </c>
      <c r="O3276">
        <v>0.88736565503641518</v>
      </c>
      <c r="P3276">
        <v>0.99227269474731017</v>
      </c>
      <c r="Q3276">
        <v>1.7984089181782532E-2</v>
      </c>
      <c r="R3276">
        <v>0.1385184798287781</v>
      </c>
      <c r="S3276">
        <v>58.62068965517242</v>
      </c>
      <c r="T3276">
        <f t="shared" si="205"/>
        <v>-10.929583326680818</v>
      </c>
      <c r="U3276">
        <f t="shared" si="206"/>
        <v>-2.7550349546648349</v>
      </c>
      <c r="V3276">
        <f t="shared" si="207"/>
        <v>19.975187811952175</v>
      </c>
    </row>
    <row r="3277" spans="1:22" x14ac:dyDescent="0.3">
      <c r="A3277">
        <v>2024</v>
      </c>
      <c r="B3277">
        <v>1</v>
      </c>
      <c r="C3277">
        <v>11380631</v>
      </c>
      <c r="D3277" t="s">
        <v>188</v>
      </c>
      <c r="E3277" t="s">
        <v>199</v>
      </c>
      <c r="F3277">
        <v>111723</v>
      </c>
      <c r="H3277" t="str">
        <f t="shared" si="204"/>
        <v>중가</v>
      </c>
      <c r="I3277">
        <v>663380437</v>
      </c>
      <c r="J3277">
        <v>443508120</v>
      </c>
      <c r="K3277">
        <v>482739473</v>
      </c>
      <c r="L3277">
        <v>27</v>
      </c>
      <c r="M3277">
        <v>26</v>
      </c>
      <c r="N3277">
        <v>28</v>
      </c>
      <c r="O3277">
        <v>2.4435081819236282</v>
      </c>
      <c r="P3277">
        <v>2.7978168479555068</v>
      </c>
      <c r="Q3277">
        <v>0.49575713968889679</v>
      </c>
      <c r="R3277">
        <v>0.2038099767139761</v>
      </c>
      <c r="S3277">
        <v>32.142857142857153</v>
      </c>
      <c r="T3277">
        <f t="shared" si="205"/>
        <v>-6.0280749403967526</v>
      </c>
      <c r="U3277">
        <f t="shared" si="206"/>
        <v>-0.36875206279847728</v>
      </c>
      <c r="V3277">
        <f t="shared" si="207"/>
        <v>22.994337485134348</v>
      </c>
    </row>
    <row r="3278" spans="1:22" x14ac:dyDescent="0.3">
      <c r="A3278">
        <v>2024</v>
      </c>
      <c r="B3278">
        <v>1</v>
      </c>
      <c r="C3278">
        <v>11380632</v>
      </c>
      <c r="D3278" t="s">
        <v>188</v>
      </c>
      <c r="E3278" t="s">
        <v>200</v>
      </c>
      <c r="F3278">
        <v>96464</v>
      </c>
      <c r="H3278" t="str">
        <f t="shared" si="204"/>
        <v>중가</v>
      </c>
      <c r="I3278">
        <v>147319822</v>
      </c>
      <c r="J3278">
        <v>137804806</v>
      </c>
      <c r="K3278">
        <v>137666723</v>
      </c>
      <c r="L3278">
        <v>6</v>
      </c>
      <c r="M3278">
        <v>7</v>
      </c>
      <c r="N3278">
        <v>6</v>
      </c>
      <c r="O3278">
        <v>2.8281481711849521</v>
      </c>
      <c r="P3278">
        <v>3.2441027579550492</v>
      </c>
      <c r="Q3278">
        <v>6.9047054861061954E-2</v>
      </c>
      <c r="R3278">
        <v>0.1454966412404754</v>
      </c>
      <c r="S3278">
        <v>6</v>
      </c>
      <c r="T3278">
        <f t="shared" si="205"/>
        <v>-1.1885763346275371</v>
      </c>
      <c r="U3278">
        <f t="shared" si="206"/>
        <v>1.2945778068373586</v>
      </c>
      <c r="V3278">
        <f t="shared" si="207"/>
        <v>25.098799554330814</v>
      </c>
    </row>
    <row r="3279" spans="1:22" x14ac:dyDescent="0.3">
      <c r="A3279">
        <v>2024</v>
      </c>
      <c r="B3279">
        <v>1</v>
      </c>
      <c r="C3279">
        <v>11380640</v>
      </c>
      <c r="D3279" t="s">
        <v>188</v>
      </c>
      <c r="E3279" t="s">
        <v>201</v>
      </c>
      <c r="F3279">
        <v>76503</v>
      </c>
      <c r="H3279" t="str">
        <f t="shared" si="204"/>
        <v>저가</v>
      </c>
      <c r="I3279">
        <v>301241899</v>
      </c>
      <c r="J3279">
        <v>196596755</v>
      </c>
      <c r="K3279">
        <v>328512771</v>
      </c>
      <c r="L3279">
        <v>14</v>
      </c>
      <c r="M3279">
        <v>18</v>
      </c>
      <c r="N3279">
        <v>15</v>
      </c>
      <c r="O3279">
        <v>3.1251176061359982</v>
      </c>
      <c r="P3279">
        <v>3.5886672291991828</v>
      </c>
      <c r="Q3279">
        <v>0.53228317018762594</v>
      </c>
      <c r="R3279">
        <v>0.20880155002269479</v>
      </c>
      <c r="S3279">
        <v>17.283950617283949</v>
      </c>
      <c r="T3279">
        <f t="shared" si="205"/>
        <v>-3.2774323070832763</v>
      </c>
      <c r="U3279">
        <f t="shared" si="206"/>
        <v>0.85286423247914755</v>
      </c>
      <c r="V3279">
        <f t="shared" si="207"/>
        <v>24.539938994164501</v>
      </c>
    </row>
    <row r="3280" spans="1:22" x14ac:dyDescent="0.3">
      <c r="A3280">
        <v>2024</v>
      </c>
      <c r="B3280">
        <v>1</v>
      </c>
      <c r="C3280">
        <v>11380650</v>
      </c>
      <c r="D3280" t="s">
        <v>188</v>
      </c>
      <c r="E3280" t="s">
        <v>202</v>
      </c>
      <c r="F3280">
        <v>97712</v>
      </c>
      <c r="H3280" t="str">
        <f t="shared" si="204"/>
        <v>중가</v>
      </c>
      <c r="I3280">
        <v>74714292</v>
      </c>
      <c r="J3280">
        <v>76684190</v>
      </c>
      <c r="K3280">
        <v>82641838</v>
      </c>
      <c r="L3280">
        <v>21</v>
      </c>
      <c r="M3280">
        <v>24</v>
      </c>
      <c r="N3280">
        <v>21</v>
      </c>
      <c r="O3280">
        <v>0.40457028234578579</v>
      </c>
      <c r="P3280">
        <v>0.43210012231512029</v>
      </c>
      <c r="Q3280">
        <v>-2.5688450252913931E-2</v>
      </c>
      <c r="R3280">
        <v>0.1325502790911211</v>
      </c>
      <c r="S3280">
        <v>16.279069767441861</v>
      </c>
      <c r="T3280">
        <f t="shared" si="205"/>
        <v>-3.0914113436820481</v>
      </c>
      <c r="U3280">
        <f t="shared" si="206"/>
        <v>-0.68486328612882996</v>
      </c>
      <c r="V3280">
        <f t="shared" si="207"/>
        <v>22.594390312123107</v>
      </c>
    </row>
    <row r="3281" spans="1:22" x14ac:dyDescent="0.3">
      <c r="A3281">
        <v>2024</v>
      </c>
      <c r="B3281">
        <v>1</v>
      </c>
      <c r="C3281">
        <v>11380690</v>
      </c>
      <c r="D3281" t="s">
        <v>188</v>
      </c>
      <c r="E3281" t="s">
        <v>203</v>
      </c>
      <c r="F3281">
        <v>124942</v>
      </c>
      <c r="H3281" t="str">
        <f t="shared" si="204"/>
        <v>고가</v>
      </c>
      <c r="I3281">
        <v>1036182355</v>
      </c>
      <c r="J3281">
        <v>1203099700</v>
      </c>
      <c r="K3281">
        <v>1074031750</v>
      </c>
      <c r="L3281">
        <v>16</v>
      </c>
      <c r="M3281">
        <v>20</v>
      </c>
      <c r="N3281">
        <v>18</v>
      </c>
      <c r="O3281">
        <v>5.759240926678868</v>
      </c>
      <c r="P3281">
        <v>6.6449592320590529</v>
      </c>
      <c r="Q3281">
        <v>-0.1387394120370905</v>
      </c>
      <c r="R3281">
        <v>0.1171009637491075</v>
      </c>
      <c r="S3281">
        <v>1.3876843018213361</v>
      </c>
      <c r="T3281">
        <f t="shared" si="205"/>
        <v>-0.33475629236020521</v>
      </c>
      <c r="U3281">
        <f t="shared" si="206"/>
        <v>3.2454729210712867</v>
      </c>
      <c r="V3281">
        <f t="shared" si="207"/>
        <v>27.567092130465969</v>
      </c>
    </row>
    <row r="3282" spans="1:22" x14ac:dyDescent="0.3">
      <c r="A3282">
        <v>2024</v>
      </c>
      <c r="B3282">
        <v>1</v>
      </c>
      <c r="C3282">
        <v>11410520</v>
      </c>
      <c r="D3282" t="s">
        <v>205</v>
      </c>
      <c r="E3282" t="s">
        <v>204</v>
      </c>
      <c r="F3282">
        <v>115431</v>
      </c>
      <c r="H3282" t="str">
        <f t="shared" si="204"/>
        <v>고가</v>
      </c>
      <c r="I3282">
        <v>146885216</v>
      </c>
      <c r="J3282">
        <v>207357502</v>
      </c>
      <c r="K3282">
        <v>215466015</v>
      </c>
      <c r="L3282">
        <v>27</v>
      </c>
      <c r="M3282">
        <v>27</v>
      </c>
      <c r="N3282">
        <v>27</v>
      </c>
      <c r="O3282">
        <v>0.52365994357236845</v>
      </c>
      <c r="P3282">
        <v>0.57027618126861079</v>
      </c>
      <c r="Q3282">
        <v>-0.29163297887336631</v>
      </c>
      <c r="R3282">
        <v>9.6206838740880651E-2</v>
      </c>
      <c r="S3282">
        <v>27.83505154639175</v>
      </c>
      <c r="T3282">
        <f t="shared" si="205"/>
        <v>-5.2306250264834535</v>
      </c>
      <c r="U3282">
        <f t="shared" si="206"/>
        <v>-1.2648080495625544</v>
      </c>
      <c r="V3282">
        <f t="shared" si="207"/>
        <v>21.860638228934345</v>
      </c>
    </row>
    <row r="3283" spans="1:22" x14ac:dyDescent="0.3">
      <c r="A3283">
        <v>2024</v>
      </c>
      <c r="B3283">
        <v>1</v>
      </c>
      <c r="C3283">
        <v>11410555</v>
      </c>
      <c r="D3283" t="s">
        <v>205</v>
      </c>
      <c r="E3283" t="s">
        <v>206</v>
      </c>
      <c r="F3283">
        <v>131404</v>
      </c>
      <c r="H3283" t="str">
        <f t="shared" si="204"/>
        <v>고가</v>
      </c>
      <c r="I3283">
        <v>12357111</v>
      </c>
      <c r="J3283">
        <v>16281259</v>
      </c>
      <c r="K3283">
        <v>14101400</v>
      </c>
      <c r="L3283">
        <v>17</v>
      </c>
      <c r="M3283">
        <v>16</v>
      </c>
      <c r="N3283">
        <v>17</v>
      </c>
      <c r="O3283">
        <v>6.1463449645786303E-2</v>
      </c>
      <c r="P3283">
        <v>3.4003852209029267E-2</v>
      </c>
      <c r="Q3283">
        <v>-0.24102239267860059</v>
      </c>
      <c r="R3283">
        <v>0.1031231788889619</v>
      </c>
      <c r="S3283">
        <v>36.95652173913043</v>
      </c>
      <c r="T3283">
        <f t="shared" si="205"/>
        <v>-6.9191681738182629</v>
      </c>
      <c r="U3283">
        <f t="shared" si="206"/>
        <v>-2.0381238902631718</v>
      </c>
      <c r="V3283">
        <f t="shared" si="207"/>
        <v>20.882231068712105</v>
      </c>
    </row>
    <row r="3284" spans="1:22" x14ac:dyDescent="0.3">
      <c r="A3284">
        <v>2024</v>
      </c>
      <c r="B3284">
        <v>1</v>
      </c>
      <c r="C3284">
        <v>11410565</v>
      </c>
      <c r="D3284" t="s">
        <v>205</v>
      </c>
      <c r="E3284" t="s">
        <v>207</v>
      </c>
      <c r="F3284">
        <v>158144</v>
      </c>
      <c r="H3284" t="str">
        <f t="shared" si="204"/>
        <v>최고가</v>
      </c>
      <c r="I3284">
        <v>2010952251</v>
      </c>
      <c r="J3284">
        <v>1946733932</v>
      </c>
      <c r="K3284">
        <v>1986369148</v>
      </c>
      <c r="L3284">
        <v>51</v>
      </c>
      <c r="M3284">
        <v>49</v>
      </c>
      <c r="N3284">
        <v>52</v>
      </c>
      <c r="O3284">
        <v>2.770360929428429</v>
      </c>
      <c r="P3284">
        <v>3.1770540045916751</v>
      </c>
      <c r="Q3284">
        <v>3.2987722638616851E-2</v>
      </c>
      <c r="R3284">
        <v>0.14056884597243929</v>
      </c>
      <c r="S3284">
        <v>45.535714285714278</v>
      </c>
      <c r="T3284">
        <f t="shared" si="205"/>
        <v>-8.5073262753195031</v>
      </c>
      <c r="U3284">
        <f t="shared" si="206"/>
        <v>-0.9355571111055252</v>
      </c>
      <c r="V3284">
        <f t="shared" si="207"/>
        <v>22.277209904751032</v>
      </c>
    </row>
    <row r="3285" spans="1:22" x14ac:dyDescent="0.3">
      <c r="A3285">
        <v>2024</v>
      </c>
      <c r="B3285">
        <v>1</v>
      </c>
      <c r="C3285">
        <v>11410585</v>
      </c>
      <c r="D3285" t="s">
        <v>205</v>
      </c>
      <c r="E3285" t="s">
        <v>208</v>
      </c>
      <c r="F3285">
        <v>178865</v>
      </c>
      <c r="H3285" t="str">
        <f t="shared" si="204"/>
        <v>최고가</v>
      </c>
      <c r="I3285">
        <v>9913834536</v>
      </c>
      <c r="J3285">
        <v>8630434628</v>
      </c>
      <c r="K3285">
        <v>11130327620</v>
      </c>
      <c r="L3285">
        <v>222</v>
      </c>
      <c r="M3285">
        <v>218</v>
      </c>
      <c r="N3285">
        <v>222</v>
      </c>
      <c r="O3285">
        <v>2.7740917156219198</v>
      </c>
      <c r="P3285">
        <v>3.1813827206842822</v>
      </c>
      <c r="Q3285">
        <v>0.14870628923324719</v>
      </c>
      <c r="R3285">
        <v>0.15638271078200411</v>
      </c>
      <c r="S3285">
        <v>84.410646387832699</v>
      </c>
      <c r="T3285">
        <f t="shared" si="205"/>
        <v>-15.703753914407073</v>
      </c>
      <c r="U3285">
        <f t="shared" si="206"/>
        <v>-3.0891582718235804</v>
      </c>
      <c r="V3285">
        <f t="shared" si="207"/>
        <v>19.552451552458066</v>
      </c>
    </row>
    <row r="3286" spans="1:22" x14ac:dyDescent="0.3">
      <c r="A3286">
        <v>2024</v>
      </c>
      <c r="B3286">
        <v>1</v>
      </c>
      <c r="C3286">
        <v>11410615</v>
      </c>
      <c r="D3286" t="s">
        <v>205</v>
      </c>
      <c r="E3286" t="s">
        <v>209</v>
      </c>
      <c r="F3286">
        <v>131220</v>
      </c>
      <c r="H3286" t="str">
        <f t="shared" si="204"/>
        <v>고가</v>
      </c>
      <c r="I3286">
        <v>3912087696</v>
      </c>
      <c r="J3286">
        <v>4048477391</v>
      </c>
      <c r="K3286">
        <v>3905227737</v>
      </c>
      <c r="L3286">
        <v>55</v>
      </c>
      <c r="M3286">
        <v>58</v>
      </c>
      <c r="N3286">
        <v>56</v>
      </c>
      <c r="O3286">
        <v>6.0228680587308849</v>
      </c>
      <c r="P3286">
        <v>6.9508376581539304</v>
      </c>
      <c r="Q3286">
        <v>-3.3689133426606802E-2</v>
      </c>
      <c r="R3286">
        <v>0.13145692194182149</v>
      </c>
      <c r="S3286">
        <v>18.032786885245901</v>
      </c>
      <c r="T3286">
        <f t="shared" si="205"/>
        <v>-3.4160549547513597</v>
      </c>
      <c r="U3286">
        <f t="shared" si="206"/>
        <v>2.4768937270399216</v>
      </c>
      <c r="V3286">
        <f t="shared" si="207"/>
        <v>26.5946778243568</v>
      </c>
    </row>
    <row r="3287" spans="1:22" x14ac:dyDescent="0.3">
      <c r="A3287">
        <v>2024</v>
      </c>
      <c r="B3287">
        <v>1</v>
      </c>
      <c r="C3287">
        <v>11410620</v>
      </c>
      <c r="D3287" t="s">
        <v>205</v>
      </c>
      <c r="E3287" t="s">
        <v>210</v>
      </c>
      <c r="F3287">
        <v>131127</v>
      </c>
      <c r="H3287" t="str">
        <f t="shared" si="204"/>
        <v>고가</v>
      </c>
      <c r="I3287">
        <v>218600613</v>
      </c>
      <c r="J3287">
        <v>234986130</v>
      </c>
      <c r="K3287">
        <v>238072753</v>
      </c>
      <c r="L3287">
        <v>19</v>
      </c>
      <c r="M3287">
        <v>18</v>
      </c>
      <c r="N3287">
        <v>19</v>
      </c>
      <c r="O3287">
        <v>0.97490689018641219</v>
      </c>
      <c r="P3287">
        <v>1.0938440884716829</v>
      </c>
      <c r="Q3287">
        <v>-6.9729719792397962E-2</v>
      </c>
      <c r="R3287">
        <v>0.12653168844456769</v>
      </c>
      <c r="S3287">
        <v>15.447154471544721</v>
      </c>
      <c r="T3287">
        <f t="shared" si="205"/>
        <v>-2.9374093196258406</v>
      </c>
      <c r="U3287">
        <f t="shared" si="206"/>
        <v>-0.30899441396299721</v>
      </c>
      <c r="V3287">
        <f t="shared" si="207"/>
        <v>23.069943477435906</v>
      </c>
    </row>
    <row r="3288" spans="1:22" x14ac:dyDescent="0.3">
      <c r="A3288">
        <v>2024</v>
      </c>
      <c r="B3288">
        <v>1</v>
      </c>
      <c r="C3288">
        <v>11410640</v>
      </c>
      <c r="D3288" t="s">
        <v>205</v>
      </c>
      <c r="E3288" t="s">
        <v>211</v>
      </c>
      <c r="F3288">
        <v>96014</v>
      </c>
      <c r="H3288" t="str">
        <f t="shared" si="204"/>
        <v>중가</v>
      </c>
      <c r="I3288">
        <v>198512969</v>
      </c>
      <c r="J3288">
        <v>160324471</v>
      </c>
      <c r="K3288">
        <v>189503761</v>
      </c>
      <c r="L3288">
        <v>38</v>
      </c>
      <c r="M3288">
        <v>33</v>
      </c>
      <c r="N3288">
        <v>38</v>
      </c>
      <c r="O3288">
        <v>0.60454441829085115</v>
      </c>
      <c r="P3288">
        <v>0.66412394128414154</v>
      </c>
      <c r="Q3288">
        <v>0.23819506630400791</v>
      </c>
      <c r="R3288">
        <v>0.16861206570935741</v>
      </c>
      <c r="S3288">
        <v>46.913580246913583</v>
      </c>
      <c r="T3288">
        <f t="shared" si="205"/>
        <v>-8.7623932850852206</v>
      </c>
      <c r="U3288">
        <f t="shared" si="206"/>
        <v>-2.2629336017416239</v>
      </c>
      <c r="V3288">
        <f t="shared" si="207"/>
        <v>20.597799508123959</v>
      </c>
    </row>
    <row r="3289" spans="1:22" x14ac:dyDescent="0.3">
      <c r="A3289">
        <v>2024</v>
      </c>
      <c r="B3289">
        <v>1</v>
      </c>
      <c r="C3289">
        <v>11410655</v>
      </c>
      <c r="D3289" t="s">
        <v>205</v>
      </c>
      <c r="E3289" t="s">
        <v>212</v>
      </c>
      <c r="F3289">
        <v>100387</v>
      </c>
      <c r="H3289" t="str">
        <f t="shared" si="204"/>
        <v>중가</v>
      </c>
      <c r="I3289">
        <v>276515623</v>
      </c>
      <c r="J3289">
        <v>331604119</v>
      </c>
      <c r="K3289">
        <v>310605150</v>
      </c>
      <c r="L3289">
        <v>12</v>
      </c>
      <c r="M3289">
        <v>11</v>
      </c>
      <c r="N3289">
        <v>12</v>
      </c>
      <c r="O3289">
        <v>2.5504595640796039</v>
      </c>
      <c r="P3289">
        <v>2.9219092362764729</v>
      </c>
      <c r="Q3289">
        <v>-0.16612729710996141</v>
      </c>
      <c r="R3289">
        <v>0.11335819087602581</v>
      </c>
      <c r="S3289">
        <v>11.428571428571431</v>
      </c>
      <c r="T3289">
        <f t="shared" si="205"/>
        <v>-2.1934995423828929</v>
      </c>
      <c r="U3289">
        <f t="shared" si="206"/>
        <v>0.82557639359857382</v>
      </c>
      <c r="V3289">
        <f t="shared" si="207"/>
        <v>24.505414139580431</v>
      </c>
    </row>
    <row r="3290" spans="1:22" x14ac:dyDescent="0.3">
      <c r="A3290">
        <v>2024</v>
      </c>
      <c r="B3290">
        <v>1</v>
      </c>
      <c r="C3290">
        <v>11410660</v>
      </c>
      <c r="D3290" t="s">
        <v>205</v>
      </c>
      <c r="E3290" t="s">
        <v>213</v>
      </c>
      <c r="F3290">
        <v>154574</v>
      </c>
      <c r="H3290" t="str">
        <f t="shared" si="204"/>
        <v>최고가</v>
      </c>
      <c r="I3290">
        <v>210921087</v>
      </c>
      <c r="J3290">
        <v>238168563</v>
      </c>
      <c r="K3290">
        <v>205765614</v>
      </c>
      <c r="L3290">
        <v>13</v>
      </c>
      <c r="M3290">
        <v>14</v>
      </c>
      <c r="N3290">
        <v>14</v>
      </c>
      <c r="O3290">
        <v>1.166266211221378</v>
      </c>
      <c r="P3290">
        <v>1.315872403543632</v>
      </c>
      <c r="Q3290">
        <v>-0.1144041667665434</v>
      </c>
      <c r="R3290">
        <v>0.12042656905291441</v>
      </c>
      <c r="S3290">
        <v>8.2278481012658222</v>
      </c>
      <c r="T3290">
        <f t="shared" si="205"/>
        <v>-1.6009898562646452</v>
      </c>
      <c r="U3290">
        <f t="shared" si="206"/>
        <v>0.20172455870300532</v>
      </c>
      <c r="V3290">
        <f t="shared" si="207"/>
        <v>23.71611037770921</v>
      </c>
    </row>
    <row r="3291" spans="1:22" x14ac:dyDescent="0.3">
      <c r="A3291">
        <v>2024</v>
      </c>
      <c r="B3291">
        <v>1</v>
      </c>
      <c r="C3291">
        <v>11410685</v>
      </c>
      <c r="D3291" t="s">
        <v>205</v>
      </c>
      <c r="E3291" t="s">
        <v>214</v>
      </c>
      <c r="F3291">
        <v>141853</v>
      </c>
      <c r="H3291" t="str">
        <f t="shared" si="204"/>
        <v>고가</v>
      </c>
      <c r="I3291">
        <v>421494415</v>
      </c>
      <c r="J3291">
        <v>632296390</v>
      </c>
      <c r="K3291">
        <v>533860353</v>
      </c>
      <c r="L3291">
        <v>29</v>
      </c>
      <c r="M3291">
        <v>29</v>
      </c>
      <c r="N3291">
        <v>28</v>
      </c>
      <c r="O3291">
        <v>1.138446934691687</v>
      </c>
      <c r="P3291">
        <v>1.28359455545658</v>
      </c>
      <c r="Q3291">
        <v>-0.33339107787725941</v>
      </c>
      <c r="R3291">
        <v>9.0500261552923747E-2</v>
      </c>
      <c r="S3291">
        <v>14.07766990291262</v>
      </c>
      <c r="T3291">
        <f t="shared" si="205"/>
        <v>-2.6838938517371926</v>
      </c>
      <c r="U3291">
        <f t="shared" si="206"/>
        <v>-0.14527082548228298</v>
      </c>
      <c r="V3291">
        <f t="shared" si="207"/>
        <v>23.277088246540441</v>
      </c>
    </row>
    <row r="3292" spans="1:22" x14ac:dyDescent="0.3">
      <c r="A3292">
        <v>2024</v>
      </c>
      <c r="B3292">
        <v>1</v>
      </c>
      <c r="C3292">
        <v>11410690</v>
      </c>
      <c r="D3292" t="s">
        <v>205</v>
      </c>
      <c r="E3292" t="s">
        <v>215</v>
      </c>
      <c r="F3292">
        <v>130742</v>
      </c>
      <c r="H3292" t="str">
        <f t="shared" si="204"/>
        <v>고가</v>
      </c>
      <c r="I3292">
        <v>27000000</v>
      </c>
      <c r="J3292">
        <v>27000000</v>
      </c>
      <c r="K3292">
        <v>27000000</v>
      </c>
      <c r="L3292">
        <v>29</v>
      </c>
      <c r="M3292">
        <v>26</v>
      </c>
      <c r="N3292">
        <v>28</v>
      </c>
      <c r="O3292">
        <v>7.9123981476548436E-2</v>
      </c>
      <c r="P3292">
        <v>5.4494822308897843E-2</v>
      </c>
      <c r="Q3292">
        <v>0</v>
      </c>
      <c r="R3292">
        <v>0.1360608106455766</v>
      </c>
      <c r="S3292">
        <v>56.862745098039213</v>
      </c>
      <c r="T3292">
        <f t="shared" si="205"/>
        <v>-10.604157142894696</v>
      </c>
      <c r="U3292">
        <f t="shared" si="206"/>
        <v>-3.1267875695848444</v>
      </c>
      <c r="V3292">
        <f t="shared" si="207"/>
        <v>19.504842577669187</v>
      </c>
    </row>
    <row r="3293" spans="1:22" x14ac:dyDescent="0.3">
      <c r="A3293">
        <v>2024</v>
      </c>
      <c r="B3293">
        <v>1</v>
      </c>
      <c r="C3293">
        <v>11410700</v>
      </c>
      <c r="D3293" t="s">
        <v>205</v>
      </c>
      <c r="E3293" t="s">
        <v>216</v>
      </c>
      <c r="F3293">
        <v>158743</v>
      </c>
      <c r="H3293" t="str">
        <f t="shared" si="204"/>
        <v>최고가</v>
      </c>
      <c r="I3293">
        <v>729734294</v>
      </c>
      <c r="J3293">
        <v>549782350</v>
      </c>
      <c r="K3293">
        <v>863286259</v>
      </c>
      <c r="L3293">
        <v>37</v>
      </c>
      <c r="M3293">
        <v>40</v>
      </c>
      <c r="N3293">
        <v>36</v>
      </c>
      <c r="O3293">
        <v>1.380466714296867</v>
      </c>
      <c r="P3293">
        <v>1.5644026372850259</v>
      </c>
      <c r="Q3293">
        <v>0.3273148801521184</v>
      </c>
      <c r="R3293">
        <v>0.18079099887039951</v>
      </c>
      <c r="S3293">
        <v>48.051948051948052</v>
      </c>
      <c r="T3293">
        <f t="shared" si="205"/>
        <v>-8.9731250109716587</v>
      </c>
      <c r="U3293">
        <f t="shared" si="206"/>
        <v>-1.8735779848749048</v>
      </c>
      <c r="V3293">
        <f t="shared" si="207"/>
        <v>21.090416241630937</v>
      </c>
    </row>
    <row r="3294" spans="1:22" x14ac:dyDescent="0.3">
      <c r="A3294">
        <v>2024</v>
      </c>
      <c r="B3294">
        <v>1</v>
      </c>
      <c r="C3294">
        <v>11410720</v>
      </c>
      <c r="D3294" t="s">
        <v>205</v>
      </c>
      <c r="E3294" t="s">
        <v>217</v>
      </c>
      <c r="F3294">
        <v>130446</v>
      </c>
      <c r="H3294" t="str">
        <f t="shared" si="204"/>
        <v>고가</v>
      </c>
      <c r="I3294">
        <v>502942337</v>
      </c>
      <c r="J3294">
        <v>471084367</v>
      </c>
      <c r="K3294">
        <v>473927449</v>
      </c>
      <c r="L3294">
        <v>48</v>
      </c>
      <c r="M3294">
        <v>47</v>
      </c>
      <c r="N3294">
        <v>47</v>
      </c>
      <c r="O3294">
        <v>0.89249066486146389</v>
      </c>
      <c r="P3294">
        <v>0.99821908549550276</v>
      </c>
      <c r="Q3294">
        <v>6.7626888582358755E-2</v>
      </c>
      <c r="R3294">
        <v>0.14530256419476509</v>
      </c>
      <c r="S3294">
        <v>57.142857142857153</v>
      </c>
      <c r="T3294">
        <f t="shared" si="205"/>
        <v>-10.656010765585894</v>
      </c>
      <c r="U3294">
        <f t="shared" si="206"/>
        <v>-2.6686331740890634</v>
      </c>
      <c r="V3294">
        <f t="shared" si="207"/>
        <v>20.084504233939207</v>
      </c>
    </row>
    <row r="3295" spans="1:22" x14ac:dyDescent="0.3">
      <c r="A3295">
        <v>2024</v>
      </c>
      <c r="B3295">
        <v>1</v>
      </c>
      <c r="C3295">
        <v>11440555</v>
      </c>
      <c r="D3295" t="s">
        <v>219</v>
      </c>
      <c r="E3295" t="s">
        <v>218</v>
      </c>
      <c r="F3295">
        <v>147696</v>
      </c>
      <c r="H3295" t="str">
        <f t="shared" si="204"/>
        <v>최고가</v>
      </c>
      <c r="I3295">
        <v>1243542122</v>
      </c>
      <c r="J3295">
        <v>1247593339</v>
      </c>
      <c r="K3295">
        <v>1324726836</v>
      </c>
      <c r="L3295">
        <v>29</v>
      </c>
      <c r="M3295">
        <v>27</v>
      </c>
      <c r="N3295">
        <v>30</v>
      </c>
      <c r="O3295">
        <v>3.2259026670086759</v>
      </c>
      <c r="P3295">
        <v>3.7056050252206041</v>
      </c>
      <c r="Q3295">
        <v>-3.2472255769233471E-3</v>
      </c>
      <c r="R3295">
        <v>0.13561705137866911</v>
      </c>
      <c r="S3295">
        <v>38.157894736842103</v>
      </c>
      <c r="T3295">
        <f t="shared" si="205"/>
        <v>-7.1415632592392519</v>
      </c>
      <c r="U3295">
        <f t="shared" si="206"/>
        <v>-0.2625430548857397</v>
      </c>
      <c r="V3295">
        <f t="shared" si="207"/>
        <v>23.128714214993884</v>
      </c>
    </row>
    <row r="3296" spans="1:22" x14ac:dyDescent="0.3">
      <c r="A3296">
        <v>2024</v>
      </c>
      <c r="B3296">
        <v>1</v>
      </c>
      <c r="C3296">
        <v>11440565</v>
      </c>
      <c r="D3296" t="s">
        <v>219</v>
      </c>
      <c r="E3296" t="s">
        <v>220</v>
      </c>
      <c r="F3296">
        <v>133397</v>
      </c>
      <c r="H3296" t="str">
        <f t="shared" si="204"/>
        <v>고가</v>
      </c>
      <c r="I3296">
        <v>1042544588</v>
      </c>
      <c r="J3296">
        <v>1093966914</v>
      </c>
      <c r="K3296">
        <v>1157165269</v>
      </c>
      <c r="L3296">
        <v>50</v>
      </c>
      <c r="M3296">
        <v>52</v>
      </c>
      <c r="N3296">
        <v>50</v>
      </c>
      <c r="O3296">
        <v>1.736745017587435</v>
      </c>
      <c r="P3296">
        <v>1.977781358261171</v>
      </c>
      <c r="Q3296">
        <v>-4.7005375886532523E-2</v>
      </c>
      <c r="R3296">
        <v>0.12963715123233521</v>
      </c>
      <c r="S3296">
        <v>49.504950495049513</v>
      </c>
      <c r="T3296">
        <f t="shared" si="205"/>
        <v>-9.2421010933923231</v>
      </c>
      <c r="U3296">
        <f t="shared" si="206"/>
        <v>-1.7578122186406444</v>
      </c>
      <c r="V3296">
        <f t="shared" si="207"/>
        <v>21.236884280472086</v>
      </c>
    </row>
    <row r="3297" spans="1:22" x14ac:dyDescent="0.3">
      <c r="A3297">
        <v>2024</v>
      </c>
      <c r="B3297">
        <v>1</v>
      </c>
      <c r="C3297">
        <v>11440585</v>
      </c>
      <c r="D3297" t="s">
        <v>219</v>
      </c>
      <c r="E3297" t="s">
        <v>221</v>
      </c>
      <c r="F3297">
        <v>139356</v>
      </c>
      <c r="H3297" t="str">
        <f t="shared" si="204"/>
        <v>고가</v>
      </c>
      <c r="I3297">
        <v>2245640153</v>
      </c>
      <c r="J3297">
        <v>1688455822</v>
      </c>
      <c r="K3297">
        <v>2269604756</v>
      </c>
      <c r="L3297">
        <v>79</v>
      </c>
      <c r="M3297">
        <v>79</v>
      </c>
      <c r="N3297">
        <v>80</v>
      </c>
      <c r="O3297">
        <v>2.2664434750263101</v>
      </c>
      <c r="P3297">
        <v>2.5923741325523908</v>
      </c>
      <c r="Q3297">
        <v>0.32999639300008882</v>
      </c>
      <c r="R3297">
        <v>0.18115744898217331</v>
      </c>
      <c r="S3297">
        <v>127.41935483870969</v>
      </c>
      <c r="T3297">
        <f t="shared" si="205"/>
        <v>-23.665415619804211</v>
      </c>
      <c r="U3297">
        <f t="shared" si="206"/>
        <v>-5.767206129868633</v>
      </c>
      <c r="V3297">
        <f t="shared" si="207"/>
        <v>16.164157841372042</v>
      </c>
    </row>
    <row r="3298" spans="1:22" x14ac:dyDescent="0.3">
      <c r="A3298">
        <v>2024</v>
      </c>
      <c r="B3298">
        <v>1</v>
      </c>
      <c r="C3298">
        <v>11440590</v>
      </c>
      <c r="D3298" t="s">
        <v>219</v>
      </c>
      <c r="E3298" t="s">
        <v>222</v>
      </c>
      <c r="F3298">
        <v>157242</v>
      </c>
      <c r="H3298" t="str">
        <f t="shared" si="204"/>
        <v>최고가</v>
      </c>
      <c r="I3298">
        <v>1347493393</v>
      </c>
      <c r="J3298">
        <v>1355143170</v>
      </c>
      <c r="K3298">
        <v>1416263903</v>
      </c>
      <c r="L3298">
        <v>63</v>
      </c>
      <c r="M3298">
        <v>56</v>
      </c>
      <c r="N3298">
        <v>62</v>
      </c>
      <c r="O3298">
        <v>1.5113847173905339</v>
      </c>
      <c r="P3298">
        <v>1.716302756298093</v>
      </c>
      <c r="Q3298">
        <v>-5.6449954287855798E-3</v>
      </c>
      <c r="R3298">
        <v>0.13528937700974411</v>
      </c>
      <c r="S3298">
        <v>75</v>
      </c>
      <c r="T3298">
        <f t="shared" si="205"/>
        <v>-13.961679212149564</v>
      </c>
      <c r="U3298">
        <f t="shared" si="206"/>
        <v>-3.3032945100938735</v>
      </c>
      <c r="V3298">
        <f t="shared" si="207"/>
        <v>19.28152418001876</v>
      </c>
    </row>
    <row r="3299" spans="1:22" x14ac:dyDescent="0.3">
      <c r="A3299">
        <v>2024</v>
      </c>
      <c r="B3299">
        <v>1</v>
      </c>
      <c r="C3299">
        <v>11440600</v>
      </c>
      <c r="D3299" t="s">
        <v>219</v>
      </c>
      <c r="E3299" t="s">
        <v>223</v>
      </c>
      <c r="F3299">
        <v>129828</v>
      </c>
      <c r="H3299" t="str">
        <f t="shared" si="204"/>
        <v>고가</v>
      </c>
      <c r="I3299">
        <v>1466410324</v>
      </c>
      <c r="J3299">
        <v>1445062935</v>
      </c>
      <c r="K3299">
        <v>1742741552</v>
      </c>
      <c r="L3299">
        <v>31</v>
      </c>
      <c r="M3299">
        <v>33</v>
      </c>
      <c r="N3299">
        <v>31</v>
      </c>
      <c r="O3299">
        <v>4.0483955557189919</v>
      </c>
      <c r="P3299">
        <v>4.6599181428222458</v>
      </c>
      <c r="Q3299">
        <v>1.477263618279712E-2</v>
      </c>
      <c r="R3299">
        <v>0.1380796091698791</v>
      </c>
      <c r="S3299">
        <v>35.632183908045967</v>
      </c>
      <c r="T3299">
        <f t="shared" si="205"/>
        <v>-6.6740101540930983</v>
      </c>
      <c r="U3299">
        <f t="shared" si="206"/>
        <v>0.35537194701716945</v>
      </c>
      <c r="V3299">
        <f t="shared" si="207"/>
        <v>23.910506634663971</v>
      </c>
    </row>
    <row r="3300" spans="1:22" x14ac:dyDescent="0.3">
      <c r="A3300">
        <v>2024</v>
      </c>
      <c r="B3300">
        <v>1</v>
      </c>
      <c r="C3300">
        <v>11440610</v>
      </c>
      <c r="D3300" t="s">
        <v>219</v>
      </c>
      <c r="E3300" t="s">
        <v>224</v>
      </c>
      <c r="F3300">
        <v>172305</v>
      </c>
      <c r="H3300" t="str">
        <f t="shared" si="204"/>
        <v>최고가</v>
      </c>
      <c r="I3300">
        <v>1553372529</v>
      </c>
      <c r="J3300">
        <v>1156818608</v>
      </c>
      <c r="K3300">
        <v>1577628677</v>
      </c>
      <c r="L3300">
        <v>17</v>
      </c>
      <c r="M3300">
        <v>16</v>
      </c>
      <c r="N3300">
        <v>17</v>
      </c>
      <c r="O3300">
        <v>5.8923197977139274</v>
      </c>
      <c r="P3300">
        <v>6.7993665394626603</v>
      </c>
      <c r="Q3300">
        <v>0.34279697634324358</v>
      </c>
      <c r="R3300">
        <v>0.18290675076173421</v>
      </c>
      <c r="S3300">
        <v>38.636363636363633</v>
      </c>
      <c r="T3300">
        <f t="shared" si="205"/>
        <v>-7.2301361936926316</v>
      </c>
      <c r="U3300">
        <f t="shared" si="206"/>
        <v>1.2672237617758872</v>
      </c>
      <c r="V3300">
        <f t="shared" si="207"/>
        <v>25.064190935005314</v>
      </c>
    </row>
    <row r="3301" spans="1:22" x14ac:dyDescent="0.3">
      <c r="A3301">
        <v>2024</v>
      </c>
      <c r="B3301">
        <v>1</v>
      </c>
      <c r="C3301">
        <v>11440630</v>
      </c>
      <c r="D3301" t="s">
        <v>219</v>
      </c>
      <c r="E3301" t="s">
        <v>225</v>
      </c>
      <c r="F3301">
        <v>146039</v>
      </c>
      <c r="H3301" t="str">
        <f t="shared" si="204"/>
        <v>최고가</v>
      </c>
      <c r="I3301">
        <v>944549080</v>
      </c>
      <c r="J3301">
        <v>972856273</v>
      </c>
      <c r="K3301">
        <v>964599916</v>
      </c>
      <c r="L3301">
        <v>18</v>
      </c>
      <c r="M3301">
        <v>18</v>
      </c>
      <c r="N3301">
        <v>17</v>
      </c>
      <c r="O3301">
        <v>3.9924608334371019</v>
      </c>
      <c r="P3301">
        <v>4.5950188106387024</v>
      </c>
      <c r="Q3301">
        <v>-2.909699385779671E-2</v>
      </c>
      <c r="R3301">
        <v>0.1320844744294202</v>
      </c>
      <c r="S3301">
        <v>23.07692307692308</v>
      </c>
      <c r="T3301">
        <f t="shared" si="205"/>
        <v>-4.3498124982951953</v>
      </c>
      <c r="U3301">
        <f t="shared" si="206"/>
        <v>1.0189825507166765</v>
      </c>
      <c r="V3301">
        <f t="shared" si="207"/>
        <v>24.750113600002681</v>
      </c>
    </row>
    <row r="3302" spans="1:22" x14ac:dyDescent="0.3">
      <c r="A3302">
        <v>2024</v>
      </c>
      <c r="B3302">
        <v>1</v>
      </c>
      <c r="C3302">
        <v>11440655</v>
      </c>
      <c r="D3302" t="s">
        <v>219</v>
      </c>
      <c r="E3302" t="s">
        <v>226</v>
      </c>
      <c r="F3302">
        <v>150697</v>
      </c>
      <c r="H3302" t="str">
        <f t="shared" si="204"/>
        <v>최고가</v>
      </c>
      <c r="I3302">
        <v>3835463551</v>
      </c>
      <c r="J3302">
        <v>4013378933</v>
      </c>
      <c r="K3302">
        <v>5148410633</v>
      </c>
      <c r="L3302">
        <v>95</v>
      </c>
      <c r="M3302">
        <v>101</v>
      </c>
      <c r="N3302">
        <v>104</v>
      </c>
      <c r="O3302">
        <v>2.9767827374608289</v>
      </c>
      <c r="P3302">
        <v>3.4165588585160078</v>
      </c>
      <c r="Q3302">
        <v>-4.4330571563300718E-2</v>
      </c>
      <c r="R3302">
        <v>0.13000268457071301</v>
      </c>
      <c r="S3302">
        <v>65.517241379310349</v>
      </c>
      <c r="T3302">
        <f t="shared" si="205"/>
        <v>-12.206255278457132</v>
      </c>
      <c r="U3302">
        <f t="shared" si="206"/>
        <v>-1.927596617364993</v>
      </c>
      <c r="V3302">
        <f t="shared" si="207"/>
        <v>21.022071311872573</v>
      </c>
    </row>
    <row r="3303" spans="1:22" x14ac:dyDescent="0.3">
      <c r="A3303">
        <v>2024</v>
      </c>
      <c r="B3303">
        <v>1</v>
      </c>
      <c r="C3303">
        <v>11440660</v>
      </c>
      <c r="D3303" t="s">
        <v>219</v>
      </c>
      <c r="E3303" t="s">
        <v>227</v>
      </c>
      <c r="F3303">
        <v>158493</v>
      </c>
      <c r="H3303" t="str">
        <f t="shared" si="204"/>
        <v>최고가</v>
      </c>
      <c r="I3303">
        <v>27541898416</v>
      </c>
      <c r="J3303">
        <v>27294732948</v>
      </c>
      <c r="K3303">
        <v>26458578683</v>
      </c>
      <c r="L3303">
        <v>589</v>
      </c>
      <c r="M3303">
        <v>568</v>
      </c>
      <c r="N3303">
        <v>603</v>
      </c>
      <c r="O3303">
        <v>3.278128563465621</v>
      </c>
      <c r="P3303">
        <v>3.7662011212494919</v>
      </c>
      <c r="Q3303">
        <v>9.0554272309929622E-3</v>
      </c>
      <c r="R3303">
        <v>0.13729830698032999</v>
      </c>
      <c r="S3303">
        <v>356.969696969697</v>
      </c>
      <c r="T3303">
        <f t="shared" si="205"/>
        <v>-66.159185701101023</v>
      </c>
      <c r="U3303">
        <f t="shared" si="206"/>
        <v>-17.937195488309495</v>
      </c>
      <c r="V3303">
        <f t="shared" si="207"/>
        <v>0.7665620578185327</v>
      </c>
    </row>
    <row r="3304" spans="1:22" x14ac:dyDescent="0.3">
      <c r="A3304">
        <v>2024</v>
      </c>
      <c r="B3304">
        <v>1</v>
      </c>
      <c r="C3304">
        <v>11440680</v>
      </c>
      <c r="D3304" t="s">
        <v>219</v>
      </c>
      <c r="E3304" t="s">
        <v>228</v>
      </c>
      <c r="F3304">
        <v>125727</v>
      </c>
      <c r="H3304" t="str">
        <f t="shared" si="204"/>
        <v>고가</v>
      </c>
      <c r="I3304">
        <v>4880632285</v>
      </c>
      <c r="J3304">
        <v>4399665177</v>
      </c>
      <c r="K3304">
        <v>4860493045</v>
      </c>
      <c r="L3304">
        <v>121</v>
      </c>
      <c r="M3304">
        <v>119</v>
      </c>
      <c r="N3304">
        <v>122</v>
      </c>
      <c r="O3304">
        <v>3.5646726645177829</v>
      </c>
      <c r="P3304">
        <v>4.0986693992843657</v>
      </c>
      <c r="Q3304">
        <v>0.109319025119079</v>
      </c>
      <c r="R3304">
        <v>0.15100012708562971</v>
      </c>
      <c r="S3304">
        <v>70.348837209302332</v>
      </c>
      <c r="T3304">
        <f t="shared" si="205"/>
        <v>-13.100667895835306</v>
      </c>
      <c r="U3304">
        <f t="shared" si="206"/>
        <v>-1.8506656436912827</v>
      </c>
      <c r="V3304">
        <f t="shared" si="207"/>
        <v>21.119405171498457</v>
      </c>
    </row>
    <row r="3305" spans="1:22" x14ac:dyDescent="0.3">
      <c r="A3305">
        <v>2024</v>
      </c>
      <c r="B3305">
        <v>1</v>
      </c>
      <c r="C3305">
        <v>11440690</v>
      </c>
      <c r="D3305" t="s">
        <v>219</v>
      </c>
      <c r="E3305" t="s">
        <v>229</v>
      </c>
      <c r="F3305">
        <v>143783</v>
      </c>
      <c r="H3305" t="str">
        <f t="shared" si="204"/>
        <v>고가</v>
      </c>
      <c r="I3305">
        <v>1907880481</v>
      </c>
      <c r="J3305">
        <v>2228458423</v>
      </c>
      <c r="K3305">
        <v>1979479242</v>
      </c>
      <c r="L3305">
        <v>60</v>
      </c>
      <c r="M3305">
        <v>55</v>
      </c>
      <c r="N3305">
        <v>63</v>
      </c>
      <c r="O3305">
        <v>2.4572529449600098</v>
      </c>
      <c r="P3305">
        <v>2.8137644723593032</v>
      </c>
      <c r="Q3305">
        <v>-0.14385637115384489</v>
      </c>
      <c r="R3305">
        <v>0.1164016904856226</v>
      </c>
      <c r="S3305">
        <v>53.097345132743371</v>
      </c>
      <c r="T3305">
        <f t="shared" si="205"/>
        <v>-9.9071159670723539</v>
      </c>
      <c r="U3305">
        <f t="shared" si="206"/>
        <v>-1.5419722158449298</v>
      </c>
      <c r="V3305">
        <f t="shared" si="207"/>
        <v>21.509967273323223</v>
      </c>
    </row>
    <row r="3306" spans="1:22" x14ac:dyDescent="0.3">
      <c r="A3306">
        <v>2024</v>
      </c>
      <c r="B3306">
        <v>1</v>
      </c>
      <c r="C3306">
        <v>11440700</v>
      </c>
      <c r="D3306" t="s">
        <v>219</v>
      </c>
      <c r="E3306" t="s">
        <v>230</v>
      </c>
      <c r="F3306">
        <v>101898</v>
      </c>
      <c r="H3306" t="str">
        <f t="shared" si="204"/>
        <v>중가</v>
      </c>
      <c r="I3306">
        <v>642291948</v>
      </c>
      <c r="J3306">
        <v>600812859</v>
      </c>
      <c r="K3306">
        <v>643087588</v>
      </c>
      <c r="L3306">
        <v>26</v>
      </c>
      <c r="M3306">
        <v>25</v>
      </c>
      <c r="N3306">
        <v>25</v>
      </c>
      <c r="O3306">
        <v>2.693710754495068</v>
      </c>
      <c r="P3306">
        <v>3.0881191719512802</v>
      </c>
      <c r="Q3306">
        <v>6.9038284348704321E-2</v>
      </c>
      <c r="R3306">
        <v>0.14549544268002981</v>
      </c>
      <c r="S3306">
        <v>38.805970149253731</v>
      </c>
      <c r="T3306">
        <f t="shared" si="205"/>
        <v>-7.2615333159802109</v>
      </c>
      <c r="U3306">
        <f t="shared" si="206"/>
        <v>-0.60530132028241712</v>
      </c>
      <c r="V3306">
        <f t="shared" si="207"/>
        <v>22.695052930122706</v>
      </c>
    </row>
    <row r="3307" spans="1:22" x14ac:dyDescent="0.3">
      <c r="A3307">
        <v>2024</v>
      </c>
      <c r="B3307">
        <v>1</v>
      </c>
      <c r="C3307">
        <v>11440710</v>
      </c>
      <c r="D3307" t="s">
        <v>219</v>
      </c>
      <c r="E3307" t="s">
        <v>231</v>
      </c>
      <c r="F3307">
        <v>134568</v>
      </c>
      <c r="H3307" t="str">
        <f t="shared" si="204"/>
        <v>고가</v>
      </c>
      <c r="I3307">
        <v>4835212607</v>
      </c>
      <c r="J3307">
        <v>4819139553</v>
      </c>
      <c r="K3307">
        <v>4917356993</v>
      </c>
      <c r="L3307">
        <v>172</v>
      </c>
      <c r="M3307">
        <v>156</v>
      </c>
      <c r="N3307">
        <v>176</v>
      </c>
      <c r="O3307">
        <v>2.3211479370601871</v>
      </c>
      <c r="P3307">
        <v>2.6558460317345571</v>
      </c>
      <c r="Q3307">
        <v>3.335253902326659E-3</v>
      </c>
      <c r="R3307">
        <v>0.1365165996850462</v>
      </c>
      <c r="S3307">
        <v>268.75</v>
      </c>
      <c r="T3307">
        <f t="shared" si="205"/>
        <v>-49.828181857365394</v>
      </c>
      <c r="U3307">
        <f t="shared" si="206"/>
        <v>-13.593228221405329</v>
      </c>
      <c r="V3307">
        <f t="shared" si="207"/>
        <v>6.2625941497765085</v>
      </c>
    </row>
    <row r="3308" spans="1:22" x14ac:dyDescent="0.3">
      <c r="A3308">
        <v>2024</v>
      </c>
      <c r="B3308">
        <v>1</v>
      </c>
      <c r="C3308">
        <v>11440720</v>
      </c>
      <c r="D3308" t="s">
        <v>219</v>
      </c>
      <c r="E3308" t="s">
        <v>232</v>
      </c>
      <c r="F3308">
        <v>106292</v>
      </c>
      <c r="H3308" t="str">
        <f t="shared" si="204"/>
        <v>중가</v>
      </c>
      <c r="I3308">
        <v>666221313</v>
      </c>
      <c r="J3308">
        <v>520787000</v>
      </c>
      <c r="K3308">
        <v>749063501</v>
      </c>
      <c r="L3308">
        <v>17</v>
      </c>
      <c r="M3308">
        <v>24</v>
      </c>
      <c r="N3308">
        <v>18</v>
      </c>
      <c r="O3308">
        <v>4.0966278427978278</v>
      </c>
      <c r="P3308">
        <v>4.7158805771278276</v>
      </c>
      <c r="Q3308">
        <v>0.2792587238160707</v>
      </c>
      <c r="R3308">
        <v>0.1742237419303119</v>
      </c>
      <c r="S3308">
        <v>21.25</v>
      </c>
      <c r="T3308">
        <f t="shared" si="205"/>
        <v>-4.0116171879929121</v>
      </c>
      <c r="U3308">
        <f t="shared" si="206"/>
        <v>1.1892998805521027</v>
      </c>
      <c r="V3308">
        <f t="shared" si="207"/>
        <v>24.965600838528584</v>
      </c>
    </row>
    <row r="3309" spans="1:22" x14ac:dyDescent="0.3">
      <c r="A3309">
        <v>2024</v>
      </c>
      <c r="B3309">
        <v>1</v>
      </c>
      <c r="C3309">
        <v>11440730</v>
      </c>
      <c r="D3309" t="s">
        <v>219</v>
      </c>
      <c r="E3309" t="s">
        <v>233</v>
      </c>
      <c r="F3309">
        <v>104248</v>
      </c>
      <c r="H3309" t="str">
        <f t="shared" si="204"/>
        <v>중가</v>
      </c>
      <c r="I3309">
        <v>2099419481</v>
      </c>
      <c r="J3309">
        <v>1385567771</v>
      </c>
      <c r="K3309">
        <v>1597744140</v>
      </c>
      <c r="L3309">
        <v>24</v>
      </c>
      <c r="M3309">
        <v>25</v>
      </c>
      <c r="N3309">
        <v>23</v>
      </c>
      <c r="O3309">
        <v>9.3234734807950836</v>
      </c>
      <c r="P3309">
        <v>10.78042827655055</v>
      </c>
      <c r="Q3309">
        <v>0.51520519237019691</v>
      </c>
      <c r="R3309">
        <v>0.2064677081823301</v>
      </c>
      <c r="S3309">
        <v>11.59420289855073</v>
      </c>
      <c r="T3309">
        <f t="shared" si="205"/>
        <v>-2.2241608149307313</v>
      </c>
      <c r="U3309">
        <f t="shared" si="206"/>
        <v>4.7642594354325212</v>
      </c>
      <c r="V3309">
        <f t="shared" si="207"/>
        <v>29.488676459003337</v>
      </c>
    </row>
    <row r="3310" spans="1:22" x14ac:dyDescent="0.3">
      <c r="A3310">
        <v>2024</v>
      </c>
      <c r="B3310">
        <v>1</v>
      </c>
      <c r="C3310">
        <v>11440740</v>
      </c>
      <c r="D3310" t="s">
        <v>219</v>
      </c>
      <c r="E3310" t="s">
        <v>234</v>
      </c>
      <c r="F3310">
        <v>158719</v>
      </c>
      <c r="H3310" t="str">
        <f t="shared" si="204"/>
        <v>최고가</v>
      </c>
      <c r="I3310">
        <v>6792820508</v>
      </c>
      <c r="J3310">
        <v>7620804520</v>
      </c>
      <c r="K3310">
        <v>7514294616</v>
      </c>
      <c r="L3310">
        <v>63</v>
      </c>
      <c r="M3310">
        <v>64</v>
      </c>
      <c r="N3310">
        <v>63</v>
      </c>
      <c r="O3310">
        <v>7.5481089742831147</v>
      </c>
      <c r="P3310">
        <v>8.7205276253177431</v>
      </c>
      <c r="Q3310">
        <v>-0.10864784811459779</v>
      </c>
      <c r="R3310">
        <v>0.12121321589482981</v>
      </c>
      <c r="S3310">
        <v>7.5</v>
      </c>
      <c r="T3310">
        <f t="shared" si="205"/>
        <v>-1.4662524841388858</v>
      </c>
      <c r="U3310">
        <f t="shared" si="206"/>
        <v>3.9446307105961722</v>
      </c>
      <c r="V3310">
        <f t="shared" si="207"/>
        <v>28.451673761144253</v>
      </c>
    </row>
    <row r="3311" spans="1:22" x14ac:dyDescent="0.3">
      <c r="A3311">
        <v>2024</v>
      </c>
      <c r="B3311">
        <v>1</v>
      </c>
      <c r="C3311">
        <v>11470510</v>
      </c>
      <c r="D3311" t="s">
        <v>236</v>
      </c>
      <c r="E3311" t="s">
        <v>235</v>
      </c>
      <c r="F3311">
        <v>130721</v>
      </c>
      <c r="H3311" t="str">
        <f t="shared" si="204"/>
        <v>고가</v>
      </c>
      <c r="I3311">
        <v>3568452869</v>
      </c>
      <c r="J3311">
        <v>4048763038</v>
      </c>
      <c r="K3311">
        <v>3680991138</v>
      </c>
      <c r="L3311">
        <v>51</v>
      </c>
      <c r="M3311">
        <v>61</v>
      </c>
      <c r="N3311">
        <v>54</v>
      </c>
      <c r="O3311">
        <v>5.9473283726443009</v>
      </c>
      <c r="P3311">
        <v>6.8631912914540631</v>
      </c>
      <c r="Q3311">
        <v>-0.11863133616168919</v>
      </c>
      <c r="R3311">
        <v>0.1198488926496442</v>
      </c>
      <c r="S3311">
        <v>36.170212765957451</v>
      </c>
      <c r="T3311">
        <f t="shared" si="205"/>
        <v>-6.7736086751536648</v>
      </c>
      <c r="U3311">
        <f t="shared" si="206"/>
        <v>1.423482821710861</v>
      </c>
      <c r="V3311">
        <f t="shared" si="207"/>
        <v>25.261891505772706</v>
      </c>
    </row>
    <row r="3312" spans="1:22" x14ac:dyDescent="0.3">
      <c r="A3312">
        <v>2024</v>
      </c>
      <c r="B3312">
        <v>1</v>
      </c>
      <c r="C3312">
        <v>11470520</v>
      </c>
      <c r="D3312" t="s">
        <v>236</v>
      </c>
      <c r="E3312" t="s">
        <v>237</v>
      </c>
      <c r="F3312">
        <v>109471</v>
      </c>
      <c r="H3312" t="str">
        <f t="shared" si="204"/>
        <v>중가</v>
      </c>
      <c r="I3312">
        <v>383403934</v>
      </c>
      <c r="J3312">
        <v>503904822</v>
      </c>
      <c r="K3312">
        <v>374921862</v>
      </c>
      <c r="L3312">
        <v>25</v>
      </c>
      <c r="M3312">
        <v>24</v>
      </c>
      <c r="N3312">
        <v>26</v>
      </c>
      <c r="O3312">
        <v>1.5565925993591401</v>
      </c>
      <c r="P3312">
        <v>1.768756066683884</v>
      </c>
      <c r="Q3312">
        <v>-0.23913422285131461</v>
      </c>
      <c r="R3312">
        <v>0.10338121235122209</v>
      </c>
      <c r="S3312">
        <v>24.271844660194169</v>
      </c>
      <c r="T3312">
        <f t="shared" si="205"/>
        <v>-4.5710133144356755</v>
      </c>
      <c r="U3312">
        <f t="shared" si="206"/>
        <v>-0.46624971851851615</v>
      </c>
      <c r="V3312">
        <f t="shared" si="207"/>
        <v>22.870982447721769</v>
      </c>
    </row>
    <row r="3313" spans="1:22" x14ac:dyDescent="0.3">
      <c r="A3313">
        <v>2024</v>
      </c>
      <c r="B3313">
        <v>1</v>
      </c>
      <c r="C3313">
        <v>11470530</v>
      </c>
      <c r="D3313" t="s">
        <v>236</v>
      </c>
      <c r="E3313" t="s">
        <v>238</v>
      </c>
      <c r="F3313">
        <v>135755</v>
      </c>
      <c r="H3313" t="str">
        <f t="shared" si="204"/>
        <v>고가</v>
      </c>
      <c r="I3313">
        <v>527737741</v>
      </c>
      <c r="J3313">
        <v>581616940</v>
      </c>
      <c r="K3313">
        <v>562103077</v>
      </c>
      <c r="L3313">
        <v>35</v>
      </c>
      <c r="M3313">
        <v>41</v>
      </c>
      <c r="N3313">
        <v>38</v>
      </c>
      <c r="O3313">
        <v>1.234104016748192</v>
      </c>
      <c r="P3313">
        <v>1.394582515901027</v>
      </c>
      <c r="Q3313">
        <v>-9.2636914942676882E-2</v>
      </c>
      <c r="R3313">
        <v>0.12340123757628289</v>
      </c>
      <c r="S3313">
        <v>66.037735849056602</v>
      </c>
      <c r="T3313">
        <f t="shared" si="205"/>
        <v>-12.302607878591195</v>
      </c>
      <c r="U3313">
        <f t="shared" si="206"/>
        <v>-2.968810858111588</v>
      </c>
      <c r="V3313">
        <f t="shared" si="207"/>
        <v>19.704716338839994</v>
      </c>
    </row>
    <row r="3314" spans="1:22" x14ac:dyDescent="0.3">
      <c r="A3314">
        <v>2024</v>
      </c>
      <c r="B3314">
        <v>1</v>
      </c>
      <c r="C3314">
        <v>11470540</v>
      </c>
      <c r="D3314" t="s">
        <v>236</v>
      </c>
      <c r="E3314" t="s">
        <v>239</v>
      </c>
      <c r="F3314">
        <v>104981</v>
      </c>
      <c r="H3314" t="str">
        <f t="shared" si="204"/>
        <v>중가</v>
      </c>
      <c r="I3314">
        <v>111381765</v>
      </c>
      <c r="J3314">
        <v>107749384</v>
      </c>
      <c r="K3314">
        <v>113318710</v>
      </c>
      <c r="L3314">
        <v>27</v>
      </c>
      <c r="M3314">
        <v>31</v>
      </c>
      <c r="N3314">
        <v>28</v>
      </c>
      <c r="O3314">
        <v>0.43661345656786099</v>
      </c>
      <c r="P3314">
        <v>0.46927882855010061</v>
      </c>
      <c r="Q3314">
        <v>3.3711385301283953E-2</v>
      </c>
      <c r="R3314">
        <v>0.1406677402454321</v>
      </c>
      <c r="S3314">
        <v>47.368421052631582</v>
      </c>
      <c r="T3314">
        <f t="shared" si="205"/>
        <v>-8.8465922474668304</v>
      </c>
      <c r="U3314">
        <f t="shared" si="206"/>
        <v>-2.3912047119159121</v>
      </c>
      <c r="V3314">
        <f t="shared" si="207"/>
        <v>20.435509579431336</v>
      </c>
    </row>
    <row r="3315" spans="1:22" x14ac:dyDescent="0.3">
      <c r="A3315">
        <v>2024</v>
      </c>
      <c r="B3315">
        <v>1</v>
      </c>
      <c r="C3315">
        <v>11470550</v>
      </c>
      <c r="D3315" t="s">
        <v>236</v>
      </c>
      <c r="E3315" t="s">
        <v>240</v>
      </c>
      <c r="F3315">
        <v>164114</v>
      </c>
      <c r="H3315" t="str">
        <f t="shared" si="204"/>
        <v>최고가</v>
      </c>
      <c r="I3315">
        <v>1022497983</v>
      </c>
      <c r="J3315">
        <v>1121472737</v>
      </c>
      <c r="K3315">
        <v>1106110198</v>
      </c>
      <c r="L3315">
        <v>12</v>
      </c>
      <c r="M3315">
        <v>13</v>
      </c>
      <c r="N3315">
        <v>12</v>
      </c>
      <c r="O3315">
        <v>5.7689008351917979</v>
      </c>
      <c r="P3315">
        <v>6.6561673258131222</v>
      </c>
      <c r="Q3315">
        <v>-8.8254266675053372E-2</v>
      </c>
      <c r="R3315">
        <v>0.1240001614071912</v>
      </c>
      <c r="S3315">
        <v>6.6298342541436464</v>
      </c>
      <c r="T3315">
        <f t="shared" si="205"/>
        <v>-1.3051696349748441</v>
      </c>
      <c r="U3315">
        <f t="shared" si="206"/>
        <v>2.9613328046955463</v>
      </c>
      <c r="V3315">
        <f t="shared" si="207"/>
        <v>27.207595131003842</v>
      </c>
    </row>
    <row r="3316" spans="1:22" x14ac:dyDescent="0.3">
      <c r="A3316">
        <v>2024</v>
      </c>
      <c r="B3316">
        <v>1</v>
      </c>
      <c r="C3316">
        <v>11470560</v>
      </c>
      <c r="D3316" t="s">
        <v>236</v>
      </c>
      <c r="E3316" t="s">
        <v>241</v>
      </c>
      <c r="F3316">
        <v>91553</v>
      </c>
      <c r="H3316" t="str">
        <f t="shared" si="204"/>
        <v>저가</v>
      </c>
      <c r="I3316">
        <v>94604850</v>
      </c>
      <c r="J3316">
        <v>79207428</v>
      </c>
      <c r="K3316">
        <v>100074766</v>
      </c>
      <c r="L3316">
        <v>58</v>
      </c>
      <c r="M3316">
        <v>57</v>
      </c>
      <c r="N3316">
        <v>55</v>
      </c>
      <c r="O3316">
        <v>0.19795675163848939</v>
      </c>
      <c r="P3316">
        <v>0.1923728184874425</v>
      </c>
      <c r="Q3316">
        <v>0.19439366217016921</v>
      </c>
      <c r="R3316">
        <v>0.16262625458305721</v>
      </c>
      <c r="S3316">
        <v>89.230769230769226</v>
      </c>
      <c r="T3316">
        <f t="shared" si="205"/>
        <v>-16.596042681872611</v>
      </c>
      <c r="U3316">
        <f t="shared" si="206"/>
        <v>-4.8501011444014503</v>
      </c>
      <c r="V3316">
        <f t="shared" si="207"/>
        <v>17.324488507356662</v>
      </c>
    </row>
    <row r="3317" spans="1:22" x14ac:dyDescent="0.3">
      <c r="A3317">
        <v>2024</v>
      </c>
      <c r="B3317">
        <v>1</v>
      </c>
      <c r="C3317">
        <v>11470570</v>
      </c>
      <c r="D3317" t="s">
        <v>236</v>
      </c>
      <c r="E3317" t="s">
        <v>242</v>
      </c>
      <c r="F3317">
        <v>98608</v>
      </c>
      <c r="H3317" t="str">
        <f t="shared" si="204"/>
        <v>중가</v>
      </c>
      <c r="I3317">
        <v>134471229</v>
      </c>
      <c r="J3317">
        <v>163832059</v>
      </c>
      <c r="K3317">
        <v>152742571</v>
      </c>
      <c r="L3317">
        <v>14</v>
      </c>
      <c r="M3317">
        <v>14</v>
      </c>
      <c r="N3317">
        <v>14</v>
      </c>
      <c r="O3317">
        <v>1.0822975582006289</v>
      </c>
      <c r="P3317">
        <v>1.2184461666181181</v>
      </c>
      <c r="Q3317">
        <v>-0.179212970765386</v>
      </c>
      <c r="R3317">
        <v>0.1115699292321197</v>
      </c>
      <c r="S3317">
        <v>22.95081967213115</v>
      </c>
      <c r="T3317">
        <f t="shared" si="205"/>
        <v>-4.3264685597066004</v>
      </c>
      <c r="U3317">
        <f t="shared" si="206"/>
        <v>-0.66640349875649696</v>
      </c>
      <c r="V3317">
        <f t="shared" si="207"/>
        <v>22.617745825085191</v>
      </c>
    </row>
    <row r="3318" spans="1:22" x14ac:dyDescent="0.3">
      <c r="A3318">
        <v>2024</v>
      </c>
      <c r="B3318">
        <v>1</v>
      </c>
      <c r="C3318">
        <v>11470580</v>
      </c>
      <c r="D3318" t="s">
        <v>236</v>
      </c>
      <c r="E3318" t="s">
        <v>243</v>
      </c>
      <c r="F3318">
        <v>109293</v>
      </c>
      <c r="H3318" t="str">
        <f t="shared" si="204"/>
        <v>중가</v>
      </c>
      <c r="I3318">
        <v>177054430</v>
      </c>
      <c r="J3318">
        <v>139832625</v>
      </c>
      <c r="K3318">
        <v>177657881</v>
      </c>
      <c r="L3318">
        <v>22</v>
      </c>
      <c r="M3318">
        <v>19</v>
      </c>
      <c r="N3318">
        <v>22</v>
      </c>
      <c r="O3318">
        <v>0.81818075533592538</v>
      </c>
      <c r="P3318">
        <v>0.91199959058995006</v>
      </c>
      <c r="Q3318">
        <v>0.266188273301742</v>
      </c>
      <c r="R3318">
        <v>0.17243756065001861</v>
      </c>
      <c r="S3318">
        <v>25.287356321839081</v>
      </c>
      <c r="T3318">
        <f t="shared" si="205"/>
        <v>-4.7590022264286302</v>
      </c>
      <c r="U3318">
        <f t="shared" si="206"/>
        <v>-0.93721336050361037</v>
      </c>
      <c r="V3318">
        <f t="shared" si="207"/>
        <v>22.275114400967315</v>
      </c>
    </row>
    <row r="3319" spans="1:22" x14ac:dyDescent="0.3">
      <c r="A3319">
        <v>2024</v>
      </c>
      <c r="B3319">
        <v>1</v>
      </c>
      <c r="C3319">
        <v>11470590</v>
      </c>
      <c r="D3319" t="s">
        <v>236</v>
      </c>
      <c r="E3319" t="s">
        <v>244</v>
      </c>
      <c r="F3319">
        <v>113260</v>
      </c>
      <c r="H3319" t="str">
        <f t="shared" si="204"/>
        <v>중가</v>
      </c>
      <c r="I3319">
        <v>213362396</v>
      </c>
      <c r="J3319">
        <v>194183586</v>
      </c>
      <c r="K3319">
        <v>219141334</v>
      </c>
      <c r="L3319">
        <v>34</v>
      </c>
      <c r="M3319">
        <v>35</v>
      </c>
      <c r="N3319">
        <v>34</v>
      </c>
      <c r="O3319">
        <v>0.61563017131038655</v>
      </c>
      <c r="P3319">
        <v>0.67698639841933095</v>
      </c>
      <c r="Q3319">
        <v>9.8766380800074424E-2</v>
      </c>
      <c r="R3319">
        <v>0.14955802409770769</v>
      </c>
      <c r="S3319">
        <v>65.384615384615387</v>
      </c>
      <c r="T3319">
        <f t="shared" si="205"/>
        <v>-12.181703894769125</v>
      </c>
      <c r="U3319">
        <f t="shared" si="206"/>
        <v>-3.28610636440153</v>
      </c>
      <c r="V3319">
        <f t="shared" si="207"/>
        <v>19.303270798840249</v>
      </c>
    </row>
    <row r="3320" spans="1:22" x14ac:dyDescent="0.3">
      <c r="A3320">
        <v>2024</v>
      </c>
      <c r="B3320">
        <v>1</v>
      </c>
      <c r="C3320">
        <v>11470600</v>
      </c>
      <c r="D3320" t="s">
        <v>236</v>
      </c>
      <c r="E3320" t="s">
        <v>245</v>
      </c>
      <c r="F3320">
        <v>87303</v>
      </c>
      <c r="H3320" t="str">
        <f t="shared" si="204"/>
        <v>저가</v>
      </c>
      <c r="I3320">
        <v>293633198</v>
      </c>
      <c r="J3320">
        <v>222437174</v>
      </c>
      <c r="K3320">
        <v>290364193</v>
      </c>
      <c r="L3320">
        <v>22</v>
      </c>
      <c r="M3320">
        <v>20</v>
      </c>
      <c r="N3320">
        <v>23</v>
      </c>
      <c r="O3320">
        <v>1.6986769635578951</v>
      </c>
      <c r="P3320">
        <v>1.933612169906336</v>
      </c>
      <c r="Q3320">
        <v>0.3200725073049166</v>
      </c>
      <c r="R3320">
        <v>0.17980127087361811</v>
      </c>
      <c r="S3320">
        <v>31.884057971014499</v>
      </c>
      <c r="T3320">
        <f t="shared" si="205"/>
        <v>-5.9801667020407576</v>
      </c>
      <c r="U3320">
        <f t="shared" si="206"/>
        <v>-0.79128367148433565</v>
      </c>
      <c r="V3320">
        <f t="shared" si="207"/>
        <v>22.459746145347594</v>
      </c>
    </row>
    <row r="3321" spans="1:22" x14ac:dyDescent="0.3">
      <c r="A3321">
        <v>2024</v>
      </c>
      <c r="B3321">
        <v>1</v>
      </c>
      <c r="C3321">
        <v>11470610</v>
      </c>
      <c r="D3321" t="s">
        <v>236</v>
      </c>
      <c r="E3321" t="s">
        <v>246</v>
      </c>
      <c r="F3321">
        <v>107950</v>
      </c>
      <c r="H3321" t="str">
        <f t="shared" si="204"/>
        <v>중가</v>
      </c>
      <c r="I3321">
        <v>54314446</v>
      </c>
      <c r="J3321">
        <v>57160904</v>
      </c>
      <c r="K3321">
        <v>56029461</v>
      </c>
      <c r="L3321">
        <v>10</v>
      </c>
      <c r="M3321">
        <v>12</v>
      </c>
      <c r="N3321">
        <v>10</v>
      </c>
      <c r="O3321">
        <v>0.55904941588183821</v>
      </c>
      <c r="P3321">
        <v>0.61133749391154824</v>
      </c>
      <c r="Q3321">
        <v>-4.979728802049737E-2</v>
      </c>
      <c r="R3321">
        <v>0.12925561417785919</v>
      </c>
      <c r="S3321">
        <v>24.390243902439021</v>
      </c>
      <c r="T3321">
        <f t="shared" si="205"/>
        <v>-4.5929310782300847</v>
      </c>
      <c r="U3321">
        <f t="shared" si="206"/>
        <v>-1.0463594536776795</v>
      </c>
      <c r="V3321">
        <f t="shared" si="207"/>
        <v>22.137021640608175</v>
      </c>
    </row>
    <row r="3322" spans="1:22" x14ac:dyDescent="0.3">
      <c r="A3322">
        <v>2024</v>
      </c>
      <c r="B3322">
        <v>1</v>
      </c>
      <c r="C3322">
        <v>11470611</v>
      </c>
      <c r="D3322" t="s">
        <v>236</v>
      </c>
      <c r="E3322" t="s">
        <v>247</v>
      </c>
      <c r="F3322">
        <v>95533</v>
      </c>
      <c r="H3322" t="str">
        <f t="shared" si="204"/>
        <v>중가</v>
      </c>
      <c r="I3322">
        <v>113563545</v>
      </c>
      <c r="J3322">
        <v>103240231</v>
      </c>
      <c r="K3322">
        <v>94269816</v>
      </c>
      <c r="L3322">
        <v>19</v>
      </c>
      <c r="M3322">
        <v>21</v>
      </c>
      <c r="N3322">
        <v>19</v>
      </c>
      <c r="O3322">
        <v>0.69516742721950953</v>
      </c>
      <c r="P3322">
        <v>0.76927102202395892</v>
      </c>
      <c r="Q3322">
        <v>9.9993131553531692E-2</v>
      </c>
      <c r="R3322">
        <v>0.1497256693696904</v>
      </c>
      <c r="S3322">
        <v>15.966386554621851</v>
      </c>
      <c r="T3322">
        <f t="shared" si="205"/>
        <v>-3.0335282299802504</v>
      </c>
      <c r="U3322">
        <f t="shared" si="206"/>
        <v>-0.49547782410815749</v>
      </c>
      <c r="V3322">
        <f t="shared" si="207"/>
        <v>22.834002747729166</v>
      </c>
    </row>
    <row r="3323" spans="1:22" x14ac:dyDescent="0.3">
      <c r="A3323">
        <v>2024</v>
      </c>
      <c r="B3323">
        <v>1</v>
      </c>
      <c r="C3323">
        <v>11470620</v>
      </c>
      <c r="D3323" t="s">
        <v>236</v>
      </c>
      <c r="E3323" t="s">
        <v>248</v>
      </c>
      <c r="F3323">
        <v>103820</v>
      </c>
      <c r="H3323" t="str">
        <f t="shared" si="204"/>
        <v>중가</v>
      </c>
      <c r="I3323">
        <v>418437493</v>
      </c>
      <c r="J3323">
        <v>433427017</v>
      </c>
      <c r="K3323">
        <v>435453245</v>
      </c>
      <c r="L3323">
        <v>40</v>
      </c>
      <c r="M3323">
        <v>42</v>
      </c>
      <c r="N3323">
        <v>38</v>
      </c>
      <c r="O3323">
        <v>1.119559207709925</v>
      </c>
      <c r="P3323">
        <v>1.261679708692814</v>
      </c>
      <c r="Q3323">
        <v>-3.4583732467235652E-2</v>
      </c>
      <c r="R3323">
        <v>0.1313346678498154</v>
      </c>
      <c r="S3323">
        <v>57.142857142857153</v>
      </c>
      <c r="T3323">
        <f t="shared" si="205"/>
        <v>-10.656010765585894</v>
      </c>
      <c r="U3323">
        <f t="shared" si="206"/>
        <v>-2.5396964417593977</v>
      </c>
      <c r="V3323">
        <f t="shared" si="207"/>
        <v>20.247636314633056</v>
      </c>
    </row>
    <row r="3324" spans="1:22" x14ac:dyDescent="0.3">
      <c r="A3324">
        <v>2024</v>
      </c>
      <c r="B3324">
        <v>1</v>
      </c>
      <c r="C3324">
        <v>11470630</v>
      </c>
      <c r="D3324" t="s">
        <v>236</v>
      </c>
      <c r="E3324" t="s">
        <v>249</v>
      </c>
      <c r="F3324">
        <v>102477</v>
      </c>
      <c r="H3324" t="str">
        <f t="shared" si="204"/>
        <v>중가</v>
      </c>
      <c r="I3324">
        <v>270121973</v>
      </c>
      <c r="J3324">
        <v>270728953</v>
      </c>
      <c r="K3324">
        <v>288099194</v>
      </c>
      <c r="L3324">
        <v>18</v>
      </c>
      <c r="M3324">
        <v>16</v>
      </c>
      <c r="N3324">
        <v>18</v>
      </c>
      <c r="O3324">
        <v>1.6271159249585301</v>
      </c>
      <c r="P3324">
        <v>1.8505821051094791</v>
      </c>
      <c r="Q3324">
        <v>-2.2420210076312011E-3</v>
      </c>
      <c r="R3324">
        <v>0.13575442059808249</v>
      </c>
      <c r="S3324">
        <v>34.615384615384613</v>
      </c>
      <c r="T3324">
        <f t="shared" si="205"/>
        <v>-6.4857828791517216</v>
      </c>
      <c r="U3324">
        <f t="shared" si="206"/>
        <v>-0.99329292707116024</v>
      </c>
      <c r="V3324">
        <f t="shared" si="207"/>
        <v>22.204161956204068</v>
      </c>
    </row>
    <row r="3325" spans="1:22" x14ac:dyDescent="0.3">
      <c r="A3325">
        <v>2024</v>
      </c>
      <c r="B3325">
        <v>1</v>
      </c>
      <c r="C3325">
        <v>11470640</v>
      </c>
      <c r="D3325" t="s">
        <v>236</v>
      </c>
      <c r="E3325" t="s">
        <v>250</v>
      </c>
      <c r="F3325">
        <v>108440</v>
      </c>
      <c r="H3325" t="str">
        <f t="shared" si="204"/>
        <v>중가</v>
      </c>
      <c r="I3325">
        <v>773116300</v>
      </c>
      <c r="J3325">
        <v>769689853</v>
      </c>
      <c r="K3325">
        <v>834514028</v>
      </c>
      <c r="L3325">
        <v>15</v>
      </c>
      <c r="M3325">
        <v>18</v>
      </c>
      <c r="N3325">
        <v>19</v>
      </c>
      <c r="O3325">
        <v>5.2810654808257169</v>
      </c>
      <c r="P3325">
        <v>6.0901470181708488</v>
      </c>
      <c r="Q3325">
        <v>4.4517242713345206E-3</v>
      </c>
      <c r="R3325">
        <v>0.13666917426317099</v>
      </c>
      <c r="S3325">
        <v>5.5147058823529411</v>
      </c>
      <c r="T3325">
        <f t="shared" si="205"/>
        <v>-1.0987399333150418</v>
      </c>
      <c r="U3325">
        <f t="shared" si="206"/>
        <v>2.742785363943546</v>
      </c>
      <c r="V3325">
        <f t="shared" si="207"/>
        <v>26.931086659786864</v>
      </c>
    </row>
    <row r="3326" spans="1:22" x14ac:dyDescent="0.3">
      <c r="A3326">
        <v>2024</v>
      </c>
      <c r="B3326">
        <v>1</v>
      </c>
      <c r="C3326">
        <v>11470650</v>
      </c>
      <c r="D3326" t="s">
        <v>236</v>
      </c>
      <c r="E3326" t="s">
        <v>251</v>
      </c>
      <c r="F3326">
        <v>122335</v>
      </c>
      <c r="H3326" t="str">
        <f t="shared" si="204"/>
        <v>고가</v>
      </c>
      <c r="I3326">
        <v>991879957</v>
      </c>
      <c r="J3326">
        <v>1119365093</v>
      </c>
      <c r="K3326">
        <v>1039206149</v>
      </c>
      <c r="L3326">
        <v>79</v>
      </c>
      <c r="M3326">
        <v>82</v>
      </c>
      <c r="N3326">
        <v>80</v>
      </c>
      <c r="O3326">
        <v>1.14035162951194</v>
      </c>
      <c r="P3326">
        <v>1.2858045140798651</v>
      </c>
      <c r="Q3326">
        <v>-0.1138905767182075</v>
      </c>
      <c r="R3326">
        <v>0.1204967552281405</v>
      </c>
      <c r="S3326">
        <v>78.21782178217822</v>
      </c>
      <c r="T3326">
        <f t="shared" si="205"/>
        <v>-14.557354120342225</v>
      </c>
      <c r="U3326">
        <f t="shared" si="206"/>
        <v>-3.700204628017107</v>
      </c>
      <c r="V3326">
        <f t="shared" si="207"/>
        <v>18.779349414028047</v>
      </c>
    </row>
    <row r="3327" spans="1:22" x14ac:dyDescent="0.3">
      <c r="A3327">
        <v>2024</v>
      </c>
      <c r="B3327">
        <v>1</v>
      </c>
      <c r="C3327">
        <v>11470680</v>
      </c>
      <c r="D3327" t="s">
        <v>236</v>
      </c>
      <c r="E3327" t="s">
        <v>252</v>
      </c>
      <c r="F3327">
        <v>97579</v>
      </c>
      <c r="H3327" t="str">
        <f t="shared" si="204"/>
        <v>중가</v>
      </c>
      <c r="I3327">
        <v>1045629345</v>
      </c>
      <c r="J3327">
        <v>924578691</v>
      </c>
      <c r="K3327">
        <v>1096213994</v>
      </c>
      <c r="L3327">
        <v>10</v>
      </c>
      <c r="M3327">
        <v>10</v>
      </c>
      <c r="N3327">
        <v>10</v>
      </c>
      <c r="O3327">
        <v>11.906356729760841</v>
      </c>
      <c r="P3327">
        <v>13.7772680055682</v>
      </c>
      <c r="Q3327">
        <v>0.1309252042885336</v>
      </c>
      <c r="R3327">
        <v>0.15395278374645671</v>
      </c>
      <c r="S3327">
        <v>8.2644628099173563</v>
      </c>
      <c r="T3327">
        <f t="shared" si="205"/>
        <v>-1.607767877140537</v>
      </c>
      <c r="U3327">
        <f t="shared" si="206"/>
        <v>6.4370941963912305</v>
      </c>
      <c r="V3327">
        <f t="shared" si="207"/>
        <v>31.605164214520936</v>
      </c>
    </row>
    <row r="3328" spans="1:22" x14ac:dyDescent="0.3">
      <c r="A3328">
        <v>2024</v>
      </c>
      <c r="B3328">
        <v>1</v>
      </c>
      <c r="C3328">
        <v>11500510</v>
      </c>
      <c r="D3328" t="s">
        <v>254</v>
      </c>
      <c r="E3328" t="s">
        <v>253</v>
      </c>
      <c r="F3328">
        <v>106727</v>
      </c>
      <c r="H3328" t="str">
        <f t="shared" si="204"/>
        <v>중가</v>
      </c>
      <c r="I3328">
        <v>2226660539</v>
      </c>
      <c r="J3328">
        <v>1932580192</v>
      </c>
      <c r="K3328">
        <v>2314148259</v>
      </c>
      <c r="L3328">
        <v>22</v>
      </c>
      <c r="M3328">
        <v>22</v>
      </c>
      <c r="N3328">
        <v>22</v>
      </c>
      <c r="O3328">
        <v>10.536940322486149</v>
      </c>
      <c r="P3328">
        <v>12.188376406796669</v>
      </c>
      <c r="Q3328">
        <v>0.1521698029491135</v>
      </c>
      <c r="R3328">
        <v>0.15685602754767619</v>
      </c>
      <c r="S3328">
        <v>12.64367816091954</v>
      </c>
      <c r="T3328">
        <f t="shared" si="205"/>
        <v>-2.4184369815053866</v>
      </c>
      <c r="U3328">
        <f t="shared" si="206"/>
        <v>5.4000283144562546</v>
      </c>
      <c r="V3328">
        <f t="shared" si="207"/>
        <v>30.293057787749589</v>
      </c>
    </row>
    <row r="3329" spans="1:22" x14ac:dyDescent="0.3">
      <c r="A3329">
        <v>2024</v>
      </c>
      <c r="B3329">
        <v>1</v>
      </c>
      <c r="C3329">
        <v>11500520</v>
      </c>
      <c r="D3329" t="s">
        <v>254</v>
      </c>
      <c r="E3329" t="s">
        <v>255</v>
      </c>
      <c r="F3329">
        <v>126198</v>
      </c>
      <c r="H3329" t="str">
        <f t="shared" si="204"/>
        <v>고가</v>
      </c>
      <c r="I3329">
        <v>1966844853</v>
      </c>
      <c r="J3329">
        <v>1641395218</v>
      </c>
      <c r="K3329">
        <v>1977673035</v>
      </c>
      <c r="L3329">
        <v>32</v>
      </c>
      <c r="M3329">
        <v>28</v>
      </c>
      <c r="N3329">
        <v>30</v>
      </c>
      <c r="O3329">
        <v>5.4115932156214841</v>
      </c>
      <c r="P3329">
        <v>6.2415943209210862</v>
      </c>
      <c r="Q3329">
        <v>0.1982762173491357</v>
      </c>
      <c r="R3329">
        <v>0.1631568367058979</v>
      </c>
      <c r="S3329">
        <v>50</v>
      </c>
      <c r="T3329">
        <f t="shared" si="205"/>
        <v>-9.3337433869604229</v>
      </c>
      <c r="U3329">
        <f t="shared" si="206"/>
        <v>0.3533055117135957</v>
      </c>
      <c r="V3329">
        <f t="shared" si="207"/>
        <v>23.907892159451201</v>
      </c>
    </row>
    <row r="3330" spans="1:22" x14ac:dyDescent="0.3">
      <c r="A3330">
        <v>2024</v>
      </c>
      <c r="B3330">
        <v>1</v>
      </c>
      <c r="C3330">
        <v>11500530</v>
      </c>
      <c r="D3330" t="s">
        <v>254</v>
      </c>
      <c r="E3330" t="s">
        <v>256</v>
      </c>
      <c r="F3330">
        <v>114718</v>
      </c>
      <c r="H3330" t="str">
        <f t="shared" si="204"/>
        <v>고가</v>
      </c>
      <c r="I3330">
        <v>327658005</v>
      </c>
      <c r="J3330">
        <v>185395552</v>
      </c>
      <c r="K3330">
        <v>289588709</v>
      </c>
      <c r="L3330">
        <v>10</v>
      </c>
      <c r="M3330">
        <v>9</v>
      </c>
      <c r="N3330">
        <v>11</v>
      </c>
      <c r="O3330">
        <v>3.1735599470004709</v>
      </c>
      <c r="P3330">
        <v>3.644873382430228</v>
      </c>
      <c r="Q3330">
        <v>0.76734555638098589</v>
      </c>
      <c r="R3330">
        <v>0.24092469937086519</v>
      </c>
      <c r="S3330">
        <v>10.869565217391299</v>
      </c>
      <c r="T3330">
        <f t="shared" si="205"/>
        <v>-2.0900177475339423</v>
      </c>
      <c r="U3330">
        <f t="shared" si="206"/>
        <v>1.2436163068291042</v>
      </c>
      <c r="V3330">
        <f t="shared" si="207"/>
        <v>25.034322540050891</v>
      </c>
    </row>
    <row r="3331" spans="1:22" x14ac:dyDescent="0.3">
      <c r="A3331">
        <v>2024</v>
      </c>
      <c r="B3331">
        <v>1</v>
      </c>
      <c r="C3331">
        <v>11500535</v>
      </c>
      <c r="D3331" t="s">
        <v>254</v>
      </c>
      <c r="E3331" t="s">
        <v>257</v>
      </c>
      <c r="F3331">
        <v>119286</v>
      </c>
      <c r="H3331" t="str">
        <f t="shared" ref="H3331:H3394" si="208">IF(F3331 &lt; $G$2, "최저가",
 IF(F3331 &lt; $G$3, "저가",
 IF(F3331 &lt; $G$4, "중가",
 IF(F3331 &lt; $G$5, "고가",
 "최고가"))))</f>
        <v>고가</v>
      </c>
      <c r="I3331">
        <v>1012368576</v>
      </c>
      <c r="J3331">
        <v>961109921</v>
      </c>
      <c r="K3331">
        <v>1077076450</v>
      </c>
      <c r="L3331">
        <v>19</v>
      </c>
      <c r="M3331">
        <v>23</v>
      </c>
      <c r="N3331">
        <v>20</v>
      </c>
      <c r="O3331">
        <v>4.9631005064931664</v>
      </c>
      <c r="P3331">
        <v>5.7212220704801542</v>
      </c>
      <c r="Q3331">
        <v>5.3332770664428507E-2</v>
      </c>
      <c r="R3331">
        <v>0.14334915900683201</v>
      </c>
      <c r="S3331">
        <v>24.050632911392409</v>
      </c>
      <c r="T3331">
        <f t="shared" ref="T3331:T3394" si="209">1-(($S3331-(-5.822637658))/(534.375-(-5.822637658))*100)</f>
        <v>-4.5300631633463802</v>
      </c>
      <c r="U3331">
        <f t="shared" ref="U3331:U3394" si="210">(P3331*0.5 + R3331*0.2 +T3331*0.3)</f>
        <v>1.5302619180375294</v>
      </c>
      <c r="V3331">
        <f t="shared" ref="V3331:V3394" si="211" xml:space="preserve"> (U3331 - MIN($U$2:$U$4657)) / (MAX($U$2:$U$4657) - MIN($U$2:$U$4657)) * 100</f>
        <v>25.396989517360591</v>
      </c>
    </row>
    <row r="3332" spans="1:22" x14ac:dyDescent="0.3">
      <c r="A3332">
        <v>2024</v>
      </c>
      <c r="B3332">
        <v>1</v>
      </c>
      <c r="C3332">
        <v>11500540</v>
      </c>
      <c r="D3332" t="s">
        <v>254</v>
      </c>
      <c r="E3332" t="s">
        <v>258</v>
      </c>
      <c r="F3332">
        <v>114767</v>
      </c>
      <c r="H3332" t="str">
        <f t="shared" si="208"/>
        <v>고가</v>
      </c>
      <c r="I3332">
        <v>1802651892</v>
      </c>
      <c r="J3332">
        <v>1902378555</v>
      </c>
      <c r="K3332">
        <v>1845176779</v>
      </c>
      <c r="L3332">
        <v>157</v>
      </c>
      <c r="M3332">
        <v>165</v>
      </c>
      <c r="N3332">
        <v>160</v>
      </c>
      <c r="O3332">
        <v>1.1116105950620121</v>
      </c>
      <c r="P3332">
        <v>1.252457178722334</v>
      </c>
      <c r="Q3332">
        <v>-5.2422091669341801E-2</v>
      </c>
      <c r="R3332">
        <v>0.12889691383031779</v>
      </c>
      <c r="S3332">
        <v>140.17857142857139</v>
      </c>
      <c r="T3332">
        <f t="shared" si="209"/>
        <v>-26.027369042106951</v>
      </c>
      <c r="U3332">
        <f t="shared" si="210"/>
        <v>-7.1562027405048543</v>
      </c>
      <c r="V3332">
        <f t="shared" si="211"/>
        <v>14.406785034758315</v>
      </c>
    </row>
    <row r="3333" spans="1:22" x14ac:dyDescent="0.3">
      <c r="A3333">
        <v>2024</v>
      </c>
      <c r="B3333">
        <v>1</v>
      </c>
      <c r="C3333">
        <v>11500550</v>
      </c>
      <c r="D3333" t="s">
        <v>254</v>
      </c>
      <c r="E3333" t="s">
        <v>259</v>
      </c>
      <c r="F3333">
        <v>142278</v>
      </c>
      <c r="H3333" t="str">
        <f t="shared" si="208"/>
        <v>고가</v>
      </c>
      <c r="I3333">
        <v>45661909</v>
      </c>
      <c r="J3333">
        <v>24725373</v>
      </c>
      <c r="K3333">
        <v>49784056</v>
      </c>
      <c r="L3333">
        <v>10</v>
      </c>
      <c r="M3333">
        <v>10</v>
      </c>
      <c r="N3333">
        <v>10</v>
      </c>
      <c r="O3333">
        <v>0.35659381242668892</v>
      </c>
      <c r="P3333">
        <v>0.37643450476576279</v>
      </c>
      <c r="Q3333">
        <v>0.84676320150963946</v>
      </c>
      <c r="R3333">
        <v>0.25177775381594852</v>
      </c>
      <c r="S3333">
        <v>22.222222222222221</v>
      </c>
      <c r="T3333">
        <f t="shared" si="209"/>
        <v>-4.1915924700836014</v>
      </c>
      <c r="U3333">
        <f t="shared" si="210"/>
        <v>-1.0189049378790092</v>
      </c>
      <c r="V3333">
        <f t="shared" si="211"/>
        <v>22.171757376544374</v>
      </c>
    </row>
    <row r="3334" spans="1:22" x14ac:dyDescent="0.3">
      <c r="A3334">
        <v>2024</v>
      </c>
      <c r="B3334">
        <v>1</v>
      </c>
      <c r="C3334">
        <v>11500560</v>
      </c>
      <c r="D3334" t="s">
        <v>254</v>
      </c>
      <c r="E3334" t="s">
        <v>260</v>
      </c>
      <c r="F3334">
        <v>104007</v>
      </c>
      <c r="H3334" t="str">
        <f t="shared" si="208"/>
        <v>중가</v>
      </c>
      <c r="I3334">
        <v>792074164</v>
      </c>
      <c r="J3334">
        <v>837541340</v>
      </c>
      <c r="K3334">
        <v>809829890</v>
      </c>
      <c r="L3334">
        <v>37</v>
      </c>
      <c r="M3334">
        <v>43</v>
      </c>
      <c r="N3334">
        <v>37</v>
      </c>
      <c r="O3334">
        <v>2.286962505497796</v>
      </c>
      <c r="P3334">
        <v>2.6161817304151649</v>
      </c>
      <c r="Q3334">
        <v>-5.4286485727379138E-2</v>
      </c>
      <c r="R3334">
        <v>0.128642129516502</v>
      </c>
      <c r="S3334">
        <v>69.811320754716974</v>
      </c>
      <c r="T3334">
        <f t="shared" si="209"/>
        <v>-13.001164229563138</v>
      </c>
      <c r="U3334">
        <f t="shared" si="210"/>
        <v>-2.5665299777580586</v>
      </c>
      <c r="V3334">
        <f t="shared" si="211"/>
        <v>20.213686248730632</v>
      </c>
    </row>
    <row r="3335" spans="1:22" x14ac:dyDescent="0.3">
      <c r="A3335">
        <v>2024</v>
      </c>
      <c r="B3335">
        <v>1</v>
      </c>
      <c r="C3335">
        <v>11500570</v>
      </c>
      <c r="D3335" t="s">
        <v>254</v>
      </c>
      <c r="E3335" t="s">
        <v>261</v>
      </c>
      <c r="F3335">
        <v>90763</v>
      </c>
      <c r="H3335" t="str">
        <f t="shared" si="208"/>
        <v>저가</v>
      </c>
      <c r="I3335">
        <v>378055741</v>
      </c>
      <c r="J3335">
        <v>358932989</v>
      </c>
      <c r="K3335">
        <v>389275477</v>
      </c>
      <c r="L3335">
        <v>39</v>
      </c>
      <c r="M3335">
        <v>36</v>
      </c>
      <c r="N3335">
        <v>39</v>
      </c>
      <c r="O3335">
        <v>1.1866970937396111</v>
      </c>
      <c r="P3335">
        <v>1.339577726056389</v>
      </c>
      <c r="Q3335">
        <v>5.3276663293827249E-2</v>
      </c>
      <c r="R3335">
        <v>0.14334149148726599</v>
      </c>
      <c r="S3335">
        <v>47.560975609756099</v>
      </c>
      <c r="T3335">
        <f t="shared" si="209"/>
        <v>-8.8822374527956303</v>
      </c>
      <c r="U3335">
        <f t="shared" si="210"/>
        <v>-1.966214074513041</v>
      </c>
      <c r="V3335">
        <f t="shared" si="211"/>
        <v>20.973212107657911</v>
      </c>
    </row>
    <row r="3336" spans="1:22" x14ac:dyDescent="0.3">
      <c r="A3336">
        <v>2024</v>
      </c>
      <c r="B3336">
        <v>1</v>
      </c>
      <c r="C3336">
        <v>11500590</v>
      </c>
      <c r="D3336" t="s">
        <v>254</v>
      </c>
      <c r="E3336" t="s">
        <v>262</v>
      </c>
      <c r="F3336">
        <v>115980</v>
      </c>
      <c r="H3336" t="str">
        <f t="shared" si="208"/>
        <v>고가</v>
      </c>
      <c r="I3336">
        <v>241864977</v>
      </c>
      <c r="J3336">
        <v>263107091</v>
      </c>
      <c r="K3336">
        <v>247256343</v>
      </c>
      <c r="L3336">
        <v>55</v>
      </c>
      <c r="M3336">
        <v>55</v>
      </c>
      <c r="N3336">
        <v>55</v>
      </c>
      <c r="O3336">
        <v>0.42129342572125811</v>
      </c>
      <c r="P3336">
        <v>0.45150346951702791</v>
      </c>
      <c r="Q3336">
        <v>-8.073561955044381E-2</v>
      </c>
      <c r="R3336">
        <v>0.1250276444868591</v>
      </c>
      <c r="S3336">
        <v>56.122448979591837</v>
      </c>
      <c r="T3336">
        <f t="shared" si="209"/>
        <v>-10.467115425782252</v>
      </c>
      <c r="U3336">
        <f t="shared" si="210"/>
        <v>-2.8893773640787899</v>
      </c>
      <c r="V3336">
        <f t="shared" si="211"/>
        <v>19.805216412978847</v>
      </c>
    </row>
    <row r="3337" spans="1:22" x14ac:dyDescent="0.3">
      <c r="A3337">
        <v>2024</v>
      </c>
      <c r="B3337">
        <v>1</v>
      </c>
      <c r="C3337">
        <v>11500591</v>
      </c>
      <c r="D3337" t="s">
        <v>254</v>
      </c>
      <c r="E3337" t="s">
        <v>263</v>
      </c>
      <c r="F3337">
        <v>123996</v>
      </c>
      <c r="H3337" t="str">
        <f t="shared" si="208"/>
        <v>고가</v>
      </c>
      <c r="I3337">
        <v>852981463</v>
      </c>
      <c r="J3337">
        <v>965670317</v>
      </c>
      <c r="K3337">
        <v>889882747</v>
      </c>
      <c r="L3337">
        <v>112</v>
      </c>
      <c r="M3337">
        <v>127</v>
      </c>
      <c r="N3337">
        <v>117</v>
      </c>
      <c r="O3337">
        <v>0.68245086039001768</v>
      </c>
      <c r="P3337">
        <v>0.75451638195008441</v>
      </c>
      <c r="Q3337">
        <v>-0.116694954806196</v>
      </c>
      <c r="R3337">
        <v>0.1201135146016495</v>
      </c>
      <c r="S3337">
        <v>100.90090090090089</v>
      </c>
      <c r="T3337">
        <f t="shared" si="209"/>
        <v>-18.756387499507682</v>
      </c>
      <c r="U3337">
        <f t="shared" si="210"/>
        <v>-5.2256353559569328</v>
      </c>
      <c r="V3337">
        <f t="shared" si="211"/>
        <v>16.849358758092229</v>
      </c>
    </row>
    <row r="3338" spans="1:22" x14ac:dyDescent="0.3">
      <c r="A3338">
        <v>2024</v>
      </c>
      <c r="B3338">
        <v>1</v>
      </c>
      <c r="C3338">
        <v>11500593</v>
      </c>
      <c r="D3338" t="s">
        <v>254</v>
      </c>
      <c r="E3338" t="s">
        <v>264</v>
      </c>
      <c r="F3338">
        <v>118460</v>
      </c>
      <c r="H3338" t="str">
        <f t="shared" si="208"/>
        <v>고가</v>
      </c>
      <c r="I3338">
        <v>266972807</v>
      </c>
      <c r="J3338">
        <v>224851798</v>
      </c>
      <c r="K3338">
        <v>256498864</v>
      </c>
      <c r="L3338">
        <v>36</v>
      </c>
      <c r="M3338">
        <v>29</v>
      </c>
      <c r="N3338">
        <v>31</v>
      </c>
      <c r="O3338">
        <v>0.69558513005379741</v>
      </c>
      <c r="P3338">
        <v>0.7697556697327621</v>
      </c>
      <c r="Q3338">
        <v>0.1873278727350893</v>
      </c>
      <c r="R3338">
        <v>0.16166065811753391</v>
      </c>
      <c r="S3338">
        <v>67.924528301886795</v>
      </c>
      <c r="T3338">
        <f t="shared" si="209"/>
        <v>-12.651886054077167</v>
      </c>
      <c r="U3338">
        <f t="shared" si="210"/>
        <v>-3.378355849733262</v>
      </c>
      <c r="V3338">
        <f t="shared" si="211"/>
        <v>19.186555800614411</v>
      </c>
    </row>
    <row r="3339" spans="1:22" x14ac:dyDescent="0.3">
      <c r="A3339">
        <v>2024</v>
      </c>
      <c r="B3339">
        <v>1</v>
      </c>
      <c r="C3339">
        <v>11500603</v>
      </c>
      <c r="D3339" t="s">
        <v>254</v>
      </c>
      <c r="E3339" t="s">
        <v>265</v>
      </c>
      <c r="F3339">
        <v>170973</v>
      </c>
      <c r="H3339" t="str">
        <f t="shared" si="208"/>
        <v>최고가</v>
      </c>
      <c r="I3339">
        <v>1942725748</v>
      </c>
      <c r="J3339">
        <v>2005908013</v>
      </c>
      <c r="K3339">
        <v>2048316837</v>
      </c>
      <c r="L3339">
        <v>220</v>
      </c>
      <c r="M3339">
        <v>226</v>
      </c>
      <c r="N3339">
        <v>230</v>
      </c>
      <c r="O3339">
        <v>0.57387693975190246</v>
      </c>
      <c r="P3339">
        <v>0.62854141229793248</v>
      </c>
      <c r="Q3339">
        <v>-3.1498086946422713E-2</v>
      </c>
      <c r="R3339">
        <v>0.13175634591369359</v>
      </c>
      <c r="S3339">
        <v>46.808510638297868</v>
      </c>
      <c r="T3339">
        <f t="shared" si="209"/>
        <v>-8.7429430688511705</v>
      </c>
      <c r="U3339">
        <f t="shared" si="210"/>
        <v>-2.2822609453236464</v>
      </c>
      <c r="V3339">
        <f t="shared" si="211"/>
        <v>20.573346354116932</v>
      </c>
    </row>
    <row r="3340" spans="1:22" x14ac:dyDescent="0.3">
      <c r="A3340">
        <v>2024</v>
      </c>
      <c r="B3340">
        <v>1</v>
      </c>
      <c r="C3340">
        <v>11500604</v>
      </c>
      <c r="D3340" t="s">
        <v>254</v>
      </c>
      <c r="E3340" t="s">
        <v>266</v>
      </c>
      <c r="F3340">
        <v>100964</v>
      </c>
      <c r="H3340" t="str">
        <f t="shared" si="208"/>
        <v>중가</v>
      </c>
      <c r="I3340">
        <v>138136123</v>
      </c>
      <c r="J3340">
        <v>142997902</v>
      </c>
      <c r="K3340">
        <v>129731326</v>
      </c>
      <c r="L3340">
        <v>8</v>
      </c>
      <c r="M3340">
        <v>8</v>
      </c>
      <c r="N3340">
        <v>8</v>
      </c>
      <c r="O3340">
        <v>1.900238960311486</v>
      </c>
      <c r="P3340">
        <v>2.1674783347719608</v>
      </c>
      <c r="Q3340">
        <v>-3.3998953355273698E-2</v>
      </c>
      <c r="R3340">
        <v>0.13141458257821351</v>
      </c>
      <c r="S3340">
        <v>8</v>
      </c>
      <c r="T3340">
        <f t="shared" si="209"/>
        <v>-1.5588112006426682</v>
      </c>
      <c r="U3340">
        <f t="shared" si="210"/>
        <v>0.64237872370882254</v>
      </c>
      <c r="V3340">
        <f t="shared" si="211"/>
        <v>24.273630562259978</v>
      </c>
    </row>
    <row r="3341" spans="1:22" x14ac:dyDescent="0.3">
      <c r="A3341">
        <v>2024</v>
      </c>
      <c r="B3341">
        <v>1</v>
      </c>
      <c r="C3341">
        <v>11500611</v>
      </c>
      <c r="D3341" t="s">
        <v>254</v>
      </c>
      <c r="E3341" t="s">
        <v>267</v>
      </c>
      <c r="F3341">
        <v>138627</v>
      </c>
      <c r="H3341" t="str">
        <f t="shared" si="208"/>
        <v>고가</v>
      </c>
      <c r="I3341">
        <v>2149586561</v>
      </c>
      <c r="J3341">
        <v>2205938803</v>
      </c>
      <c r="K3341">
        <v>2147349963</v>
      </c>
      <c r="L3341">
        <v>25</v>
      </c>
      <c r="M3341">
        <v>28</v>
      </c>
      <c r="N3341">
        <v>28</v>
      </c>
      <c r="O3341">
        <v>6.8916719317945914</v>
      </c>
      <c r="P3341">
        <v>7.9588839817979764</v>
      </c>
      <c r="Q3341">
        <v>-2.5545695974594999E-2</v>
      </c>
      <c r="R3341">
        <v>0.13256978760150759</v>
      </c>
      <c r="S3341">
        <v>8.5034013605442187</v>
      </c>
      <c r="T3341">
        <f t="shared" si="209"/>
        <v>-1.65199956827913</v>
      </c>
      <c r="U3341">
        <f t="shared" si="210"/>
        <v>3.5103560779355512</v>
      </c>
      <c r="V3341">
        <f t="shared" si="211"/>
        <v>27.902225026571482</v>
      </c>
    </row>
    <row r="3342" spans="1:22" x14ac:dyDescent="0.3">
      <c r="A3342">
        <v>2024</v>
      </c>
      <c r="B3342">
        <v>1</v>
      </c>
      <c r="C3342">
        <v>11500615</v>
      </c>
      <c r="D3342" t="s">
        <v>254</v>
      </c>
      <c r="E3342" t="s">
        <v>268</v>
      </c>
      <c r="F3342">
        <v>98633</v>
      </c>
      <c r="H3342" t="str">
        <f t="shared" si="208"/>
        <v>중가</v>
      </c>
      <c r="I3342">
        <v>613215143</v>
      </c>
      <c r="J3342">
        <v>629691899</v>
      </c>
      <c r="K3342">
        <v>624092962</v>
      </c>
      <c r="L3342">
        <v>19</v>
      </c>
      <c r="M3342">
        <v>18</v>
      </c>
      <c r="N3342">
        <v>19</v>
      </c>
      <c r="O3342">
        <v>3.6357542281348612</v>
      </c>
      <c r="P3342">
        <v>4.1811431440553122</v>
      </c>
      <c r="Q3342">
        <v>-2.616637759857857E-2</v>
      </c>
      <c r="R3342">
        <v>0.13248496650857239</v>
      </c>
      <c r="S3342">
        <v>13.97058823529412</v>
      </c>
      <c r="T3342">
        <f t="shared" si="209"/>
        <v>-2.6640711683054867</v>
      </c>
      <c r="U3342">
        <f t="shared" si="210"/>
        <v>1.3178472148377245</v>
      </c>
      <c r="V3342">
        <f t="shared" si="211"/>
        <v>25.128240248809618</v>
      </c>
    </row>
    <row r="3343" spans="1:22" x14ac:dyDescent="0.3">
      <c r="A3343">
        <v>2024</v>
      </c>
      <c r="B3343">
        <v>1</v>
      </c>
      <c r="C3343">
        <v>11500620</v>
      </c>
      <c r="D3343" t="s">
        <v>254</v>
      </c>
      <c r="E3343" t="s">
        <v>269</v>
      </c>
      <c r="F3343">
        <v>116006</v>
      </c>
      <c r="H3343" t="str">
        <f t="shared" si="208"/>
        <v>고가</v>
      </c>
      <c r="I3343">
        <v>408873762</v>
      </c>
      <c r="J3343">
        <v>404522685</v>
      </c>
      <c r="K3343">
        <v>383336465</v>
      </c>
      <c r="L3343">
        <v>65</v>
      </c>
      <c r="M3343">
        <v>66</v>
      </c>
      <c r="N3343">
        <v>68</v>
      </c>
      <c r="O3343">
        <v>0.60249427416884271</v>
      </c>
      <c r="P3343">
        <v>0.66174522232442579</v>
      </c>
      <c r="Q3343">
        <v>1.0756076633872831E-2</v>
      </c>
      <c r="R3343">
        <v>0.1375307142813971</v>
      </c>
      <c r="S3343">
        <v>5.979760809567618</v>
      </c>
      <c r="T3343">
        <f t="shared" si="209"/>
        <v>-1.184829707648543</v>
      </c>
      <c r="U3343">
        <f t="shared" si="210"/>
        <v>2.929841723929405E-3</v>
      </c>
      <c r="V3343">
        <f t="shared" si="211"/>
        <v>23.464593255894577</v>
      </c>
    </row>
    <row r="3344" spans="1:22" x14ac:dyDescent="0.3">
      <c r="A3344">
        <v>2024</v>
      </c>
      <c r="B3344">
        <v>1</v>
      </c>
      <c r="C3344">
        <v>11500630</v>
      </c>
      <c r="D3344" t="s">
        <v>254</v>
      </c>
      <c r="E3344" t="s">
        <v>270</v>
      </c>
      <c r="F3344">
        <v>108309</v>
      </c>
      <c r="H3344" t="str">
        <f t="shared" si="208"/>
        <v>중가</v>
      </c>
      <c r="I3344">
        <v>600612187</v>
      </c>
      <c r="J3344">
        <v>668139698</v>
      </c>
      <c r="K3344">
        <v>602477400</v>
      </c>
      <c r="L3344">
        <v>31</v>
      </c>
      <c r="M3344">
        <v>33</v>
      </c>
      <c r="N3344">
        <v>30</v>
      </c>
      <c r="O3344">
        <v>1.987583536960543</v>
      </c>
      <c r="P3344">
        <v>2.268821551706345</v>
      </c>
      <c r="Q3344">
        <v>-0.10106795210962009</v>
      </c>
      <c r="R3344">
        <v>0.1222490691223692</v>
      </c>
      <c r="S3344">
        <v>20.945945945945951</v>
      </c>
      <c r="T3344">
        <f t="shared" si="209"/>
        <v>-3.9553314820108829</v>
      </c>
      <c r="U3344">
        <f t="shared" si="210"/>
        <v>-2.7738854925618561E-2</v>
      </c>
      <c r="V3344">
        <f t="shared" si="211"/>
        <v>23.42579090526716</v>
      </c>
    </row>
    <row r="3345" spans="1:22" x14ac:dyDescent="0.3">
      <c r="A3345">
        <v>2024</v>
      </c>
      <c r="B3345">
        <v>1</v>
      </c>
      <c r="C3345">
        <v>11500640</v>
      </c>
      <c r="D3345" t="s">
        <v>254</v>
      </c>
      <c r="E3345" t="s">
        <v>271</v>
      </c>
      <c r="F3345">
        <v>105262</v>
      </c>
      <c r="H3345" t="str">
        <f t="shared" si="208"/>
        <v>중가</v>
      </c>
      <c r="I3345">
        <v>335120707</v>
      </c>
      <c r="J3345">
        <v>280192318</v>
      </c>
      <c r="K3345">
        <v>324278246</v>
      </c>
      <c r="L3345">
        <v>53</v>
      </c>
      <c r="M3345">
        <v>57</v>
      </c>
      <c r="N3345">
        <v>53</v>
      </c>
      <c r="O3345">
        <v>0.66743851928702458</v>
      </c>
      <c r="P3345">
        <v>0.73709802583157658</v>
      </c>
      <c r="Q3345">
        <v>0.1960381690407372</v>
      </c>
      <c r="R3345">
        <v>0.1628509895594302</v>
      </c>
      <c r="S3345">
        <v>8.2683307332293285</v>
      </c>
      <c r="T3345">
        <f t="shared" si="209"/>
        <v>-1.6084838971751196</v>
      </c>
      <c r="U3345">
        <f t="shared" si="210"/>
        <v>-8.1425958324861547E-2</v>
      </c>
      <c r="V3345">
        <f t="shared" si="211"/>
        <v>23.357865429526459</v>
      </c>
    </row>
    <row r="3346" spans="1:22" x14ac:dyDescent="0.3">
      <c r="A3346">
        <v>2024</v>
      </c>
      <c r="B3346">
        <v>1</v>
      </c>
      <c r="C3346">
        <v>11500641</v>
      </c>
      <c r="D3346" t="s">
        <v>254</v>
      </c>
      <c r="E3346" t="s">
        <v>272</v>
      </c>
      <c r="F3346">
        <v>129998</v>
      </c>
      <c r="H3346" t="str">
        <f t="shared" si="208"/>
        <v>고가</v>
      </c>
      <c r="I3346">
        <v>566265917</v>
      </c>
      <c r="J3346">
        <v>506030377</v>
      </c>
      <c r="K3346">
        <v>630124698</v>
      </c>
      <c r="L3346">
        <v>11</v>
      </c>
      <c r="M3346">
        <v>11</v>
      </c>
      <c r="N3346">
        <v>11</v>
      </c>
      <c r="O3346">
        <v>4.399958266646216</v>
      </c>
      <c r="P3346">
        <v>5.0678255074968694</v>
      </c>
      <c r="Q3346">
        <v>0.11903542304536389</v>
      </c>
      <c r="R3346">
        <v>0.1523279503361584</v>
      </c>
      <c r="S3346">
        <v>4.3137254901960791</v>
      </c>
      <c r="T3346">
        <f t="shared" si="209"/>
        <v>-0.8764175260265441</v>
      </c>
      <c r="U3346">
        <f t="shared" si="210"/>
        <v>2.3014530860077032</v>
      </c>
      <c r="V3346">
        <f t="shared" si="211"/>
        <v>26.372708519778236</v>
      </c>
    </row>
    <row r="3347" spans="1:22" x14ac:dyDescent="0.3">
      <c r="A3347">
        <v>2024</v>
      </c>
      <c r="B3347">
        <v>1</v>
      </c>
      <c r="C3347">
        <v>11530510</v>
      </c>
      <c r="D3347" t="s">
        <v>274</v>
      </c>
      <c r="E3347" t="s">
        <v>273</v>
      </c>
      <c r="F3347">
        <v>168110</v>
      </c>
      <c r="H3347" t="str">
        <f t="shared" si="208"/>
        <v>최고가</v>
      </c>
      <c r="I3347">
        <v>863871219</v>
      </c>
      <c r="J3347">
        <v>743720398</v>
      </c>
      <c r="K3347">
        <v>919686461</v>
      </c>
      <c r="L3347">
        <v>24</v>
      </c>
      <c r="M3347">
        <v>25</v>
      </c>
      <c r="N3347">
        <v>25</v>
      </c>
      <c r="O3347">
        <v>2.379039790415006</v>
      </c>
      <c r="P3347">
        <v>2.7230161627072418</v>
      </c>
      <c r="Q3347">
        <v>0.16155375235519631</v>
      </c>
      <c r="R3347">
        <v>0.15813841905713411</v>
      </c>
      <c r="S3347">
        <v>16.326530612244898</v>
      </c>
      <c r="T3347">
        <f t="shared" si="209"/>
        <v>-3.1001971734403577</v>
      </c>
      <c r="U3347">
        <f t="shared" si="210"/>
        <v>0.46307661313294046</v>
      </c>
      <c r="V3347">
        <f t="shared" si="211"/>
        <v>24.046775686674522</v>
      </c>
    </row>
    <row r="3348" spans="1:22" x14ac:dyDescent="0.3">
      <c r="A3348">
        <v>2024</v>
      </c>
      <c r="B3348">
        <v>1</v>
      </c>
      <c r="C3348">
        <v>11530520</v>
      </c>
      <c r="D3348" t="s">
        <v>274</v>
      </c>
      <c r="E3348" t="s">
        <v>275</v>
      </c>
      <c r="F3348">
        <v>153324</v>
      </c>
      <c r="H3348" t="str">
        <f t="shared" si="208"/>
        <v>최고가</v>
      </c>
      <c r="I3348">
        <v>92715966</v>
      </c>
      <c r="J3348">
        <v>56470009</v>
      </c>
      <c r="K3348">
        <v>69298465</v>
      </c>
      <c r="L3348">
        <v>11</v>
      </c>
      <c r="M3348">
        <v>12</v>
      </c>
      <c r="N3348">
        <v>12</v>
      </c>
      <c r="O3348">
        <v>0.61081429462504833</v>
      </c>
      <c r="P3348">
        <v>0.6713986853136571</v>
      </c>
      <c r="Q3348">
        <v>0.64186207230815207</v>
      </c>
      <c r="R3348">
        <v>0.2237763807271303</v>
      </c>
      <c r="S3348">
        <v>10.7843137254902</v>
      </c>
      <c r="T3348">
        <f t="shared" si="209"/>
        <v>-2.0742362101931455</v>
      </c>
      <c r="U3348">
        <f t="shared" si="210"/>
        <v>-0.24181624425568904</v>
      </c>
      <c r="V3348">
        <f t="shared" si="211"/>
        <v>23.154937989112671</v>
      </c>
    </row>
    <row r="3349" spans="1:22" x14ac:dyDescent="0.3">
      <c r="A3349">
        <v>2024</v>
      </c>
      <c r="B3349">
        <v>1</v>
      </c>
      <c r="C3349">
        <v>11530530</v>
      </c>
      <c r="D3349" t="s">
        <v>274</v>
      </c>
      <c r="E3349" t="s">
        <v>276</v>
      </c>
      <c r="F3349">
        <v>118408</v>
      </c>
      <c r="H3349" t="str">
        <f t="shared" si="208"/>
        <v>고가</v>
      </c>
      <c r="I3349">
        <v>1017799437</v>
      </c>
      <c r="J3349">
        <v>1043992437</v>
      </c>
      <c r="K3349">
        <v>979594390</v>
      </c>
      <c r="L3349">
        <v>107</v>
      </c>
      <c r="M3349">
        <v>111</v>
      </c>
      <c r="N3349">
        <v>109</v>
      </c>
      <c r="O3349">
        <v>0.8925958710586408</v>
      </c>
      <c r="P3349">
        <v>0.99834115299954684</v>
      </c>
      <c r="Q3349">
        <v>-2.5089262212729991E-2</v>
      </c>
      <c r="R3349">
        <v>0.1326321629144506</v>
      </c>
      <c r="S3349">
        <v>60.795454545454547</v>
      </c>
      <c r="T3349">
        <f t="shared" si="209"/>
        <v>-11.332170220564825</v>
      </c>
      <c r="U3349">
        <f t="shared" si="210"/>
        <v>-2.8739540570867836</v>
      </c>
      <c r="V3349">
        <f t="shared" si="211"/>
        <v>19.824730139713854</v>
      </c>
    </row>
    <row r="3350" spans="1:22" x14ac:dyDescent="0.3">
      <c r="A3350">
        <v>2024</v>
      </c>
      <c r="B3350">
        <v>1</v>
      </c>
      <c r="C3350">
        <v>11530540</v>
      </c>
      <c r="D3350" t="s">
        <v>274</v>
      </c>
      <c r="E3350" t="s">
        <v>277</v>
      </c>
      <c r="F3350">
        <v>188241</v>
      </c>
      <c r="H3350" t="str">
        <f t="shared" si="208"/>
        <v>최고가</v>
      </c>
      <c r="I3350">
        <v>5596455138</v>
      </c>
      <c r="J3350">
        <v>6220193279</v>
      </c>
      <c r="K3350">
        <v>5711025877</v>
      </c>
      <c r="L3350">
        <v>100</v>
      </c>
      <c r="M3350">
        <v>97</v>
      </c>
      <c r="N3350">
        <v>101</v>
      </c>
      <c r="O3350">
        <v>3.3033629691016659</v>
      </c>
      <c r="P3350">
        <v>3.7954798234047389</v>
      </c>
      <c r="Q3350">
        <v>-0.100276327924697</v>
      </c>
      <c r="R3350">
        <v>0.12235725087927091</v>
      </c>
      <c r="S3350">
        <v>98.039215686274503</v>
      </c>
      <c r="T3350">
        <f t="shared" si="209"/>
        <v>-18.226639678500337</v>
      </c>
      <c r="U3350">
        <f t="shared" si="210"/>
        <v>-3.5457805416718773</v>
      </c>
      <c r="V3350">
        <f t="shared" si="211"/>
        <v>18.974728357325088</v>
      </c>
    </row>
    <row r="3351" spans="1:22" x14ac:dyDescent="0.3">
      <c r="A3351">
        <v>2024</v>
      </c>
      <c r="B3351">
        <v>1</v>
      </c>
      <c r="C3351">
        <v>11530550</v>
      </c>
      <c r="D3351" t="s">
        <v>274</v>
      </c>
      <c r="E3351" t="s">
        <v>278</v>
      </c>
      <c r="F3351">
        <v>131594</v>
      </c>
      <c r="H3351" t="str">
        <f t="shared" si="208"/>
        <v>고가</v>
      </c>
      <c r="I3351">
        <v>432969972</v>
      </c>
      <c r="J3351">
        <v>510853024</v>
      </c>
      <c r="K3351">
        <v>441849770</v>
      </c>
      <c r="L3351">
        <v>118</v>
      </c>
      <c r="M3351">
        <v>118</v>
      </c>
      <c r="N3351">
        <v>118</v>
      </c>
      <c r="O3351">
        <v>0.30981124188771342</v>
      </c>
      <c r="P3351">
        <v>0.32215413182482122</v>
      </c>
      <c r="Q3351">
        <v>-0.152456867907275</v>
      </c>
      <c r="R3351">
        <v>0.1152263640280258</v>
      </c>
      <c r="S3351">
        <v>256.52173913043481</v>
      </c>
      <c r="T3351">
        <f t="shared" si="209"/>
        <v>-47.564517595044634</v>
      </c>
      <c r="U3351">
        <f t="shared" si="210"/>
        <v>-14.085232939795373</v>
      </c>
      <c r="V3351">
        <f t="shared" si="211"/>
        <v>5.640104716610602</v>
      </c>
    </row>
    <row r="3352" spans="1:22" x14ac:dyDescent="0.3">
      <c r="A3352">
        <v>2024</v>
      </c>
      <c r="B3352">
        <v>1</v>
      </c>
      <c r="C3352">
        <v>11530560</v>
      </c>
      <c r="D3352" t="s">
        <v>274</v>
      </c>
      <c r="E3352" t="s">
        <v>279</v>
      </c>
      <c r="F3352">
        <v>120425</v>
      </c>
      <c r="H3352" t="str">
        <f t="shared" si="208"/>
        <v>고가</v>
      </c>
      <c r="I3352">
        <v>1900964583</v>
      </c>
      <c r="J3352">
        <v>2045861851</v>
      </c>
      <c r="K3352">
        <v>1888420931</v>
      </c>
      <c r="L3352">
        <v>70</v>
      </c>
      <c r="M3352">
        <v>66</v>
      </c>
      <c r="N3352">
        <v>70</v>
      </c>
      <c r="O3352">
        <v>2.505629312850322</v>
      </c>
      <c r="P3352">
        <v>2.8698940791842769</v>
      </c>
      <c r="Q3352">
        <v>-7.0824561262127952E-2</v>
      </c>
      <c r="R3352">
        <v>0.12638206962798779</v>
      </c>
      <c r="S3352">
        <v>67.961165048543691</v>
      </c>
      <c r="T3352">
        <f t="shared" si="209"/>
        <v>-12.658668154572041</v>
      </c>
      <c r="U3352">
        <f t="shared" si="210"/>
        <v>-2.3373769928538763</v>
      </c>
      <c r="V3352">
        <f t="shared" si="211"/>
        <v>20.503612963555749</v>
      </c>
    </row>
    <row r="3353" spans="1:22" x14ac:dyDescent="0.3">
      <c r="A3353">
        <v>2024</v>
      </c>
      <c r="B3353">
        <v>1</v>
      </c>
      <c r="C3353">
        <v>11530595</v>
      </c>
      <c r="D3353" t="s">
        <v>274</v>
      </c>
      <c r="E3353" t="s">
        <v>280</v>
      </c>
      <c r="F3353">
        <v>107489</v>
      </c>
      <c r="H3353" t="str">
        <f t="shared" si="208"/>
        <v>중가</v>
      </c>
      <c r="I3353">
        <v>65883256</v>
      </c>
      <c r="J3353">
        <v>75753123</v>
      </c>
      <c r="K3353">
        <v>63243233</v>
      </c>
      <c r="L3353">
        <v>59</v>
      </c>
      <c r="M3353">
        <v>64</v>
      </c>
      <c r="N3353">
        <v>61</v>
      </c>
      <c r="O3353">
        <v>0.1154294192307227</v>
      </c>
      <c r="P3353">
        <v>9.6618901391703177E-2</v>
      </c>
      <c r="Q3353">
        <v>-0.13028990237141769</v>
      </c>
      <c r="R3353">
        <v>0.1182556566172635</v>
      </c>
      <c r="S3353">
        <v>147.5</v>
      </c>
      <c r="T3353">
        <f t="shared" si="209"/>
        <v>-27.382693105198065</v>
      </c>
      <c r="U3353">
        <f t="shared" si="210"/>
        <v>-8.1428473495401139</v>
      </c>
      <c r="V3353">
        <f t="shared" si="211"/>
        <v>13.158472121369424</v>
      </c>
    </row>
    <row r="3354" spans="1:22" x14ac:dyDescent="0.3">
      <c r="A3354">
        <v>2024</v>
      </c>
      <c r="B3354">
        <v>1</v>
      </c>
      <c r="C3354">
        <v>11530720</v>
      </c>
      <c r="D3354" t="s">
        <v>274</v>
      </c>
      <c r="E3354" t="s">
        <v>281</v>
      </c>
      <c r="F3354">
        <v>113095</v>
      </c>
      <c r="H3354" t="str">
        <f t="shared" si="208"/>
        <v>중가</v>
      </c>
      <c r="I3354">
        <v>625082307</v>
      </c>
      <c r="J3354">
        <v>611325108</v>
      </c>
      <c r="K3354">
        <v>677486289</v>
      </c>
      <c r="L3354">
        <v>36</v>
      </c>
      <c r="M3354">
        <v>43</v>
      </c>
      <c r="N3354">
        <v>37</v>
      </c>
      <c r="O3354">
        <v>1.7058812322645831</v>
      </c>
      <c r="P3354">
        <v>1.9419710605713969</v>
      </c>
      <c r="Q3354">
        <v>2.2503899839821401E-2</v>
      </c>
      <c r="R3354">
        <v>0.13913614799400381</v>
      </c>
      <c r="S3354">
        <v>31.03448275862069</v>
      </c>
      <c r="T3354">
        <f t="shared" si="209"/>
        <v>-5.8228955195755585</v>
      </c>
      <c r="U3354">
        <f t="shared" si="210"/>
        <v>-0.74805589598816835</v>
      </c>
      <c r="V3354">
        <f t="shared" si="211"/>
        <v>22.514438371783317</v>
      </c>
    </row>
    <row r="3355" spans="1:22" x14ac:dyDescent="0.3">
      <c r="A3355">
        <v>2024</v>
      </c>
      <c r="B3355">
        <v>1</v>
      </c>
      <c r="C3355">
        <v>11530730</v>
      </c>
      <c r="D3355" t="s">
        <v>274</v>
      </c>
      <c r="E3355" t="s">
        <v>282</v>
      </c>
      <c r="F3355">
        <v>100550</v>
      </c>
      <c r="H3355" t="str">
        <f t="shared" si="208"/>
        <v>중가</v>
      </c>
      <c r="I3355">
        <v>202153634</v>
      </c>
      <c r="J3355">
        <v>130110896</v>
      </c>
      <c r="K3355">
        <v>181221585</v>
      </c>
      <c r="L3355">
        <v>30</v>
      </c>
      <c r="M3355">
        <v>36</v>
      </c>
      <c r="N3355">
        <v>31</v>
      </c>
      <c r="O3355">
        <v>0.74462174337440379</v>
      </c>
      <c r="P3355">
        <v>0.82665133895610499</v>
      </c>
      <c r="Q3355">
        <v>0.5537025738413176</v>
      </c>
      <c r="R3355">
        <v>0.21172868232003431</v>
      </c>
      <c r="S3355">
        <v>29.411764705882351</v>
      </c>
      <c r="T3355">
        <f t="shared" si="209"/>
        <v>-5.5225021191576023</v>
      </c>
      <c r="U3355">
        <f t="shared" si="210"/>
        <v>-1.2010792298052211</v>
      </c>
      <c r="V3355">
        <f t="shared" si="211"/>
        <v>21.941268587555466</v>
      </c>
    </row>
    <row r="3356" spans="1:22" x14ac:dyDescent="0.3">
      <c r="A3356">
        <v>2024</v>
      </c>
      <c r="B3356">
        <v>1</v>
      </c>
      <c r="C3356">
        <v>11530740</v>
      </c>
      <c r="D3356" t="s">
        <v>274</v>
      </c>
      <c r="E3356" t="s">
        <v>283</v>
      </c>
      <c r="F3356">
        <v>123046</v>
      </c>
      <c r="H3356" t="str">
        <f t="shared" si="208"/>
        <v>고가</v>
      </c>
      <c r="I3356">
        <v>335828234</v>
      </c>
      <c r="J3356">
        <v>330105037</v>
      </c>
      <c r="K3356">
        <v>410262746</v>
      </c>
      <c r="L3356">
        <v>36</v>
      </c>
      <c r="M3356">
        <v>34</v>
      </c>
      <c r="N3356">
        <v>36</v>
      </c>
      <c r="O3356">
        <v>0.84237349857917243</v>
      </c>
      <c r="P3356">
        <v>0.94006968401531765</v>
      </c>
      <c r="Q3356">
        <v>1.7337502790058908E-2</v>
      </c>
      <c r="R3356">
        <v>0.1384301186427789</v>
      </c>
      <c r="S3356">
        <v>27.480916030534349</v>
      </c>
      <c r="T3356">
        <f t="shared" si="209"/>
        <v>-5.1650683688511219</v>
      </c>
      <c r="U3356">
        <f t="shared" si="210"/>
        <v>-1.0517996449191218</v>
      </c>
      <c r="V3356">
        <f t="shared" si="211"/>
        <v>22.130138654661863</v>
      </c>
    </row>
    <row r="3357" spans="1:22" x14ac:dyDescent="0.3">
      <c r="A3357">
        <v>2024</v>
      </c>
      <c r="B3357">
        <v>1</v>
      </c>
      <c r="C3357">
        <v>11530750</v>
      </c>
      <c r="D3357" t="s">
        <v>274</v>
      </c>
      <c r="E3357" t="s">
        <v>284</v>
      </c>
      <c r="F3357">
        <v>122932</v>
      </c>
      <c r="H3357" t="str">
        <f t="shared" si="208"/>
        <v>고가</v>
      </c>
      <c r="I3357">
        <v>755297715</v>
      </c>
      <c r="J3357">
        <v>695720206</v>
      </c>
      <c r="K3357">
        <v>750314737</v>
      </c>
      <c r="L3357">
        <v>31</v>
      </c>
      <c r="M3357">
        <v>33</v>
      </c>
      <c r="N3357">
        <v>30</v>
      </c>
      <c r="O3357">
        <v>2.2021607627120718</v>
      </c>
      <c r="P3357">
        <v>2.5177888851435259</v>
      </c>
      <c r="Q3357">
        <v>8.5634294485332232E-2</v>
      </c>
      <c r="R3357">
        <v>0.14776341979383359</v>
      </c>
      <c r="S3357">
        <v>38.75</v>
      </c>
      <c r="T3357">
        <f t="shared" si="209"/>
        <v>-7.2511722656253106</v>
      </c>
      <c r="U3357">
        <f t="shared" si="210"/>
        <v>-0.88690455315706318</v>
      </c>
      <c r="V3357">
        <f t="shared" si="211"/>
        <v>22.338765621774463</v>
      </c>
    </row>
    <row r="3358" spans="1:22" x14ac:dyDescent="0.3">
      <c r="A3358">
        <v>2024</v>
      </c>
      <c r="B3358">
        <v>1</v>
      </c>
      <c r="C3358">
        <v>11530760</v>
      </c>
      <c r="D3358" t="s">
        <v>274</v>
      </c>
      <c r="E3358" t="s">
        <v>285</v>
      </c>
      <c r="F3358">
        <v>140437</v>
      </c>
      <c r="H3358" t="str">
        <f t="shared" si="208"/>
        <v>고가</v>
      </c>
      <c r="I3358">
        <v>202106975</v>
      </c>
      <c r="J3358">
        <v>214609885</v>
      </c>
      <c r="K3358">
        <v>219819624</v>
      </c>
      <c r="L3358">
        <v>28</v>
      </c>
      <c r="M3358">
        <v>30</v>
      </c>
      <c r="N3358">
        <v>28</v>
      </c>
      <c r="O3358">
        <v>0.57108298066432317</v>
      </c>
      <c r="P3358">
        <v>0.62529966778692525</v>
      </c>
      <c r="Q3358">
        <v>-5.8258779645681283E-2</v>
      </c>
      <c r="R3358">
        <v>0.12809928387939751</v>
      </c>
      <c r="S3358">
        <v>34.567901234567898</v>
      </c>
      <c r="T3358">
        <f t="shared" si="209"/>
        <v>-6.4769928775844097</v>
      </c>
      <c r="U3358">
        <f t="shared" si="210"/>
        <v>-1.6048281726059808</v>
      </c>
      <c r="V3358">
        <f t="shared" si="211"/>
        <v>21.430441269948052</v>
      </c>
    </row>
    <row r="3359" spans="1:22" x14ac:dyDescent="0.3">
      <c r="A3359">
        <v>2024</v>
      </c>
      <c r="B3359">
        <v>1</v>
      </c>
      <c r="C3359">
        <v>11530770</v>
      </c>
      <c r="D3359" t="s">
        <v>274</v>
      </c>
      <c r="E3359" t="s">
        <v>286</v>
      </c>
      <c r="F3359">
        <v>152288</v>
      </c>
      <c r="H3359" t="str">
        <f t="shared" si="208"/>
        <v>최고가</v>
      </c>
      <c r="I3359">
        <v>365578070</v>
      </c>
      <c r="J3359">
        <v>311446896</v>
      </c>
      <c r="K3359">
        <v>281708004</v>
      </c>
      <c r="L3359">
        <v>41</v>
      </c>
      <c r="M3359">
        <v>38</v>
      </c>
      <c r="N3359">
        <v>40</v>
      </c>
      <c r="O3359">
        <v>0.65056109277472263</v>
      </c>
      <c r="P3359">
        <v>0.71751566866700278</v>
      </c>
      <c r="Q3359">
        <v>0.1738054695526649</v>
      </c>
      <c r="R3359">
        <v>0.15981271390149129</v>
      </c>
      <c r="S3359">
        <v>69.491525423728817</v>
      </c>
      <c r="T3359">
        <f t="shared" si="209"/>
        <v>-12.941964538802806</v>
      </c>
      <c r="U3359">
        <f t="shared" si="210"/>
        <v>-3.4918689845270419</v>
      </c>
      <c r="V3359">
        <f t="shared" si="211"/>
        <v>19.042937814254678</v>
      </c>
    </row>
    <row r="3360" spans="1:22" x14ac:dyDescent="0.3">
      <c r="A3360">
        <v>2024</v>
      </c>
      <c r="B3360">
        <v>1</v>
      </c>
      <c r="C3360">
        <v>11530780</v>
      </c>
      <c r="D3360" t="s">
        <v>274</v>
      </c>
      <c r="E3360" t="s">
        <v>287</v>
      </c>
      <c r="F3360">
        <v>145229</v>
      </c>
      <c r="H3360" t="str">
        <f t="shared" si="208"/>
        <v>최고가</v>
      </c>
      <c r="I3360">
        <v>284839229</v>
      </c>
      <c r="J3360">
        <v>359718309</v>
      </c>
      <c r="K3360">
        <v>307986789</v>
      </c>
      <c r="L3360">
        <v>16</v>
      </c>
      <c r="M3360">
        <v>14</v>
      </c>
      <c r="N3360">
        <v>16</v>
      </c>
      <c r="O3360">
        <v>1.3620214980402601</v>
      </c>
      <c r="P3360">
        <v>1.543001222060294</v>
      </c>
      <c r="Q3360">
        <v>-0.20816032469450979</v>
      </c>
      <c r="R3360">
        <v>0.1076140425053736</v>
      </c>
      <c r="S3360">
        <v>5</v>
      </c>
      <c r="T3360">
        <f t="shared" si="209"/>
        <v>-1.0034589016199713</v>
      </c>
      <c r="U3360">
        <f t="shared" si="210"/>
        <v>0.49198574904523029</v>
      </c>
      <c r="V3360">
        <f t="shared" si="211"/>
        <v>24.083351822948668</v>
      </c>
    </row>
    <row r="3361" spans="1:22" x14ac:dyDescent="0.3">
      <c r="A3361">
        <v>2024</v>
      </c>
      <c r="B3361">
        <v>1</v>
      </c>
      <c r="C3361">
        <v>11530790</v>
      </c>
      <c r="D3361" t="s">
        <v>274</v>
      </c>
      <c r="E3361" t="s">
        <v>288</v>
      </c>
      <c r="F3361">
        <v>140220</v>
      </c>
      <c r="H3361" t="str">
        <f t="shared" si="208"/>
        <v>고가</v>
      </c>
      <c r="I3361">
        <v>242582044</v>
      </c>
      <c r="J3361">
        <v>254310321</v>
      </c>
      <c r="K3361">
        <v>281236213</v>
      </c>
      <c r="L3361">
        <v>15</v>
      </c>
      <c r="M3361">
        <v>15</v>
      </c>
      <c r="N3361">
        <v>15</v>
      </c>
      <c r="O3361">
        <v>1.281489109705912</v>
      </c>
      <c r="P3361">
        <v>1.4495619770113</v>
      </c>
      <c r="Q3361">
        <v>-4.6117974897290942E-2</v>
      </c>
      <c r="R3361">
        <v>0.12975842165322529</v>
      </c>
      <c r="S3361">
        <v>5.617977528089888</v>
      </c>
      <c r="T3361">
        <f t="shared" si="209"/>
        <v>-1.117857315276332</v>
      </c>
      <c r="U3361">
        <f t="shared" si="210"/>
        <v>0.41537547825339549</v>
      </c>
      <c r="V3361">
        <f t="shared" si="211"/>
        <v>23.986423719909443</v>
      </c>
    </row>
    <row r="3362" spans="1:22" x14ac:dyDescent="0.3">
      <c r="A3362">
        <v>2024</v>
      </c>
      <c r="B3362">
        <v>1</v>
      </c>
      <c r="C3362">
        <v>11545510</v>
      </c>
      <c r="D3362" t="s">
        <v>290</v>
      </c>
      <c r="E3362" t="s">
        <v>289</v>
      </c>
      <c r="F3362">
        <v>133308</v>
      </c>
      <c r="H3362" t="str">
        <f t="shared" si="208"/>
        <v>고가</v>
      </c>
      <c r="I3362">
        <v>11465655726</v>
      </c>
      <c r="J3362">
        <v>20682837286</v>
      </c>
      <c r="K3362">
        <v>12142861139</v>
      </c>
      <c r="L3362">
        <v>92</v>
      </c>
      <c r="M3362">
        <v>90</v>
      </c>
      <c r="N3362">
        <v>92</v>
      </c>
      <c r="O3362">
        <v>10.387531353783309</v>
      </c>
      <c r="P3362">
        <v>12.01502179099686</v>
      </c>
      <c r="Q3362">
        <v>-0.44564396231260861</v>
      </c>
      <c r="R3362">
        <v>7.5160009844113806E-2</v>
      </c>
      <c r="S3362">
        <v>36.507936507936513</v>
      </c>
      <c r="T3362">
        <f t="shared" si="209"/>
        <v>-6.8361272273345381</v>
      </c>
      <c r="U3362">
        <f t="shared" si="210"/>
        <v>3.9717047292668917</v>
      </c>
      <c r="V3362">
        <f t="shared" si="211"/>
        <v>28.485928088198285</v>
      </c>
    </row>
    <row r="3363" spans="1:22" x14ac:dyDescent="0.3">
      <c r="A3363">
        <v>2024</v>
      </c>
      <c r="B3363">
        <v>1</v>
      </c>
      <c r="C3363">
        <v>11545610</v>
      </c>
      <c r="D3363" t="s">
        <v>290</v>
      </c>
      <c r="E3363" t="s">
        <v>291</v>
      </c>
      <c r="F3363">
        <v>103661</v>
      </c>
      <c r="H3363" t="str">
        <f t="shared" si="208"/>
        <v>중가</v>
      </c>
      <c r="I3363">
        <v>971170171</v>
      </c>
      <c r="J3363">
        <v>819765733</v>
      </c>
      <c r="K3363">
        <v>998307262</v>
      </c>
      <c r="L3363">
        <v>61</v>
      </c>
      <c r="M3363">
        <v>64</v>
      </c>
      <c r="N3363">
        <v>65</v>
      </c>
      <c r="O3363">
        <v>1.70650512251043</v>
      </c>
      <c r="P3363">
        <v>1.942694941171129</v>
      </c>
      <c r="Q3363">
        <v>0.18469232355678369</v>
      </c>
      <c r="R3363">
        <v>0.16130048930771201</v>
      </c>
      <c r="S3363">
        <v>29.186602870813399</v>
      </c>
      <c r="T3363">
        <f t="shared" si="209"/>
        <v>-5.4808207382383642</v>
      </c>
      <c r="U3363">
        <f t="shared" si="210"/>
        <v>-0.64063865302440237</v>
      </c>
      <c r="V3363">
        <f t="shared" si="211"/>
        <v>22.650343773063941</v>
      </c>
    </row>
    <row r="3364" spans="1:22" x14ac:dyDescent="0.3">
      <c r="A3364">
        <v>2024</v>
      </c>
      <c r="B3364">
        <v>1</v>
      </c>
      <c r="C3364">
        <v>11545620</v>
      </c>
      <c r="D3364" t="s">
        <v>290</v>
      </c>
      <c r="E3364" t="s">
        <v>292</v>
      </c>
      <c r="F3364">
        <v>62532</v>
      </c>
      <c r="H3364" t="str">
        <f t="shared" si="208"/>
        <v>저가</v>
      </c>
      <c r="I3364">
        <v>112209782</v>
      </c>
      <c r="J3364">
        <v>124848925</v>
      </c>
      <c r="K3364">
        <v>112323345</v>
      </c>
      <c r="L3364">
        <v>30</v>
      </c>
      <c r="M3364">
        <v>32</v>
      </c>
      <c r="N3364">
        <v>29</v>
      </c>
      <c r="O3364">
        <v>0.66460657772849929</v>
      </c>
      <c r="P3364">
        <v>0.73381221143162523</v>
      </c>
      <c r="Q3364">
        <v>-0.1012354972219424</v>
      </c>
      <c r="R3364">
        <v>0.1222261727468459</v>
      </c>
      <c r="S3364">
        <v>50</v>
      </c>
      <c r="T3364">
        <f t="shared" si="209"/>
        <v>-9.3337433869604229</v>
      </c>
      <c r="U3364">
        <f t="shared" si="210"/>
        <v>-2.4087716758229449</v>
      </c>
      <c r="V3364">
        <f t="shared" si="211"/>
        <v>20.413283675906023</v>
      </c>
    </row>
    <row r="3365" spans="1:22" x14ac:dyDescent="0.3">
      <c r="A3365">
        <v>2024</v>
      </c>
      <c r="B3365">
        <v>1</v>
      </c>
      <c r="C3365">
        <v>11545630</v>
      </c>
      <c r="D3365" t="s">
        <v>290</v>
      </c>
      <c r="E3365" t="s">
        <v>293</v>
      </c>
      <c r="F3365">
        <v>75410</v>
      </c>
      <c r="H3365" t="str">
        <f t="shared" si="208"/>
        <v>저가</v>
      </c>
      <c r="I3365">
        <v>157100156</v>
      </c>
      <c r="J3365">
        <v>180977888</v>
      </c>
      <c r="K3365">
        <v>171109096</v>
      </c>
      <c r="L3365">
        <v>63</v>
      </c>
      <c r="M3365">
        <v>62</v>
      </c>
      <c r="N3365">
        <v>60</v>
      </c>
      <c r="O3365">
        <v>0.36742154294910351</v>
      </c>
      <c r="P3365">
        <v>0.38899758635981568</v>
      </c>
      <c r="Q3365">
        <v>-0.1319372894880948</v>
      </c>
      <c r="R3365">
        <v>0.118030528032294</v>
      </c>
      <c r="S3365">
        <v>68.478260869565219</v>
      </c>
      <c r="T3365">
        <f t="shared" si="209"/>
        <v>-12.754391605578483</v>
      </c>
      <c r="U3365">
        <f t="shared" si="210"/>
        <v>-3.6082125828871785</v>
      </c>
      <c r="V3365">
        <f t="shared" si="211"/>
        <v>18.89573869626112</v>
      </c>
    </row>
    <row r="3366" spans="1:22" x14ac:dyDescent="0.3">
      <c r="A3366">
        <v>2024</v>
      </c>
      <c r="B3366">
        <v>1</v>
      </c>
      <c r="C3366">
        <v>11545640</v>
      </c>
      <c r="D3366" t="s">
        <v>290</v>
      </c>
      <c r="E3366" t="s">
        <v>294</v>
      </c>
      <c r="F3366">
        <v>91533</v>
      </c>
      <c r="H3366" t="str">
        <f t="shared" si="208"/>
        <v>저가</v>
      </c>
      <c r="I3366">
        <v>184808369</v>
      </c>
      <c r="J3366">
        <v>167328321</v>
      </c>
      <c r="K3366">
        <v>166489407</v>
      </c>
      <c r="L3366">
        <v>44</v>
      </c>
      <c r="M3366">
        <v>46</v>
      </c>
      <c r="N3366">
        <v>44</v>
      </c>
      <c r="O3366">
        <v>0.50985742902018993</v>
      </c>
      <c r="P3366">
        <v>0.55426154956318008</v>
      </c>
      <c r="Q3366">
        <v>0.10446556742776381</v>
      </c>
      <c r="R3366">
        <v>0.15033686339296509</v>
      </c>
      <c r="S3366">
        <v>74.576271186440678</v>
      </c>
      <c r="T3366">
        <f t="shared" si="209"/>
        <v>-13.883239621892121</v>
      </c>
      <c r="U3366">
        <f t="shared" si="210"/>
        <v>-3.8577737391074534</v>
      </c>
      <c r="V3366">
        <f t="shared" si="211"/>
        <v>18.579991353056514</v>
      </c>
    </row>
    <row r="3367" spans="1:22" x14ac:dyDescent="0.3">
      <c r="A3367">
        <v>2024</v>
      </c>
      <c r="B3367">
        <v>1</v>
      </c>
      <c r="C3367">
        <v>11545670</v>
      </c>
      <c r="D3367" t="s">
        <v>290</v>
      </c>
      <c r="E3367" t="s">
        <v>295</v>
      </c>
      <c r="F3367">
        <v>111632</v>
      </c>
      <c r="H3367" t="str">
        <f t="shared" si="208"/>
        <v>중가</v>
      </c>
      <c r="I3367">
        <v>1268814511</v>
      </c>
      <c r="J3367">
        <v>1264662939</v>
      </c>
      <c r="K3367">
        <v>1312946734</v>
      </c>
      <c r="L3367">
        <v>106</v>
      </c>
      <c r="M3367">
        <v>105</v>
      </c>
      <c r="N3367">
        <v>108</v>
      </c>
      <c r="O3367">
        <v>1.1914094939902871</v>
      </c>
      <c r="P3367">
        <v>1.345045378648086</v>
      </c>
      <c r="Q3367">
        <v>3.2827497920376709E-3</v>
      </c>
      <c r="R3367">
        <v>0.13650942457973261</v>
      </c>
      <c r="S3367">
        <v>61.988304093567251</v>
      </c>
      <c r="T3367">
        <f t="shared" si="209"/>
        <v>-11.552987466875685</v>
      </c>
      <c r="U3367">
        <f t="shared" si="210"/>
        <v>-2.7660716658227154</v>
      </c>
      <c r="V3367">
        <f t="shared" si="211"/>
        <v>19.961224051411087</v>
      </c>
    </row>
    <row r="3368" spans="1:22" x14ac:dyDescent="0.3">
      <c r="A3368">
        <v>2024</v>
      </c>
      <c r="B3368">
        <v>1</v>
      </c>
      <c r="C3368">
        <v>11545680</v>
      </c>
      <c r="D3368" t="s">
        <v>290</v>
      </c>
      <c r="E3368" t="s">
        <v>296</v>
      </c>
      <c r="F3368" t="s">
        <v>430</v>
      </c>
      <c r="H3368" t="str">
        <f t="shared" si="208"/>
        <v>최고가</v>
      </c>
      <c r="I3368">
        <v>97677211</v>
      </c>
      <c r="J3368">
        <v>105923308</v>
      </c>
      <c r="K3368">
        <v>100378326</v>
      </c>
      <c r="L3368">
        <v>5</v>
      </c>
      <c r="M3368">
        <v>5</v>
      </c>
      <c r="N3368">
        <v>5</v>
      </c>
      <c r="O3368">
        <v>3.1940684169322449</v>
      </c>
      <c r="P3368">
        <v>3.668668727224659</v>
      </c>
      <c r="Q3368">
        <v>-7.7849692911781038E-2</v>
      </c>
      <c r="R3368">
        <v>0.12542202937302871</v>
      </c>
      <c r="S3368">
        <v>3.9682539682539679</v>
      </c>
      <c r="T3368">
        <f t="shared" si="209"/>
        <v>-0.81246472470740394</v>
      </c>
      <c r="U3368">
        <f t="shared" si="210"/>
        <v>1.6156793520747141</v>
      </c>
      <c r="V3368">
        <f t="shared" si="211"/>
        <v>25.505060533976621</v>
      </c>
    </row>
    <row r="3369" spans="1:22" x14ac:dyDescent="0.3">
      <c r="A3369">
        <v>2024</v>
      </c>
      <c r="B3369">
        <v>1</v>
      </c>
      <c r="C3369">
        <v>11545690</v>
      </c>
      <c r="D3369" t="s">
        <v>290</v>
      </c>
      <c r="E3369" t="s">
        <v>297</v>
      </c>
      <c r="F3369">
        <v>86910</v>
      </c>
      <c r="H3369" t="str">
        <f t="shared" si="208"/>
        <v>저가</v>
      </c>
      <c r="I3369">
        <v>58832178</v>
      </c>
      <c r="J3369">
        <v>64195225</v>
      </c>
      <c r="K3369">
        <v>56484958</v>
      </c>
      <c r="L3369">
        <v>12</v>
      </c>
      <c r="M3369">
        <v>12</v>
      </c>
      <c r="N3369">
        <v>12</v>
      </c>
      <c r="O3369">
        <v>0.62678907937969031</v>
      </c>
      <c r="P3369">
        <v>0.6899337351012873</v>
      </c>
      <c r="Q3369">
        <v>-8.3542771288674503E-2</v>
      </c>
      <c r="R3369">
        <v>0.12464402481894681</v>
      </c>
      <c r="S3369">
        <v>11.21495327102804</v>
      </c>
      <c r="T3369">
        <f t="shared" si="209"/>
        <v>-2.1539550974146553</v>
      </c>
      <c r="U3369">
        <f t="shared" si="210"/>
        <v>-0.27629085670996356</v>
      </c>
      <c r="V3369">
        <f t="shared" si="211"/>
        <v>23.11132035464059</v>
      </c>
    </row>
    <row r="3370" spans="1:22" x14ac:dyDescent="0.3">
      <c r="A3370">
        <v>2024</v>
      </c>
      <c r="B3370">
        <v>1</v>
      </c>
      <c r="C3370">
        <v>11545700</v>
      </c>
      <c r="D3370" t="s">
        <v>290</v>
      </c>
      <c r="E3370" t="s">
        <v>298</v>
      </c>
      <c r="F3370">
        <v>95255</v>
      </c>
      <c r="H3370" t="str">
        <f t="shared" si="208"/>
        <v>중가</v>
      </c>
      <c r="I3370">
        <v>110567921</v>
      </c>
      <c r="J3370">
        <v>126974481</v>
      </c>
      <c r="K3370">
        <v>112753809</v>
      </c>
      <c r="L3370">
        <v>17</v>
      </c>
      <c r="M3370">
        <v>19</v>
      </c>
      <c r="N3370">
        <v>18</v>
      </c>
      <c r="O3370">
        <v>0.75866479484205285</v>
      </c>
      <c r="P3370">
        <v>0.84294505822186827</v>
      </c>
      <c r="Q3370">
        <v>-0.1292114751782289</v>
      </c>
      <c r="R3370">
        <v>0.11840303229207461</v>
      </c>
      <c r="S3370">
        <v>19.540229885057471</v>
      </c>
      <c r="T3370">
        <f t="shared" si="209"/>
        <v>-3.6951089332817002</v>
      </c>
      <c r="U3370">
        <f t="shared" si="210"/>
        <v>-0.66337954441516112</v>
      </c>
      <c r="V3370">
        <f t="shared" si="211"/>
        <v>22.62157176323883</v>
      </c>
    </row>
    <row r="3371" spans="1:22" x14ac:dyDescent="0.3">
      <c r="A3371">
        <v>2024</v>
      </c>
      <c r="B3371">
        <v>1</v>
      </c>
      <c r="C3371">
        <v>11545710</v>
      </c>
      <c r="D3371" t="s">
        <v>290</v>
      </c>
      <c r="E3371" t="s">
        <v>299</v>
      </c>
      <c r="F3371">
        <v>82292</v>
      </c>
      <c r="H3371" t="str">
        <f t="shared" si="208"/>
        <v>저가</v>
      </c>
      <c r="I3371">
        <v>162763571</v>
      </c>
      <c r="J3371">
        <v>158470133</v>
      </c>
      <c r="K3371">
        <v>173564599</v>
      </c>
      <c r="L3371">
        <v>26</v>
      </c>
      <c r="M3371">
        <v>26</v>
      </c>
      <c r="N3371">
        <v>25</v>
      </c>
      <c r="O3371">
        <v>0.84524718835283652</v>
      </c>
      <c r="P3371">
        <v>0.94340393758099339</v>
      </c>
      <c r="Q3371">
        <v>2.7093042194897381E-2</v>
      </c>
      <c r="R3371">
        <v>0.13976329088844741</v>
      </c>
      <c r="S3371">
        <v>18.705035971223019</v>
      </c>
      <c r="T3371">
        <f t="shared" si="209"/>
        <v>-3.540499979889125</v>
      </c>
      <c r="U3371">
        <f t="shared" si="210"/>
        <v>-0.56249536699855118</v>
      </c>
      <c r="V3371">
        <f t="shared" si="211"/>
        <v>22.74921146275425</v>
      </c>
    </row>
    <row r="3372" spans="1:22" x14ac:dyDescent="0.3">
      <c r="A3372">
        <v>2024</v>
      </c>
      <c r="B3372">
        <v>1</v>
      </c>
      <c r="C3372">
        <v>11560515</v>
      </c>
      <c r="D3372" t="s">
        <v>301</v>
      </c>
      <c r="E3372" t="s">
        <v>300</v>
      </c>
      <c r="F3372">
        <v>106813</v>
      </c>
      <c r="H3372" t="str">
        <f t="shared" si="208"/>
        <v>중가</v>
      </c>
      <c r="I3372">
        <v>817666144</v>
      </c>
      <c r="J3372">
        <v>798564817</v>
      </c>
      <c r="K3372">
        <v>762011825</v>
      </c>
      <c r="L3372">
        <v>24</v>
      </c>
      <c r="M3372">
        <v>26</v>
      </c>
      <c r="N3372">
        <v>23</v>
      </c>
      <c r="O3372">
        <v>3.5440362197554669</v>
      </c>
      <c r="P3372">
        <v>4.0747255692432098</v>
      </c>
      <c r="Q3372">
        <v>2.3919569950199799E-2</v>
      </c>
      <c r="R3372">
        <v>0.13932961060246221</v>
      </c>
      <c r="S3372">
        <v>23.52941176470588</v>
      </c>
      <c r="T3372">
        <f t="shared" si="209"/>
        <v>-4.4335760426425104</v>
      </c>
      <c r="U3372">
        <f t="shared" si="210"/>
        <v>0.73515589394934455</v>
      </c>
      <c r="V3372">
        <f t="shared" si="211"/>
        <v>24.391013192863078</v>
      </c>
    </row>
    <row r="3373" spans="1:22" x14ac:dyDescent="0.3">
      <c r="A3373">
        <v>2024</v>
      </c>
      <c r="B3373">
        <v>1</v>
      </c>
      <c r="C3373">
        <v>11560535</v>
      </c>
      <c r="D3373" t="s">
        <v>301</v>
      </c>
      <c r="E3373" t="s">
        <v>302</v>
      </c>
      <c r="F3373">
        <v>120404</v>
      </c>
      <c r="H3373" t="str">
        <f t="shared" si="208"/>
        <v>고가</v>
      </c>
      <c r="I3373">
        <v>3587576135</v>
      </c>
      <c r="J3373">
        <v>3342574919</v>
      </c>
      <c r="K3373">
        <v>3691305973</v>
      </c>
      <c r="L3373">
        <v>126</v>
      </c>
      <c r="M3373">
        <v>129</v>
      </c>
      <c r="N3373">
        <v>127</v>
      </c>
      <c r="O3373">
        <v>2.6275268141935082</v>
      </c>
      <c r="P3373">
        <v>3.0113279883784001</v>
      </c>
      <c r="Q3373">
        <v>7.3297150232102246E-2</v>
      </c>
      <c r="R3373">
        <v>0.14607745066115219</v>
      </c>
      <c r="S3373">
        <v>100</v>
      </c>
      <c r="T3373">
        <f t="shared" si="209"/>
        <v>-18.589615037338703</v>
      </c>
      <c r="U3373">
        <f t="shared" si="210"/>
        <v>-4.0420050268801804</v>
      </c>
      <c r="V3373">
        <f t="shared" si="211"/>
        <v>18.346900031753059</v>
      </c>
    </row>
    <row r="3374" spans="1:22" x14ac:dyDescent="0.3">
      <c r="A3374">
        <v>2024</v>
      </c>
      <c r="B3374">
        <v>1</v>
      </c>
      <c r="C3374">
        <v>11560540</v>
      </c>
      <c r="D3374" t="s">
        <v>301</v>
      </c>
      <c r="E3374" t="s">
        <v>303</v>
      </c>
      <c r="F3374">
        <v>172875</v>
      </c>
      <c r="H3374" t="str">
        <f t="shared" si="208"/>
        <v>최고가</v>
      </c>
      <c r="I3374">
        <v>19333506443</v>
      </c>
      <c r="J3374">
        <v>20199627959</v>
      </c>
      <c r="K3374">
        <v>19926881783</v>
      </c>
      <c r="L3374">
        <v>166</v>
      </c>
      <c r="M3374">
        <v>162</v>
      </c>
      <c r="N3374">
        <v>165</v>
      </c>
      <c r="O3374">
        <v>7.4856210353101966</v>
      </c>
      <c r="P3374">
        <v>8.6480247980322051</v>
      </c>
      <c r="Q3374">
        <v>-4.2878092495465848E-2</v>
      </c>
      <c r="R3374">
        <v>0.13020117741670481</v>
      </c>
      <c r="S3374">
        <v>19.761904761904759</v>
      </c>
      <c r="T3374">
        <f t="shared" si="209"/>
        <v>-3.7361448174459388</v>
      </c>
      <c r="U3374">
        <f t="shared" si="210"/>
        <v>3.2292091892656622</v>
      </c>
      <c r="V3374">
        <f t="shared" si="211"/>
        <v>27.54651508960756</v>
      </c>
    </row>
    <row r="3375" spans="1:22" x14ac:dyDescent="0.3">
      <c r="A3375">
        <v>2024</v>
      </c>
      <c r="B3375">
        <v>1</v>
      </c>
      <c r="C3375">
        <v>11560550</v>
      </c>
      <c r="D3375" t="s">
        <v>301</v>
      </c>
      <c r="E3375" t="s">
        <v>304</v>
      </c>
      <c r="F3375">
        <v>114736</v>
      </c>
      <c r="H3375" t="str">
        <f t="shared" si="208"/>
        <v>고가</v>
      </c>
      <c r="I3375">
        <v>2009225572</v>
      </c>
      <c r="J3375">
        <v>1946303224</v>
      </c>
      <c r="K3375">
        <v>2133494428</v>
      </c>
      <c r="L3375">
        <v>103</v>
      </c>
      <c r="M3375">
        <v>103</v>
      </c>
      <c r="N3375">
        <v>102</v>
      </c>
      <c r="O3375">
        <v>1.889075247945962</v>
      </c>
      <c r="P3375">
        <v>2.154525423813356</v>
      </c>
      <c r="Q3375">
        <v>3.2329159826742393E-2</v>
      </c>
      <c r="R3375">
        <v>0.1404788481131323</v>
      </c>
      <c r="S3375">
        <v>137.33333333333329</v>
      </c>
      <c r="T3375">
        <f t="shared" si="209"/>
        <v>-25.500665869621145</v>
      </c>
      <c r="U3375">
        <f t="shared" si="210"/>
        <v>-6.5448412793570387</v>
      </c>
      <c r="V3375">
        <f t="shared" si="211"/>
        <v>15.180285847219396</v>
      </c>
    </row>
    <row r="3376" spans="1:22" x14ac:dyDescent="0.3">
      <c r="A3376">
        <v>2024</v>
      </c>
      <c r="B3376">
        <v>1</v>
      </c>
      <c r="C3376">
        <v>11560560</v>
      </c>
      <c r="D3376" t="s">
        <v>301</v>
      </c>
      <c r="E3376" t="s">
        <v>305</v>
      </c>
      <c r="F3376">
        <v>129765</v>
      </c>
      <c r="H3376" t="str">
        <f t="shared" si="208"/>
        <v>고가</v>
      </c>
      <c r="I3376">
        <v>4784035728</v>
      </c>
      <c r="J3376">
        <v>5385951773</v>
      </c>
      <c r="K3376">
        <v>5011569552</v>
      </c>
      <c r="L3376">
        <v>47</v>
      </c>
      <c r="M3376">
        <v>43</v>
      </c>
      <c r="N3376">
        <v>47</v>
      </c>
      <c r="O3376">
        <v>8.7155836587306084</v>
      </c>
      <c r="P3376">
        <v>10.075112474778351</v>
      </c>
      <c r="Q3376">
        <v>-0.1117566718694791</v>
      </c>
      <c r="R3376">
        <v>0.1207883703404541</v>
      </c>
      <c r="S3376">
        <v>30.322580645161288</v>
      </c>
      <c r="T3376">
        <f t="shared" si="209"/>
        <v>-5.6911100277792928</v>
      </c>
      <c r="U3376">
        <f t="shared" si="210"/>
        <v>3.3543809031234781</v>
      </c>
      <c r="V3376">
        <f t="shared" si="211"/>
        <v>27.704883630183186</v>
      </c>
    </row>
    <row r="3377" spans="1:22" x14ac:dyDescent="0.3">
      <c r="A3377">
        <v>2024</v>
      </c>
      <c r="B3377">
        <v>1</v>
      </c>
      <c r="C3377">
        <v>11560585</v>
      </c>
      <c r="D3377" t="s">
        <v>301</v>
      </c>
      <c r="E3377" t="s">
        <v>306</v>
      </c>
      <c r="F3377">
        <v>97001</v>
      </c>
      <c r="H3377" t="str">
        <f t="shared" si="208"/>
        <v>중가</v>
      </c>
      <c r="I3377">
        <v>78839968</v>
      </c>
      <c r="J3377">
        <v>105338798</v>
      </c>
      <c r="K3377">
        <v>87221509</v>
      </c>
      <c r="L3377">
        <v>26</v>
      </c>
      <c r="M3377">
        <v>26</v>
      </c>
      <c r="N3377">
        <v>26</v>
      </c>
      <c r="O3377">
        <v>0.34733965646842829</v>
      </c>
      <c r="P3377">
        <v>0.36569719317982652</v>
      </c>
      <c r="Q3377">
        <v>-0.25155812011449002</v>
      </c>
      <c r="R3377">
        <v>0.1016833877280047</v>
      </c>
      <c r="S3377">
        <v>29.213483146067411</v>
      </c>
      <c r="T3377">
        <f t="shared" si="209"/>
        <v>-5.485796745791923</v>
      </c>
      <c r="U3377">
        <f t="shared" si="210"/>
        <v>-1.4425537496020626</v>
      </c>
      <c r="V3377">
        <f t="shared" si="211"/>
        <v>21.635752539977279</v>
      </c>
    </row>
    <row r="3378" spans="1:22" x14ac:dyDescent="0.3">
      <c r="A3378">
        <v>2024</v>
      </c>
      <c r="B3378">
        <v>1</v>
      </c>
      <c r="C3378">
        <v>11560605</v>
      </c>
      <c r="D3378" t="s">
        <v>301</v>
      </c>
      <c r="E3378" t="s">
        <v>307</v>
      </c>
      <c r="F3378">
        <v>112715</v>
      </c>
      <c r="H3378" t="str">
        <f t="shared" si="208"/>
        <v>중가</v>
      </c>
      <c r="I3378">
        <v>3933670561</v>
      </c>
      <c r="J3378">
        <v>3632218199</v>
      </c>
      <c r="K3378">
        <v>4029866992</v>
      </c>
      <c r="L3378">
        <v>106</v>
      </c>
      <c r="M3378">
        <v>92</v>
      </c>
      <c r="N3378">
        <v>105</v>
      </c>
      <c r="O3378">
        <v>3.6582037914775691</v>
      </c>
      <c r="P3378">
        <v>4.2071906796345786</v>
      </c>
      <c r="Q3378">
        <v>8.2994012331911671E-2</v>
      </c>
      <c r="R3378">
        <v>0.1474026041852238</v>
      </c>
      <c r="S3378">
        <v>71.140939597315437</v>
      </c>
      <c r="T3378">
        <f t="shared" si="209"/>
        <v>-13.247299856583457</v>
      </c>
      <c r="U3378">
        <f t="shared" si="210"/>
        <v>-1.8411140963207031</v>
      </c>
      <c r="V3378">
        <f t="shared" si="211"/>
        <v>21.131489887531316</v>
      </c>
    </row>
    <row r="3379" spans="1:22" x14ac:dyDescent="0.3">
      <c r="A3379">
        <v>2024</v>
      </c>
      <c r="B3379">
        <v>1</v>
      </c>
      <c r="C3379">
        <v>11560610</v>
      </c>
      <c r="D3379" t="s">
        <v>301</v>
      </c>
      <c r="E3379" t="s">
        <v>308</v>
      </c>
      <c r="F3379">
        <v>142441</v>
      </c>
      <c r="H3379" t="str">
        <f t="shared" si="208"/>
        <v>고가</v>
      </c>
      <c r="I3379">
        <v>957113109</v>
      </c>
      <c r="J3379">
        <v>833286850</v>
      </c>
      <c r="K3379">
        <v>956383585</v>
      </c>
      <c r="L3379">
        <v>30</v>
      </c>
      <c r="M3379">
        <v>29</v>
      </c>
      <c r="N3379">
        <v>30</v>
      </c>
      <c r="O3379">
        <v>2.4886538052012179</v>
      </c>
      <c r="P3379">
        <v>2.8501979215033408</v>
      </c>
      <c r="Q3379">
        <v>0.1485997996968271</v>
      </c>
      <c r="R3379">
        <v>0.15636815813775581</v>
      </c>
      <c r="S3379">
        <v>34.090909090909093</v>
      </c>
      <c r="T3379">
        <f t="shared" si="209"/>
        <v>-6.3886933163855169</v>
      </c>
      <c r="U3379">
        <f t="shared" si="210"/>
        <v>-0.46023540253643325</v>
      </c>
      <c r="V3379">
        <f t="shared" si="211"/>
        <v>22.878591822198537</v>
      </c>
    </row>
    <row r="3380" spans="1:22" x14ac:dyDescent="0.3">
      <c r="A3380">
        <v>2024</v>
      </c>
      <c r="B3380">
        <v>1</v>
      </c>
      <c r="C3380">
        <v>11560620</v>
      </c>
      <c r="D3380" t="s">
        <v>301</v>
      </c>
      <c r="E3380" t="s">
        <v>309</v>
      </c>
      <c r="F3380">
        <v>118311</v>
      </c>
      <c r="H3380" t="str">
        <f t="shared" si="208"/>
        <v>고가</v>
      </c>
      <c r="I3380">
        <v>2392955710</v>
      </c>
      <c r="J3380">
        <v>2518063051</v>
      </c>
      <c r="K3380">
        <v>2386600043</v>
      </c>
      <c r="L3380">
        <v>34</v>
      </c>
      <c r="M3380">
        <v>34</v>
      </c>
      <c r="N3380">
        <v>35</v>
      </c>
      <c r="O3380">
        <v>6.6097968061688306</v>
      </c>
      <c r="P3380">
        <v>7.6318329718712317</v>
      </c>
      <c r="Q3380">
        <v>-4.9683958846986002E-2</v>
      </c>
      <c r="R3380">
        <v>0.12927110151305199</v>
      </c>
      <c r="S3380">
        <v>11.33333333333333</v>
      </c>
      <c r="T3380">
        <f t="shared" si="209"/>
        <v>-2.1758693106678866</v>
      </c>
      <c r="U3380">
        <f t="shared" si="210"/>
        <v>3.18900991303786</v>
      </c>
      <c r="V3380">
        <f t="shared" si="211"/>
        <v>27.495654551613924</v>
      </c>
    </row>
    <row r="3381" spans="1:22" x14ac:dyDescent="0.3">
      <c r="A3381">
        <v>2024</v>
      </c>
      <c r="B3381">
        <v>1</v>
      </c>
      <c r="C3381">
        <v>11560630</v>
      </c>
      <c r="D3381" t="s">
        <v>301</v>
      </c>
      <c r="E3381" t="s">
        <v>310</v>
      </c>
      <c r="F3381">
        <v>94043</v>
      </c>
      <c r="H3381" t="str">
        <f t="shared" si="208"/>
        <v>저가</v>
      </c>
      <c r="I3381">
        <v>311287382</v>
      </c>
      <c r="J3381">
        <v>327287330</v>
      </c>
      <c r="K3381">
        <v>354143162</v>
      </c>
      <c r="L3381">
        <v>24</v>
      </c>
      <c r="M3381">
        <v>24</v>
      </c>
      <c r="N3381">
        <v>24</v>
      </c>
      <c r="O3381">
        <v>1.5324322778272039</v>
      </c>
      <c r="P3381">
        <v>1.7407235911696539</v>
      </c>
      <c r="Q3381">
        <v>-4.8886548709355777E-2</v>
      </c>
      <c r="R3381">
        <v>0.12938007396652559</v>
      </c>
      <c r="S3381">
        <v>36.36363636363636</v>
      </c>
      <c r="T3381">
        <f t="shared" si="209"/>
        <v>-6.8094147550390733</v>
      </c>
      <c r="U3381">
        <f t="shared" si="210"/>
        <v>-1.1465866161335898</v>
      </c>
      <c r="V3381">
        <f t="shared" si="211"/>
        <v>22.010213203182694</v>
      </c>
    </row>
    <row r="3382" spans="1:22" x14ac:dyDescent="0.3">
      <c r="A3382">
        <v>2024</v>
      </c>
      <c r="B3382">
        <v>1</v>
      </c>
      <c r="C3382">
        <v>11560650</v>
      </c>
      <c r="D3382" t="s">
        <v>301</v>
      </c>
      <c r="E3382" t="s">
        <v>311</v>
      </c>
      <c r="F3382">
        <v>82316</v>
      </c>
      <c r="H3382" t="str">
        <f t="shared" si="208"/>
        <v>저가</v>
      </c>
      <c r="I3382">
        <v>44104901</v>
      </c>
      <c r="J3382">
        <v>34631578</v>
      </c>
      <c r="K3382">
        <v>42736028</v>
      </c>
      <c r="L3382">
        <v>18</v>
      </c>
      <c r="M3382">
        <v>17</v>
      </c>
      <c r="N3382">
        <v>18</v>
      </c>
      <c r="O3382">
        <v>0.33074065225307597</v>
      </c>
      <c r="P3382">
        <v>0.34643788081461679</v>
      </c>
      <c r="Q3382">
        <v>0.27354580839487008</v>
      </c>
      <c r="R3382">
        <v>0.17344302648595439</v>
      </c>
      <c r="S3382">
        <v>34.615384615384613</v>
      </c>
      <c r="T3382">
        <f t="shared" si="209"/>
        <v>-6.4857828791517216</v>
      </c>
      <c r="U3382">
        <f t="shared" si="210"/>
        <v>-1.7378273180410171</v>
      </c>
      <c r="V3382">
        <f t="shared" si="211"/>
        <v>21.262169382385029</v>
      </c>
    </row>
    <row r="3383" spans="1:22" x14ac:dyDescent="0.3">
      <c r="A3383">
        <v>2024</v>
      </c>
      <c r="B3383">
        <v>1</v>
      </c>
      <c r="C3383">
        <v>11560660</v>
      </c>
      <c r="D3383" t="s">
        <v>301</v>
      </c>
      <c r="E3383" t="s">
        <v>312</v>
      </c>
      <c r="F3383">
        <v>106636</v>
      </c>
      <c r="H3383" t="str">
        <f t="shared" si="208"/>
        <v>중가</v>
      </c>
      <c r="I3383">
        <v>134686268</v>
      </c>
      <c r="J3383">
        <v>153562398</v>
      </c>
      <c r="K3383">
        <v>139575770</v>
      </c>
      <c r="L3383">
        <v>10</v>
      </c>
      <c r="M3383">
        <v>12</v>
      </c>
      <c r="N3383">
        <v>11</v>
      </c>
      <c r="O3383">
        <v>1.403385431644931</v>
      </c>
      <c r="P3383">
        <v>1.5909945177791629</v>
      </c>
      <c r="Q3383">
        <v>-0.1229215631290155</v>
      </c>
      <c r="R3383">
        <v>0.11926259892634471</v>
      </c>
      <c r="S3383">
        <v>26.315789473684209</v>
      </c>
      <c r="T3383">
        <f t="shared" si="209"/>
        <v>-4.9493831315180801</v>
      </c>
      <c r="U3383">
        <f t="shared" si="210"/>
        <v>-0.66546516078057361</v>
      </c>
      <c r="V3383">
        <f t="shared" si="211"/>
        <v>22.618933019949221</v>
      </c>
    </row>
    <row r="3384" spans="1:22" x14ac:dyDescent="0.3">
      <c r="A3384">
        <v>2024</v>
      </c>
      <c r="B3384">
        <v>1</v>
      </c>
      <c r="C3384">
        <v>11560670</v>
      </c>
      <c r="D3384" t="s">
        <v>301</v>
      </c>
      <c r="E3384" t="s">
        <v>313</v>
      </c>
      <c r="F3384">
        <v>94693</v>
      </c>
      <c r="H3384" t="str">
        <f t="shared" si="208"/>
        <v>저가</v>
      </c>
      <c r="I3384">
        <v>82284827</v>
      </c>
      <c r="J3384">
        <v>96093045</v>
      </c>
      <c r="K3384">
        <v>76273570</v>
      </c>
      <c r="L3384">
        <v>10</v>
      </c>
      <c r="M3384">
        <v>13</v>
      </c>
      <c r="N3384">
        <v>11</v>
      </c>
      <c r="O3384">
        <v>0.96551577788807574</v>
      </c>
      <c r="P3384">
        <v>1.082947870670669</v>
      </c>
      <c r="Q3384">
        <v>-0.14369633098836651</v>
      </c>
      <c r="R3384">
        <v>0.1164235612503188</v>
      </c>
      <c r="S3384">
        <v>21.276595744680851</v>
      </c>
      <c r="T3384">
        <f t="shared" si="209"/>
        <v>-4.0165405239771568</v>
      </c>
      <c r="U3384">
        <f t="shared" si="210"/>
        <v>-0.64020350960774874</v>
      </c>
      <c r="V3384">
        <f t="shared" si="211"/>
        <v>22.650894320992968</v>
      </c>
    </row>
    <row r="3385" spans="1:22" x14ac:dyDescent="0.3">
      <c r="A3385">
        <v>2024</v>
      </c>
      <c r="B3385">
        <v>1</v>
      </c>
      <c r="C3385">
        <v>11560680</v>
      </c>
      <c r="D3385" t="s">
        <v>301</v>
      </c>
      <c r="E3385" t="s">
        <v>314</v>
      </c>
      <c r="F3385">
        <v>87941</v>
      </c>
      <c r="H3385" t="str">
        <f t="shared" si="208"/>
        <v>저가</v>
      </c>
      <c r="I3385">
        <v>855102033</v>
      </c>
      <c r="J3385">
        <v>895143698</v>
      </c>
      <c r="K3385">
        <v>884619579</v>
      </c>
      <c r="L3385">
        <v>21</v>
      </c>
      <c r="M3385">
        <v>20</v>
      </c>
      <c r="N3385">
        <v>23</v>
      </c>
      <c r="O3385">
        <v>5.144755439388204</v>
      </c>
      <c r="P3385">
        <v>5.931990683459416</v>
      </c>
      <c r="Q3385">
        <v>-4.4732108475392517E-2</v>
      </c>
      <c r="R3385">
        <v>0.12994781135001271</v>
      </c>
      <c r="S3385">
        <v>32.307692307692307</v>
      </c>
      <c r="T3385">
        <f t="shared" si="209"/>
        <v>-6.0585888029804158</v>
      </c>
      <c r="U3385">
        <f t="shared" si="210"/>
        <v>1.1744082631055859</v>
      </c>
      <c r="V3385">
        <f t="shared" si="211"/>
        <v>24.946759810878405</v>
      </c>
    </row>
    <row r="3386" spans="1:22" x14ac:dyDescent="0.3">
      <c r="A3386">
        <v>2024</v>
      </c>
      <c r="B3386">
        <v>1</v>
      </c>
      <c r="C3386">
        <v>11560690</v>
      </c>
      <c r="D3386" t="s">
        <v>301</v>
      </c>
      <c r="E3386" t="s">
        <v>315</v>
      </c>
      <c r="F3386">
        <v>137017</v>
      </c>
      <c r="H3386" t="str">
        <f t="shared" si="208"/>
        <v>고가</v>
      </c>
      <c r="I3386">
        <v>240294520</v>
      </c>
      <c r="J3386">
        <v>216394787</v>
      </c>
      <c r="K3386">
        <v>380031956</v>
      </c>
      <c r="L3386">
        <v>11</v>
      </c>
      <c r="M3386">
        <v>13</v>
      </c>
      <c r="N3386">
        <v>11</v>
      </c>
      <c r="O3386">
        <v>1.771471696021204</v>
      </c>
      <c r="P3386">
        <v>2.018073651623177</v>
      </c>
      <c r="Q3386">
        <v>0.11044504967672809</v>
      </c>
      <c r="R3386">
        <v>0.15115400731981279</v>
      </c>
      <c r="S3386">
        <v>17.1875</v>
      </c>
      <c r="T3386">
        <f t="shared" si="209"/>
        <v>-3.2595776163996772</v>
      </c>
      <c r="U3386">
        <f t="shared" si="210"/>
        <v>6.1394342355647891E-2</v>
      </c>
      <c r="V3386">
        <f t="shared" si="211"/>
        <v>23.538563143780316</v>
      </c>
    </row>
    <row r="3387" spans="1:22" x14ac:dyDescent="0.3">
      <c r="A3387">
        <v>2024</v>
      </c>
      <c r="B3387">
        <v>1</v>
      </c>
      <c r="C3387">
        <v>11560700</v>
      </c>
      <c r="D3387" t="s">
        <v>301</v>
      </c>
      <c r="E3387" t="s">
        <v>316</v>
      </c>
      <c r="F3387">
        <v>94491</v>
      </c>
      <c r="H3387" t="str">
        <f t="shared" si="208"/>
        <v>저가</v>
      </c>
      <c r="I3387">
        <v>380614968</v>
      </c>
      <c r="J3387">
        <v>224424504</v>
      </c>
      <c r="K3387">
        <v>417556265</v>
      </c>
      <c r="L3387">
        <v>24</v>
      </c>
      <c r="M3387">
        <v>25</v>
      </c>
      <c r="N3387">
        <v>24</v>
      </c>
      <c r="O3387">
        <v>1.864840390442829</v>
      </c>
      <c r="P3387">
        <v>2.1264064665118392</v>
      </c>
      <c r="Q3387">
        <v>0.695959938492278</v>
      </c>
      <c r="R3387">
        <v>0.23116928549165749</v>
      </c>
      <c r="S3387">
        <v>48.979591836734691</v>
      </c>
      <c r="T3387">
        <f t="shared" si="209"/>
        <v>-9.144848047156783</v>
      </c>
      <c r="U3387">
        <f t="shared" si="210"/>
        <v>-1.6340173237927837</v>
      </c>
      <c r="V3387">
        <f t="shared" si="211"/>
        <v>21.393510855466818</v>
      </c>
    </row>
    <row r="3388" spans="1:22" x14ac:dyDescent="0.3">
      <c r="A3388">
        <v>2024</v>
      </c>
      <c r="B3388">
        <v>1</v>
      </c>
      <c r="C3388">
        <v>11560710</v>
      </c>
      <c r="D3388" t="s">
        <v>301</v>
      </c>
      <c r="E3388" t="s">
        <v>317</v>
      </c>
      <c r="F3388">
        <v>92724</v>
      </c>
      <c r="H3388" t="str">
        <f t="shared" si="208"/>
        <v>저가</v>
      </c>
      <c r="I3388">
        <v>227094786</v>
      </c>
      <c r="J3388">
        <v>214163483</v>
      </c>
      <c r="K3388">
        <v>232678500</v>
      </c>
      <c r="L3388">
        <v>89</v>
      </c>
      <c r="M3388">
        <v>90</v>
      </c>
      <c r="N3388">
        <v>89</v>
      </c>
      <c r="O3388">
        <v>0.30576128066912611</v>
      </c>
      <c r="P3388">
        <v>0.31745508679996259</v>
      </c>
      <c r="Q3388">
        <v>6.0380522481510067E-2</v>
      </c>
      <c r="R3388">
        <v>0.1443122904880326</v>
      </c>
      <c r="S3388">
        <v>161.81818181818181</v>
      </c>
      <c r="T3388">
        <f t="shared" si="209"/>
        <v>-30.033238168715481</v>
      </c>
      <c r="U3388">
        <f t="shared" si="210"/>
        <v>-8.8223814491170565</v>
      </c>
      <c r="V3388">
        <f t="shared" si="211"/>
        <v>12.298718585170175</v>
      </c>
    </row>
    <row r="3389" spans="1:22" x14ac:dyDescent="0.3">
      <c r="A3389">
        <v>2024</v>
      </c>
      <c r="B3389">
        <v>1</v>
      </c>
      <c r="C3389">
        <v>11560720</v>
      </c>
      <c r="D3389" t="s">
        <v>301</v>
      </c>
      <c r="E3389" t="s">
        <v>318</v>
      </c>
      <c r="F3389">
        <v>87239</v>
      </c>
      <c r="H3389" t="str">
        <f t="shared" si="208"/>
        <v>저가</v>
      </c>
      <c r="I3389">
        <v>508662252</v>
      </c>
      <c r="J3389">
        <v>541728585</v>
      </c>
      <c r="K3389">
        <v>501314287</v>
      </c>
      <c r="L3389">
        <v>87</v>
      </c>
      <c r="M3389">
        <v>80</v>
      </c>
      <c r="N3389">
        <v>86</v>
      </c>
      <c r="O3389">
        <v>0.7446583589302106</v>
      </c>
      <c r="P3389">
        <v>0.82669382285559445</v>
      </c>
      <c r="Q3389">
        <v>-6.1038560481352477E-2</v>
      </c>
      <c r="R3389">
        <v>0.12771940466356249</v>
      </c>
      <c r="S3389">
        <v>91.578947368421055</v>
      </c>
      <c r="T3389">
        <f t="shared" si="209"/>
        <v>-17.030731390959204</v>
      </c>
      <c r="U3389">
        <f t="shared" si="210"/>
        <v>-4.6703286249272518</v>
      </c>
      <c r="V3389">
        <f t="shared" si="211"/>
        <v>17.551938549121473</v>
      </c>
    </row>
    <row r="3390" spans="1:22" x14ac:dyDescent="0.3">
      <c r="A3390">
        <v>2024</v>
      </c>
      <c r="B3390">
        <v>1</v>
      </c>
      <c r="C3390">
        <v>11590510</v>
      </c>
      <c r="D3390" t="s">
        <v>320</v>
      </c>
      <c r="E3390" t="s">
        <v>319</v>
      </c>
      <c r="F3390">
        <v>139616</v>
      </c>
      <c r="H3390" t="str">
        <f t="shared" si="208"/>
        <v>고가</v>
      </c>
      <c r="I3390">
        <v>1628944294</v>
      </c>
      <c r="J3390">
        <v>1842155417</v>
      </c>
      <c r="K3390">
        <v>1784380930</v>
      </c>
      <c r="L3390">
        <v>41</v>
      </c>
      <c r="M3390">
        <v>45</v>
      </c>
      <c r="N3390">
        <v>41</v>
      </c>
      <c r="O3390">
        <v>3.1618748435507502</v>
      </c>
      <c r="P3390">
        <v>3.6313155174861471</v>
      </c>
      <c r="Q3390">
        <v>-0.1157400298761003</v>
      </c>
      <c r="R3390">
        <v>0.120244012707461</v>
      </c>
      <c r="S3390">
        <v>25.949367088607591</v>
      </c>
      <c r="T3390">
        <f t="shared" si="209"/>
        <v>-4.8815519601961874</v>
      </c>
      <c r="U3390">
        <f t="shared" si="210"/>
        <v>0.3752409732257096</v>
      </c>
      <c r="V3390">
        <f t="shared" si="211"/>
        <v>23.935645131104781</v>
      </c>
    </row>
    <row r="3391" spans="1:22" x14ac:dyDescent="0.3">
      <c r="A3391">
        <v>2024</v>
      </c>
      <c r="B3391">
        <v>1</v>
      </c>
      <c r="C3391">
        <v>11590520</v>
      </c>
      <c r="D3391" t="s">
        <v>320</v>
      </c>
      <c r="E3391" t="s">
        <v>321</v>
      </c>
      <c r="F3391">
        <v>219778</v>
      </c>
      <c r="H3391" t="str">
        <f t="shared" si="208"/>
        <v>최고가</v>
      </c>
      <c r="I3391">
        <v>651542965</v>
      </c>
      <c r="J3391">
        <v>729586749</v>
      </c>
      <c r="K3391">
        <v>699424522</v>
      </c>
      <c r="L3391">
        <v>31</v>
      </c>
      <c r="M3391">
        <v>26</v>
      </c>
      <c r="N3391">
        <v>28</v>
      </c>
      <c r="O3391">
        <v>1.062562879107301</v>
      </c>
      <c r="P3391">
        <v>1.195548627455254</v>
      </c>
      <c r="Q3391">
        <v>-0.1069698484888464</v>
      </c>
      <c r="R3391">
        <v>0.1214425279232538</v>
      </c>
      <c r="S3391">
        <v>48.4375</v>
      </c>
      <c r="T3391">
        <f t="shared" si="209"/>
        <v>-9.0444973978861007</v>
      </c>
      <c r="U3391">
        <f t="shared" si="210"/>
        <v>-2.0912864000535523</v>
      </c>
      <c r="V3391">
        <f t="shared" si="211"/>
        <v>20.814969314204184</v>
      </c>
    </row>
    <row r="3392" spans="1:22" x14ac:dyDescent="0.3">
      <c r="A3392">
        <v>2024</v>
      </c>
      <c r="B3392">
        <v>1</v>
      </c>
      <c r="C3392">
        <v>11590530</v>
      </c>
      <c r="D3392" t="s">
        <v>320</v>
      </c>
      <c r="E3392" t="s">
        <v>322</v>
      </c>
      <c r="F3392">
        <v>122248</v>
      </c>
      <c r="H3392" t="str">
        <f t="shared" si="208"/>
        <v>고가</v>
      </c>
      <c r="I3392">
        <v>2260151677</v>
      </c>
      <c r="J3392">
        <v>2229761881</v>
      </c>
      <c r="K3392">
        <v>2734214785</v>
      </c>
      <c r="L3392">
        <v>52</v>
      </c>
      <c r="M3392">
        <v>51</v>
      </c>
      <c r="N3392">
        <v>52</v>
      </c>
      <c r="O3392">
        <v>3.9504809282881319</v>
      </c>
      <c r="P3392">
        <v>4.5463108221451449</v>
      </c>
      <c r="Q3392">
        <v>1.3629166530719789E-2</v>
      </c>
      <c r="R3392">
        <v>0.13792334492444361</v>
      </c>
      <c r="S3392">
        <v>34.437086092715226</v>
      </c>
      <c r="T3392">
        <f t="shared" si="209"/>
        <v>-6.4527767143261228</v>
      </c>
      <c r="U3392">
        <f t="shared" si="210"/>
        <v>0.3649070657596245</v>
      </c>
      <c r="V3392">
        <f t="shared" si="211"/>
        <v>23.922570565027449</v>
      </c>
    </row>
    <row r="3393" spans="1:22" x14ac:dyDescent="0.3">
      <c r="A3393">
        <v>2024</v>
      </c>
      <c r="B3393">
        <v>1</v>
      </c>
      <c r="C3393">
        <v>11590540</v>
      </c>
      <c r="D3393" t="s">
        <v>320</v>
      </c>
      <c r="E3393" t="s">
        <v>323</v>
      </c>
      <c r="F3393">
        <v>141704</v>
      </c>
      <c r="H3393" t="str">
        <f t="shared" si="208"/>
        <v>고가</v>
      </c>
      <c r="I3393">
        <v>431801774</v>
      </c>
      <c r="J3393">
        <v>389540981</v>
      </c>
      <c r="K3393">
        <v>450183509</v>
      </c>
      <c r="L3393">
        <v>19</v>
      </c>
      <c r="M3393">
        <v>20</v>
      </c>
      <c r="N3393">
        <v>20</v>
      </c>
      <c r="O3393">
        <v>1.781993855571766</v>
      </c>
      <c r="P3393">
        <v>2.0302821886481519</v>
      </c>
      <c r="Q3393">
        <v>0.1084886958273589</v>
      </c>
      <c r="R3393">
        <v>0.15088665596726819</v>
      </c>
      <c r="S3393">
        <v>19.387755102040821</v>
      </c>
      <c r="T3393">
        <f t="shared" si="209"/>
        <v>-3.6668831928512722</v>
      </c>
      <c r="U3393">
        <f t="shared" si="210"/>
        <v>-5.4746532337851983E-2</v>
      </c>
      <c r="V3393">
        <f t="shared" si="211"/>
        <v>23.391620513856115</v>
      </c>
    </row>
    <row r="3394" spans="1:22" x14ac:dyDescent="0.3">
      <c r="A3394">
        <v>2024</v>
      </c>
      <c r="B3394">
        <v>1</v>
      </c>
      <c r="C3394">
        <v>11590550</v>
      </c>
      <c r="D3394" t="s">
        <v>320</v>
      </c>
      <c r="E3394" t="s">
        <v>324</v>
      </c>
      <c r="F3394">
        <v>125548</v>
      </c>
      <c r="H3394" t="str">
        <f t="shared" si="208"/>
        <v>고가</v>
      </c>
      <c r="I3394">
        <v>366698032</v>
      </c>
      <c r="J3394">
        <v>373836752</v>
      </c>
      <c r="K3394">
        <v>346104134</v>
      </c>
      <c r="L3394">
        <v>18</v>
      </c>
      <c r="M3394">
        <v>23</v>
      </c>
      <c r="N3394">
        <v>20</v>
      </c>
      <c r="O3394">
        <v>1.8029503447011761</v>
      </c>
      <c r="P3394">
        <v>2.0545973562922528</v>
      </c>
      <c r="Q3394">
        <v>-1.9095821804058472E-2</v>
      </c>
      <c r="R3394">
        <v>0.13345121433511789</v>
      </c>
      <c r="S3394">
        <v>30</v>
      </c>
      <c r="T3394">
        <f t="shared" si="209"/>
        <v>-5.6313947268091118</v>
      </c>
      <c r="U3394">
        <f t="shared" si="210"/>
        <v>-0.63542949702958351</v>
      </c>
      <c r="V3394">
        <f t="shared" si="211"/>
        <v>22.656934450838534</v>
      </c>
    </row>
    <row r="3395" spans="1:22" x14ac:dyDescent="0.3">
      <c r="A3395">
        <v>2024</v>
      </c>
      <c r="B3395">
        <v>1</v>
      </c>
      <c r="C3395">
        <v>11590560</v>
      </c>
      <c r="D3395" t="s">
        <v>320</v>
      </c>
      <c r="E3395" t="s">
        <v>325</v>
      </c>
      <c r="F3395">
        <v>98025</v>
      </c>
      <c r="H3395" t="str">
        <f t="shared" ref="H3395:H3458" si="212">IF(F3395 &lt; $G$2, "최저가",
 IF(F3395 &lt; $G$3, "저가",
 IF(F3395 &lt; $G$4, "중가",
 IF(F3395 &lt; $G$5, "고가",
 "최고가"))))</f>
        <v>중가</v>
      </c>
      <c r="I3395">
        <v>274938318</v>
      </c>
      <c r="J3395">
        <v>324583945</v>
      </c>
      <c r="K3395">
        <v>276271732</v>
      </c>
      <c r="L3395">
        <v>19</v>
      </c>
      <c r="M3395">
        <v>19</v>
      </c>
      <c r="N3395">
        <v>19</v>
      </c>
      <c r="O3395">
        <v>1.640220781487</v>
      </c>
      <c r="P3395">
        <v>1.8657872657389121</v>
      </c>
      <c r="Q3395">
        <v>-0.1529515792902203</v>
      </c>
      <c r="R3395">
        <v>0.1151587577729548</v>
      </c>
      <c r="S3395">
        <v>25.333333333333329</v>
      </c>
      <c r="T3395">
        <f t="shared" ref="T3395:T3458" si="213">1-(($S3395-(-5.822637658))/(534.375-(-5.822637658))*100)</f>
        <v>-4.7675133727738039</v>
      </c>
      <c r="U3395">
        <f t="shared" ref="U3395:U3458" si="214">(P3395*0.5 + R3395*0.2 +T3395*0.3)</f>
        <v>-0.47432862740809423</v>
      </c>
      <c r="V3395">
        <f t="shared" ref="V3395:V3458" si="215" xml:space="preserve"> (U3395 - MIN($U$2:$U$4657)) / (MAX($U$2:$U$4657) - MIN($U$2:$U$4657)) * 100</f>
        <v>22.860760929050709</v>
      </c>
    </row>
    <row r="3396" spans="1:22" x14ac:dyDescent="0.3">
      <c r="A3396">
        <v>2024</v>
      </c>
      <c r="B3396">
        <v>1</v>
      </c>
      <c r="C3396">
        <v>11590605</v>
      </c>
      <c r="D3396" t="s">
        <v>320</v>
      </c>
      <c r="E3396" t="s">
        <v>326</v>
      </c>
      <c r="F3396">
        <v>135318</v>
      </c>
      <c r="H3396" t="str">
        <f t="shared" si="212"/>
        <v>고가</v>
      </c>
      <c r="I3396">
        <v>1693504329</v>
      </c>
      <c r="J3396">
        <v>1595283421</v>
      </c>
      <c r="K3396">
        <v>1894455911</v>
      </c>
      <c r="L3396">
        <v>64</v>
      </c>
      <c r="M3396">
        <v>71</v>
      </c>
      <c r="N3396">
        <v>65</v>
      </c>
      <c r="O3396">
        <v>2.1727424897586922</v>
      </c>
      <c r="P3396">
        <v>2.4836557708492299</v>
      </c>
      <c r="Q3396">
        <v>6.1569566076497197E-2</v>
      </c>
      <c r="R3396">
        <v>0.1444747827761515</v>
      </c>
      <c r="S3396">
        <v>38.095238095238088</v>
      </c>
      <c r="T3396">
        <f t="shared" si="213"/>
        <v>-7.1299644225846404</v>
      </c>
      <c r="U3396">
        <f t="shared" si="214"/>
        <v>-0.8682664847955468</v>
      </c>
      <c r="V3396">
        <f t="shared" si="215"/>
        <v>22.362346697678838</v>
      </c>
    </row>
    <row r="3397" spans="1:22" x14ac:dyDescent="0.3">
      <c r="A3397">
        <v>2024</v>
      </c>
      <c r="B3397">
        <v>1</v>
      </c>
      <c r="C3397">
        <v>11590620</v>
      </c>
      <c r="D3397" t="s">
        <v>320</v>
      </c>
      <c r="E3397" t="s">
        <v>327</v>
      </c>
      <c r="F3397">
        <v>121479</v>
      </c>
      <c r="H3397" t="str">
        <f t="shared" si="212"/>
        <v>고가</v>
      </c>
      <c r="I3397">
        <v>2291255405</v>
      </c>
      <c r="J3397">
        <v>2459083005</v>
      </c>
      <c r="K3397">
        <v>2491627076</v>
      </c>
      <c r="L3397">
        <v>107</v>
      </c>
      <c r="M3397">
        <v>92</v>
      </c>
      <c r="N3397">
        <v>110</v>
      </c>
      <c r="O3397">
        <v>1.958601158854878</v>
      </c>
      <c r="P3397">
        <v>2.2351941927526449</v>
      </c>
      <c r="Q3397">
        <v>-6.8248041915933616E-2</v>
      </c>
      <c r="R3397">
        <v>0.12673417154057609</v>
      </c>
      <c r="S3397">
        <v>135.44303797468351</v>
      </c>
      <c r="T3397">
        <f t="shared" si="213"/>
        <v>-25.150739245201777</v>
      </c>
      <c r="U3397">
        <f t="shared" si="214"/>
        <v>-6.4022778428760949</v>
      </c>
      <c r="V3397">
        <f t="shared" si="215"/>
        <v>15.360658574244452</v>
      </c>
    </row>
    <row r="3398" spans="1:22" x14ac:dyDescent="0.3">
      <c r="A3398">
        <v>2024</v>
      </c>
      <c r="B3398">
        <v>1</v>
      </c>
      <c r="C3398">
        <v>11590630</v>
      </c>
      <c r="D3398" t="s">
        <v>320</v>
      </c>
      <c r="E3398" t="s">
        <v>328</v>
      </c>
      <c r="F3398">
        <v>167002</v>
      </c>
      <c r="H3398" t="str">
        <f t="shared" si="212"/>
        <v>최고가</v>
      </c>
      <c r="I3398">
        <v>1959141595</v>
      </c>
      <c r="J3398">
        <v>1709859695</v>
      </c>
      <c r="K3398">
        <v>2074561120</v>
      </c>
      <c r="L3398">
        <v>85</v>
      </c>
      <c r="M3398">
        <v>96</v>
      </c>
      <c r="N3398">
        <v>88</v>
      </c>
      <c r="O3398">
        <v>1.5334962486849011</v>
      </c>
      <c r="P3398">
        <v>1.7419580837229429</v>
      </c>
      <c r="Q3398">
        <v>0.14579085098558339</v>
      </c>
      <c r="R3398">
        <v>0.15598429289915311</v>
      </c>
      <c r="S3398">
        <v>30.90909090909091</v>
      </c>
      <c r="T3398">
        <f t="shared" si="213"/>
        <v>-5.7996833022705347</v>
      </c>
      <c r="U3398">
        <f t="shared" si="214"/>
        <v>-0.8377290902398582</v>
      </c>
      <c r="V3398">
        <f t="shared" si="215"/>
        <v>22.400982923545815</v>
      </c>
    </row>
    <row r="3399" spans="1:22" x14ac:dyDescent="0.3">
      <c r="A3399">
        <v>2024</v>
      </c>
      <c r="B3399">
        <v>1</v>
      </c>
      <c r="C3399">
        <v>11590640</v>
      </c>
      <c r="D3399" t="s">
        <v>320</v>
      </c>
      <c r="E3399" t="s">
        <v>329</v>
      </c>
      <c r="F3399">
        <v>101341</v>
      </c>
      <c r="H3399" t="str">
        <f t="shared" si="212"/>
        <v>중가</v>
      </c>
      <c r="I3399">
        <v>388236081</v>
      </c>
      <c r="J3399">
        <v>351984362</v>
      </c>
      <c r="K3399">
        <v>394174745</v>
      </c>
      <c r="L3399">
        <v>10</v>
      </c>
      <c r="M3399">
        <v>7</v>
      </c>
      <c r="N3399">
        <v>9</v>
      </c>
      <c r="O3399">
        <v>4.2566525229999046</v>
      </c>
      <c r="P3399">
        <v>4.9015522753917589</v>
      </c>
      <c r="Q3399">
        <v>0.1029924136231939</v>
      </c>
      <c r="R3399">
        <v>0.15013554517934799</v>
      </c>
      <c r="S3399">
        <v>10.869565217391299</v>
      </c>
      <c r="T3399">
        <f t="shared" si="213"/>
        <v>-2.0900177475339423</v>
      </c>
      <c r="U3399">
        <f t="shared" si="214"/>
        <v>1.8537979224715664</v>
      </c>
      <c r="V3399">
        <f t="shared" si="215"/>
        <v>25.80633059983624</v>
      </c>
    </row>
    <row r="3400" spans="1:22" x14ac:dyDescent="0.3">
      <c r="A3400">
        <v>2024</v>
      </c>
      <c r="B3400">
        <v>1</v>
      </c>
      <c r="C3400">
        <v>11590650</v>
      </c>
      <c r="D3400" t="s">
        <v>320</v>
      </c>
      <c r="E3400" t="s">
        <v>330</v>
      </c>
      <c r="F3400">
        <v>197387</v>
      </c>
      <c r="H3400" t="str">
        <f t="shared" si="212"/>
        <v>최고가</v>
      </c>
      <c r="I3400">
        <v>74165611</v>
      </c>
      <c r="J3400">
        <v>50265449</v>
      </c>
      <c r="K3400">
        <v>48000203</v>
      </c>
      <c r="L3400">
        <v>14</v>
      </c>
      <c r="M3400">
        <v>13</v>
      </c>
      <c r="N3400">
        <v>14</v>
      </c>
      <c r="O3400">
        <v>0.2982040156228426</v>
      </c>
      <c r="P3400">
        <v>0.3086866253751237</v>
      </c>
      <c r="Q3400">
        <v>0.47547893186033208</v>
      </c>
      <c r="R3400">
        <v>0.2010387979254889</v>
      </c>
      <c r="S3400">
        <v>36.842105263157897</v>
      </c>
      <c r="T3400">
        <f t="shared" si="213"/>
        <v>-6.8979876894924557</v>
      </c>
      <c r="U3400">
        <f t="shared" si="214"/>
        <v>-1.8748452345750772</v>
      </c>
      <c r="V3400">
        <f t="shared" si="215"/>
        <v>21.088812904268401</v>
      </c>
    </row>
    <row r="3401" spans="1:22" x14ac:dyDescent="0.3">
      <c r="A3401">
        <v>2024</v>
      </c>
      <c r="B3401">
        <v>1</v>
      </c>
      <c r="C3401">
        <v>11590651</v>
      </c>
      <c r="D3401" t="s">
        <v>320</v>
      </c>
      <c r="E3401" t="s">
        <v>331</v>
      </c>
      <c r="F3401">
        <v>94343</v>
      </c>
      <c r="H3401" t="str">
        <f t="shared" si="212"/>
        <v>저가</v>
      </c>
      <c r="I3401">
        <v>200040395</v>
      </c>
      <c r="J3401">
        <v>345372494</v>
      </c>
      <c r="K3401">
        <v>213772816</v>
      </c>
      <c r="L3401">
        <v>3</v>
      </c>
      <c r="M3401">
        <v>3</v>
      </c>
      <c r="N3401">
        <v>3</v>
      </c>
      <c r="O3401">
        <v>7.853156586623828</v>
      </c>
      <c r="P3401">
        <v>9.0744649565039985</v>
      </c>
      <c r="Q3401">
        <v>-0.42079812817983131</v>
      </c>
      <c r="R3401">
        <v>7.855539118713542E-2</v>
      </c>
      <c r="S3401">
        <v>5.2631578947368416</v>
      </c>
      <c r="T3401">
        <f t="shared" si="213"/>
        <v>-1.0521740155693307</v>
      </c>
      <c r="U3401">
        <f t="shared" si="214"/>
        <v>4.2372913518186266</v>
      </c>
      <c r="V3401">
        <f t="shared" si="215"/>
        <v>28.821951016331294</v>
      </c>
    </row>
    <row r="3402" spans="1:22" x14ac:dyDescent="0.3">
      <c r="A3402">
        <v>2024</v>
      </c>
      <c r="B3402">
        <v>1</v>
      </c>
      <c r="C3402">
        <v>11590660</v>
      </c>
      <c r="D3402" t="s">
        <v>320</v>
      </c>
      <c r="E3402" t="s">
        <v>332</v>
      </c>
      <c r="F3402">
        <v>107913</v>
      </c>
      <c r="H3402" t="str">
        <f t="shared" si="212"/>
        <v>중가</v>
      </c>
      <c r="I3402">
        <v>840628693</v>
      </c>
      <c r="J3402">
        <v>862944803</v>
      </c>
      <c r="K3402">
        <v>834931025</v>
      </c>
      <c r="L3402">
        <v>29</v>
      </c>
      <c r="M3402">
        <v>32</v>
      </c>
      <c r="N3402">
        <v>28</v>
      </c>
      <c r="O3402">
        <v>2.9846261247841448</v>
      </c>
      <c r="P3402">
        <v>3.4256592987894878</v>
      </c>
      <c r="Q3402">
        <v>-2.5860414156755749E-2</v>
      </c>
      <c r="R3402">
        <v>0.1325267788525033</v>
      </c>
      <c r="S3402">
        <v>18.70967741935484</v>
      </c>
      <c r="T3402">
        <f t="shared" si="213"/>
        <v>-3.5413591928527257</v>
      </c>
      <c r="U3402">
        <f t="shared" si="214"/>
        <v>0.67692724730942677</v>
      </c>
      <c r="V3402">
        <f t="shared" si="215"/>
        <v>24.317341709875048</v>
      </c>
    </row>
    <row r="3403" spans="1:22" x14ac:dyDescent="0.3">
      <c r="A3403">
        <v>2024</v>
      </c>
      <c r="B3403">
        <v>1</v>
      </c>
      <c r="C3403">
        <v>11590670</v>
      </c>
      <c r="D3403" t="s">
        <v>320</v>
      </c>
      <c r="E3403" t="s">
        <v>333</v>
      </c>
      <c r="F3403">
        <v>95936</v>
      </c>
      <c r="H3403" t="str">
        <f t="shared" si="212"/>
        <v>중가</v>
      </c>
      <c r="I3403">
        <v>372969166</v>
      </c>
      <c r="J3403">
        <v>336012972</v>
      </c>
      <c r="K3403">
        <v>367708166</v>
      </c>
      <c r="L3403">
        <v>19</v>
      </c>
      <c r="M3403">
        <v>19</v>
      </c>
      <c r="N3403">
        <v>19</v>
      </c>
      <c r="O3403">
        <v>2.2735013278833058</v>
      </c>
      <c r="P3403">
        <v>2.6005631414252748</v>
      </c>
      <c r="Q3403">
        <v>0.1099844264345842</v>
      </c>
      <c r="R3403">
        <v>0.15109105948098481</v>
      </c>
      <c r="S3403">
        <v>30.64516129032258</v>
      </c>
      <c r="T3403">
        <f t="shared" si="213"/>
        <v>-5.7508253287494764</v>
      </c>
      <c r="U3403">
        <f t="shared" si="214"/>
        <v>-0.3947478160160085</v>
      </c>
      <c r="V3403">
        <f t="shared" si="215"/>
        <v>22.961447390628649</v>
      </c>
    </row>
    <row r="3404" spans="1:22" x14ac:dyDescent="0.3">
      <c r="A3404">
        <v>2024</v>
      </c>
      <c r="B3404">
        <v>1</v>
      </c>
      <c r="C3404">
        <v>11590680</v>
      </c>
      <c r="D3404" t="s">
        <v>320</v>
      </c>
      <c r="E3404" t="s">
        <v>334</v>
      </c>
      <c r="F3404">
        <v>142710</v>
      </c>
      <c r="H3404" t="str">
        <f t="shared" si="212"/>
        <v>고가</v>
      </c>
      <c r="I3404">
        <v>2491690335</v>
      </c>
      <c r="J3404">
        <v>2539404042</v>
      </c>
      <c r="K3404">
        <v>2681322231</v>
      </c>
      <c r="L3404">
        <v>24</v>
      </c>
      <c r="M3404">
        <v>22</v>
      </c>
      <c r="N3404">
        <v>25</v>
      </c>
      <c r="O3404">
        <v>8.0832481275157857</v>
      </c>
      <c r="P3404">
        <v>9.3414330710449942</v>
      </c>
      <c r="Q3404">
        <v>-1.8789332540567801E-2</v>
      </c>
      <c r="R3404">
        <v>0.13349309853677241</v>
      </c>
      <c r="S3404">
        <v>23.300970873786412</v>
      </c>
      <c r="T3404">
        <f t="shared" si="213"/>
        <v>-4.3912876513215364</v>
      </c>
      <c r="U3404">
        <f t="shared" si="214"/>
        <v>3.3800288598333905</v>
      </c>
      <c r="V3404">
        <f t="shared" si="215"/>
        <v>27.737333688968114</v>
      </c>
    </row>
    <row r="3405" spans="1:22" x14ac:dyDescent="0.3">
      <c r="A3405">
        <v>2024</v>
      </c>
      <c r="B3405">
        <v>1</v>
      </c>
      <c r="C3405">
        <v>11620525</v>
      </c>
      <c r="D3405" t="s">
        <v>336</v>
      </c>
      <c r="E3405" t="s">
        <v>335</v>
      </c>
      <c r="F3405">
        <v>106648</v>
      </c>
      <c r="H3405" t="str">
        <f t="shared" si="212"/>
        <v>중가</v>
      </c>
      <c r="I3405">
        <v>1129105543</v>
      </c>
      <c r="J3405">
        <v>1131149800</v>
      </c>
      <c r="K3405">
        <v>1024669372</v>
      </c>
      <c r="L3405">
        <v>37</v>
      </c>
      <c r="M3405">
        <v>37</v>
      </c>
      <c r="N3405">
        <v>36</v>
      </c>
      <c r="O3405">
        <v>3.179344513105109</v>
      </c>
      <c r="P3405">
        <v>3.6515850359764919</v>
      </c>
      <c r="Q3405">
        <v>-1.807238086414372E-3</v>
      </c>
      <c r="R3405">
        <v>0.13581383715101741</v>
      </c>
      <c r="S3405">
        <v>48.684210526315788</v>
      </c>
      <c r="T3405">
        <f t="shared" si="213"/>
        <v>-9.0901678172136258</v>
      </c>
      <c r="U3405">
        <f t="shared" si="214"/>
        <v>-0.87409505974563828</v>
      </c>
      <c r="V3405">
        <f t="shared" si="215"/>
        <v>22.354972324667298</v>
      </c>
    </row>
    <row r="3406" spans="1:22" x14ac:dyDescent="0.3">
      <c r="A3406">
        <v>2024</v>
      </c>
      <c r="B3406">
        <v>1</v>
      </c>
      <c r="C3406">
        <v>11620545</v>
      </c>
      <c r="D3406" t="s">
        <v>336</v>
      </c>
      <c r="E3406" t="s">
        <v>337</v>
      </c>
      <c r="F3406">
        <v>97095</v>
      </c>
      <c r="H3406" t="str">
        <f t="shared" si="212"/>
        <v>중가</v>
      </c>
      <c r="I3406">
        <v>52157811</v>
      </c>
      <c r="J3406">
        <v>64645910</v>
      </c>
      <c r="K3406">
        <v>54107372</v>
      </c>
      <c r="L3406">
        <v>8</v>
      </c>
      <c r="M3406">
        <v>8</v>
      </c>
      <c r="N3406">
        <v>8</v>
      </c>
      <c r="O3406">
        <v>0.74608789501690786</v>
      </c>
      <c r="P3406">
        <v>0.82835246946317698</v>
      </c>
      <c r="Q3406">
        <v>-0.19317693880401721</v>
      </c>
      <c r="R3406">
        <v>0.1096616416576498</v>
      </c>
      <c r="S3406">
        <v>26.666666666666671</v>
      </c>
      <c r="T3406">
        <f t="shared" si="213"/>
        <v>-5.0143366167838934</v>
      </c>
      <c r="U3406">
        <f t="shared" si="214"/>
        <v>-1.0681924219720496</v>
      </c>
      <c r="V3406">
        <f t="shared" si="215"/>
        <v>22.109398344428488</v>
      </c>
    </row>
    <row r="3407" spans="1:22" x14ac:dyDescent="0.3">
      <c r="A3407">
        <v>2024</v>
      </c>
      <c r="B3407">
        <v>1</v>
      </c>
      <c r="C3407">
        <v>11620575</v>
      </c>
      <c r="D3407" t="s">
        <v>336</v>
      </c>
      <c r="E3407" t="s">
        <v>338</v>
      </c>
      <c r="F3407">
        <v>144683</v>
      </c>
      <c r="H3407" t="str">
        <f t="shared" si="212"/>
        <v>최고가</v>
      </c>
      <c r="I3407">
        <v>859750443</v>
      </c>
      <c r="J3407">
        <v>1346705264</v>
      </c>
      <c r="K3407">
        <v>916007800</v>
      </c>
      <c r="L3407">
        <v>39</v>
      </c>
      <c r="M3407">
        <v>36</v>
      </c>
      <c r="N3407">
        <v>37</v>
      </c>
      <c r="O3407">
        <v>1.692964247035561</v>
      </c>
      <c r="P3407">
        <v>1.9269838812132249</v>
      </c>
      <c r="Q3407">
        <v>-0.3615897509404849</v>
      </c>
      <c r="R3407">
        <v>8.664668803612513E-2</v>
      </c>
      <c r="S3407">
        <v>54.166666666666671</v>
      </c>
      <c r="T3407">
        <f t="shared" si="213"/>
        <v>-10.105066024491947</v>
      </c>
      <c r="U3407">
        <f t="shared" si="214"/>
        <v>-2.0506985291337467</v>
      </c>
      <c r="V3407">
        <f t="shared" si="215"/>
        <v>20.866321506201359</v>
      </c>
    </row>
    <row r="3408" spans="1:22" x14ac:dyDescent="0.3">
      <c r="A3408">
        <v>2024</v>
      </c>
      <c r="B3408">
        <v>1</v>
      </c>
      <c r="C3408">
        <v>11620585</v>
      </c>
      <c r="D3408" t="s">
        <v>336</v>
      </c>
      <c r="E3408" t="s">
        <v>339</v>
      </c>
      <c r="F3408">
        <v>131097</v>
      </c>
      <c r="H3408" t="str">
        <f t="shared" si="212"/>
        <v>고가</v>
      </c>
      <c r="I3408">
        <v>1008067415</v>
      </c>
      <c r="J3408">
        <v>1017336233</v>
      </c>
      <c r="K3408">
        <v>986193117</v>
      </c>
      <c r="L3408">
        <v>110</v>
      </c>
      <c r="M3408">
        <v>108</v>
      </c>
      <c r="N3408">
        <v>111</v>
      </c>
      <c r="O3408">
        <v>0.77671488603203287</v>
      </c>
      <c r="P3408">
        <v>0.8638880220248909</v>
      </c>
      <c r="Q3408">
        <v>-9.1108698376616264E-3</v>
      </c>
      <c r="R3408">
        <v>0.13481573763654911</v>
      </c>
      <c r="S3408">
        <v>48.458149779735677</v>
      </c>
      <c r="T3408">
        <f t="shared" si="213"/>
        <v>-9.0483200321029429</v>
      </c>
      <c r="U3408">
        <f t="shared" si="214"/>
        <v>-2.2555888510911277</v>
      </c>
      <c r="V3408">
        <f t="shared" si="215"/>
        <v>20.607092162235354</v>
      </c>
    </row>
    <row r="3409" spans="1:22" x14ac:dyDescent="0.3">
      <c r="A3409">
        <v>2024</v>
      </c>
      <c r="B3409">
        <v>1</v>
      </c>
      <c r="C3409">
        <v>11620595</v>
      </c>
      <c r="D3409" t="s">
        <v>336</v>
      </c>
      <c r="E3409" t="s">
        <v>340</v>
      </c>
      <c r="F3409">
        <v>133251</v>
      </c>
      <c r="H3409" t="str">
        <f t="shared" si="212"/>
        <v>고가</v>
      </c>
      <c r="I3409">
        <v>1208307557</v>
      </c>
      <c r="J3409">
        <v>1332931612</v>
      </c>
      <c r="K3409">
        <v>1228751572</v>
      </c>
      <c r="L3409">
        <v>55</v>
      </c>
      <c r="M3409">
        <v>55</v>
      </c>
      <c r="N3409">
        <v>56</v>
      </c>
      <c r="O3409">
        <v>1.8319002241459861</v>
      </c>
      <c r="P3409">
        <v>2.0881870080526319</v>
      </c>
      <c r="Q3409">
        <v>-9.349621081685322E-2</v>
      </c>
      <c r="R3409">
        <v>0.12328380794346321</v>
      </c>
      <c r="S3409">
        <v>46.610169491525433</v>
      </c>
      <c r="T3409">
        <f t="shared" si="213"/>
        <v>-8.7062266649008802</v>
      </c>
      <c r="U3409">
        <f t="shared" si="214"/>
        <v>-1.5431177338552555</v>
      </c>
      <c r="V3409">
        <f t="shared" si="215"/>
        <v>21.508517952147479</v>
      </c>
    </row>
    <row r="3410" spans="1:22" x14ac:dyDescent="0.3">
      <c r="A3410">
        <v>2024</v>
      </c>
      <c r="B3410">
        <v>1</v>
      </c>
      <c r="C3410">
        <v>11620605</v>
      </c>
      <c r="D3410" t="s">
        <v>336</v>
      </c>
      <c r="E3410" t="s">
        <v>341</v>
      </c>
      <c r="F3410">
        <v>99953</v>
      </c>
      <c r="H3410" t="str">
        <f t="shared" si="212"/>
        <v>중가</v>
      </c>
      <c r="I3410">
        <v>578089796</v>
      </c>
      <c r="J3410">
        <v>514262386</v>
      </c>
      <c r="K3410">
        <v>554557534</v>
      </c>
      <c r="L3410">
        <v>24</v>
      </c>
      <c r="M3410">
        <v>24</v>
      </c>
      <c r="N3410">
        <v>25</v>
      </c>
      <c r="O3410">
        <v>2.677600120204644</v>
      </c>
      <c r="P3410">
        <v>3.0694265001394392</v>
      </c>
      <c r="Q3410">
        <v>0.1241144826796646</v>
      </c>
      <c r="R3410">
        <v>0.15302204433317371</v>
      </c>
      <c r="S3410">
        <v>30.76923076923077</v>
      </c>
      <c r="T3410">
        <f t="shared" si="213"/>
        <v>-5.7737927521995465</v>
      </c>
      <c r="U3410">
        <f t="shared" si="214"/>
        <v>-0.16682016672350941</v>
      </c>
      <c r="V3410">
        <f t="shared" si="215"/>
        <v>23.249823798227336</v>
      </c>
    </row>
    <row r="3411" spans="1:22" x14ac:dyDescent="0.3">
      <c r="A3411">
        <v>2024</v>
      </c>
      <c r="B3411">
        <v>1</v>
      </c>
      <c r="C3411">
        <v>11620615</v>
      </c>
      <c r="D3411" t="s">
        <v>336</v>
      </c>
      <c r="E3411" t="s">
        <v>342</v>
      </c>
      <c r="F3411">
        <v>95302</v>
      </c>
      <c r="H3411" t="str">
        <f t="shared" si="212"/>
        <v>중가</v>
      </c>
      <c r="I3411">
        <v>599982335</v>
      </c>
      <c r="J3411">
        <v>578042383</v>
      </c>
      <c r="K3411">
        <v>614207296</v>
      </c>
      <c r="L3411">
        <v>36</v>
      </c>
      <c r="M3411">
        <v>36</v>
      </c>
      <c r="N3411">
        <v>36</v>
      </c>
      <c r="O3411">
        <v>1.943083387806041</v>
      </c>
      <c r="P3411">
        <v>2.2171894018649518</v>
      </c>
      <c r="Q3411">
        <v>3.7955611292952537E-2</v>
      </c>
      <c r="R3411">
        <v>0.1412477475686183</v>
      </c>
      <c r="S3411">
        <v>92.307692307692307</v>
      </c>
      <c r="T3411">
        <f t="shared" si="213"/>
        <v>-17.165634783434353</v>
      </c>
      <c r="U3411">
        <f t="shared" si="214"/>
        <v>-4.0128461845841059</v>
      </c>
      <c r="V3411">
        <f t="shared" si="215"/>
        <v>18.383792099113819</v>
      </c>
    </row>
    <row r="3412" spans="1:22" x14ac:dyDescent="0.3">
      <c r="A3412">
        <v>2024</v>
      </c>
      <c r="B3412">
        <v>1</v>
      </c>
      <c r="C3412">
        <v>11620625</v>
      </c>
      <c r="D3412" t="s">
        <v>336</v>
      </c>
      <c r="E3412" t="s">
        <v>343</v>
      </c>
      <c r="F3412">
        <v>103839</v>
      </c>
      <c r="H3412" t="str">
        <f t="shared" si="212"/>
        <v>중가</v>
      </c>
      <c r="I3412">
        <v>1002456680</v>
      </c>
      <c r="J3412">
        <v>1018904918</v>
      </c>
      <c r="K3412">
        <v>1190967515</v>
      </c>
      <c r="L3412">
        <v>26</v>
      </c>
      <c r="M3412">
        <v>20</v>
      </c>
      <c r="N3412">
        <v>27</v>
      </c>
      <c r="O3412">
        <v>4.1256203410885179</v>
      </c>
      <c r="P3412">
        <v>4.7495196782199152</v>
      </c>
      <c r="Q3412">
        <v>-1.6143054871386928E-2</v>
      </c>
      <c r="R3412">
        <v>0.13385473348041629</v>
      </c>
      <c r="S3412">
        <v>24.074074074074069</v>
      </c>
      <c r="T3412">
        <f t="shared" si="213"/>
        <v>-4.5344025312087215</v>
      </c>
      <c r="U3412">
        <f t="shared" si="214"/>
        <v>1.0412100264434245</v>
      </c>
      <c r="V3412">
        <f t="shared" si="215"/>
        <v>24.778236031045878</v>
      </c>
    </row>
    <row r="3413" spans="1:22" x14ac:dyDescent="0.3">
      <c r="A3413">
        <v>2024</v>
      </c>
      <c r="B3413">
        <v>1</v>
      </c>
      <c r="C3413">
        <v>11620630</v>
      </c>
      <c r="D3413" t="s">
        <v>336</v>
      </c>
      <c r="E3413" t="s">
        <v>344</v>
      </c>
      <c r="F3413">
        <v>147630</v>
      </c>
      <c r="H3413" t="str">
        <f t="shared" si="212"/>
        <v>최고가</v>
      </c>
      <c r="I3413">
        <v>799253258</v>
      </c>
      <c r="J3413">
        <v>548382188</v>
      </c>
      <c r="K3413">
        <v>494607977</v>
      </c>
      <c r="L3413">
        <v>53</v>
      </c>
      <c r="M3413">
        <v>51</v>
      </c>
      <c r="N3413">
        <v>54</v>
      </c>
      <c r="O3413">
        <v>1.1349883831909651</v>
      </c>
      <c r="P3413">
        <v>1.279581704877149</v>
      </c>
      <c r="Q3413">
        <v>0.45747486969799239</v>
      </c>
      <c r="R3413">
        <v>0.1985783992752394</v>
      </c>
      <c r="S3413">
        <v>16.207951070336389</v>
      </c>
      <c r="T3413">
        <f t="shared" si="213"/>
        <v>-3.0782460330350414</v>
      </c>
      <c r="U3413">
        <f t="shared" si="214"/>
        <v>-0.24396727761689008</v>
      </c>
      <c r="V3413">
        <f t="shared" si="215"/>
        <v>23.152216479566754</v>
      </c>
    </row>
    <row r="3414" spans="1:22" x14ac:dyDescent="0.3">
      <c r="A3414">
        <v>2024</v>
      </c>
      <c r="B3414">
        <v>1</v>
      </c>
      <c r="C3414">
        <v>11620645</v>
      </c>
      <c r="D3414" t="s">
        <v>336</v>
      </c>
      <c r="E3414" t="s">
        <v>345</v>
      </c>
      <c r="F3414">
        <v>195703</v>
      </c>
      <c r="H3414" t="str">
        <f t="shared" si="212"/>
        <v>최고가</v>
      </c>
      <c r="I3414">
        <v>3043481636</v>
      </c>
      <c r="J3414">
        <v>3028742089</v>
      </c>
      <c r="K3414">
        <v>2933319392</v>
      </c>
      <c r="L3414">
        <v>119</v>
      </c>
      <c r="M3414">
        <v>123</v>
      </c>
      <c r="N3414">
        <v>122</v>
      </c>
      <c r="O3414">
        <v>1.452057223489625</v>
      </c>
      <c r="P3414">
        <v>1.6474668959019689</v>
      </c>
      <c r="Q3414">
        <v>4.8665573254098229E-3</v>
      </c>
      <c r="R3414">
        <v>0.13672586450769039</v>
      </c>
      <c r="S3414">
        <v>183.07692307692309</v>
      </c>
      <c r="T3414">
        <f t="shared" si="213"/>
        <v>-33.96860177950569</v>
      </c>
      <c r="U3414">
        <f t="shared" si="214"/>
        <v>-9.3395019129991841</v>
      </c>
      <c r="V3414">
        <f t="shared" si="215"/>
        <v>11.644452452329384</v>
      </c>
    </row>
    <row r="3415" spans="1:22" x14ac:dyDescent="0.3">
      <c r="A3415">
        <v>2024</v>
      </c>
      <c r="B3415">
        <v>1</v>
      </c>
      <c r="C3415">
        <v>11620655</v>
      </c>
      <c r="D3415" t="s">
        <v>336</v>
      </c>
      <c r="E3415" t="s">
        <v>346</v>
      </c>
      <c r="F3415">
        <v>91446</v>
      </c>
      <c r="H3415" t="str">
        <f t="shared" si="212"/>
        <v>저가</v>
      </c>
      <c r="I3415">
        <v>131399513</v>
      </c>
      <c r="J3415">
        <v>118923316</v>
      </c>
      <c r="K3415">
        <v>100541263</v>
      </c>
      <c r="L3415">
        <v>27</v>
      </c>
      <c r="M3415">
        <v>21</v>
      </c>
      <c r="N3415">
        <v>26</v>
      </c>
      <c r="O3415">
        <v>0.59132027275716204</v>
      </c>
      <c r="P3415">
        <v>0.64878037330307237</v>
      </c>
      <c r="Q3415">
        <v>0.1049095956927404</v>
      </c>
      <c r="R3415">
        <v>0.15039754339584291</v>
      </c>
      <c r="S3415">
        <v>49.090909090909093</v>
      </c>
      <c r="T3415">
        <f t="shared" si="213"/>
        <v>-9.165454811499</v>
      </c>
      <c r="U3415">
        <f t="shared" si="214"/>
        <v>-2.3951667481189949</v>
      </c>
      <c r="V3415">
        <f t="shared" si="215"/>
        <v>20.43049677045196</v>
      </c>
    </row>
    <row r="3416" spans="1:22" x14ac:dyDescent="0.3">
      <c r="A3416">
        <v>2024</v>
      </c>
      <c r="B3416">
        <v>1</v>
      </c>
      <c r="C3416">
        <v>11620665</v>
      </c>
      <c r="D3416" t="s">
        <v>336</v>
      </c>
      <c r="E3416" t="s">
        <v>347</v>
      </c>
      <c r="F3416">
        <v>74943</v>
      </c>
      <c r="H3416" t="str">
        <f t="shared" si="212"/>
        <v>저가</v>
      </c>
      <c r="I3416">
        <v>274262392</v>
      </c>
      <c r="J3416">
        <v>252650932</v>
      </c>
      <c r="K3416">
        <v>230389451</v>
      </c>
      <c r="L3416">
        <v>14</v>
      </c>
      <c r="M3416">
        <v>13</v>
      </c>
      <c r="N3416">
        <v>14</v>
      </c>
      <c r="O3416">
        <v>2.9044549201308341</v>
      </c>
      <c r="P3416">
        <v>3.332639124019896</v>
      </c>
      <c r="Q3416">
        <v>8.5538809728198426E-2</v>
      </c>
      <c r="R3416">
        <v>0.14775037104042149</v>
      </c>
      <c r="S3416">
        <v>14.14141414141414</v>
      </c>
      <c r="T3416">
        <f t="shared" si="213"/>
        <v>-2.6956940215376162</v>
      </c>
      <c r="U3416">
        <f t="shared" si="214"/>
        <v>0.8871614297567475</v>
      </c>
      <c r="V3416">
        <f t="shared" si="215"/>
        <v>24.583332161129185</v>
      </c>
    </row>
    <row r="3417" spans="1:22" x14ac:dyDescent="0.3">
      <c r="A3417">
        <v>2024</v>
      </c>
      <c r="B3417">
        <v>1</v>
      </c>
      <c r="C3417">
        <v>11620695</v>
      </c>
      <c r="D3417" t="s">
        <v>336</v>
      </c>
      <c r="E3417" t="s">
        <v>348</v>
      </c>
      <c r="F3417">
        <v>142576</v>
      </c>
      <c r="H3417" t="str">
        <f t="shared" si="212"/>
        <v>고가</v>
      </c>
      <c r="I3417">
        <v>1622275277</v>
      </c>
      <c r="J3417">
        <v>1530494514</v>
      </c>
      <c r="K3417">
        <v>1529490992</v>
      </c>
      <c r="L3417">
        <v>128</v>
      </c>
      <c r="M3417">
        <v>128</v>
      </c>
      <c r="N3417">
        <v>128</v>
      </c>
      <c r="O3417">
        <v>0.98770134303127999</v>
      </c>
      <c r="P3417">
        <v>1.108689097285726</v>
      </c>
      <c r="Q3417">
        <v>5.9968044419922699E-2</v>
      </c>
      <c r="R3417">
        <v>0.14425592207201421</v>
      </c>
      <c r="S3417">
        <v>237.03703703703701</v>
      </c>
      <c r="T3417">
        <f t="shared" si="213"/>
        <v>-43.95755956059768</v>
      </c>
      <c r="U3417">
        <f t="shared" si="214"/>
        <v>-12.604072135122037</v>
      </c>
      <c r="V3417">
        <f t="shared" si="215"/>
        <v>7.5140846100264405</v>
      </c>
    </row>
    <row r="3418" spans="1:22" x14ac:dyDescent="0.3">
      <c r="A3418">
        <v>2024</v>
      </c>
      <c r="B3418">
        <v>1</v>
      </c>
      <c r="C3418">
        <v>11620715</v>
      </c>
      <c r="D3418" t="s">
        <v>336</v>
      </c>
      <c r="E3418" t="s">
        <v>349</v>
      </c>
      <c r="F3418">
        <v>78932</v>
      </c>
      <c r="H3418" t="str">
        <f t="shared" si="212"/>
        <v>저가</v>
      </c>
      <c r="I3418">
        <v>39312213</v>
      </c>
      <c r="J3418">
        <v>36456241</v>
      </c>
      <c r="K3418">
        <v>54079051</v>
      </c>
      <c r="L3418">
        <v>6</v>
      </c>
      <c r="M3418">
        <v>5</v>
      </c>
      <c r="N3418">
        <v>6</v>
      </c>
      <c r="O3418">
        <v>0.92231787417580247</v>
      </c>
      <c r="P3418">
        <v>1.0328266760301219</v>
      </c>
      <c r="Q3418">
        <v>7.8339727894601086E-2</v>
      </c>
      <c r="R3418">
        <v>0.14676655910583111</v>
      </c>
      <c r="S3418">
        <v>7.5</v>
      </c>
      <c r="T3418">
        <f t="shared" si="213"/>
        <v>-1.4662524841388858</v>
      </c>
      <c r="U3418">
        <f t="shared" si="214"/>
        <v>0.10589090459456141</v>
      </c>
      <c r="V3418">
        <f t="shared" si="215"/>
        <v>23.594860652260657</v>
      </c>
    </row>
    <row r="3419" spans="1:22" x14ac:dyDescent="0.3">
      <c r="A3419">
        <v>2024</v>
      </c>
      <c r="B3419">
        <v>1</v>
      </c>
      <c r="C3419">
        <v>11620725</v>
      </c>
      <c r="D3419" t="s">
        <v>336</v>
      </c>
      <c r="E3419" t="s">
        <v>350</v>
      </c>
      <c r="F3419">
        <v>86190</v>
      </c>
      <c r="H3419" t="str">
        <f t="shared" si="212"/>
        <v>저가</v>
      </c>
      <c r="I3419">
        <v>783507170</v>
      </c>
      <c r="J3419">
        <v>845201292</v>
      </c>
      <c r="K3419">
        <v>807199214</v>
      </c>
      <c r="L3419">
        <v>70</v>
      </c>
      <c r="M3419">
        <v>68</v>
      </c>
      <c r="N3419">
        <v>68</v>
      </c>
      <c r="O3419">
        <v>1.442930937003335</v>
      </c>
      <c r="P3419">
        <v>1.636877947318458</v>
      </c>
      <c r="Q3419">
        <v>-7.2993407113722208E-2</v>
      </c>
      <c r="R3419">
        <v>0.12608567954902969</v>
      </c>
      <c r="S3419">
        <v>104.4776119402985</v>
      </c>
      <c r="T3419">
        <f t="shared" si="213"/>
        <v>-19.418499065730789</v>
      </c>
      <c r="U3419">
        <f t="shared" si="214"/>
        <v>-4.9818936101502018</v>
      </c>
      <c r="V3419">
        <f t="shared" si="215"/>
        <v>17.157743323351248</v>
      </c>
    </row>
    <row r="3420" spans="1:22" x14ac:dyDescent="0.3">
      <c r="A3420">
        <v>2024</v>
      </c>
      <c r="B3420">
        <v>1</v>
      </c>
      <c r="C3420">
        <v>11620735</v>
      </c>
      <c r="D3420" t="s">
        <v>336</v>
      </c>
      <c r="E3420" t="s">
        <v>351</v>
      </c>
      <c r="F3420">
        <v>97248</v>
      </c>
      <c r="H3420" t="str">
        <f t="shared" si="212"/>
        <v>중가</v>
      </c>
      <c r="I3420">
        <v>1866539367</v>
      </c>
      <c r="J3420">
        <v>2011157632</v>
      </c>
      <c r="K3420">
        <v>1841733050</v>
      </c>
      <c r="L3420">
        <v>56</v>
      </c>
      <c r="M3420">
        <v>61</v>
      </c>
      <c r="N3420">
        <v>61</v>
      </c>
      <c r="O3420">
        <v>3.808254282864429</v>
      </c>
      <c r="P3420">
        <v>4.3812896344080174</v>
      </c>
      <c r="Q3420">
        <v>-7.190797115996525E-2</v>
      </c>
      <c r="R3420">
        <v>0.12623401302685691</v>
      </c>
      <c r="S3420">
        <v>6.7469879518072284</v>
      </c>
      <c r="T3420">
        <f t="shared" si="213"/>
        <v>-1.3268568267536702</v>
      </c>
      <c r="U3420">
        <f t="shared" si="214"/>
        <v>1.8178345717832793</v>
      </c>
      <c r="V3420">
        <f t="shared" si="215"/>
        <v>25.760829398429159</v>
      </c>
    </row>
    <row r="3421" spans="1:22" x14ac:dyDescent="0.3">
      <c r="A3421">
        <v>2024</v>
      </c>
      <c r="B3421">
        <v>1</v>
      </c>
      <c r="C3421">
        <v>11620745</v>
      </c>
      <c r="D3421" t="s">
        <v>336</v>
      </c>
      <c r="E3421" t="s">
        <v>352</v>
      </c>
      <c r="F3421">
        <v>87167</v>
      </c>
      <c r="H3421" t="str">
        <f t="shared" si="212"/>
        <v>저가</v>
      </c>
      <c r="I3421">
        <v>2774963</v>
      </c>
      <c r="J3421">
        <v>3288670</v>
      </c>
      <c r="K3421">
        <v>4848702</v>
      </c>
      <c r="L3421">
        <v>11</v>
      </c>
      <c r="M3421">
        <v>11</v>
      </c>
      <c r="N3421">
        <v>10</v>
      </c>
      <c r="O3421">
        <v>3.2156583676080742E-2</v>
      </c>
      <c r="P3421">
        <v>0</v>
      </c>
      <c r="Q3421">
        <v>-0.1562050920280843</v>
      </c>
      <c r="R3421">
        <v>0.1147141393153738</v>
      </c>
      <c r="S3421">
        <v>4.1353383458646613</v>
      </c>
      <c r="T3421">
        <f t="shared" si="213"/>
        <v>-0.84339495578636203</v>
      </c>
      <c r="U3421">
        <f t="shared" si="214"/>
        <v>-0.23007565887283382</v>
      </c>
      <c r="V3421">
        <f t="shared" si="215"/>
        <v>23.169792298567103</v>
      </c>
    </row>
    <row r="3422" spans="1:22" x14ac:dyDescent="0.3">
      <c r="A3422">
        <v>2024</v>
      </c>
      <c r="B3422">
        <v>1</v>
      </c>
      <c r="C3422">
        <v>11620765</v>
      </c>
      <c r="D3422" t="s">
        <v>336</v>
      </c>
      <c r="E3422" t="s">
        <v>353</v>
      </c>
      <c r="F3422">
        <v>82720</v>
      </c>
      <c r="H3422" t="str">
        <f t="shared" si="212"/>
        <v>저가</v>
      </c>
      <c r="I3422">
        <v>325558842</v>
      </c>
      <c r="J3422">
        <v>319469642</v>
      </c>
      <c r="K3422">
        <v>331350236</v>
      </c>
      <c r="L3422">
        <v>27</v>
      </c>
      <c r="M3422">
        <v>27</v>
      </c>
      <c r="N3422">
        <v>27</v>
      </c>
      <c r="O3422">
        <v>1.6196183764357519</v>
      </c>
      <c r="P3422">
        <v>1.8418829309240821</v>
      </c>
      <c r="Q3422">
        <v>1.9060340011900101E-2</v>
      </c>
      <c r="R3422">
        <v>0.13866555808622211</v>
      </c>
      <c r="S3422">
        <v>19.565217391304351</v>
      </c>
      <c r="T3422">
        <f t="shared" si="213"/>
        <v>-3.6997345562953843</v>
      </c>
      <c r="U3422">
        <f t="shared" si="214"/>
        <v>-0.1612457898093298</v>
      </c>
      <c r="V3422">
        <f t="shared" si="215"/>
        <v>23.25687655726777</v>
      </c>
    </row>
    <row r="3423" spans="1:22" x14ac:dyDescent="0.3">
      <c r="A3423">
        <v>2024</v>
      </c>
      <c r="B3423">
        <v>1</v>
      </c>
      <c r="C3423">
        <v>11620775</v>
      </c>
      <c r="D3423" t="s">
        <v>336</v>
      </c>
      <c r="E3423" t="s">
        <v>354</v>
      </c>
      <c r="F3423">
        <v>94325</v>
      </c>
      <c r="H3423" t="str">
        <f t="shared" si="212"/>
        <v>저가</v>
      </c>
      <c r="I3423">
        <v>357228224</v>
      </c>
      <c r="J3423">
        <v>327000000</v>
      </c>
      <c r="K3423">
        <v>357370434</v>
      </c>
      <c r="L3423">
        <v>18</v>
      </c>
      <c r="M3423">
        <v>21</v>
      </c>
      <c r="N3423">
        <v>21</v>
      </c>
      <c r="O3423">
        <v>2.3377815996047291</v>
      </c>
      <c r="P3423">
        <v>2.6751455570896101</v>
      </c>
      <c r="Q3423">
        <v>9.2441051987767586E-2</v>
      </c>
      <c r="R3423">
        <v>0.14869361748036461</v>
      </c>
      <c r="S3423">
        <v>18.75</v>
      </c>
      <c r="T3423">
        <f t="shared" si="213"/>
        <v>-3.5488236054739977</v>
      </c>
      <c r="U3423">
        <f t="shared" si="214"/>
        <v>0.30266442039867858</v>
      </c>
      <c r="V3423">
        <f t="shared" si="215"/>
        <v>23.843820529547571</v>
      </c>
    </row>
    <row r="3424" spans="1:22" x14ac:dyDescent="0.3">
      <c r="A3424">
        <v>2024</v>
      </c>
      <c r="B3424">
        <v>1</v>
      </c>
      <c r="C3424">
        <v>11650510</v>
      </c>
      <c r="D3424" t="s">
        <v>356</v>
      </c>
      <c r="E3424" t="s">
        <v>355</v>
      </c>
      <c r="F3424">
        <v>131856</v>
      </c>
      <c r="H3424" t="str">
        <f t="shared" si="212"/>
        <v>고가</v>
      </c>
      <c r="I3424">
        <v>2637666158</v>
      </c>
      <c r="J3424">
        <v>2486891051</v>
      </c>
      <c r="K3424">
        <v>2672947764</v>
      </c>
      <c r="L3424">
        <v>20</v>
      </c>
      <c r="M3424">
        <v>25</v>
      </c>
      <c r="N3424">
        <v>22</v>
      </c>
      <c r="O3424">
        <v>11.11341226624331</v>
      </c>
      <c r="P3424">
        <v>12.8572390138879</v>
      </c>
      <c r="Q3424">
        <v>6.0627950283295297E-2</v>
      </c>
      <c r="R3424">
        <v>0.14434610347001731</v>
      </c>
      <c r="S3424">
        <v>14.08450704225352</v>
      </c>
      <c r="T3424">
        <f t="shared" si="213"/>
        <v>-2.6851595254210952</v>
      </c>
      <c r="U3424">
        <f t="shared" si="214"/>
        <v>5.6519408700116252</v>
      </c>
      <c r="V3424">
        <f t="shared" si="215"/>
        <v>30.611780145592348</v>
      </c>
    </row>
    <row r="3425" spans="1:22" x14ac:dyDescent="0.3">
      <c r="A3425">
        <v>2024</v>
      </c>
      <c r="B3425">
        <v>1</v>
      </c>
      <c r="C3425">
        <v>11650520</v>
      </c>
      <c r="D3425" t="s">
        <v>356</v>
      </c>
      <c r="E3425" t="s">
        <v>357</v>
      </c>
      <c r="F3425">
        <v>205936</v>
      </c>
      <c r="H3425" t="str">
        <f t="shared" si="212"/>
        <v>최고가</v>
      </c>
      <c r="I3425">
        <v>6743015257</v>
      </c>
      <c r="J3425">
        <v>7746693544</v>
      </c>
      <c r="K3425">
        <v>7031581887</v>
      </c>
      <c r="L3425">
        <v>53</v>
      </c>
      <c r="M3425">
        <v>48</v>
      </c>
      <c r="N3425">
        <v>52</v>
      </c>
      <c r="O3425">
        <v>6.8644143467584398</v>
      </c>
      <c r="P3425">
        <v>7.9272578470177351</v>
      </c>
      <c r="Q3425">
        <v>-0.1295621520716245</v>
      </c>
      <c r="R3425">
        <v>0.11835510949846249</v>
      </c>
      <c r="S3425">
        <v>42.741935483870968</v>
      </c>
      <c r="T3425">
        <f t="shared" si="213"/>
        <v>-7.9901491151313184</v>
      </c>
      <c r="U3425">
        <f t="shared" si="214"/>
        <v>1.5902552108691648</v>
      </c>
      <c r="V3425">
        <f t="shared" si="215"/>
        <v>25.47289364887121</v>
      </c>
    </row>
    <row r="3426" spans="1:22" x14ac:dyDescent="0.3">
      <c r="A3426">
        <v>2024</v>
      </c>
      <c r="B3426">
        <v>1</v>
      </c>
      <c r="C3426">
        <v>11650530</v>
      </c>
      <c r="D3426" t="s">
        <v>356</v>
      </c>
      <c r="E3426" t="s">
        <v>358</v>
      </c>
      <c r="F3426">
        <v>133520</v>
      </c>
      <c r="H3426" t="str">
        <f t="shared" si="212"/>
        <v>고가</v>
      </c>
      <c r="I3426">
        <v>9147129928</v>
      </c>
      <c r="J3426">
        <v>8549824515</v>
      </c>
      <c r="K3426">
        <v>9155085476</v>
      </c>
      <c r="L3426">
        <v>144</v>
      </c>
      <c r="M3426">
        <v>131</v>
      </c>
      <c r="N3426">
        <v>143</v>
      </c>
      <c r="O3426">
        <v>5.2860774591497828</v>
      </c>
      <c r="P3426">
        <v>6.0959622619564708</v>
      </c>
      <c r="Q3426">
        <v>6.9861716103304133E-2</v>
      </c>
      <c r="R3426">
        <v>0.1456079711949462</v>
      </c>
      <c r="S3426">
        <v>49.146757679180887</v>
      </c>
      <c r="T3426">
        <f t="shared" si="213"/>
        <v>-9.1757933587969713</v>
      </c>
      <c r="U3426">
        <f t="shared" si="214"/>
        <v>0.32436471757813301</v>
      </c>
      <c r="V3426">
        <f t="shared" si="215"/>
        <v>23.871275968867288</v>
      </c>
    </row>
    <row r="3427" spans="1:22" x14ac:dyDescent="0.3">
      <c r="A3427">
        <v>2024</v>
      </c>
      <c r="B3427">
        <v>1</v>
      </c>
      <c r="C3427">
        <v>11650531</v>
      </c>
      <c r="D3427" t="s">
        <v>356</v>
      </c>
      <c r="E3427" t="s">
        <v>359</v>
      </c>
      <c r="F3427">
        <v>193128</v>
      </c>
      <c r="H3427" t="str">
        <f t="shared" si="212"/>
        <v>최고가</v>
      </c>
      <c r="I3427">
        <v>5549197065</v>
      </c>
      <c r="J3427">
        <v>5940856749</v>
      </c>
      <c r="K3427">
        <v>5628786251</v>
      </c>
      <c r="L3427">
        <v>59</v>
      </c>
      <c r="M3427">
        <v>65</v>
      </c>
      <c r="N3427">
        <v>64</v>
      </c>
      <c r="O3427">
        <v>5.4111601023600286</v>
      </c>
      <c r="P3427">
        <v>6.2410917929691889</v>
      </c>
      <c r="Q3427">
        <v>-6.5926464910288654E-2</v>
      </c>
      <c r="R3427">
        <v>0.12705143354954021</v>
      </c>
      <c r="S3427">
        <v>67.045454545454547</v>
      </c>
      <c r="T3427">
        <f t="shared" si="213"/>
        <v>-12.489154176862112</v>
      </c>
      <c r="U3427">
        <f t="shared" si="214"/>
        <v>-0.60079006986413086</v>
      </c>
      <c r="V3427">
        <f t="shared" si="215"/>
        <v>22.700760610579383</v>
      </c>
    </row>
    <row r="3428" spans="1:22" x14ac:dyDescent="0.3">
      <c r="A3428">
        <v>2024</v>
      </c>
      <c r="B3428">
        <v>1</v>
      </c>
      <c r="C3428">
        <v>11650540</v>
      </c>
      <c r="D3428" t="s">
        <v>356</v>
      </c>
      <c r="E3428" t="s">
        <v>360</v>
      </c>
      <c r="F3428">
        <v>108073</v>
      </c>
      <c r="H3428" t="str">
        <f t="shared" si="212"/>
        <v>중가</v>
      </c>
      <c r="I3428">
        <v>2999126843</v>
      </c>
      <c r="J3428">
        <v>3358971777</v>
      </c>
      <c r="K3428">
        <v>3354257429</v>
      </c>
      <c r="L3428">
        <v>53</v>
      </c>
      <c r="M3428">
        <v>55</v>
      </c>
      <c r="N3428">
        <v>55</v>
      </c>
      <c r="O3428">
        <v>5.8178061664624119</v>
      </c>
      <c r="P3428">
        <v>6.7129106725250702</v>
      </c>
      <c r="Q3428">
        <v>-0.10712949018029221</v>
      </c>
      <c r="R3428">
        <v>0.1214207116132114</v>
      </c>
      <c r="S3428">
        <v>30.11363636363636</v>
      </c>
      <c r="T3428">
        <f t="shared" si="213"/>
        <v>-5.652430798741789</v>
      </c>
      <c r="U3428">
        <f t="shared" si="214"/>
        <v>1.6850102389626407</v>
      </c>
      <c r="V3428">
        <f t="shared" si="215"/>
        <v>25.592778685584953</v>
      </c>
    </row>
    <row r="3429" spans="1:22" x14ac:dyDescent="0.3">
      <c r="A3429">
        <v>2024</v>
      </c>
      <c r="B3429">
        <v>1</v>
      </c>
      <c r="C3429">
        <v>11650560</v>
      </c>
      <c r="D3429" t="s">
        <v>356</v>
      </c>
      <c r="E3429" t="s">
        <v>361</v>
      </c>
      <c r="F3429">
        <v>146445</v>
      </c>
      <c r="H3429" t="str">
        <f t="shared" si="212"/>
        <v>최고가</v>
      </c>
      <c r="I3429">
        <v>1641633050</v>
      </c>
      <c r="J3429">
        <v>1705092911</v>
      </c>
      <c r="K3429">
        <v>1560752664</v>
      </c>
      <c r="L3429">
        <v>40</v>
      </c>
      <c r="M3429">
        <v>43</v>
      </c>
      <c r="N3429">
        <v>42</v>
      </c>
      <c r="O3429">
        <v>3.1138596780740588</v>
      </c>
      <c r="P3429">
        <v>3.5756050026754118</v>
      </c>
      <c r="Q3429">
        <v>-3.7217831703248459E-2</v>
      </c>
      <c r="R3429">
        <v>0.130974697186169</v>
      </c>
      <c r="S3429">
        <v>40</v>
      </c>
      <c r="T3429">
        <f t="shared" si="213"/>
        <v>-7.4825690568847669</v>
      </c>
      <c r="U3429">
        <f t="shared" si="214"/>
        <v>-0.43077327629049034</v>
      </c>
      <c r="V3429">
        <f t="shared" si="215"/>
        <v>22.915867607533912</v>
      </c>
    </row>
    <row r="3430" spans="1:22" x14ac:dyDescent="0.3">
      <c r="A3430">
        <v>2024</v>
      </c>
      <c r="B3430">
        <v>1</v>
      </c>
      <c r="C3430">
        <v>11650580</v>
      </c>
      <c r="D3430" t="s">
        <v>356</v>
      </c>
      <c r="E3430" t="s">
        <v>362</v>
      </c>
      <c r="F3430">
        <v>198816</v>
      </c>
      <c r="H3430" t="str">
        <f t="shared" si="212"/>
        <v>최고가</v>
      </c>
      <c r="I3430">
        <v>730361845</v>
      </c>
      <c r="J3430">
        <v>709878581</v>
      </c>
      <c r="K3430">
        <v>788410073</v>
      </c>
      <c r="L3430">
        <v>6</v>
      </c>
      <c r="M3430">
        <v>6</v>
      </c>
      <c r="N3430">
        <v>6</v>
      </c>
      <c r="O3430">
        <v>6.802882741757128</v>
      </c>
      <c r="P3430">
        <v>7.8558646245281052</v>
      </c>
      <c r="Q3430">
        <v>2.8854602108356889E-2</v>
      </c>
      <c r="R3430">
        <v>0.1400040220964564</v>
      </c>
      <c r="S3430">
        <v>4.6875</v>
      </c>
      <c r="T3430">
        <f t="shared" si="213"/>
        <v>-0.94560970380510723</v>
      </c>
      <c r="U3430">
        <f t="shared" si="214"/>
        <v>3.6722502055418116</v>
      </c>
      <c r="V3430">
        <f t="shared" si="215"/>
        <v>28.107055142949793</v>
      </c>
    </row>
    <row r="3431" spans="1:22" x14ac:dyDescent="0.3">
      <c r="A3431">
        <v>2024</v>
      </c>
      <c r="B3431">
        <v>1</v>
      </c>
      <c r="C3431">
        <v>11650581</v>
      </c>
      <c r="D3431" t="s">
        <v>356</v>
      </c>
      <c r="E3431" t="s">
        <v>363</v>
      </c>
      <c r="F3431">
        <v>172821</v>
      </c>
      <c r="H3431" t="str">
        <f t="shared" si="212"/>
        <v>최고가</v>
      </c>
      <c r="I3431">
        <v>2852617897</v>
      </c>
      <c r="J3431">
        <v>3018428245</v>
      </c>
      <c r="K3431">
        <v>2909118188</v>
      </c>
      <c r="L3431">
        <v>30</v>
      </c>
      <c r="M3431">
        <v>26</v>
      </c>
      <c r="N3431">
        <v>29</v>
      </c>
      <c r="O3431">
        <v>6.1134072076717354</v>
      </c>
      <c r="P3431">
        <v>7.0558874387377148</v>
      </c>
      <c r="Q3431">
        <v>-5.4932678381426951E-2</v>
      </c>
      <c r="R3431">
        <v>0.12855382213789579</v>
      </c>
      <c r="S3431">
        <v>20.97902097902098</v>
      </c>
      <c r="T3431">
        <f t="shared" si="213"/>
        <v>-3.9614542472303729</v>
      </c>
      <c r="U3431">
        <f t="shared" si="214"/>
        <v>2.3652182096273249</v>
      </c>
      <c r="V3431">
        <f t="shared" si="215"/>
        <v>26.45338481041955</v>
      </c>
    </row>
    <row r="3432" spans="1:22" x14ac:dyDescent="0.3">
      <c r="A3432">
        <v>2024</v>
      </c>
      <c r="B3432">
        <v>1</v>
      </c>
      <c r="C3432">
        <v>11650590</v>
      </c>
      <c r="D3432" t="s">
        <v>356</v>
      </c>
      <c r="E3432" t="s">
        <v>364</v>
      </c>
      <c r="F3432">
        <v>102571</v>
      </c>
      <c r="H3432" t="str">
        <f t="shared" si="212"/>
        <v>중가</v>
      </c>
      <c r="I3432">
        <v>4467744259</v>
      </c>
      <c r="J3432">
        <v>4771946176</v>
      </c>
      <c r="K3432">
        <v>4399974564</v>
      </c>
      <c r="L3432">
        <v>29</v>
      </c>
      <c r="M3432">
        <v>31</v>
      </c>
      <c r="N3432">
        <v>32</v>
      </c>
      <c r="O3432">
        <v>16.688726926504991</v>
      </c>
      <c r="P3432">
        <v>19.32610456649741</v>
      </c>
      <c r="Q3432">
        <v>-6.3747977403842374E-2</v>
      </c>
      <c r="R3432">
        <v>0.12734914123751179</v>
      </c>
      <c r="S3432">
        <v>43.283582089552233</v>
      </c>
      <c r="T3432">
        <f t="shared" si="213"/>
        <v>-8.0904173443722947</v>
      </c>
      <c r="U3432">
        <f t="shared" si="214"/>
        <v>7.2613969081845191</v>
      </c>
      <c r="V3432">
        <f t="shared" si="215"/>
        <v>32.648080488780202</v>
      </c>
    </row>
    <row r="3433" spans="1:22" x14ac:dyDescent="0.3">
      <c r="A3433">
        <v>2024</v>
      </c>
      <c r="B3433">
        <v>1</v>
      </c>
      <c r="C3433">
        <v>11650600</v>
      </c>
      <c r="D3433" t="s">
        <v>356</v>
      </c>
      <c r="E3433" t="s">
        <v>365</v>
      </c>
      <c r="F3433">
        <v>128973</v>
      </c>
      <c r="H3433" t="str">
        <f t="shared" si="212"/>
        <v>고가</v>
      </c>
      <c r="I3433">
        <v>2105312503</v>
      </c>
      <c r="J3433">
        <v>1980494942</v>
      </c>
      <c r="K3433">
        <v>2269028063</v>
      </c>
      <c r="L3433">
        <v>25</v>
      </c>
      <c r="M3433">
        <v>25</v>
      </c>
      <c r="N3433">
        <v>25</v>
      </c>
      <c r="O3433">
        <v>7.2549637969015048</v>
      </c>
      <c r="P3433">
        <v>8.3804003221193071</v>
      </c>
      <c r="Q3433">
        <v>6.3023418213809301E-2</v>
      </c>
      <c r="R3433">
        <v>0.1446734632630356</v>
      </c>
      <c r="S3433">
        <v>35.714285714285722</v>
      </c>
      <c r="T3433">
        <f t="shared" si="213"/>
        <v>-6.689208629709487</v>
      </c>
      <c r="U3433">
        <f t="shared" si="214"/>
        <v>2.2123722647994142</v>
      </c>
      <c r="V3433">
        <f t="shared" si="215"/>
        <v>26.260002548011634</v>
      </c>
    </row>
    <row r="3434" spans="1:22" x14ac:dyDescent="0.3">
      <c r="A3434">
        <v>2024</v>
      </c>
      <c r="B3434">
        <v>1</v>
      </c>
      <c r="C3434">
        <v>11650610</v>
      </c>
      <c r="D3434" t="s">
        <v>356</v>
      </c>
      <c r="E3434" t="s">
        <v>366</v>
      </c>
      <c r="F3434">
        <v>106401</v>
      </c>
      <c r="H3434" t="str">
        <f t="shared" si="212"/>
        <v>중가</v>
      </c>
      <c r="I3434">
        <v>2821181080</v>
      </c>
      <c r="J3434">
        <v>2867275238</v>
      </c>
      <c r="K3434">
        <v>2747494394</v>
      </c>
      <c r="L3434">
        <v>48</v>
      </c>
      <c r="M3434">
        <v>44</v>
      </c>
      <c r="N3434">
        <v>47</v>
      </c>
      <c r="O3434">
        <v>6.1376413372611722</v>
      </c>
      <c r="P3434">
        <v>7.0840055514634317</v>
      </c>
      <c r="Q3434">
        <v>-1.6075944642186459E-2</v>
      </c>
      <c r="R3434">
        <v>0.13386390462834141</v>
      </c>
      <c r="S3434">
        <v>24.870466321243519</v>
      </c>
      <c r="T3434">
        <f t="shared" si="213"/>
        <v>-4.6818286196718564</v>
      </c>
      <c r="U3434">
        <f t="shared" si="214"/>
        <v>2.164226970755827</v>
      </c>
      <c r="V3434">
        <f t="shared" si="215"/>
        <v>26.199088626501155</v>
      </c>
    </row>
    <row r="3435" spans="1:22" x14ac:dyDescent="0.3">
      <c r="A3435">
        <v>2024</v>
      </c>
      <c r="B3435">
        <v>1</v>
      </c>
      <c r="C3435">
        <v>11650620</v>
      </c>
      <c r="D3435" t="s">
        <v>356</v>
      </c>
      <c r="E3435" t="s">
        <v>367</v>
      </c>
      <c r="F3435">
        <v>111349</v>
      </c>
      <c r="H3435" t="str">
        <f t="shared" si="212"/>
        <v>중가</v>
      </c>
      <c r="I3435">
        <v>326060698</v>
      </c>
      <c r="J3435">
        <v>301746886</v>
      </c>
      <c r="K3435">
        <v>349972901</v>
      </c>
      <c r="L3435">
        <v>6</v>
      </c>
      <c r="M3435">
        <v>6</v>
      </c>
      <c r="N3435">
        <v>7</v>
      </c>
      <c r="O3435">
        <v>5.4227348912644704</v>
      </c>
      <c r="P3435">
        <v>6.2545216633505598</v>
      </c>
      <c r="Q3435">
        <v>8.0576844793022989E-2</v>
      </c>
      <c r="R3435">
        <v>0.14707227896769881</v>
      </c>
      <c r="S3435">
        <v>2.5</v>
      </c>
      <c r="T3435">
        <f t="shared" si="213"/>
        <v>-0.54066531910105753</v>
      </c>
      <c r="U3435">
        <f t="shared" si="214"/>
        <v>2.9944756917385025</v>
      </c>
      <c r="V3435">
        <f t="shared" si="215"/>
        <v>27.249527852780091</v>
      </c>
    </row>
    <row r="3436" spans="1:22" x14ac:dyDescent="0.3">
      <c r="A3436">
        <v>2024</v>
      </c>
      <c r="B3436">
        <v>1</v>
      </c>
      <c r="C3436">
        <v>11650621</v>
      </c>
      <c r="D3436" t="s">
        <v>356</v>
      </c>
      <c r="E3436" t="s">
        <v>368</v>
      </c>
      <c r="F3436">
        <v>119823</v>
      </c>
      <c r="H3436" t="str">
        <f t="shared" si="212"/>
        <v>고가</v>
      </c>
      <c r="I3436">
        <v>1600646686</v>
      </c>
      <c r="J3436">
        <v>1663145475</v>
      </c>
      <c r="K3436">
        <v>1659520598</v>
      </c>
      <c r="L3436">
        <v>22</v>
      </c>
      <c r="M3436">
        <v>21</v>
      </c>
      <c r="N3436">
        <v>23</v>
      </c>
      <c r="O3436">
        <v>6.7466798291790164</v>
      </c>
      <c r="P3436">
        <v>7.7906541194198962</v>
      </c>
      <c r="Q3436">
        <v>-3.7578666412209069E-2</v>
      </c>
      <c r="R3436">
        <v>0.13092538624606639</v>
      </c>
      <c r="S3436">
        <v>23.15789473684211</v>
      </c>
      <c r="T3436">
        <f t="shared" si="213"/>
        <v>-4.3648017641257688</v>
      </c>
      <c r="U3436">
        <f t="shared" si="214"/>
        <v>2.6120716077214308</v>
      </c>
      <c r="V3436">
        <f t="shared" si="215"/>
        <v>26.765706270176082</v>
      </c>
    </row>
    <row r="3437" spans="1:22" x14ac:dyDescent="0.3">
      <c r="A3437">
        <v>2024</v>
      </c>
      <c r="B3437">
        <v>1</v>
      </c>
      <c r="C3437">
        <v>11650651</v>
      </c>
      <c r="D3437" t="s">
        <v>356</v>
      </c>
      <c r="E3437" t="s">
        <v>369</v>
      </c>
      <c r="F3437">
        <v>118288</v>
      </c>
      <c r="H3437" t="str">
        <f t="shared" si="212"/>
        <v>고가</v>
      </c>
      <c r="I3437">
        <v>4002037175</v>
      </c>
      <c r="J3437">
        <v>3999745144</v>
      </c>
      <c r="K3437">
        <v>4149377891</v>
      </c>
      <c r="L3437">
        <v>67</v>
      </c>
      <c r="M3437">
        <v>67</v>
      </c>
      <c r="N3437">
        <v>67</v>
      </c>
      <c r="O3437">
        <v>5.6107784141087249</v>
      </c>
      <c r="P3437">
        <v>6.4727027601034806</v>
      </c>
      <c r="Q3437">
        <v>5.7304426094204161E-4</v>
      </c>
      <c r="R3437">
        <v>0.1361391217130147</v>
      </c>
      <c r="S3437">
        <v>11.631944444444439</v>
      </c>
      <c r="T3437">
        <f t="shared" si="213"/>
        <v>-2.2311474330243124</v>
      </c>
      <c r="U3437">
        <f t="shared" si="214"/>
        <v>2.5942349744870494</v>
      </c>
      <c r="V3437">
        <f t="shared" si="215"/>
        <v>26.743139178242508</v>
      </c>
    </row>
    <row r="3438" spans="1:22" x14ac:dyDescent="0.3">
      <c r="A3438">
        <v>2024</v>
      </c>
      <c r="B3438">
        <v>1</v>
      </c>
      <c r="C3438">
        <v>11650652</v>
      </c>
      <c r="D3438" t="s">
        <v>356</v>
      </c>
      <c r="E3438" t="s">
        <v>370</v>
      </c>
      <c r="F3438">
        <v>121105</v>
      </c>
      <c r="H3438" t="str">
        <f t="shared" si="212"/>
        <v>고가</v>
      </c>
      <c r="I3438">
        <v>6717952152</v>
      </c>
      <c r="J3438">
        <v>6148368851</v>
      </c>
      <c r="K3438">
        <v>6784619050</v>
      </c>
      <c r="L3438">
        <v>55</v>
      </c>
      <c r="M3438">
        <v>58</v>
      </c>
      <c r="N3438">
        <v>59</v>
      </c>
      <c r="O3438">
        <v>11.206490656117341</v>
      </c>
      <c r="P3438">
        <v>12.965234997368441</v>
      </c>
      <c r="Q3438">
        <v>9.2639741499464565E-2</v>
      </c>
      <c r="R3438">
        <v>0.14872076998639289</v>
      </c>
      <c r="S3438">
        <v>7.2559366754617409</v>
      </c>
      <c r="T3438">
        <f t="shared" si="213"/>
        <v>-1.4210721080090707</v>
      </c>
      <c r="U3438">
        <f t="shared" si="214"/>
        <v>6.0860400202787783</v>
      </c>
      <c r="V3438">
        <f t="shared" si="215"/>
        <v>31.161006858034927</v>
      </c>
    </row>
    <row r="3439" spans="1:22" x14ac:dyDescent="0.3">
      <c r="A3439">
        <v>2024</v>
      </c>
      <c r="B3439">
        <v>1</v>
      </c>
      <c r="C3439">
        <v>11680521</v>
      </c>
      <c r="D3439" t="s">
        <v>372</v>
      </c>
      <c r="E3439" t="s">
        <v>371</v>
      </c>
      <c r="F3439">
        <v>167231</v>
      </c>
      <c r="H3439" t="str">
        <f t="shared" si="212"/>
        <v>최고가</v>
      </c>
      <c r="I3439">
        <v>5953084290</v>
      </c>
      <c r="J3439">
        <v>7004464724</v>
      </c>
      <c r="K3439">
        <v>6706642292</v>
      </c>
      <c r="L3439">
        <v>139</v>
      </c>
      <c r="M3439">
        <v>145</v>
      </c>
      <c r="N3439">
        <v>147</v>
      </c>
      <c r="O3439">
        <v>2.8455612318273058</v>
      </c>
      <c r="P3439">
        <v>3.264306594871679</v>
      </c>
      <c r="Q3439">
        <v>-0.1501014674822424</v>
      </c>
      <c r="R3439">
        <v>0.115548248276941</v>
      </c>
      <c r="S3439">
        <v>111.2</v>
      </c>
      <c r="T3439">
        <f t="shared" si="213"/>
        <v>-20.662930287023439</v>
      </c>
      <c r="U3439">
        <f t="shared" si="214"/>
        <v>-4.5436161390158034</v>
      </c>
      <c r="V3439">
        <f t="shared" si="215"/>
        <v>17.712256490356193</v>
      </c>
    </row>
    <row r="3440" spans="1:22" x14ac:dyDescent="0.3">
      <c r="A3440">
        <v>2024</v>
      </c>
      <c r="B3440">
        <v>1</v>
      </c>
      <c r="C3440">
        <v>11680531</v>
      </c>
      <c r="D3440" t="s">
        <v>372</v>
      </c>
      <c r="E3440" t="s">
        <v>373</v>
      </c>
      <c r="F3440">
        <v>140670</v>
      </c>
      <c r="H3440" t="str">
        <f t="shared" si="212"/>
        <v>고가</v>
      </c>
      <c r="I3440">
        <v>7452796350</v>
      </c>
      <c r="J3440">
        <v>7848278539</v>
      </c>
      <c r="K3440">
        <v>7830188987</v>
      </c>
      <c r="L3440">
        <v>118</v>
      </c>
      <c r="M3440">
        <v>118</v>
      </c>
      <c r="N3440">
        <v>118</v>
      </c>
      <c r="O3440">
        <v>4.9887673358210236</v>
      </c>
      <c r="P3440">
        <v>5.7510025005009213</v>
      </c>
      <c r="Q3440">
        <v>-5.0390947140159847E-2</v>
      </c>
      <c r="R3440">
        <v>0.1291744859256039</v>
      </c>
      <c r="S3440">
        <v>80.27210884353741</v>
      </c>
      <c r="T3440">
        <f t="shared" si="213"/>
        <v>-14.937638467801696</v>
      </c>
      <c r="U3440">
        <f t="shared" si="214"/>
        <v>-1.5799553929049273</v>
      </c>
      <c r="V3440">
        <f t="shared" si="215"/>
        <v>21.461910566803645</v>
      </c>
    </row>
    <row r="3441" spans="1:22" x14ac:dyDescent="0.3">
      <c r="A3441">
        <v>2024</v>
      </c>
      <c r="B3441">
        <v>1</v>
      </c>
      <c r="C3441">
        <v>11680545</v>
      </c>
      <c r="D3441" t="s">
        <v>372</v>
      </c>
      <c r="E3441" t="s">
        <v>374</v>
      </c>
      <c r="F3441">
        <v>223042</v>
      </c>
      <c r="H3441" t="str">
        <f t="shared" si="212"/>
        <v>최고가</v>
      </c>
      <c r="I3441">
        <v>7016067866</v>
      </c>
      <c r="J3441">
        <v>5908059687</v>
      </c>
      <c r="K3441">
        <v>7886593286</v>
      </c>
      <c r="L3441">
        <v>195</v>
      </c>
      <c r="M3441">
        <v>177</v>
      </c>
      <c r="N3441">
        <v>203</v>
      </c>
      <c r="O3441">
        <v>1.7923796719031699</v>
      </c>
      <c r="P3441">
        <v>2.0423325308433302</v>
      </c>
      <c r="Q3441">
        <v>0.18754180521196209</v>
      </c>
      <c r="R3441">
        <v>0.16168989369629361</v>
      </c>
      <c r="S3441">
        <v>77.07509881422925</v>
      </c>
      <c r="T3441">
        <f t="shared" si="213"/>
        <v>-14.345816177876726</v>
      </c>
      <c r="U3441">
        <f t="shared" si="214"/>
        <v>-3.2502406092020939</v>
      </c>
      <c r="V3441">
        <f t="shared" si="215"/>
        <v>19.348648521430427</v>
      </c>
    </row>
    <row r="3442" spans="1:22" x14ac:dyDescent="0.3">
      <c r="A3442">
        <v>2024</v>
      </c>
      <c r="B3442">
        <v>1</v>
      </c>
      <c r="C3442">
        <v>11680565</v>
      </c>
      <c r="D3442" t="s">
        <v>372</v>
      </c>
      <c r="E3442" t="s">
        <v>375</v>
      </c>
      <c r="F3442">
        <v>174568</v>
      </c>
      <c r="H3442" t="str">
        <f t="shared" si="212"/>
        <v>최고가</v>
      </c>
      <c r="I3442">
        <v>3525036749</v>
      </c>
      <c r="J3442">
        <v>4157528299</v>
      </c>
      <c r="K3442">
        <v>3493750564</v>
      </c>
      <c r="L3442">
        <v>95</v>
      </c>
      <c r="M3442">
        <v>106</v>
      </c>
      <c r="N3442">
        <v>98</v>
      </c>
      <c r="O3442">
        <v>2.3617444198423589</v>
      </c>
      <c r="P3442">
        <v>2.702948877946715</v>
      </c>
      <c r="Q3442">
        <v>-0.15213162834084179</v>
      </c>
      <c r="R3442">
        <v>0.11527081060808329</v>
      </c>
      <c r="S3442">
        <v>40.772532188841197</v>
      </c>
      <c r="T3442">
        <f t="shared" si="213"/>
        <v>-7.625578232598766</v>
      </c>
      <c r="U3442">
        <f t="shared" si="214"/>
        <v>-0.9131448686846555</v>
      </c>
      <c r="V3442">
        <f t="shared" si="215"/>
        <v>22.305566104517162</v>
      </c>
    </row>
    <row r="3443" spans="1:22" x14ac:dyDescent="0.3">
      <c r="A3443">
        <v>2024</v>
      </c>
      <c r="B3443">
        <v>1</v>
      </c>
      <c r="C3443">
        <v>11680580</v>
      </c>
      <c r="D3443" t="s">
        <v>372</v>
      </c>
      <c r="E3443" t="s">
        <v>376</v>
      </c>
      <c r="F3443">
        <v>216705</v>
      </c>
      <c r="H3443" t="str">
        <f t="shared" si="212"/>
        <v>최고가</v>
      </c>
      <c r="I3443">
        <v>8364544876</v>
      </c>
      <c r="J3443">
        <v>8365683958</v>
      </c>
      <c r="K3443">
        <v>8135847756</v>
      </c>
      <c r="L3443">
        <v>64</v>
      </c>
      <c r="M3443">
        <v>63</v>
      </c>
      <c r="N3443">
        <v>64</v>
      </c>
      <c r="O3443">
        <v>6.7011740839441227</v>
      </c>
      <c r="P3443">
        <v>7.7378552074779439</v>
      </c>
      <c r="Q3443">
        <v>-1.3616125181381141E-4</v>
      </c>
      <c r="R3443">
        <v>0.1360422031248317</v>
      </c>
      <c r="S3443">
        <v>32.989690721649488</v>
      </c>
      <c r="T3443">
        <f t="shared" si="213"/>
        <v>-6.1848385986874002</v>
      </c>
      <c r="U3443">
        <f t="shared" si="214"/>
        <v>2.0406844647577183</v>
      </c>
      <c r="V3443">
        <f t="shared" si="215"/>
        <v>26.042781376476587</v>
      </c>
    </row>
    <row r="3444" spans="1:22" x14ac:dyDescent="0.3">
      <c r="A3444">
        <v>2024</v>
      </c>
      <c r="B3444">
        <v>1</v>
      </c>
      <c r="C3444">
        <v>11680590</v>
      </c>
      <c r="D3444" t="s">
        <v>372</v>
      </c>
      <c r="E3444" t="s">
        <v>377</v>
      </c>
      <c r="F3444">
        <v>201912</v>
      </c>
      <c r="H3444" t="str">
        <f t="shared" si="212"/>
        <v>최고가</v>
      </c>
      <c r="I3444">
        <v>4127269944</v>
      </c>
      <c r="J3444">
        <v>3871899589</v>
      </c>
      <c r="K3444">
        <v>4314867952</v>
      </c>
      <c r="L3444">
        <v>42</v>
      </c>
      <c r="M3444">
        <v>45</v>
      </c>
      <c r="N3444">
        <v>42</v>
      </c>
      <c r="O3444">
        <v>5.4076545998036547</v>
      </c>
      <c r="P3444">
        <v>6.2370244665287382</v>
      </c>
      <c r="Q3444">
        <v>6.5954797930582384E-2</v>
      </c>
      <c r="R3444">
        <v>0.14507405967475009</v>
      </c>
      <c r="S3444">
        <v>33.870967741935488</v>
      </c>
      <c r="T3444">
        <f t="shared" si="213"/>
        <v>-6.3479783384513011</v>
      </c>
      <c r="U3444">
        <f t="shared" si="214"/>
        <v>1.2431335436639288</v>
      </c>
      <c r="V3444">
        <f t="shared" si="215"/>
        <v>25.033711743125963</v>
      </c>
    </row>
    <row r="3445" spans="1:22" x14ac:dyDescent="0.3">
      <c r="A3445">
        <v>2024</v>
      </c>
      <c r="B3445">
        <v>1</v>
      </c>
      <c r="C3445">
        <v>11680600</v>
      </c>
      <c r="D3445" t="s">
        <v>372</v>
      </c>
      <c r="E3445" t="s">
        <v>378</v>
      </c>
      <c r="F3445">
        <v>121826</v>
      </c>
      <c r="H3445" t="str">
        <f t="shared" si="212"/>
        <v>고가</v>
      </c>
      <c r="I3445">
        <v>2265428605</v>
      </c>
      <c r="J3445">
        <v>2259637572</v>
      </c>
      <c r="K3445">
        <v>2069957801</v>
      </c>
      <c r="L3445">
        <v>6</v>
      </c>
      <c r="M3445">
        <v>6</v>
      </c>
      <c r="N3445">
        <v>6</v>
      </c>
      <c r="O3445">
        <v>34.436312096000918</v>
      </c>
      <c r="P3445">
        <v>39.918079968934563</v>
      </c>
      <c r="Q3445">
        <v>2.562814971639178E-3</v>
      </c>
      <c r="R3445">
        <v>0.1364110397461098</v>
      </c>
      <c r="S3445">
        <v>7.5949367088607591</v>
      </c>
      <c r="T3445">
        <f t="shared" si="213"/>
        <v>-1.4838269239813759</v>
      </c>
      <c r="U3445">
        <f t="shared" si="214"/>
        <v>19.541174115222091</v>
      </c>
      <c r="V3445">
        <f t="shared" si="215"/>
        <v>48.184580988258183</v>
      </c>
    </row>
    <row r="3446" spans="1:22" x14ac:dyDescent="0.3">
      <c r="A3446">
        <v>2024</v>
      </c>
      <c r="B3446">
        <v>1</v>
      </c>
      <c r="C3446">
        <v>11680610</v>
      </c>
      <c r="D3446" t="s">
        <v>372</v>
      </c>
      <c r="E3446" t="s">
        <v>379</v>
      </c>
      <c r="F3446">
        <v>179832</v>
      </c>
      <c r="H3446" t="str">
        <f t="shared" si="212"/>
        <v>최고가</v>
      </c>
      <c r="I3446">
        <v>5161885177</v>
      </c>
      <c r="J3446">
        <v>5089515726</v>
      </c>
      <c r="K3446">
        <v>5257179708</v>
      </c>
      <c r="L3446">
        <v>34</v>
      </c>
      <c r="M3446">
        <v>34</v>
      </c>
      <c r="N3446">
        <v>35</v>
      </c>
      <c r="O3446">
        <v>9.3803693487196629</v>
      </c>
      <c r="P3446">
        <v>10.84644279636348</v>
      </c>
      <c r="Q3446">
        <v>1.421931965556127E-2</v>
      </c>
      <c r="R3446">
        <v>0.13800399405455149</v>
      </c>
      <c r="S3446">
        <v>17</v>
      </c>
      <c r="T3446">
        <f t="shared" si="213"/>
        <v>-3.2248680977107584</v>
      </c>
      <c r="U3446">
        <f t="shared" si="214"/>
        <v>4.4833617676794226</v>
      </c>
      <c r="V3446">
        <f t="shared" si="215"/>
        <v>29.133281838908186</v>
      </c>
    </row>
    <row r="3447" spans="1:22" x14ac:dyDescent="0.3">
      <c r="A3447">
        <v>2024</v>
      </c>
      <c r="B3447">
        <v>1</v>
      </c>
      <c r="C3447">
        <v>11680630</v>
      </c>
      <c r="D3447" t="s">
        <v>372</v>
      </c>
      <c r="E3447" t="s">
        <v>380</v>
      </c>
      <c r="F3447">
        <v>159427</v>
      </c>
      <c r="H3447" t="str">
        <f t="shared" si="212"/>
        <v>최고가</v>
      </c>
      <c r="I3447">
        <v>7885620972</v>
      </c>
      <c r="J3447">
        <v>8317154254</v>
      </c>
      <c r="K3447">
        <v>8367616092</v>
      </c>
      <c r="L3447">
        <v>71</v>
      </c>
      <c r="M3447">
        <v>69</v>
      </c>
      <c r="N3447">
        <v>73</v>
      </c>
      <c r="O3447">
        <v>7.7405739939962803</v>
      </c>
      <c r="P3447">
        <v>8.9438388484454379</v>
      </c>
      <c r="Q3447">
        <v>-5.1884727494678977E-2</v>
      </c>
      <c r="R3447">
        <v>0.12897034892947001</v>
      </c>
      <c r="S3447">
        <v>97.260273972602747</v>
      </c>
      <c r="T3447">
        <f t="shared" si="213"/>
        <v>-18.082443988002908</v>
      </c>
      <c r="U3447">
        <f t="shared" si="214"/>
        <v>-0.9270197023922595</v>
      </c>
      <c r="V3447">
        <f t="shared" si="215"/>
        <v>22.288011522117664</v>
      </c>
    </row>
    <row r="3448" spans="1:22" x14ac:dyDescent="0.3">
      <c r="A3448">
        <v>2024</v>
      </c>
      <c r="B3448">
        <v>1</v>
      </c>
      <c r="C3448">
        <v>11680640</v>
      </c>
      <c r="D3448" t="s">
        <v>372</v>
      </c>
      <c r="E3448" t="s">
        <v>381</v>
      </c>
      <c r="F3448">
        <v>186220</v>
      </c>
      <c r="H3448" t="str">
        <f t="shared" si="212"/>
        <v>최고가</v>
      </c>
      <c r="I3448">
        <v>33064808965</v>
      </c>
      <c r="J3448">
        <v>33945555636</v>
      </c>
      <c r="K3448">
        <v>32531455425</v>
      </c>
      <c r="L3448">
        <v>278</v>
      </c>
      <c r="M3448">
        <v>273</v>
      </c>
      <c r="N3448">
        <v>275</v>
      </c>
      <c r="O3448">
        <v>7.096633715474189</v>
      </c>
      <c r="P3448">
        <v>8.1966948145203968</v>
      </c>
      <c r="Q3448">
        <v>-2.5945861085447931E-2</v>
      </c>
      <c r="R3448">
        <v>0.13251510184838469</v>
      </c>
      <c r="S3448">
        <v>118.2978723404255</v>
      </c>
      <c r="T3448">
        <f t="shared" si="213"/>
        <v>-21.976870194498407</v>
      </c>
      <c r="U3448">
        <f t="shared" si="214"/>
        <v>-2.4682106307196472</v>
      </c>
      <c r="V3448">
        <f t="shared" si="215"/>
        <v>20.338080898455647</v>
      </c>
    </row>
    <row r="3449" spans="1:22" x14ac:dyDescent="0.3">
      <c r="A3449">
        <v>2024</v>
      </c>
      <c r="B3449">
        <v>1</v>
      </c>
      <c r="C3449">
        <v>11680650</v>
      </c>
      <c r="D3449" t="s">
        <v>372</v>
      </c>
      <c r="E3449" t="s">
        <v>382</v>
      </c>
      <c r="F3449">
        <v>196996</v>
      </c>
      <c r="H3449" t="str">
        <f t="shared" si="212"/>
        <v>최고가</v>
      </c>
      <c r="I3449">
        <v>3888381598</v>
      </c>
      <c r="J3449">
        <v>4015296455</v>
      </c>
      <c r="K3449">
        <v>3946661188</v>
      </c>
      <c r="L3449">
        <v>25</v>
      </c>
      <c r="M3449">
        <v>27</v>
      </c>
      <c r="N3449">
        <v>26</v>
      </c>
      <c r="O3449">
        <v>8.7726126373688356</v>
      </c>
      <c r="P3449">
        <v>10.14128143884467</v>
      </c>
      <c r="Q3449">
        <v>-3.1607842265783587E-2</v>
      </c>
      <c r="R3449">
        <v>0.13174134697416659</v>
      </c>
      <c r="S3449">
        <v>21.739130434782609</v>
      </c>
      <c r="T3449">
        <f t="shared" si="213"/>
        <v>-4.1021637584857435</v>
      </c>
      <c r="U3449">
        <f t="shared" si="214"/>
        <v>3.8663398612714452</v>
      </c>
      <c r="V3449">
        <f t="shared" si="215"/>
        <v>28.352619372849563</v>
      </c>
    </row>
    <row r="3450" spans="1:22" x14ac:dyDescent="0.3">
      <c r="A3450">
        <v>2024</v>
      </c>
      <c r="B3450">
        <v>1</v>
      </c>
      <c r="C3450">
        <v>11680655</v>
      </c>
      <c r="D3450" t="s">
        <v>372</v>
      </c>
      <c r="E3450" t="s">
        <v>383</v>
      </c>
      <c r="F3450">
        <v>176177</v>
      </c>
      <c r="H3450" t="str">
        <f t="shared" si="212"/>
        <v>최고가</v>
      </c>
      <c r="I3450">
        <v>955346655</v>
      </c>
      <c r="J3450">
        <v>1050004564</v>
      </c>
      <c r="K3450">
        <v>918985952</v>
      </c>
      <c r="L3450">
        <v>18</v>
      </c>
      <c r="M3450">
        <v>20</v>
      </c>
      <c r="N3450">
        <v>18</v>
      </c>
      <c r="O3450">
        <v>3.3473163773217132</v>
      </c>
      <c r="P3450">
        <v>3.8464776066116699</v>
      </c>
      <c r="Q3450">
        <v>-9.0149997671819637E-2</v>
      </c>
      <c r="R3450">
        <v>0.1237410946508324</v>
      </c>
      <c r="S3450">
        <v>17.647058823529409</v>
      </c>
      <c r="T3450">
        <f t="shared" si="213"/>
        <v>-3.3446499661274185</v>
      </c>
      <c r="U3450">
        <f t="shared" si="214"/>
        <v>0.94459203239777589</v>
      </c>
      <c r="V3450">
        <f t="shared" si="215"/>
        <v>24.655993950636756</v>
      </c>
    </row>
    <row r="3451" spans="1:22" x14ac:dyDescent="0.3">
      <c r="A3451">
        <v>2024</v>
      </c>
      <c r="B3451">
        <v>1</v>
      </c>
      <c r="C3451">
        <v>11680656</v>
      </c>
      <c r="D3451" t="s">
        <v>372</v>
      </c>
      <c r="E3451" t="s">
        <v>384</v>
      </c>
      <c r="F3451">
        <v>193577</v>
      </c>
      <c r="H3451" t="str">
        <f t="shared" si="212"/>
        <v>최고가</v>
      </c>
      <c r="I3451">
        <v>3197167893</v>
      </c>
      <c r="J3451">
        <v>3327272070</v>
      </c>
      <c r="K3451">
        <v>3283671705</v>
      </c>
      <c r="L3451">
        <v>26</v>
      </c>
      <c r="M3451">
        <v>26</v>
      </c>
      <c r="N3451">
        <v>26</v>
      </c>
      <c r="O3451">
        <v>7.0582303960936237</v>
      </c>
      <c r="P3451">
        <v>8.1521366281246657</v>
      </c>
      <c r="Q3451">
        <v>-3.9102356003006392E-2</v>
      </c>
      <c r="R3451">
        <v>0.13071716191431321</v>
      </c>
      <c r="S3451">
        <v>25.490196078431371</v>
      </c>
      <c r="T3451">
        <f t="shared" si="213"/>
        <v>-4.7965514014808743</v>
      </c>
      <c r="U3451">
        <f t="shared" si="214"/>
        <v>2.6632463260009329</v>
      </c>
      <c r="V3451">
        <f t="shared" si="215"/>
        <v>26.830453050407112</v>
      </c>
    </row>
    <row r="3452" spans="1:22" x14ac:dyDescent="0.3">
      <c r="A3452">
        <v>2024</v>
      </c>
      <c r="B3452">
        <v>1</v>
      </c>
      <c r="C3452">
        <v>11680670</v>
      </c>
      <c r="D3452" t="s">
        <v>372</v>
      </c>
      <c r="E3452" t="s">
        <v>385</v>
      </c>
      <c r="F3452">
        <v>193753</v>
      </c>
      <c r="H3452" t="str">
        <f t="shared" si="212"/>
        <v>최고가</v>
      </c>
      <c r="I3452">
        <v>378290958</v>
      </c>
      <c r="J3452">
        <v>442715020</v>
      </c>
      <c r="K3452">
        <v>440238634</v>
      </c>
      <c r="L3452">
        <v>9</v>
      </c>
      <c r="M3452">
        <v>11</v>
      </c>
      <c r="N3452">
        <v>9</v>
      </c>
      <c r="O3452">
        <v>2.4104188016395831</v>
      </c>
      <c r="P3452">
        <v>2.7594242611115192</v>
      </c>
      <c r="Q3452">
        <v>-0.14552038916592441</v>
      </c>
      <c r="R3452">
        <v>0.11617428915618951</v>
      </c>
      <c r="S3452">
        <v>3.5856573705179291</v>
      </c>
      <c r="T3452">
        <f t="shared" si="213"/>
        <v>-0.7416394246570801</v>
      </c>
      <c r="U3452">
        <f t="shared" si="214"/>
        <v>1.1804551609898732</v>
      </c>
      <c r="V3452">
        <f t="shared" si="215"/>
        <v>24.954410408313159</v>
      </c>
    </row>
    <row r="3453" spans="1:22" x14ac:dyDescent="0.3">
      <c r="A3453">
        <v>2024</v>
      </c>
      <c r="B3453">
        <v>1</v>
      </c>
      <c r="C3453">
        <v>11680690</v>
      </c>
      <c r="D3453" t="s">
        <v>372</v>
      </c>
      <c r="E3453" t="s">
        <v>386</v>
      </c>
      <c r="F3453">
        <v>94733</v>
      </c>
      <c r="H3453" t="str">
        <f t="shared" si="212"/>
        <v>저가</v>
      </c>
      <c r="I3453">
        <v>834009149</v>
      </c>
      <c r="J3453">
        <v>1295151815</v>
      </c>
      <c r="K3453">
        <v>861955255</v>
      </c>
      <c r="L3453">
        <v>21</v>
      </c>
      <c r="M3453">
        <v>20</v>
      </c>
      <c r="N3453">
        <v>20</v>
      </c>
      <c r="O3453">
        <v>4.658088332582965</v>
      </c>
      <c r="P3453">
        <v>5.3673258574112328</v>
      </c>
      <c r="Q3453">
        <v>-0.35605298209770098</v>
      </c>
      <c r="R3453">
        <v>8.7403331646033616E-2</v>
      </c>
      <c r="S3453">
        <v>14.09395973154362</v>
      </c>
      <c r="T3453">
        <f t="shared" si="213"/>
        <v>-2.6869093829974964</v>
      </c>
      <c r="U3453">
        <f t="shared" si="214"/>
        <v>1.8950707801355744</v>
      </c>
      <c r="V3453">
        <f t="shared" si="215"/>
        <v>25.858549444111713</v>
      </c>
    </row>
    <row r="3454" spans="1:22" x14ac:dyDescent="0.3">
      <c r="A3454">
        <v>2024</v>
      </c>
      <c r="B3454">
        <v>1</v>
      </c>
      <c r="C3454">
        <v>11680700</v>
      </c>
      <c r="D3454" t="s">
        <v>372</v>
      </c>
      <c r="E3454" t="s">
        <v>387</v>
      </c>
      <c r="F3454">
        <v>132965</v>
      </c>
      <c r="H3454" t="str">
        <f t="shared" si="212"/>
        <v>고가</v>
      </c>
      <c r="I3454">
        <v>1487869687</v>
      </c>
      <c r="J3454">
        <v>1652618768</v>
      </c>
      <c r="K3454">
        <v>1634085624</v>
      </c>
      <c r="L3454">
        <v>14</v>
      </c>
      <c r="M3454">
        <v>14</v>
      </c>
      <c r="N3454">
        <v>14</v>
      </c>
      <c r="O3454">
        <v>8.8809006726319559</v>
      </c>
      <c r="P3454">
        <v>10.26692470451831</v>
      </c>
      <c r="Q3454">
        <v>-9.9689707142427905E-2</v>
      </c>
      <c r="R3454">
        <v>0.122437417286601</v>
      </c>
      <c r="S3454">
        <v>2.2012578616352201</v>
      </c>
      <c r="T3454">
        <f t="shared" si="213"/>
        <v>-0.48536294131577851</v>
      </c>
      <c r="U3454">
        <f t="shared" si="214"/>
        <v>5.0123409533217416</v>
      </c>
      <c r="V3454">
        <f t="shared" si="215"/>
        <v>29.802551748563815</v>
      </c>
    </row>
    <row r="3455" spans="1:22" x14ac:dyDescent="0.3">
      <c r="A3455">
        <v>2024</v>
      </c>
      <c r="B3455">
        <v>1</v>
      </c>
      <c r="C3455">
        <v>11680730</v>
      </c>
      <c r="D3455" t="s">
        <v>372</v>
      </c>
      <c r="E3455" t="s">
        <v>388</v>
      </c>
      <c r="F3455">
        <v>95941</v>
      </c>
      <c r="H3455" t="str">
        <f t="shared" si="212"/>
        <v>중가</v>
      </c>
      <c r="I3455">
        <v>552328891</v>
      </c>
      <c r="J3455">
        <v>487930722</v>
      </c>
      <c r="K3455">
        <v>686336183</v>
      </c>
      <c r="L3455">
        <v>22</v>
      </c>
      <c r="M3455">
        <v>23</v>
      </c>
      <c r="N3455">
        <v>23</v>
      </c>
      <c r="O3455">
        <v>2.907557617218242</v>
      </c>
      <c r="P3455">
        <v>3.3362390877048109</v>
      </c>
      <c r="Q3455">
        <v>0.13198219766944699</v>
      </c>
      <c r="R3455">
        <v>0.15409723031991729</v>
      </c>
      <c r="S3455">
        <v>23.913043478260871</v>
      </c>
      <c r="T3455">
        <f t="shared" si="213"/>
        <v>-4.5045929606761037</v>
      </c>
      <c r="U3455">
        <f t="shared" si="214"/>
        <v>0.34756110171355781</v>
      </c>
      <c r="V3455">
        <f t="shared" si="215"/>
        <v>23.900624272800648</v>
      </c>
    </row>
    <row r="3456" spans="1:22" x14ac:dyDescent="0.3">
      <c r="A3456">
        <v>2024</v>
      </c>
      <c r="B3456">
        <v>1</v>
      </c>
      <c r="C3456">
        <v>11680750</v>
      </c>
      <c r="D3456" t="s">
        <v>372</v>
      </c>
      <c r="E3456" t="s">
        <v>389</v>
      </c>
      <c r="F3456">
        <v>185138</v>
      </c>
      <c r="H3456" t="str">
        <f t="shared" si="212"/>
        <v>최고가</v>
      </c>
      <c r="I3456">
        <v>2305350139</v>
      </c>
      <c r="J3456">
        <v>2370584158</v>
      </c>
      <c r="K3456">
        <v>2329368221</v>
      </c>
      <c r="L3456">
        <v>10</v>
      </c>
      <c r="M3456">
        <v>10</v>
      </c>
      <c r="N3456">
        <v>10</v>
      </c>
      <c r="O3456">
        <v>13.83562615154341</v>
      </c>
      <c r="P3456">
        <v>16.01573978066374</v>
      </c>
      <c r="Q3456">
        <v>-2.7518119860817869E-2</v>
      </c>
      <c r="R3456">
        <v>0.13230024015029221</v>
      </c>
      <c r="S3456">
        <v>6.9930069930069934</v>
      </c>
      <c r="T3456">
        <f t="shared" si="213"/>
        <v>-1.372399240131553</v>
      </c>
      <c r="U3456">
        <f t="shared" si="214"/>
        <v>7.6226101663224624</v>
      </c>
      <c r="V3456">
        <f t="shared" si="215"/>
        <v>33.105091220396901</v>
      </c>
    </row>
    <row r="3457" spans="1:22" x14ac:dyDescent="0.3">
      <c r="A3457">
        <v>2024</v>
      </c>
      <c r="B3457">
        <v>1</v>
      </c>
      <c r="C3457">
        <v>11710510</v>
      </c>
      <c r="D3457" t="s">
        <v>391</v>
      </c>
      <c r="E3457" t="s">
        <v>390</v>
      </c>
      <c r="F3457">
        <v>81339</v>
      </c>
      <c r="H3457" t="str">
        <f t="shared" si="212"/>
        <v>저가</v>
      </c>
      <c r="I3457">
        <v>55519711</v>
      </c>
      <c r="J3457">
        <v>75565603</v>
      </c>
      <c r="K3457">
        <v>77388950</v>
      </c>
      <c r="L3457">
        <v>13</v>
      </c>
      <c r="M3457">
        <v>13</v>
      </c>
      <c r="N3457">
        <v>14</v>
      </c>
      <c r="O3457">
        <v>0.58339473615909276</v>
      </c>
      <c r="P3457">
        <v>0.63958461776112596</v>
      </c>
      <c r="Q3457">
        <v>-0.26527799956813691</v>
      </c>
      <c r="R3457">
        <v>9.9808456804918413E-2</v>
      </c>
      <c r="S3457">
        <v>16.88311688311688</v>
      </c>
      <c r="T3457">
        <f t="shared" si="213"/>
        <v>-3.2032309951514319</v>
      </c>
      <c r="U3457">
        <f t="shared" si="214"/>
        <v>-0.62121529830388289</v>
      </c>
      <c r="V3457">
        <f t="shared" si="215"/>
        <v>22.674918401351494</v>
      </c>
    </row>
    <row r="3458" spans="1:22" x14ac:dyDescent="0.3">
      <c r="A3458">
        <v>2024</v>
      </c>
      <c r="B3458">
        <v>1</v>
      </c>
      <c r="C3458">
        <v>11710520</v>
      </c>
      <c r="D3458" t="s">
        <v>391</v>
      </c>
      <c r="E3458" t="s">
        <v>392</v>
      </c>
      <c r="F3458">
        <v>89815</v>
      </c>
      <c r="H3458" t="str">
        <f t="shared" si="212"/>
        <v>저가</v>
      </c>
      <c r="I3458">
        <v>295363207</v>
      </c>
      <c r="J3458">
        <v>350413880</v>
      </c>
      <c r="K3458">
        <v>286343360</v>
      </c>
      <c r="L3458">
        <v>10</v>
      </c>
      <c r="M3458">
        <v>11</v>
      </c>
      <c r="N3458">
        <v>10</v>
      </c>
      <c r="O3458">
        <v>3.6539702845973512</v>
      </c>
      <c r="P3458">
        <v>4.2022786722425352</v>
      </c>
      <c r="Q3458">
        <v>-0.15710186194679271</v>
      </c>
      <c r="R3458">
        <v>0.1145915885555686</v>
      </c>
      <c r="S3458">
        <v>6.2893081761006284</v>
      </c>
      <c r="T3458">
        <f t="shared" si="213"/>
        <v>-1.2421323215353861</v>
      </c>
      <c r="U3458">
        <f t="shared" si="214"/>
        <v>1.7514179573717654</v>
      </c>
      <c r="V3458">
        <f t="shared" si="215"/>
        <v>25.676798414350166</v>
      </c>
    </row>
    <row r="3459" spans="1:22" x14ac:dyDescent="0.3">
      <c r="A3459">
        <v>2024</v>
      </c>
      <c r="B3459">
        <v>1</v>
      </c>
      <c r="C3459">
        <v>11710531</v>
      </c>
      <c r="D3459" t="s">
        <v>391</v>
      </c>
      <c r="E3459" t="s">
        <v>393</v>
      </c>
      <c r="F3459">
        <v>128624</v>
      </c>
      <c r="H3459" t="str">
        <f t="shared" ref="H3459:H3522" si="216">IF(F3459 &lt; $G$2, "최저가",
 IF(F3459 &lt; $G$3, "저가",
 IF(F3459 &lt; $G$4, "중가",
 IF(F3459 &lt; $G$5, "고가",
 "최고가"))))</f>
        <v>고가</v>
      </c>
      <c r="I3459">
        <v>263783458</v>
      </c>
      <c r="J3459">
        <v>298339813</v>
      </c>
      <c r="K3459">
        <v>269298138</v>
      </c>
      <c r="L3459">
        <v>24</v>
      </c>
      <c r="M3459">
        <v>22</v>
      </c>
      <c r="N3459">
        <v>24</v>
      </c>
      <c r="O3459">
        <v>0.94944933524300512</v>
      </c>
      <c r="P3459">
        <v>1.0643064730612291</v>
      </c>
      <c r="Q3459">
        <v>-0.1158288417912228</v>
      </c>
      <c r="R3459">
        <v>0.1202318758511159</v>
      </c>
      <c r="S3459">
        <v>47.058823529411761</v>
      </c>
      <c r="T3459">
        <f t="shared" ref="T3459:T3522" si="217">1-(($S3459-(-5.822637658))/(534.375-(-5.822637658))*100)</f>
        <v>-8.7892803487028761</v>
      </c>
      <c r="U3459">
        <f t="shared" ref="U3459:U3522" si="218">(P3459*0.5 + R3459*0.2 +T3459*0.3)</f>
        <v>-2.0805844929100248</v>
      </c>
      <c r="V3459">
        <f t="shared" ref="V3459:V3522" si="219" xml:space="preserve"> (U3459 - MIN($U$2:$U$4657)) / (MAX($U$2:$U$4657) - MIN($U$2:$U$4657)) * 100</f>
        <v>20.828509477260685</v>
      </c>
    </row>
    <row r="3460" spans="1:22" x14ac:dyDescent="0.3">
      <c r="A3460">
        <v>2024</v>
      </c>
      <c r="B3460">
        <v>1</v>
      </c>
      <c r="C3460">
        <v>11710532</v>
      </c>
      <c r="D3460" t="s">
        <v>391</v>
      </c>
      <c r="E3460" t="s">
        <v>394</v>
      </c>
      <c r="F3460">
        <v>147407</v>
      </c>
      <c r="H3460" t="str">
        <f t="shared" si="216"/>
        <v>최고가</v>
      </c>
      <c r="I3460">
        <v>221593331</v>
      </c>
      <c r="J3460">
        <v>361653581</v>
      </c>
      <c r="K3460">
        <v>228204876</v>
      </c>
      <c r="L3460">
        <v>22</v>
      </c>
      <c r="M3460">
        <v>19</v>
      </c>
      <c r="N3460">
        <v>22</v>
      </c>
      <c r="O3460">
        <v>0.75923004835166408</v>
      </c>
      <c r="P3460">
        <v>0.84360090442600755</v>
      </c>
      <c r="Q3460">
        <v>-0.3872773763575702</v>
      </c>
      <c r="R3460">
        <v>8.3136269202062435E-2</v>
      </c>
      <c r="S3460">
        <v>41.509433962264147</v>
      </c>
      <c r="T3460">
        <f t="shared" si="217"/>
        <v>-7.7619915972735445</v>
      </c>
      <c r="U3460">
        <f t="shared" si="218"/>
        <v>-1.8901697731286469</v>
      </c>
      <c r="V3460">
        <f t="shared" si="219"/>
        <v>21.069424140378175</v>
      </c>
    </row>
    <row r="3461" spans="1:22" x14ac:dyDescent="0.3">
      <c r="A3461">
        <v>2024</v>
      </c>
      <c r="B3461">
        <v>1</v>
      </c>
      <c r="C3461">
        <v>11710540</v>
      </c>
      <c r="D3461" t="s">
        <v>391</v>
      </c>
      <c r="E3461" t="s">
        <v>395</v>
      </c>
      <c r="F3461">
        <v>67950</v>
      </c>
      <c r="H3461" t="str">
        <f t="shared" si="216"/>
        <v>저가</v>
      </c>
      <c r="I3461">
        <v>163512171</v>
      </c>
      <c r="J3461">
        <v>153274607</v>
      </c>
      <c r="K3461">
        <v>173459430</v>
      </c>
      <c r="L3461">
        <v>31</v>
      </c>
      <c r="M3461">
        <v>29</v>
      </c>
      <c r="N3461">
        <v>32</v>
      </c>
      <c r="O3461">
        <v>0.8624946711291509</v>
      </c>
      <c r="P3461">
        <v>0.96341565960919717</v>
      </c>
      <c r="Q3461">
        <v>6.6792303045996398E-2</v>
      </c>
      <c r="R3461">
        <v>0.14518851142663591</v>
      </c>
      <c r="S3461">
        <v>53.448275862068968</v>
      </c>
      <c r="T3461">
        <f t="shared" si="217"/>
        <v>-9.9720793628485804</v>
      </c>
      <c r="U3461">
        <f t="shared" si="218"/>
        <v>-2.4808782767646482</v>
      </c>
      <c r="V3461">
        <f t="shared" si="219"/>
        <v>20.32205366231063</v>
      </c>
    </row>
    <row r="3462" spans="1:22" x14ac:dyDescent="0.3">
      <c r="A3462">
        <v>2024</v>
      </c>
      <c r="B3462">
        <v>1</v>
      </c>
      <c r="C3462">
        <v>11710550</v>
      </c>
      <c r="D3462" t="s">
        <v>391</v>
      </c>
      <c r="E3462" t="s">
        <v>396</v>
      </c>
      <c r="F3462">
        <v>155970</v>
      </c>
      <c r="H3462" t="str">
        <f t="shared" si="216"/>
        <v>최고가</v>
      </c>
      <c r="I3462">
        <v>881359337</v>
      </c>
      <c r="J3462">
        <v>859556675</v>
      </c>
      <c r="K3462">
        <v>905490765</v>
      </c>
      <c r="L3462">
        <v>29</v>
      </c>
      <c r="M3462">
        <v>26</v>
      </c>
      <c r="N3462">
        <v>29</v>
      </c>
      <c r="O3462">
        <v>2.1650674471488149</v>
      </c>
      <c r="P3462">
        <v>2.4747506557518308</v>
      </c>
      <c r="Q3462">
        <v>2.5365008072329841E-2</v>
      </c>
      <c r="R3462">
        <v>0.13952714124708229</v>
      </c>
      <c r="S3462">
        <v>32.584269662921351</v>
      </c>
      <c r="T3462">
        <f t="shared" si="217"/>
        <v>-6.1097880930084383</v>
      </c>
      <c r="U3462">
        <f t="shared" si="218"/>
        <v>-0.56765567177719944</v>
      </c>
      <c r="V3462">
        <f t="shared" si="219"/>
        <v>22.742682592041106</v>
      </c>
    </row>
    <row r="3463" spans="1:22" x14ac:dyDescent="0.3">
      <c r="A3463">
        <v>2024</v>
      </c>
      <c r="B3463">
        <v>1</v>
      </c>
      <c r="C3463">
        <v>11710561</v>
      </c>
      <c r="D3463" t="s">
        <v>391</v>
      </c>
      <c r="E3463" t="s">
        <v>397</v>
      </c>
      <c r="F3463">
        <v>98743</v>
      </c>
      <c r="H3463" t="str">
        <f t="shared" si="216"/>
        <v>중가</v>
      </c>
      <c r="I3463">
        <v>649029504</v>
      </c>
      <c r="J3463">
        <v>849680839</v>
      </c>
      <c r="K3463">
        <v>705718799</v>
      </c>
      <c r="L3463">
        <v>29</v>
      </c>
      <c r="M3463">
        <v>26</v>
      </c>
      <c r="N3463">
        <v>29</v>
      </c>
      <c r="O3463">
        <v>2.5183588512196011</v>
      </c>
      <c r="P3463">
        <v>2.88466376973548</v>
      </c>
      <c r="Q3463">
        <v>-0.23614906420174081</v>
      </c>
      <c r="R3463">
        <v>0.1037891580829112</v>
      </c>
      <c r="S3463">
        <v>58</v>
      </c>
      <c r="T3463">
        <f t="shared" si="217"/>
        <v>-10.814682851020947</v>
      </c>
      <c r="U3463">
        <f t="shared" si="218"/>
        <v>-1.7813151388219621</v>
      </c>
      <c r="V3463">
        <f t="shared" si="219"/>
        <v>21.207148143978753</v>
      </c>
    </row>
    <row r="3464" spans="1:22" x14ac:dyDescent="0.3">
      <c r="A3464">
        <v>2024</v>
      </c>
      <c r="B3464">
        <v>1</v>
      </c>
      <c r="C3464">
        <v>11710562</v>
      </c>
      <c r="D3464" t="s">
        <v>391</v>
      </c>
      <c r="E3464" t="s">
        <v>398</v>
      </c>
      <c r="F3464">
        <v>131190</v>
      </c>
      <c r="H3464" t="str">
        <f t="shared" si="216"/>
        <v>고가</v>
      </c>
      <c r="I3464">
        <v>3162540247</v>
      </c>
      <c r="J3464">
        <v>3085648343</v>
      </c>
      <c r="K3464">
        <v>3270185332</v>
      </c>
      <c r="L3464">
        <v>160</v>
      </c>
      <c r="M3464">
        <v>156</v>
      </c>
      <c r="N3464">
        <v>168</v>
      </c>
      <c r="O3464">
        <v>1.674067005763481</v>
      </c>
      <c r="P3464">
        <v>1.905057995312003</v>
      </c>
      <c r="Q3464">
        <v>2.4919205124081759E-2</v>
      </c>
      <c r="R3464">
        <v>0.13946621871958509</v>
      </c>
      <c r="S3464">
        <v>200</v>
      </c>
      <c r="T3464">
        <f t="shared" si="217"/>
        <v>-37.10135833809526</v>
      </c>
      <c r="U3464">
        <f t="shared" si="218"/>
        <v>-10.149985260028659</v>
      </c>
      <c r="V3464">
        <f t="shared" si="219"/>
        <v>10.619020580591069</v>
      </c>
    </row>
    <row r="3465" spans="1:22" x14ac:dyDescent="0.3">
      <c r="A3465">
        <v>2024</v>
      </c>
      <c r="B3465">
        <v>1</v>
      </c>
      <c r="C3465">
        <v>11710570</v>
      </c>
      <c r="D3465" t="s">
        <v>391</v>
      </c>
      <c r="E3465" t="s">
        <v>399</v>
      </c>
      <c r="F3465">
        <v>77787</v>
      </c>
      <c r="H3465" t="str">
        <f t="shared" si="216"/>
        <v>저가</v>
      </c>
      <c r="I3465">
        <v>2664697619</v>
      </c>
      <c r="J3465">
        <v>2209542027</v>
      </c>
      <c r="K3465">
        <v>2720703439</v>
      </c>
      <c r="L3465">
        <v>37</v>
      </c>
      <c r="M3465">
        <v>38</v>
      </c>
      <c r="N3465">
        <v>36</v>
      </c>
      <c r="O3465">
        <v>10.28718802878624</v>
      </c>
      <c r="P3465">
        <v>11.89859652748045</v>
      </c>
      <c r="Q3465">
        <v>0.20599544450303409</v>
      </c>
      <c r="R3465">
        <v>0.16421173064589711</v>
      </c>
      <c r="S3465">
        <v>22.424242424242429</v>
      </c>
      <c r="T3465">
        <f t="shared" si="217"/>
        <v>-4.2289899312972521</v>
      </c>
      <c r="U3465">
        <f t="shared" si="218"/>
        <v>4.7134436304802287</v>
      </c>
      <c r="V3465">
        <f t="shared" si="219"/>
        <v>29.424383779607638</v>
      </c>
    </row>
    <row r="3466" spans="1:22" x14ac:dyDescent="0.3">
      <c r="A3466">
        <v>2024</v>
      </c>
      <c r="B3466">
        <v>1</v>
      </c>
      <c r="C3466">
        <v>11710580</v>
      </c>
      <c r="D3466" t="s">
        <v>391</v>
      </c>
      <c r="E3466" t="s">
        <v>400</v>
      </c>
      <c r="F3466">
        <v>100794</v>
      </c>
      <c r="H3466" t="str">
        <f t="shared" si="216"/>
        <v>중가</v>
      </c>
      <c r="I3466">
        <v>2300368607</v>
      </c>
      <c r="J3466">
        <v>1953044332</v>
      </c>
      <c r="K3466">
        <v>2400486687</v>
      </c>
      <c r="L3466">
        <v>65</v>
      </c>
      <c r="M3466">
        <v>63</v>
      </c>
      <c r="N3466">
        <v>66</v>
      </c>
      <c r="O3466">
        <v>3.9012778826714181</v>
      </c>
      <c r="P3466">
        <v>4.4892220466645343</v>
      </c>
      <c r="Q3466">
        <v>0.1778373738420598</v>
      </c>
      <c r="R3466">
        <v>0.1603637057711102</v>
      </c>
      <c r="S3466">
        <v>82.278481012658219</v>
      </c>
      <c r="T3466">
        <f t="shared" si="217"/>
        <v>-15.309052933407159</v>
      </c>
      <c r="U3466">
        <f t="shared" si="218"/>
        <v>-2.3160321155356587</v>
      </c>
      <c r="V3466">
        <f t="shared" si="219"/>
        <v>20.530618722009226</v>
      </c>
    </row>
    <row r="3467" spans="1:22" x14ac:dyDescent="0.3">
      <c r="A3467">
        <v>2024</v>
      </c>
      <c r="B3467">
        <v>1</v>
      </c>
      <c r="C3467">
        <v>11710590</v>
      </c>
      <c r="D3467" t="s">
        <v>391</v>
      </c>
      <c r="E3467" t="s">
        <v>401</v>
      </c>
      <c r="F3467">
        <v>102377</v>
      </c>
      <c r="H3467" t="str">
        <f t="shared" si="216"/>
        <v>중가</v>
      </c>
      <c r="I3467">
        <v>649112291</v>
      </c>
      <c r="J3467">
        <v>635068177</v>
      </c>
      <c r="K3467">
        <v>641267222</v>
      </c>
      <c r="L3467">
        <v>8</v>
      </c>
      <c r="M3467">
        <v>7</v>
      </c>
      <c r="N3467">
        <v>9</v>
      </c>
      <c r="O3467">
        <v>8.8061268508660255</v>
      </c>
      <c r="P3467">
        <v>10.180166946556019</v>
      </c>
      <c r="Q3467">
        <v>2.2114340646610608E-2</v>
      </c>
      <c r="R3467">
        <v>0.1390829116240932</v>
      </c>
      <c r="S3467">
        <v>15.09433962264151</v>
      </c>
      <c r="T3467">
        <f t="shared" si="217"/>
        <v>-2.8720971404699265</v>
      </c>
      <c r="U3467">
        <f t="shared" si="218"/>
        <v>4.2562709134618499</v>
      </c>
      <c r="V3467">
        <f t="shared" si="219"/>
        <v>28.845964153050158</v>
      </c>
    </row>
    <row r="3468" spans="1:22" x14ac:dyDescent="0.3">
      <c r="A3468">
        <v>2024</v>
      </c>
      <c r="B3468">
        <v>1</v>
      </c>
      <c r="C3468">
        <v>11710600</v>
      </c>
      <c r="D3468" t="s">
        <v>391</v>
      </c>
      <c r="E3468" t="s">
        <v>402</v>
      </c>
      <c r="F3468">
        <v>117211</v>
      </c>
      <c r="H3468" t="str">
        <f t="shared" si="216"/>
        <v>고가</v>
      </c>
      <c r="I3468">
        <v>3287857623</v>
      </c>
      <c r="J3468">
        <v>3556717340</v>
      </c>
      <c r="K3468">
        <v>3652871125</v>
      </c>
      <c r="L3468">
        <v>58</v>
      </c>
      <c r="M3468">
        <v>61</v>
      </c>
      <c r="N3468">
        <v>60</v>
      </c>
      <c r="O3468">
        <v>5.3737088002312756</v>
      </c>
      <c r="P3468">
        <v>6.1976382028125947</v>
      </c>
      <c r="Q3468">
        <v>-7.5592095547294749E-2</v>
      </c>
      <c r="R3468">
        <v>0.1257305480538855</v>
      </c>
      <c r="S3468">
        <v>61.05263157894737</v>
      </c>
      <c r="T3468">
        <f t="shared" si="217"/>
        <v>-11.379778172833518</v>
      </c>
      <c r="U3468">
        <f t="shared" si="218"/>
        <v>-0.28996824083298067</v>
      </c>
      <c r="V3468">
        <f t="shared" si="219"/>
        <v>23.094015587487565</v>
      </c>
    </row>
    <row r="3469" spans="1:22" x14ac:dyDescent="0.3">
      <c r="A3469">
        <v>2024</v>
      </c>
      <c r="B3469">
        <v>1</v>
      </c>
      <c r="C3469">
        <v>11710610</v>
      </c>
      <c r="D3469" t="s">
        <v>391</v>
      </c>
      <c r="E3469" t="s">
        <v>403</v>
      </c>
      <c r="F3469">
        <v>111306</v>
      </c>
      <c r="H3469" t="str">
        <f t="shared" si="216"/>
        <v>중가</v>
      </c>
      <c r="I3469">
        <v>1348987895</v>
      </c>
      <c r="J3469">
        <v>1136743788</v>
      </c>
      <c r="K3469">
        <v>1362200175</v>
      </c>
      <c r="L3469">
        <v>36</v>
      </c>
      <c r="M3469">
        <v>38</v>
      </c>
      <c r="N3469">
        <v>35</v>
      </c>
      <c r="O3469">
        <v>3.7406275365231609</v>
      </c>
      <c r="P3469">
        <v>4.3028244075105713</v>
      </c>
      <c r="Q3469">
        <v>0.18671235263438271</v>
      </c>
      <c r="R3469">
        <v>0.16157654238790989</v>
      </c>
      <c r="S3469">
        <v>37.894736842105267</v>
      </c>
      <c r="T3469">
        <f t="shared" si="217"/>
        <v>-7.0928481452898922</v>
      </c>
      <c r="U3469">
        <f t="shared" si="218"/>
        <v>5.5873068645899693E-2</v>
      </c>
      <c r="V3469">
        <f t="shared" si="219"/>
        <v>23.531577571460645</v>
      </c>
    </row>
    <row r="3470" spans="1:22" x14ac:dyDescent="0.3">
      <c r="A3470">
        <v>2024</v>
      </c>
      <c r="B3470">
        <v>1</v>
      </c>
      <c r="C3470">
        <v>11710620</v>
      </c>
      <c r="D3470" t="s">
        <v>391</v>
      </c>
      <c r="E3470" t="s">
        <v>404</v>
      </c>
      <c r="F3470">
        <v>116764</v>
      </c>
      <c r="H3470" t="str">
        <f t="shared" si="216"/>
        <v>고가</v>
      </c>
      <c r="I3470">
        <v>2048925160</v>
      </c>
      <c r="J3470">
        <v>1842544654</v>
      </c>
      <c r="K3470">
        <v>2069111343</v>
      </c>
      <c r="L3470">
        <v>98</v>
      </c>
      <c r="M3470">
        <v>100</v>
      </c>
      <c r="N3470">
        <v>97</v>
      </c>
      <c r="O3470">
        <v>1.9895210844892011</v>
      </c>
      <c r="P3470">
        <v>2.2710696283133949</v>
      </c>
      <c r="Q3470">
        <v>0.1120084148582051</v>
      </c>
      <c r="R3470">
        <v>0.1513676536373865</v>
      </c>
      <c r="S3470">
        <v>86.725663716814168</v>
      </c>
      <c r="T3470">
        <f t="shared" si="217"/>
        <v>-16.132303979716156</v>
      </c>
      <c r="U3470">
        <f t="shared" si="218"/>
        <v>-3.6738828490306714</v>
      </c>
      <c r="V3470">
        <f t="shared" si="219"/>
        <v>18.812651999691859</v>
      </c>
    </row>
    <row r="3471" spans="1:22" x14ac:dyDescent="0.3">
      <c r="A3471">
        <v>2024</v>
      </c>
      <c r="B3471">
        <v>1</v>
      </c>
      <c r="C3471">
        <v>11710632</v>
      </c>
      <c r="D3471" t="s">
        <v>391</v>
      </c>
      <c r="E3471" t="s">
        <v>405</v>
      </c>
      <c r="F3471">
        <v>89964</v>
      </c>
      <c r="H3471" t="str">
        <f t="shared" si="216"/>
        <v>저가</v>
      </c>
      <c r="I3471">
        <v>757017249</v>
      </c>
      <c r="J3471">
        <v>712295553</v>
      </c>
      <c r="K3471">
        <v>786704456</v>
      </c>
      <c r="L3471">
        <v>23</v>
      </c>
      <c r="M3471">
        <v>21</v>
      </c>
      <c r="N3471">
        <v>24</v>
      </c>
      <c r="O3471">
        <v>4.0650573111692339</v>
      </c>
      <c r="P3471">
        <v>4.6792502635088677</v>
      </c>
      <c r="Q3471">
        <v>6.2785308446253907E-2</v>
      </c>
      <c r="R3471">
        <v>0.14464092366472589</v>
      </c>
      <c r="S3471">
        <v>23.958333333333339</v>
      </c>
      <c r="T3471">
        <f t="shared" si="217"/>
        <v>-4.5129769023884041</v>
      </c>
      <c r="U3471">
        <f t="shared" si="218"/>
        <v>1.0146602457708578</v>
      </c>
      <c r="V3471">
        <f t="shared" si="219"/>
        <v>24.7446449753023</v>
      </c>
    </row>
    <row r="3472" spans="1:22" x14ac:dyDescent="0.3">
      <c r="A3472">
        <v>2024</v>
      </c>
      <c r="B3472">
        <v>1</v>
      </c>
      <c r="C3472">
        <v>11710641</v>
      </c>
      <c r="D3472" t="s">
        <v>391</v>
      </c>
      <c r="E3472" t="s">
        <v>406</v>
      </c>
      <c r="F3472">
        <v>88658</v>
      </c>
      <c r="H3472" t="str">
        <f t="shared" si="216"/>
        <v>저가</v>
      </c>
      <c r="I3472">
        <v>378235612</v>
      </c>
      <c r="J3472">
        <v>367488397</v>
      </c>
      <c r="K3472">
        <v>427699083</v>
      </c>
      <c r="L3472">
        <v>13</v>
      </c>
      <c r="M3472">
        <v>15</v>
      </c>
      <c r="N3472">
        <v>14</v>
      </c>
      <c r="O3472">
        <v>3.646352284674828</v>
      </c>
      <c r="P3472">
        <v>4.193439742015002</v>
      </c>
      <c r="Q3472">
        <v>2.924504579664321E-2</v>
      </c>
      <c r="R3472">
        <v>0.14005737933967161</v>
      </c>
      <c r="S3472">
        <v>23.214285714285712</v>
      </c>
      <c r="T3472">
        <f t="shared" si="217"/>
        <v>-4.3752407171149157</v>
      </c>
      <c r="U3472">
        <f t="shared" si="218"/>
        <v>0.81215913174096044</v>
      </c>
      <c r="V3472">
        <f t="shared" si="219"/>
        <v>24.488438481794638</v>
      </c>
    </row>
    <row r="3473" spans="1:22" x14ac:dyDescent="0.3">
      <c r="A3473">
        <v>2024</v>
      </c>
      <c r="B3473">
        <v>1</v>
      </c>
      <c r="C3473">
        <v>11710642</v>
      </c>
      <c r="D3473" t="s">
        <v>391</v>
      </c>
      <c r="E3473" t="s">
        <v>407</v>
      </c>
      <c r="F3473">
        <v>146549</v>
      </c>
      <c r="H3473" t="str">
        <f t="shared" si="216"/>
        <v>최고가</v>
      </c>
      <c r="I3473">
        <v>4464870686</v>
      </c>
      <c r="J3473">
        <v>4538861017</v>
      </c>
      <c r="K3473">
        <v>4535895543</v>
      </c>
      <c r="L3473">
        <v>70</v>
      </c>
      <c r="M3473">
        <v>73</v>
      </c>
      <c r="N3473">
        <v>76</v>
      </c>
      <c r="O3473">
        <v>4.8359909156556018</v>
      </c>
      <c r="P3473">
        <v>5.5737407346846934</v>
      </c>
      <c r="Q3473">
        <v>-1.6301519417068332E-2</v>
      </c>
      <c r="R3473">
        <v>0.13383307803672859</v>
      </c>
      <c r="S3473">
        <v>31.81818181818182</v>
      </c>
      <c r="T3473">
        <f t="shared" si="217"/>
        <v>-5.9679718777319586</v>
      </c>
      <c r="U3473">
        <f t="shared" si="218"/>
        <v>1.0232454196301051</v>
      </c>
      <c r="V3473">
        <f t="shared" si="219"/>
        <v>24.755507025623196</v>
      </c>
    </row>
    <row r="3474" spans="1:22" x14ac:dyDescent="0.3">
      <c r="A3474">
        <v>2024</v>
      </c>
      <c r="B3474">
        <v>1</v>
      </c>
      <c r="C3474">
        <v>11710646</v>
      </c>
      <c r="D3474" t="s">
        <v>391</v>
      </c>
      <c r="E3474" t="s">
        <v>408</v>
      </c>
      <c r="F3474">
        <v>107897</v>
      </c>
      <c r="H3474" t="str">
        <f t="shared" si="216"/>
        <v>중가</v>
      </c>
      <c r="I3474">
        <v>761151414</v>
      </c>
      <c r="J3474">
        <v>645028193</v>
      </c>
      <c r="K3474">
        <v>741233070</v>
      </c>
      <c r="L3474">
        <v>11</v>
      </c>
      <c r="M3474">
        <v>13</v>
      </c>
      <c r="N3474">
        <v>11</v>
      </c>
      <c r="O3474">
        <v>7.1256829394812842</v>
      </c>
      <c r="P3474">
        <v>8.2303997327107385</v>
      </c>
      <c r="Q3474">
        <v>0.18002813250676011</v>
      </c>
      <c r="R3474">
        <v>0.16066309041070151</v>
      </c>
      <c r="S3474">
        <v>8.0291970802919703</v>
      </c>
      <c r="T3474">
        <f t="shared" si="217"/>
        <v>-1.5642160891976338</v>
      </c>
      <c r="U3474">
        <f t="shared" si="218"/>
        <v>3.678067657678219</v>
      </c>
      <c r="V3474">
        <f t="shared" si="219"/>
        <v>28.114415443262992</v>
      </c>
    </row>
    <row r="3475" spans="1:22" x14ac:dyDescent="0.3">
      <c r="A3475">
        <v>2024</v>
      </c>
      <c r="B3475">
        <v>1</v>
      </c>
      <c r="C3475">
        <v>11710650</v>
      </c>
      <c r="D3475" t="s">
        <v>391</v>
      </c>
      <c r="E3475" t="s">
        <v>409</v>
      </c>
      <c r="F3475">
        <v>136916</v>
      </c>
      <c r="H3475" t="str">
        <f t="shared" si="216"/>
        <v>고가</v>
      </c>
      <c r="I3475">
        <v>4181864932</v>
      </c>
      <c r="J3475">
        <v>4051271229</v>
      </c>
      <c r="K3475">
        <v>4215243560</v>
      </c>
      <c r="L3475">
        <v>167</v>
      </c>
      <c r="M3475">
        <v>170</v>
      </c>
      <c r="N3475">
        <v>162</v>
      </c>
      <c r="O3475">
        <v>2.032154944738664</v>
      </c>
      <c r="P3475">
        <v>2.3205363807297639</v>
      </c>
      <c r="Q3475">
        <v>3.2235240648707503E-2</v>
      </c>
      <c r="R3475">
        <v>0.1404660133085873</v>
      </c>
      <c r="S3475">
        <v>177.65957446808511</v>
      </c>
      <c r="T3475">
        <f t="shared" si="217"/>
        <v>-32.965756111330499</v>
      </c>
      <c r="U3475">
        <f t="shared" si="218"/>
        <v>-8.70136544037255</v>
      </c>
      <c r="V3475">
        <f t="shared" si="219"/>
        <v>12.451829284868076</v>
      </c>
    </row>
    <row r="3476" spans="1:22" x14ac:dyDescent="0.3">
      <c r="A3476">
        <v>2024</v>
      </c>
      <c r="B3476">
        <v>1</v>
      </c>
      <c r="C3476">
        <v>11710680</v>
      </c>
      <c r="D3476" t="s">
        <v>391</v>
      </c>
      <c r="E3476" t="s">
        <v>410</v>
      </c>
      <c r="F3476">
        <v>197928</v>
      </c>
      <c r="H3476" t="str">
        <f t="shared" si="216"/>
        <v>최고가</v>
      </c>
      <c r="I3476">
        <v>1444215258</v>
      </c>
      <c r="J3476">
        <v>930971969</v>
      </c>
      <c r="K3476">
        <v>1422118178</v>
      </c>
      <c r="L3476">
        <v>4</v>
      </c>
      <c r="M3476">
        <v>4</v>
      </c>
      <c r="N3476">
        <v>4</v>
      </c>
      <c r="O3476">
        <v>20.26852719170607</v>
      </c>
      <c r="P3476">
        <v>23.479636345759321</v>
      </c>
      <c r="Q3476">
        <v>0.55129832700687897</v>
      </c>
      <c r="R3476">
        <v>0.21140012281979589</v>
      </c>
      <c r="S3476">
        <v>2.6845637583892619</v>
      </c>
      <c r="T3476">
        <f t="shared" si="217"/>
        <v>-0.57483128828030594</v>
      </c>
      <c r="U3476">
        <f t="shared" si="218"/>
        <v>11.609648810959529</v>
      </c>
      <c r="V3476">
        <f t="shared" si="219"/>
        <v>38.149533546137235</v>
      </c>
    </row>
    <row r="3477" spans="1:22" x14ac:dyDescent="0.3">
      <c r="A3477">
        <v>2024</v>
      </c>
      <c r="B3477">
        <v>1</v>
      </c>
      <c r="C3477">
        <v>11710710</v>
      </c>
      <c r="D3477" t="s">
        <v>391</v>
      </c>
      <c r="E3477" t="s">
        <v>411</v>
      </c>
      <c r="F3477">
        <v>176392</v>
      </c>
      <c r="H3477" t="str">
        <f t="shared" si="216"/>
        <v>최고가</v>
      </c>
      <c r="I3477">
        <v>6613394008</v>
      </c>
      <c r="J3477">
        <v>7480417058</v>
      </c>
      <c r="K3477">
        <v>6952789163</v>
      </c>
      <c r="L3477">
        <v>14</v>
      </c>
      <c r="M3477">
        <v>9</v>
      </c>
      <c r="N3477">
        <v>14</v>
      </c>
      <c r="O3477">
        <v>29.756028636075349</v>
      </c>
      <c r="P3477">
        <v>34.487691498458602</v>
      </c>
      <c r="Q3477">
        <v>-0.1159057099727821</v>
      </c>
      <c r="R3477">
        <v>0.12022137120119571</v>
      </c>
      <c r="S3477">
        <v>5.0179211469534053</v>
      </c>
      <c r="T3477">
        <f t="shared" si="217"/>
        <v>-1.0067764183405372</v>
      </c>
      <c r="U3477">
        <f t="shared" si="218"/>
        <v>16.96585709796738</v>
      </c>
      <c r="V3477">
        <f t="shared" si="219"/>
        <v>44.926263394192937</v>
      </c>
    </row>
    <row r="3478" spans="1:22" x14ac:dyDescent="0.3">
      <c r="A3478">
        <v>2024</v>
      </c>
      <c r="B3478">
        <v>1</v>
      </c>
      <c r="C3478">
        <v>11740520</v>
      </c>
      <c r="D3478" t="s">
        <v>413</v>
      </c>
      <c r="E3478" t="s">
        <v>412</v>
      </c>
      <c r="F3478">
        <v>146507</v>
      </c>
      <c r="H3478" t="str">
        <f t="shared" si="216"/>
        <v>최고가</v>
      </c>
      <c r="I3478">
        <v>938968138</v>
      </c>
      <c r="J3478">
        <v>711026988</v>
      </c>
      <c r="K3478">
        <v>1031143009</v>
      </c>
      <c r="L3478">
        <v>18</v>
      </c>
      <c r="M3478">
        <v>17</v>
      </c>
      <c r="N3478">
        <v>17</v>
      </c>
      <c r="O3478">
        <v>3.956192958209471</v>
      </c>
      <c r="P3478">
        <v>4.5529383141963091</v>
      </c>
      <c r="Q3478">
        <v>0.32058016622007601</v>
      </c>
      <c r="R3478">
        <v>0.17987064651220361</v>
      </c>
      <c r="S3478">
        <v>12.413793103448279</v>
      </c>
      <c r="T3478">
        <f t="shared" si="217"/>
        <v>-2.3758812497795101</v>
      </c>
      <c r="U3478">
        <f t="shared" si="218"/>
        <v>1.5996789114667422</v>
      </c>
      <c r="V3478">
        <f t="shared" si="219"/>
        <v>25.48481661185113</v>
      </c>
    </row>
    <row r="3479" spans="1:22" x14ac:dyDescent="0.3">
      <c r="A3479">
        <v>2024</v>
      </c>
      <c r="B3479">
        <v>1</v>
      </c>
      <c r="C3479">
        <v>11740530</v>
      </c>
      <c r="D3479" t="s">
        <v>413</v>
      </c>
      <c r="E3479" t="s">
        <v>414</v>
      </c>
      <c r="F3479">
        <v>132814</v>
      </c>
      <c r="H3479" t="str">
        <f t="shared" si="216"/>
        <v>고가</v>
      </c>
      <c r="I3479">
        <v>1573779855</v>
      </c>
      <c r="J3479">
        <v>1261109200</v>
      </c>
      <c r="K3479">
        <v>1458773740</v>
      </c>
      <c r="L3479">
        <v>39</v>
      </c>
      <c r="M3479">
        <v>39</v>
      </c>
      <c r="N3479">
        <v>39</v>
      </c>
      <c r="O3479">
        <v>3.375926702454779</v>
      </c>
      <c r="P3479">
        <v>3.879673283982382</v>
      </c>
      <c r="Q3479">
        <v>0.24793305369590521</v>
      </c>
      <c r="R3479">
        <v>0.16994283933250609</v>
      </c>
      <c r="S3479">
        <v>63.934426229508198</v>
      </c>
      <c r="T3479">
        <f t="shared" si="217"/>
        <v>-11.913248601000271</v>
      </c>
      <c r="U3479">
        <f t="shared" si="218"/>
        <v>-1.6001493704423888</v>
      </c>
      <c r="V3479">
        <f t="shared" si="219"/>
        <v>21.436360938597247</v>
      </c>
    </row>
    <row r="3480" spans="1:22" x14ac:dyDescent="0.3">
      <c r="A3480">
        <v>2024</v>
      </c>
      <c r="B3480">
        <v>1</v>
      </c>
      <c r="C3480">
        <v>11740540</v>
      </c>
      <c r="D3480" t="s">
        <v>413</v>
      </c>
      <c r="E3480" t="s">
        <v>415</v>
      </c>
      <c r="F3480">
        <v>144082</v>
      </c>
      <c r="H3480" t="str">
        <f t="shared" si="216"/>
        <v>최고가</v>
      </c>
      <c r="I3480">
        <v>1929356285</v>
      </c>
      <c r="J3480">
        <v>1562845151</v>
      </c>
      <c r="K3480">
        <v>2118026431</v>
      </c>
      <c r="L3480">
        <v>6</v>
      </c>
      <c r="M3480">
        <v>7</v>
      </c>
      <c r="N3480">
        <v>6</v>
      </c>
      <c r="O3480">
        <v>24.797559787199361</v>
      </c>
      <c r="P3480">
        <v>28.734533105659349</v>
      </c>
      <c r="Q3480">
        <v>0.23451532211331669</v>
      </c>
      <c r="R3480">
        <v>0.1681091993251822</v>
      </c>
      <c r="S3480">
        <v>6.1855670103092786</v>
      </c>
      <c r="T3480">
        <f t="shared" si="217"/>
        <v>-1.2229280232268795</v>
      </c>
      <c r="U3480">
        <f t="shared" si="218"/>
        <v>14.034009985726646</v>
      </c>
      <c r="V3480">
        <f t="shared" si="219"/>
        <v>41.216860254727507</v>
      </c>
    </row>
    <row r="3481" spans="1:22" x14ac:dyDescent="0.3">
      <c r="A3481">
        <v>2024</v>
      </c>
      <c r="B3481">
        <v>1</v>
      </c>
      <c r="C3481">
        <v>11740550</v>
      </c>
      <c r="D3481" t="s">
        <v>413</v>
      </c>
      <c r="E3481" t="s">
        <v>416</v>
      </c>
      <c r="F3481">
        <v>102845</v>
      </c>
      <c r="H3481" t="str">
        <f t="shared" si="216"/>
        <v>중가</v>
      </c>
      <c r="I3481">
        <v>26249472</v>
      </c>
      <c r="J3481">
        <v>20109101</v>
      </c>
      <c r="K3481">
        <v>28911660</v>
      </c>
      <c r="L3481">
        <v>7</v>
      </c>
      <c r="M3481">
        <v>7</v>
      </c>
      <c r="N3481">
        <v>7</v>
      </c>
      <c r="O3481">
        <v>0.40513227255995499</v>
      </c>
      <c r="P3481">
        <v>0.4327521822182599</v>
      </c>
      <c r="Q3481">
        <v>0.30535283501733868</v>
      </c>
      <c r="R3481">
        <v>0.17778971028790599</v>
      </c>
      <c r="S3481">
        <v>4.6357615894039732</v>
      </c>
      <c r="T3481">
        <f t="shared" si="217"/>
        <v>-0.93603202204767944</v>
      </c>
      <c r="U3481">
        <f t="shared" si="218"/>
        <v>-2.8875573447592673E-2</v>
      </c>
      <c r="V3481">
        <f t="shared" si="219"/>
        <v>23.424352717294639</v>
      </c>
    </row>
    <row r="3482" spans="1:22" x14ac:dyDescent="0.3">
      <c r="A3482">
        <v>2024</v>
      </c>
      <c r="B3482">
        <v>1</v>
      </c>
      <c r="C3482">
        <v>11740560</v>
      </c>
      <c r="D3482" t="s">
        <v>413</v>
      </c>
      <c r="E3482" t="s">
        <v>417</v>
      </c>
      <c r="F3482">
        <v>178773</v>
      </c>
      <c r="H3482" t="str">
        <f t="shared" si="216"/>
        <v>최고가</v>
      </c>
      <c r="I3482">
        <v>91748400</v>
      </c>
      <c r="J3482">
        <v>119665536</v>
      </c>
      <c r="K3482">
        <v>98636790</v>
      </c>
      <c r="L3482">
        <v>11</v>
      </c>
      <c r="M3482">
        <v>8</v>
      </c>
      <c r="N3482">
        <v>9</v>
      </c>
      <c r="O3482">
        <v>0.5183956834373844</v>
      </c>
      <c r="P3482">
        <v>0.5641682226829019</v>
      </c>
      <c r="Q3482">
        <v>-0.2332930343453273</v>
      </c>
      <c r="R3482">
        <v>0.10417945733540381</v>
      </c>
      <c r="S3482">
        <v>4.4000000000000004</v>
      </c>
      <c r="T3482">
        <f t="shared" si="217"/>
        <v>-0.8923884418154322</v>
      </c>
      <c r="U3482">
        <f t="shared" si="218"/>
        <v>3.5203470263902081E-2</v>
      </c>
      <c r="V3482">
        <f t="shared" si="219"/>
        <v>23.505426182866891</v>
      </c>
    </row>
    <row r="3483" spans="1:22" x14ac:dyDescent="0.3">
      <c r="A3483">
        <v>2024</v>
      </c>
      <c r="B3483">
        <v>1</v>
      </c>
      <c r="C3483">
        <v>11740570</v>
      </c>
      <c r="D3483" t="s">
        <v>413</v>
      </c>
      <c r="E3483" t="s">
        <v>418</v>
      </c>
      <c r="F3483">
        <v>109909</v>
      </c>
      <c r="H3483" t="str">
        <f t="shared" si="216"/>
        <v>중가</v>
      </c>
      <c r="I3483">
        <v>303806567</v>
      </c>
      <c r="J3483">
        <v>388883930</v>
      </c>
      <c r="K3483">
        <v>292296153</v>
      </c>
      <c r="L3483">
        <v>53</v>
      </c>
      <c r="M3483">
        <v>52</v>
      </c>
      <c r="N3483">
        <v>52</v>
      </c>
      <c r="O3483">
        <v>0.57948943392144514</v>
      </c>
      <c r="P3483">
        <v>0.6350534160878446</v>
      </c>
      <c r="Q3483">
        <v>-0.21877315167021691</v>
      </c>
      <c r="R3483">
        <v>0.1061637150775456</v>
      </c>
      <c r="S3483">
        <v>51.96078431372549</v>
      </c>
      <c r="T3483">
        <f t="shared" si="217"/>
        <v>-9.6967187457987869</v>
      </c>
      <c r="U3483">
        <f t="shared" si="218"/>
        <v>-2.5702561726802049</v>
      </c>
      <c r="V3483">
        <f t="shared" si="219"/>
        <v>20.208971828567059</v>
      </c>
    </row>
    <row r="3484" spans="1:22" x14ac:dyDescent="0.3">
      <c r="A3484">
        <v>2024</v>
      </c>
      <c r="B3484">
        <v>1</v>
      </c>
      <c r="C3484">
        <v>11740580</v>
      </c>
      <c r="D3484" t="s">
        <v>413</v>
      </c>
      <c r="E3484" t="s">
        <v>419</v>
      </c>
      <c r="F3484">
        <v>167459</v>
      </c>
      <c r="H3484" t="str">
        <f t="shared" si="216"/>
        <v>최고가</v>
      </c>
      <c r="I3484">
        <v>232644125</v>
      </c>
      <c r="J3484">
        <v>273655928</v>
      </c>
      <c r="K3484">
        <v>275866339</v>
      </c>
      <c r="L3484">
        <v>7</v>
      </c>
      <c r="M3484">
        <v>7</v>
      </c>
      <c r="N3484">
        <v>7</v>
      </c>
      <c r="O3484">
        <v>2.2051749317079929</v>
      </c>
      <c r="P3484">
        <v>2.5212861324157632</v>
      </c>
      <c r="Q3484">
        <v>-0.1498663058378914</v>
      </c>
      <c r="R3484">
        <v>0.1155803849907078</v>
      </c>
      <c r="S3484">
        <v>5.9322033898305087</v>
      </c>
      <c r="T3484">
        <f t="shared" si="217"/>
        <v>-1.1760260001863463</v>
      </c>
      <c r="U3484">
        <f t="shared" si="218"/>
        <v>0.93095134315011929</v>
      </c>
      <c r="V3484">
        <f t="shared" si="219"/>
        <v>24.638735610217687</v>
      </c>
    </row>
    <row r="3485" spans="1:22" x14ac:dyDescent="0.3">
      <c r="A3485">
        <v>2024</v>
      </c>
      <c r="B3485">
        <v>1</v>
      </c>
      <c r="C3485">
        <v>11740590</v>
      </c>
      <c r="D3485" t="s">
        <v>413</v>
      </c>
      <c r="E3485" t="s">
        <v>420</v>
      </c>
      <c r="F3485">
        <v>206062</v>
      </c>
      <c r="H3485" t="str">
        <f t="shared" si="216"/>
        <v>최고가</v>
      </c>
      <c r="I3485">
        <v>374973166</v>
      </c>
      <c r="J3485">
        <v>344201731</v>
      </c>
      <c r="K3485">
        <v>401186497</v>
      </c>
      <c r="L3485">
        <v>3</v>
      </c>
      <c r="M3485">
        <v>3</v>
      </c>
      <c r="N3485">
        <v>3</v>
      </c>
      <c r="O3485">
        <v>6.7396681761009001</v>
      </c>
      <c r="P3485">
        <v>7.7825187147247732</v>
      </c>
      <c r="Q3485">
        <v>8.9399419667648333E-2</v>
      </c>
      <c r="R3485">
        <v>0.14827795417130141</v>
      </c>
      <c r="S3485">
        <v>1.1952191235059759</v>
      </c>
      <c r="T3485">
        <f t="shared" si="217"/>
        <v>-0.29912763260712238</v>
      </c>
      <c r="U3485">
        <f t="shared" si="218"/>
        <v>3.8311766584145102</v>
      </c>
      <c r="V3485">
        <f t="shared" si="219"/>
        <v>28.30813052671342</v>
      </c>
    </row>
    <row r="3486" spans="1:22" x14ac:dyDescent="0.3">
      <c r="A3486">
        <v>2024</v>
      </c>
      <c r="B3486">
        <v>1</v>
      </c>
      <c r="C3486">
        <v>11740600</v>
      </c>
      <c r="D3486" t="s">
        <v>413</v>
      </c>
      <c r="E3486" t="s">
        <v>421</v>
      </c>
      <c r="F3486">
        <v>100237</v>
      </c>
      <c r="H3486" t="str">
        <f t="shared" si="216"/>
        <v>중가</v>
      </c>
      <c r="I3486">
        <v>467056278</v>
      </c>
      <c r="J3486">
        <v>382097883</v>
      </c>
      <c r="K3486">
        <v>419246991</v>
      </c>
      <c r="L3486">
        <v>27</v>
      </c>
      <c r="M3486">
        <v>31</v>
      </c>
      <c r="N3486">
        <v>28</v>
      </c>
      <c r="O3486">
        <v>1.9174978264476159</v>
      </c>
      <c r="P3486">
        <v>2.1875032645612822</v>
      </c>
      <c r="Q3486">
        <v>0.22234720154154841</v>
      </c>
      <c r="R3486">
        <v>0.16644632862628639</v>
      </c>
      <c r="S3486">
        <v>38.028169014084511</v>
      </c>
      <c r="T3486">
        <f t="shared" si="217"/>
        <v>-7.1175487664473156</v>
      </c>
      <c r="U3486">
        <f t="shared" si="218"/>
        <v>-1.0082237319282961</v>
      </c>
      <c r="V3486">
        <f t="shared" si="219"/>
        <v>22.185271348238679</v>
      </c>
    </row>
    <row r="3487" spans="1:22" x14ac:dyDescent="0.3">
      <c r="A3487">
        <v>2024</v>
      </c>
      <c r="B3487">
        <v>1</v>
      </c>
      <c r="C3487">
        <v>11740610</v>
      </c>
      <c r="D3487" t="s">
        <v>413</v>
      </c>
      <c r="E3487" t="s">
        <v>422</v>
      </c>
      <c r="F3487">
        <v>111454</v>
      </c>
      <c r="H3487" t="str">
        <f t="shared" si="216"/>
        <v>중가</v>
      </c>
      <c r="I3487">
        <v>1566058322</v>
      </c>
      <c r="J3487">
        <v>1725667275</v>
      </c>
      <c r="K3487">
        <v>1614670479</v>
      </c>
      <c r="L3487">
        <v>99</v>
      </c>
      <c r="M3487">
        <v>96</v>
      </c>
      <c r="N3487">
        <v>101</v>
      </c>
      <c r="O3487">
        <v>1.5770104387154169</v>
      </c>
      <c r="P3487">
        <v>1.7924462556183201</v>
      </c>
      <c r="Q3487">
        <v>-9.2491151285232553E-2</v>
      </c>
      <c r="R3487">
        <v>0.1234211573423223</v>
      </c>
      <c r="S3487">
        <v>63.057324840764331</v>
      </c>
      <c r="T3487">
        <f t="shared" si="217"/>
        <v>-11.750881843428635</v>
      </c>
      <c r="U3487">
        <f t="shared" si="218"/>
        <v>-2.6043571937509657</v>
      </c>
      <c r="V3487">
        <f t="shared" si="219"/>
        <v>20.165826865758209</v>
      </c>
    </row>
    <row r="3488" spans="1:22" x14ac:dyDescent="0.3">
      <c r="A3488">
        <v>2024</v>
      </c>
      <c r="B3488">
        <v>1</v>
      </c>
      <c r="C3488">
        <v>11740620</v>
      </c>
      <c r="D3488" t="s">
        <v>413</v>
      </c>
      <c r="E3488" t="s">
        <v>423</v>
      </c>
      <c r="F3488">
        <v>125394</v>
      </c>
      <c r="H3488" t="str">
        <f t="shared" si="216"/>
        <v>고가</v>
      </c>
      <c r="I3488">
        <v>344533737</v>
      </c>
      <c r="J3488">
        <v>399530791</v>
      </c>
      <c r="K3488">
        <v>357832397</v>
      </c>
      <c r="L3488">
        <v>61</v>
      </c>
      <c r="M3488">
        <v>65</v>
      </c>
      <c r="N3488">
        <v>62</v>
      </c>
      <c r="O3488">
        <v>0.50047530620642211</v>
      </c>
      <c r="P3488">
        <v>0.54337576198370641</v>
      </c>
      <c r="Q3488">
        <v>-0.13765410636398229</v>
      </c>
      <c r="R3488">
        <v>0.11724927942304519</v>
      </c>
      <c r="S3488">
        <v>77.215189873417714</v>
      </c>
      <c r="T3488">
        <f t="shared" si="217"/>
        <v>-14.371749475141005</v>
      </c>
      <c r="U3488">
        <f t="shared" si="218"/>
        <v>-4.0163871056658387</v>
      </c>
      <c r="V3488">
        <f t="shared" si="219"/>
        <v>18.379312089319878</v>
      </c>
    </row>
    <row r="3489" spans="1:22" x14ac:dyDescent="0.3">
      <c r="A3489">
        <v>2024</v>
      </c>
      <c r="B3489">
        <v>1</v>
      </c>
      <c r="C3489">
        <v>11740640</v>
      </c>
      <c r="D3489" t="s">
        <v>413</v>
      </c>
      <c r="E3489" t="s">
        <v>424</v>
      </c>
      <c r="F3489">
        <v>96357</v>
      </c>
      <c r="H3489" t="str">
        <f t="shared" si="216"/>
        <v>중가</v>
      </c>
      <c r="I3489">
        <v>1203979213</v>
      </c>
      <c r="J3489">
        <v>1242228311</v>
      </c>
      <c r="K3489">
        <v>1324947822</v>
      </c>
      <c r="L3489">
        <v>30</v>
      </c>
      <c r="M3489">
        <v>33</v>
      </c>
      <c r="N3489">
        <v>32</v>
      </c>
      <c r="O3489">
        <v>4.6277720044940898</v>
      </c>
      <c r="P3489">
        <v>5.3321507574561524</v>
      </c>
      <c r="Q3489">
        <v>-3.079071508941E-2</v>
      </c>
      <c r="R3489">
        <v>0.13185301391819859</v>
      </c>
      <c r="S3489">
        <v>51.724137931034477</v>
      </c>
      <c r="T3489">
        <f t="shared" si="217"/>
        <v>-9.6529113749044999</v>
      </c>
      <c r="U3489">
        <f t="shared" si="218"/>
        <v>-0.20342743095963378</v>
      </c>
      <c r="V3489">
        <f t="shared" si="219"/>
        <v>23.203507910772704</v>
      </c>
    </row>
    <row r="3490" spans="1:22" x14ac:dyDescent="0.3">
      <c r="A3490">
        <v>2024</v>
      </c>
      <c r="B3490">
        <v>1</v>
      </c>
      <c r="C3490">
        <v>11740650</v>
      </c>
      <c r="D3490" t="s">
        <v>413</v>
      </c>
      <c r="E3490" t="s">
        <v>425</v>
      </c>
      <c r="F3490">
        <v>132712</v>
      </c>
      <c r="H3490" t="str">
        <f t="shared" si="216"/>
        <v>고가</v>
      </c>
      <c r="I3490">
        <v>576431465</v>
      </c>
      <c r="J3490">
        <v>512103750</v>
      </c>
      <c r="K3490">
        <v>598878306</v>
      </c>
      <c r="L3490">
        <v>55</v>
      </c>
      <c r="M3490">
        <v>55</v>
      </c>
      <c r="N3490">
        <v>57</v>
      </c>
      <c r="O3490">
        <v>0.87747001785898049</v>
      </c>
      <c r="P3490">
        <v>0.98079109229812655</v>
      </c>
      <c r="Q3490">
        <v>0.12561461422612119</v>
      </c>
      <c r="R3490">
        <v>0.15322704927032721</v>
      </c>
      <c r="S3490">
        <v>82.089552238805965</v>
      </c>
      <c r="T3490">
        <f t="shared" si="217"/>
        <v>-15.274078923770364</v>
      </c>
      <c r="U3490">
        <f t="shared" si="218"/>
        <v>-4.061182721127981</v>
      </c>
      <c r="V3490">
        <f t="shared" si="219"/>
        <v>18.322636215623799</v>
      </c>
    </row>
    <row r="3491" spans="1:22" x14ac:dyDescent="0.3">
      <c r="A3491">
        <v>2024</v>
      </c>
      <c r="B3491">
        <v>1</v>
      </c>
      <c r="C3491">
        <v>11740660</v>
      </c>
      <c r="D3491" t="s">
        <v>413</v>
      </c>
      <c r="E3491" t="s">
        <v>426</v>
      </c>
      <c r="F3491">
        <v>129067</v>
      </c>
      <c r="H3491" t="str">
        <f t="shared" si="216"/>
        <v>고가</v>
      </c>
      <c r="I3491">
        <v>987854643</v>
      </c>
      <c r="J3491">
        <v>903065739</v>
      </c>
      <c r="K3491">
        <v>1084003653</v>
      </c>
      <c r="L3491">
        <v>71</v>
      </c>
      <c r="M3491">
        <v>71</v>
      </c>
      <c r="N3491">
        <v>72</v>
      </c>
      <c r="O3491">
        <v>1.197779764347745</v>
      </c>
      <c r="P3491">
        <v>1.35243660676475</v>
      </c>
      <c r="Q3491">
        <v>9.3890068395120457E-2</v>
      </c>
      <c r="R3491">
        <v>0.14889163712619191</v>
      </c>
      <c r="S3491">
        <v>100</v>
      </c>
      <c r="T3491">
        <f t="shared" si="217"/>
        <v>-18.589615037338703</v>
      </c>
      <c r="U3491">
        <f t="shared" si="218"/>
        <v>-4.8708878803939974</v>
      </c>
      <c r="V3491">
        <f t="shared" si="219"/>
        <v>17.298188915052524</v>
      </c>
    </row>
    <row r="3492" spans="1:22" x14ac:dyDescent="0.3">
      <c r="A3492">
        <v>2024</v>
      </c>
      <c r="B3492">
        <v>1</v>
      </c>
      <c r="C3492">
        <v>11740685</v>
      </c>
      <c r="D3492" t="s">
        <v>413</v>
      </c>
      <c r="E3492" t="s">
        <v>427</v>
      </c>
      <c r="F3492">
        <v>106442</v>
      </c>
      <c r="H3492" t="str">
        <f t="shared" si="216"/>
        <v>중가</v>
      </c>
      <c r="I3492">
        <v>2603415617</v>
      </c>
      <c r="J3492">
        <v>2216435392</v>
      </c>
      <c r="K3492">
        <v>2717199752</v>
      </c>
      <c r="L3492">
        <v>143</v>
      </c>
      <c r="M3492">
        <v>158</v>
      </c>
      <c r="N3492">
        <v>148</v>
      </c>
      <c r="O3492">
        <v>1.9004302411312799</v>
      </c>
      <c r="P3492">
        <v>2.167700272004466</v>
      </c>
      <c r="Q3492">
        <v>0.17459576146309791</v>
      </c>
      <c r="R3492">
        <v>0.15992071359246099</v>
      </c>
      <c r="S3492">
        <v>88.81987577639751</v>
      </c>
      <c r="T3492">
        <f t="shared" si="217"/>
        <v>-16.519979140359709</v>
      </c>
      <c r="U3492">
        <f t="shared" si="218"/>
        <v>-3.8401594633871872</v>
      </c>
      <c r="V3492">
        <f t="shared" si="219"/>
        <v>18.602277115974832</v>
      </c>
    </row>
    <row r="3493" spans="1:22" x14ac:dyDescent="0.3">
      <c r="A3493">
        <v>2024</v>
      </c>
      <c r="B3493">
        <v>1</v>
      </c>
      <c r="C3493">
        <v>11740700</v>
      </c>
      <c r="D3493" t="s">
        <v>413</v>
      </c>
      <c r="E3493" t="s">
        <v>428</v>
      </c>
      <c r="F3493">
        <v>89473</v>
      </c>
      <c r="H3493" t="str">
        <f t="shared" si="216"/>
        <v>저가</v>
      </c>
      <c r="I3493">
        <v>634176909</v>
      </c>
      <c r="J3493">
        <v>655993002</v>
      </c>
      <c r="K3493">
        <v>708407965</v>
      </c>
      <c r="L3493">
        <v>26</v>
      </c>
      <c r="M3493">
        <v>26</v>
      </c>
      <c r="N3493">
        <v>26</v>
      </c>
      <c r="O3493">
        <v>3.0290229798589858</v>
      </c>
      <c r="P3493">
        <v>3.477171599697785</v>
      </c>
      <c r="Q3493">
        <v>-3.3256594100069377E-2</v>
      </c>
      <c r="R3493">
        <v>0.13151603188965419</v>
      </c>
      <c r="S3493">
        <v>16.666666666666671</v>
      </c>
      <c r="T3493">
        <f t="shared" si="217"/>
        <v>-3.1631622867082374</v>
      </c>
      <c r="U3493">
        <f t="shared" si="218"/>
        <v>0.81594032021435225</v>
      </c>
      <c r="V3493">
        <f t="shared" si="219"/>
        <v>24.493222480365219</v>
      </c>
    </row>
    <row r="3494" spans="1:22" x14ac:dyDescent="0.3">
      <c r="A3494">
        <v>2024</v>
      </c>
      <c r="B3494">
        <v>2</v>
      </c>
      <c r="C3494">
        <v>11110515</v>
      </c>
      <c r="D3494" t="s">
        <v>17</v>
      </c>
      <c r="E3494" t="s">
        <v>16</v>
      </c>
      <c r="F3494">
        <v>152054</v>
      </c>
      <c r="H3494" t="str">
        <f t="shared" si="216"/>
        <v>최고가</v>
      </c>
      <c r="I3494">
        <v>5583865051</v>
      </c>
      <c r="J3494">
        <v>5156697382</v>
      </c>
      <c r="K3494">
        <v>4562109055</v>
      </c>
      <c r="L3494">
        <v>23</v>
      </c>
      <c r="M3494">
        <v>21</v>
      </c>
      <c r="N3494">
        <v>25</v>
      </c>
      <c r="O3494">
        <v>17.740535259244599</v>
      </c>
      <c r="P3494">
        <v>20.546485317399739</v>
      </c>
      <c r="Q3494">
        <v>8.2837451445391022E-2</v>
      </c>
      <c r="R3494">
        <v>0.1473812088917392</v>
      </c>
      <c r="S3494">
        <v>8.9494163424124515</v>
      </c>
      <c r="T3494">
        <f t="shared" si="217"/>
        <v>-1.734564716805493</v>
      </c>
      <c r="U3494">
        <f t="shared" si="218"/>
        <v>9.7823494854365691</v>
      </c>
      <c r="V3494">
        <f t="shared" si="219"/>
        <v>35.837615633863308</v>
      </c>
    </row>
    <row r="3495" spans="1:22" x14ac:dyDescent="0.3">
      <c r="A3495">
        <v>2024</v>
      </c>
      <c r="B3495">
        <v>2</v>
      </c>
      <c r="C3495">
        <v>11110530</v>
      </c>
      <c r="D3495" t="s">
        <v>17</v>
      </c>
      <c r="E3495" t="s">
        <v>18</v>
      </c>
      <c r="F3495">
        <v>184123</v>
      </c>
      <c r="H3495" t="str">
        <f t="shared" si="216"/>
        <v>최고가</v>
      </c>
      <c r="I3495">
        <v>12889521729</v>
      </c>
      <c r="J3495">
        <v>12640282925</v>
      </c>
      <c r="K3495">
        <v>11526147981</v>
      </c>
      <c r="L3495">
        <v>110</v>
      </c>
      <c r="M3495">
        <v>108</v>
      </c>
      <c r="N3495">
        <v>112</v>
      </c>
      <c r="O3495">
        <v>7.071207246341749</v>
      </c>
      <c r="P3495">
        <v>8.1671932670171383</v>
      </c>
      <c r="Q3495">
        <v>1.9717818460143369E-2</v>
      </c>
      <c r="R3495">
        <v>0.13875540775859271</v>
      </c>
      <c r="S3495">
        <v>89.430894308943095</v>
      </c>
      <c r="T3495">
        <f t="shared" si="217"/>
        <v>-16.633089322624599</v>
      </c>
      <c r="U3495">
        <f t="shared" si="218"/>
        <v>-0.87857908172709198</v>
      </c>
      <c r="V3495">
        <f t="shared" si="219"/>
        <v>22.349299093909121</v>
      </c>
    </row>
    <row r="3496" spans="1:22" x14ac:dyDescent="0.3">
      <c r="A3496">
        <v>2024</v>
      </c>
      <c r="B3496">
        <v>2</v>
      </c>
      <c r="C3496">
        <v>11110540</v>
      </c>
      <c r="D3496" t="s">
        <v>17</v>
      </c>
      <c r="E3496" t="s">
        <v>19</v>
      </c>
      <c r="F3496">
        <v>153171</v>
      </c>
      <c r="H3496" t="str">
        <f t="shared" si="216"/>
        <v>최고가</v>
      </c>
      <c r="I3496">
        <v>10520197774</v>
      </c>
      <c r="J3496">
        <v>9083188764</v>
      </c>
      <c r="K3496">
        <v>6977136227</v>
      </c>
      <c r="L3496">
        <v>15</v>
      </c>
      <c r="M3496">
        <v>15</v>
      </c>
      <c r="N3496">
        <v>15</v>
      </c>
      <c r="O3496">
        <v>50.876073746674322</v>
      </c>
      <c r="P3496">
        <v>58.992628100386689</v>
      </c>
      <c r="Q3496">
        <v>0.15820534476784101</v>
      </c>
      <c r="R3496">
        <v>0.15768083246172421</v>
      </c>
      <c r="S3496">
        <v>10.067114093959731</v>
      </c>
      <c r="T3496">
        <f t="shared" si="217"/>
        <v>-1.9414700554502531</v>
      </c>
      <c r="U3496">
        <f t="shared" si="218"/>
        <v>28.945409200050612</v>
      </c>
      <c r="V3496">
        <f t="shared" si="219"/>
        <v>60.082916001120743</v>
      </c>
    </row>
    <row r="3497" spans="1:22" x14ac:dyDescent="0.3">
      <c r="A3497">
        <v>2024</v>
      </c>
      <c r="B3497">
        <v>2</v>
      </c>
      <c r="C3497">
        <v>11110550</v>
      </c>
      <c r="D3497" t="s">
        <v>17</v>
      </c>
      <c r="E3497" t="s">
        <v>20</v>
      </c>
      <c r="F3497">
        <v>98167</v>
      </c>
      <c r="H3497" t="str">
        <f t="shared" si="216"/>
        <v>중가</v>
      </c>
      <c r="I3497">
        <v>914329839</v>
      </c>
      <c r="J3497">
        <v>997740838</v>
      </c>
      <c r="K3497">
        <v>574377314</v>
      </c>
      <c r="L3497">
        <v>8</v>
      </c>
      <c r="M3497">
        <v>9</v>
      </c>
      <c r="N3497">
        <v>8</v>
      </c>
      <c r="O3497">
        <v>12.93614508100142</v>
      </c>
      <c r="P3497">
        <v>14.97209965144809</v>
      </c>
      <c r="Q3497">
        <v>-8.3599864637393939E-2</v>
      </c>
      <c r="R3497">
        <v>0.1246362225576093</v>
      </c>
      <c r="S3497">
        <v>3.5242290748898681</v>
      </c>
      <c r="T3497">
        <f t="shared" si="217"/>
        <v>-0.73026797625638373</v>
      </c>
      <c r="U3497">
        <f t="shared" si="218"/>
        <v>7.2918966773586522</v>
      </c>
      <c r="V3497">
        <f t="shared" si="219"/>
        <v>32.686669110627207</v>
      </c>
    </row>
    <row r="3498" spans="1:22" x14ac:dyDescent="0.3">
      <c r="A3498">
        <v>2024</v>
      </c>
      <c r="B3498">
        <v>2</v>
      </c>
      <c r="C3498">
        <v>11110560</v>
      </c>
      <c r="D3498" t="s">
        <v>17</v>
      </c>
      <c r="E3498" t="s">
        <v>21</v>
      </c>
      <c r="F3498">
        <v>101501</v>
      </c>
      <c r="H3498" t="str">
        <f t="shared" si="216"/>
        <v>중가</v>
      </c>
      <c r="I3498">
        <v>318582342</v>
      </c>
      <c r="J3498">
        <v>203878773</v>
      </c>
      <c r="K3498">
        <v>137164599</v>
      </c>
      <c r="L3498">
        <v>22</v>
      </c>
      <c r="M3498">
        <v>25</v>
      </c>
      <c r="N3498">
        <v>24</v>
      </c>
      <c r="O3498">
        <v>1.585207758812945</v>
      </c>
      <c r="P3498">
        <v>1.801957353167768</v>
      </c>
      <c r="Q3498">
        <v>0.56260672610581186</v>
      </c>
      <c r="R3498">
        <v>0.21294550572442161</v>
      </c>
      <c r="S3498">
        <v>2.480270574971815</v>
      </c>
      <c r="T3498">
        <f t="shared" si="217"/>
        <v>-0.53701305858512471</v>
      </c>
      <c r="U3498">
        <f t="shared" si="218"/>
        <v>0.78246386015323088</v>
      </c>
      <c r="V3498">
        <f t="shared" si="219"/>
        <v>24.450867718573424</v>
      </c>
    </row>
    <row r="3499" spans="1:22" x14ac:dyDescent="0.3">
      <c r="A3499">
        <v>2024</v>
      </c>
      <c r="B3499">
        <v>2</v>
      </c>
      <c r="C3499">
        <v>11110600</v>
      </c>
      <c r="D3499" t="s">
        <v>17</v>
      </c>
      <c r="E3499" t="s">
        <v>22</v>
      </c>
      <c r="F3499">
        <v>171799</v>
      </c>
      <c r="H3499" t="str">
        <f t="shared" si="216"/>
        <v>최고가</v>
      </c>
      <c r="I3499">
        <v>4532104887</v>
      </c>
      <c r="J3499">
        <v>4057831094</v>
      </c>
      <c r="K3499">
        <v>3315253382</v>
      </c>
      <c r="L3499">
        <v>13</v>
      </c>
      <c r="M3499">
        <v>10</v>
      </c>
      <c r="N3499">
        <v>13</v>
      </c>
      <c r="O3499">
        <v>22.547243700561818</v>
      </c>
      <c r="P3499">
        <v>26.123560792457312</v>
      </c>
      <c r="Q3499">
        <v>0.1168786432982072</v>
      </c>
      <c r="R3499">
        <v>0.152033209186581</v>
      </c>
      <c r="S3499">
        <v>24.074074074074069</v>
      </c>
      <c r="T3499">
        <f t="shared" si="217"/>
        <v>-4.5344025312087215</v>
      </c>
      <c r="U3499">
        <f t="shared" si="218"/>
        <v>11.731866278703356</v>
      </c>
      <c r="V3499">
        <f t="shared" si="219"/>
        <v>38.304164344125873</v>
      </c>
    </row>
    <row r="3500" spans="1:22" x14ac:dyDescent="0.3">
      <c r="A3500">
        <v>2024</v>
      </c>
      <c r="B3500">
        <v>2</v>
      </c>
      <c r="C3500">
        <v>11110615</v>
      </c>
      <c r="D3500" t="s">
        <v>17</v>
      </c>
      <c r="E3500" t="s">
        <v>23</v>
      </c>
      <c r="F3500">
        <v>200140</v>
      </c>
      <c r="H3500" t="str">
        <f t="shared" si="216"/>
        <v>최고가</v>
      </c>
      <c r="I3500">
        <v>24422979255</v>
      </c>
      <c r="J3500">
        <v>22608221555</v>
      </c>
      <c r="K3500">
        <v>21213537420</v>
      </c>
      <c r="L3500">
        <v>384</v>
      </c>
      <c r="M3500">
        <v>385</v>
      </c>
      <c r="N3500">
        <v>383</v>
      </c>
      <c r="O3500">
        <v>3.5309454757537782</v>
      </c>
      <c r="P3500">
        <v>4.0595367829431046</v>
      </c>
      <c r="Q3500">
        <v>8.026981227095463E-2</v>
      </c>
      <c r="R3500">
        <v>0.14703032052542789</v>
      </c>
      <c r="S3500">
        <v>163.40425531914889</v>
      </c>
      <c r="T3500">
        <f t="shared" si="217"/>
        <v>-30.326848023775828</v>
      </c>
      <c r="U3500">
        <f t="shared" si="218"/>
        <v>-7.03887995155611</v>
      </c>
      <c r="V3500">
        <f t="shared" si="219"/>
        <v>14.555223034761905</v>
      </c>
    </row>
    <row r="3501" spans="1:22" x14ac:dyDescent="0.3">
      <c r="A3501">
        <v>2024</v>
      </c>
      <c r="B3501">
        <v>2</v>
      </c>
      <c r="C3501">
        <v>11110630</v>
      </c>
      <c r="D3501" t="s">
        <v>17</v>
      </c>
      <c r="E3501" t="s">
        <v>24</v>
      </c>
      <c r="F3501">
        <v>277462</v>
      </c>
      <c r="H3501" t="str">
        <f t="shared" si="216"/>
        <v>최고가</v>
      </c>
      <c r="I3501">
        <v>2802076055</v>
      </c>
      <c r="J3501">
        <v>2540353845</v>
      </c>
      <c r="K3501">
        <v>2401905722</v>
      </c>
      <c r="L3501">
        <v>56</v>
      </c>
      <c r="M3501">
        <v>57</v>
      </c>
      <c r="N3501">
        <v>59</v>
      </c>
      <c r="O3501">
        <v>2.0037607716738099</v>
      </c>
      <c r="P3501">
        <v>2.2875914979335978</v>
      </c>
      <c r="Q3501">
        <v>0.10302588771840961</v>
      </c>
      <c r="R3501">
        <v>0.15014011968136559</v>
      </c>
      <c r="S3501">
        <v>93.333333333333343</v>
      </c>
      <c r="T3501">
        <f t="shared" si="217"/>
        <v>-17.355498817288268</v>
      </c>
      <c r="U3501">
        <f t="shared" si="218"/>
        <v>-4.0328258722834081</v>
      </c>
      <c r="V3501">
        <f t="shared" si="219"/>
        <v>18.358513592616017</v>
      </c>
    </row>
    <row r="3502" spans="1:22" x14ac:dyDescent="0.3">
      <c r="A3502">
        <v>2024</v>
      </c>
      <c r="B3502">
        <v>2</v>
      </c>
      <c r="C3502">
        <v>11110640</v>
      </c>
      <c r="D3502" t="s">
        <v>17</v>
      </c>
      <c r="E3502" t="s">
        <v>25</v>
      </c>
      <c r="F3502">
        <v>141860</v>
      </c>
      <c r="H3502" t="str">
        <f t="shared" si="216"/>
        <v>고가</v>
      </c>
      <c r="I3502">
        <v>4160808672</v>
      </c>
      <c r="J3502">
        <v>4024252270</v>
      </c>
      <c r="K3502">
        <v>3614440884</v>
      </c>
      <c r="L3502">
        <v>21</v>
      </c>
      <c r="M3502">
        <v>24</v>
      </c>
      <c r="N3502">
        <v>21</v>
      </c>
      <c r="O3502">
        <v>15.51872317666199</v>
      </c>
      <c r="P3502">
        <v>17.968585320502399</v>
      </c>
      <c r="Q3502">
        <v>3.3933360246324713E-2</v>
      </c>
      <c r="R3502">
        <v>0.14069807489159381</v>
      </c>
      <c r="S3502">
        <v>26.92307692307692</v>
      </c>
      <c r="T3502">
        <f t="shared" si="217"/>
        <v>-5.0618026252473705</v>
      </c>
      <c r="U3502">
        <f t="shared" si="218"/>
        <v>7.4938914876553069</v>
      </c>
      <c r="V3502">
        <f t="shared" si="219"/>
        <v>32.942235023440951</v>
      </c>
    </row>
    <row r="3503" spans="1:22" x14ac:dyDescent="0.3">
      <c r="A3503">
        <v>2024</v>
      </c>
      <c r="B3503">
        <v>2</v>
      </c>
      <c r="C3503">
        <v>11110650</v>
      </c>
      <c r="D3503" t="s">
        <v>17</v>
      </c>
      <c r="E3503" t="s">
        <v>26</v>
      </c>
      <c r="F3503">
        <v>125576</v>
      </c>
      <c r="H3503" t="str">
        <f t="shared" si="216"/>
        <v>고가</v>
      </c>
      <c r="I3503">
        <v>4680762634</v>
      </c>
      <c r="J3503">
        <v>4836789052</v>
      </c>
      <c r="K3503">
        <v>4515562624</v>
      </c>
      <c r="L3503">
        <v>89</v>
      </c>
      <c r="M3503">
        <v>96</v>
      </c>
      <c r="N3503">
        <v>90</v>
      </c>
      <c r="O3503">
        <v>4.6534757689252073</v>
      </c>
      <c r="P3503">
        <v>5.3619740421374589</v>
      </c>
      <c r="Q3503">
        <v>-3.22582639686309E-2</v>
      </c>
      <c r="R3503">
        <v>0.13165246166232139</v>
      </c>
      <c r="S3503">
        <v>79.464285714285708</v>
      </c>
      <c r="T3503">
        <f t="shared" si="217"/>
        <v>-14.788096323790482</v>
      </c>
      <c r="U3503">
        <f t="shared" si="218"/>
        <v>-1.7291113837359506</v>
      </c>
      <c r="V3503">
        <f t="shared" si="219"/>
        <v>21.273196872167699</v>
      </c>
    </row>
    <row r="3504" spans="1:22" x14ac:dyDescent="0.3">
      <c r="A3504">
        <v>2024</v>
      </c>
      <c r="B3504">
        <v>2</v>
      </c>
      <c r="C3504">
        <v>11110670</v>
      </c>
      <c r="D3504" t="s">
        <v>17</v>
      </c>
      <c r="E3504" t="s">
        <v>27</v>
      </c>
      <c r="F3504">
        <v>195161</v>
      </c>
      <c r="H3504" t="str">
        <f t="shared" si="216"/>
        <v>최고가</v>
      </c>
      <c r="I3504">
        <v>611370760</v>
      </c>
      <c r="J3504">
        <v>539394840</v>
      </c>
      <c r="K3504">
        <v>533075289</v>
      </c>
      <c r="L3504">
        <v>25</v>
      </c>
      <c r="M3504">
        <v>26</v>
      </c>
      <c r="N3504">
        <v>26</v>
      </c>
      <c r="O3504">
        <v>1.392288099455208</v>
      </c>
      <c r="P3504">
        <v>1.5781186256901241</v>
      </c>
      <c r="Q3504">
        <v>0.13343828057383719</v>
      </c>
      <c r="R3504">
        <v>0.15429621565890969</v>
      </c>
      <c r="S3504">
        <v>80.645161290322577</v>
      </c>
      <c r="T3504">
        <f t="shared" si="217"/>
        <v>-15.006696979127753</v>
      </c>
      <c r="U3504">
        <f t="shared" si="218"/>
        <v>-3.6820905377614817</v>
      </c>
      <c r="V3504">
        <f t="shared" si="219"/>
        <v>18.802267547440341</v>
      </c>
    </row>
    <row r="3505" spans="1:22" x14ac:dyDescent="0.3">
      <c r="A3505">
        <v>2024</v>
      </c>
      <c r="B3505">
        <v>2</v>
      </c>
      <c r="C3505">
        <v>11110680</v>
      </c>
      <c r="D3505" t="s">
        <v>17</v>
      </c>
      <c r="E3505" t="s">
        <v>28</v>
      </c>
      <c r="F3505">
        <v>91104</v>
      </c>
      <c r="H3505" t="str">
        <f t="shared" si="216"/>
        <v>저가</v>
      </c>
      <c r="I3505">
        <v>147516331</v>
      </c>
      <c r="J3505">
        <v>165517548</v>
      </c>
      <c r="K3505">
        <v>113869996</v>
      </c>
      <c r="L3505">
        <v>17</v>
      </c>
      <c r="M3505">
        <v>19</v>
      </c>
      <c r="N3505">
        <v>18</v>
      </c>
      <c r="O3505">
        <v>1.0583059208638379</v>
      </c>
      <c r="P3505">
        <v>1.1906094101701179</v>
      </c>
      <c r="Q3505">
        <v>-0.1087571512357107</v>
      </c>
      <c r="R3505">
        <v>0.121198278751799</v>
      </c>
      <c r="S3505">
        <v>65.384615384615387</v>
      </c>
      <c r="T3505">
        <f t="shared" si="217"/>
        <v>-12.181703894769125</v>
      </c>
      <c r="U3505">
        <f t="shared" si="218"/>
        <v>-3.0349668075953184</v>
      </c>
      <c r="V3505">
        <f t="shared" si="219"/>
        <v>19.621015150710267</v>
      </c>
    </row>
    <row r="3506" spans="1:22" x14ac:dyDescent="0.3">
      <c r="A3506">
        <v>2024</v>
      </c>
      <c r="B3506">
        <v>2</v>
      </c>
      <c r="C3506">
        <v>11110700</v>
      </c>
      <c r="D3506" t="s">
        <v>17</v>
      </c>
      <c r="E3506" t="s">
        <v>29</v>
      </c>
      <c r="F3506">
        <v>121027</v>
      </c>
      <c r="H3506" t="str">
        <f t="shared" si="216"/>
        <v>고가</v>
      </c>
      <c r="I3506">
        <v>35879072</v>
      </c>
      <c r="J3506">
        <v>36176418</v>
      </c>
      <c r="K3506">
        <v>37602347</v>
      </c>
      <c r="L3506">
        <v>7</v>
      </c>
      <c r="M3506">
        <v>6</v>
      </c>
      <c r="N3506">
        <v>7</v>
      </c>
      <c r="O3506">
        <v>0.47056365882412959</v>
      </c>
      <c r="P3506">
        <v>0.50867020056449974</v>
      </c>
      <c r="Q3506">
        <v>-8.2193322733057766E-3</v>
      </c>
      <c r="R3506">
        <v>0.1349375733534118</v>
      </c>
      <c r="S3506">
        <v>30.434782608695649</v>
      </c>
      <c r="T3506">
        <f t="shared" si="217"/>
        <v>-5.7118805672471815</v>
      </c>
      <c r="U3506">
        <f t="shared" si="218"/>
        <v>-1.4322415552212222</v>
      </c>
      <c r="V3506">
        <f t="shared" si="219"/>
        <v>21.648799634435704</v>
      </c>
    </row>
    <row r="3507" spans="1:22" x14ac:dyDescent="0.3">
      <c r="A3507">
        <v>2024</v>
      </c>
      <c r="B3507">
        <v>2</v>
      </c>
      <c r="C3507">
        <v>11110710</v>
      </c>
      <c r="D3507" t="s">
        <v>17</v>
      </c>
      <c r="E3507" t="s">
        <v>30</v>
      </c>
      <c r="F3507">
        <v>158589</v>
      </c>
      <c r="H3507" t="str">
        <f t="shared" si="216"/>
        <v>최고가</v>
      </c>
      <c r="I3507">
        <v>432042506</v>
      </c>
      <c r="J3507">
        <v>437334747</v>
      </c>
      <c r="K3507">
        <v>345995038</v>
      </c>
      <c r="L3507">
        <v>23</v>
      </c>
      <c r="M3507">
        <v>24</v>
      </c>
      <c r="N3507">
        <v>25</v>
      </c>
      <c r="O3507">
        <v>1.3160823668314321</v>
      </c>
      <c r="P3507">
        <v>1.489699465746571</v>
      </c>
      <c r="Q3507">
        <v>-1.2101121706663749E-2</v>
      </c>
      <c r="R3507">
        <v>0.13440709587581429</v>
      </c>
      <c r="S3507">
        <v>65.714285714285722</v>
      </c>
      <c r="T3507">
        <f t="shared" si="217"/>
        <v>-12.242731619936457</v>
      </c>
      <c r="U3507">
        <f t="shared" si="218"/>
        <v>-2.9010883339324884</v>
      </c>
      <c r="V3507">
        <f t="shared" si="219"/>
        <v>19.790399573396684</v>
      </c>
    </row>
    <row r="3508" spans="1:22" x14ac:dyDescent="0.3">
      <c r="A3508">
        <v>2024</v>
      </c>
      <c r="B3508">
        <v>2</v>
      </c>
      <c r="C3508">
        <v>11140520</v>
      </c>
      <c r="D3508" t="s">
        <v>32</v>
      </c>
      <c r="E3508" t="s">
        <v>31</v>
      </c>
      <c r="F3508">
        <v>228689</v>
      </c>
      <c r="H3508" t="str">
        <f t="shared" si="216"/>
        <v>최고가</v>
      </c>
      <c r="I3508">
        <v>18613704166</v>
      </c>
      <c r="J3508">
        <v>19970476310</v>
      </c>
      <c r="K3508">
        <v>20048630765</v>
      </c>
      <c r="L3508">
        <v>42</v>
      </c>
      <c r="M3508">
        <v>38</v>
      </c>
      <c r="N3508">
        <v>40</v>
      </c>
      <c r="O3508">
        <v>21.53256326878714</v>
      </c>
      <c r="P3508">
        <v>24.946258399320971</v>
      </c>
      <c r="Q3508">
        <v>-6.7938897547506719E-2</v>
      </c>
      <c r="R3508">
        <v>0.1267764185834907</v>
      </c>
      <c r="S3508">
        <v>44.210526315789473</v>
      </c>
      <c r="T3508">
        <f t="shared" si="217"/>
        <v>-8.2620108800745165</v>
      </c>
      <c r="U3508">
        <f t="shared" si="218"/>
        <v>10.019881219354829</v>
      </c>
      <c r="V3508">
        <f t="shared" si="219"/>
        <v>36.13814322817079</v>
      </c>
    </row>
    <row r="3509" spans="1:22" x14ac:dyDescent="0.3">
      <c r="A3509">
        <v>2024</v>
      </c>
      <c r="B3509">
        <v>2</v>
      </c>
      <c r="C3509">
        <v>11140540</v>
      </c>
      <c r="D3509" t="s">
        <v>32</v>
      </c>
      <c r="E3509" t="s">
        <v>33</v>
      </c>
      <c r="F3509">
        <v>337514</v>
      </c>
      <c r="H3509" t="str">
        <f t="shared" si="216"/>
        <v>최고가</v>
      </c>
      <c r="I3509">
        <v>10199238863</v>
      </c>
      <c r="J3509">
        <v>9890188428</v>
      </c>
      <c r="K3509">
        <v>8095821039</v>
      </c>
      <c r="L3509">
        <v>25</v>
      </c>
      <c r="M3509">
        <v>26</v>
      </c>
      <c r="N3509">
        <v>25</v>
      </c>
      <c r="O3509">
        <v>13.43053932643452</v>
      </c>
      <c r="P3509">
        <v>15.545730037995719</v>
      </c>
      <c r="Q3509">
        <v>3.1248184728720721E-2</v>
      </c>
      <c r="R3509">
        <v>0.1403311242468101</v>
      </c>
      <c r="S3509">
        <v>29.761904761904759</v>
      </c>
      <c r="T3509">
        <f t="shared" si="217"/>
        <v>-5.5873191475215949</v>
      </c>
      <c r="U3509">
        <f t="shared" si="218"/>
        <v>6.1247354995907433</v>
      </c>
      <c r="V3509">
        <f t="shared" si="219"/>
        <v>31.209964776694342</v>
      </c>
    </row>
    <row r="3510" spans="1:22" x14ac:dyDescent="0.3">
      <c r="A3510">
        <v>2024</v>
      </c>
      <c r="B3510">
        <v>2</v>
      </c>
      <c r="C3510">
        <v>11140550</v>
      </c>
      <c r="D3510" t="s">
        <v>32</v>
      </c>
      <c r="E3510" t="s">
        <v>34</v>
      </c>
      <c r="F3510">
        <v>272907</v>
      </c>
      <c r="H3510" t="str">
        <f t="shared" si="216"/>
        <v>최고가</v>
      </c>
      <c r="I3510">
        <v>24983509213</v>
      </c>
      <c r="J3510">
        <v>22308364273</v>
      </c>
      <c r="K3510">
        <v>23449951958</v>
      </c>
      <c r="L3510">
        <v>70</v>
      </c>
      <c r="M3510">
        <v>68</v>
      </c>
      <c r="N3510">
        <v>69</v>
      </c>
      <c r="O3510">
        <v>14.531090748921329</v>
      </c>
      <c r="P3510">
        <v>16.82266589177696</v>
      </c>
      <c r="Q3510">
        <v>0.11991667821372951</v>
      </c>
      <c r="R3510">
        <v>0.15244838088162199</v>
      </c>
      <c r="S3510">
        <v>70.707070707070713</v>
      </c>
      <c r="T3510">
        <f t="shared" si="217"/>
        <v>-13.166983161359511</v>
      </c>
      <c r="U3510">
        <f t="shared" si="218"/>
        <v>4.4917276736569516</v>
      </c>
      <c r="V3510">
        <f t="shared" si="219"/>
        <v>29.143866469248547</v>
      </c>
    </row>
    <row r="3511" spans="1:22" x14ac:dyDescent="0.3">
      <c r="A3511">
        <v>2024</v>
      </c>
      <c r="B3511">
        <v>2</v>
      </c>
      <c r="C3511">
        <v>11140570</v>
      </c>
      <c r="D3511" t="s">
        <v>32</v>
      </c>
      <c r="E3511" t="s">
        <v>35</v>
      </c>
      <c r="F3511">
        <v>156282</v>
      </c>
      <c r="H3511" t="str">
        <f t="shared" si="216"/>
        <v>최고가</v>
      </c>
      <c r="I3511">
        <v>4914248574</v>
      </c>
      <c r="J3511">
        <v>3985127701</v>
      </c>
      <c r="K3511">
        <v>4034258979</v>
      </c>
      <c r="L3511">
        <v>66</v>
      </c>
      <c r="M3511">
        <v>71</v>
      </c>
      <c r="N3511">
        <v>69</v>
      </c>
      <c r="O3511">
        <v>5.293729122659518</v>
      </c>
      <c r="P3511">
        <v>6.1048402510054274</v>
      </c>
      <c r="Q3511">
        <v>0.23314707650820149</v>
      </c>
      <c r="R3511">
        <v>0.16792221765350829</v>
      </c>
      <c r="S3511">
        <v>57.894736842105267</v>
      </c>
      <c r="T3511">
        <f t="shared" si="217"/>
        <v>-10.795196805441204</v>
      </c>
      <c r="U3511">
        <f t="shared" si="218"/>
        <v>-0.15255447259894561</v>
      </c>
      <c r="V3511">
        <f t="shared" si="219"/>
        <v>23.2678729012489</v>
      </c>
    </row>
    <row r="3512" spans="1:22" x14ac:dyDescent="0.3">
      <c r="A3512">
        <v>2024</v>
      </c>
      <c r="B3512">
        <v>2</v>
      </c>
      <c r="C3512">
        <v>11140580</v>
      </c>
      <c r="D3512" t="s">
        <v>32</v>
      </c>
      <c r="E3512" t="s">
        <v>36</v>
      </c>
      <c r="F3512">
        <v>201270</v>
      </c>
      <c r="H3512" t="str">
        <f t="shared" si="216"/>
        <v>최고가</v>
      </c>
      <c r="I3512">
        <v>712855939</v>
      </c>
      <c r="J3512">
        <v>640069869</v>
      </c>
      <c r="K3512">
        <v>693683369</v>
      </c>
      <c r="L3512">
        <v>11</v>
      </c>
      <c r="M3512">
        <v>12</v>
      </c>
      <c r="N3512">
        <v>11</v>
      </c>
      <c r="O3512">
        <v>3.5775649825627469</v>
      </c>
      <c r="P3512">
        <v>4.1136279580700759</v>
      </c>
      <c r="Q3512">
        <v>0.11371581998339619</v>
      </c>
      <c r="R3512">
        <v>0.15160098416177431</v>
      </c>
      <c r="S3512">
        <v>8.0882352941176467</v>
      </c>
      <c r="T3512">
        <f t="shared" si="217"/>
        <v>-1.5751450917903944</v>
      </c>
      <c r="U3512">
        <f t="shared" si="218"/>
        <v>1.6145906483302745</v>
      </c>
      <c r="V3512">
        <f t="shared" si="219"/>
        <v>25.503683094794777</v>
      </c>
    </row>
    <row r="3513" spans="1:22" x14ac:dyDescent="0.3">
      <c r="A3513">
        <v>2024</v>
      </c>
      <c r="B3513">
        <v>2</v>
      </c>
      <c r="C3513">
        <v>11140590</v>
      </c>
      <c r="D3513" t="s">
        <v>32</v>
      </c>
      <c r="E3513" t="s">
        <v>37</v>
      </c>
      <c r="F3513">
        <v>241041</v>
      </c>
      <c r="H3513" t="str">
        <f t="shared" si="216"/>
        <v>최고가</v>
      </c>
      <c r="I3513">
        <v>3077841519</v>
      </c>
      <c r="J3513">
        <v>2894423459</v>
      </c>
      <c r="K3513">
        <v>2708891340</v>
      </c>
      <c r="L3513">
        <v>67</v>
      </c>
      <c r="M3513">
        <v>66</v>
      </c>
      <c r="N3513">
        <v>65</v>
      </c>
      <c r="O3513">
        <v>2.117571197864585</v>
      </c>
      <c r="P3513">
        <v>2.4196422233860622</v>
      </c>
      <c r="Q3513">
        <v>6.3369462899312418E-2</v>
      </c>
      <c r="R3513">
        <v>0.14472075302850421</v>
      </c>
      <c r="S3513">
        <v>90.540540540540547</v>
      </c>
      <c r="T3513">
        <f t="shared" si="217"/>
        <v>-16.838504184564435</v>
      </c>
      <c r="U3513">
        <f t="shared" si="218"/>
        <v>-3.8127859930705981</v>
      </c>
      <c r="V3513">
        <f t="shared" si="219"/>
        <v>18.636910312333026</v>
      </c>
    </row>
    <row r="3514" spans="1:22" x14ac:dyDescent="0.3">
      <c r="A3514">
        <v>2024</v>
      </c>
      <c r="B3514">
        <v>2</v>
      </c>
      <c r="C3514">
        <v>11140605</v>
      </c>
      <c r="D3514" t="s">
        <v>32</v>
      </c>
      <c r="E3514" t="s">
        <v>38</v>
      </c>
      <c r="F3514">
        <v>199792</v>
      </c>
      <c r="H3514" t="str">
        <f t="shared" si="216"/>
        <v>최고가</v>
      </c>
      <c r="I3514">
        <v>5109289610</v>
      </c>
      <c r="J3514">
        <v>4396842892</v>
      </c>
      <c r="K3514">
        <v>4871557867</v>
      </c>
      <c r="L3514">
        <v>154</v>
      </c>
      <c r="M3514">
        <v>161</v>
      </c>
      <c r="N3514">
        <v>156</v>
      </c>
      <c r="O3514">
        <v>1.8450969708352389</v>
      </c>
      <c r="P3514">
        <v>2.103498785999999</v>
      </c>
      <c r="Q3514">
        <v>0.1620359734245424</v>
      </c>
      <c r="R3514">
        <v>0.15820431841126001</v>
      </c>
      <c r="S3514">
        <v>256.66666666666669</v>
      </c>
      <c r="T3514">
        <f t="shared" si="217"/>
        <v>-47.59134620852398</v>
      </c>
      <c r="U3514">
        <f t="shared" si="218"/>
        <v>-13.194013605874941</v>
      </c>
      <c r="V3514">
        <f t="shared" si="219"/>
        <v>6.7676845898564943</v>
      </c>
    </row>
    <row r="3515" spans="1:22" x14ac:dyDescent="0.3">
      <c r="A3515">
        <v>2024</v>
      </c>
      <c r="B3515">
        <v>2</v>
      </c>
      <c r="C3515">
        <v>11140615</v>
      </c>
      <c r="D3515" t="s">
        <v>32</v>
      </c>
      <c r="E3515" t="s">
        <v>39</v>
      </c>
      <c r="F3515">
        <v>388756</v>
      </c>
      <c r="H3515" t="str">
        <f t="shared" si="216"/>
        <v>최고가</v>
      </c>
      <c r="I3515">
        <v>1083014368</v>
      </c>
      <c r="J3515">
        <v>1107931008</v>
      </c>
      <c r="K3515">
        <v>940905747</v>
      </c>
      <c r="L3515">
        <v>33</v>
      </c>
      <c r="M3515">
        <v>34</v>
      </c>
      <c r="N3515">
        <v>35</v>
      </c>
      <c r="O3515">
        <v>0.93799530388444774</v>
      </c>
      <c r="P3515">
        <v>1.0510167139339119</v>
      </c>
      <c r="Q3515">
        <v>-2.2489342585490669E-2</v>
      </c>
      <c r="R3515">
        <v>0.1329874626620263</v>
      </c>
      <c r="S3515">
        <v>59.999999999999993</v>
      </c>
      <c r="T3515">
        <f t="shared" si="217"/>
        <v>-11.184917717036077</v>
      </c>
      <c r="U3515">
        <f t="shared" si="218"/>
        <v>-2.8033694656114618</v>
      </c>
      <c r="V3515">
        <f t="shared" si="219"/>
        <v>19.914034491268641</v>
      </c>
    </row>
    <row r="3516" spans="1:22" x14ac:dyDescent="0.3">
      <c r="A3516">
        <v>2024</v>
      </c>
      <c r="B3516">
        <v>2</v>
      </c>
      <c r="C3516">
        <v>11140625</v>
      </c>
      <c r="D3516" t="s">
        <v>32</v>
      </c>
      <c r="E3516" t="s">
        <v>40</v>
      </c>
      <c r="F3516">
        <v>160608</v>
      </c>
      <c r="H3516" t="str">
        <f t="shared" si="216"/>
        <v>최고가</v>
      </c>
      <c r="I3516">
        <v>596361965</v>
      </c>
      <c r="J3516">
        <v>652031979</v>
      </c>
      <c r="K3516">
        <v>624767678</v>
      </c>
      <c r="L3516">
        <v>34</v>
      </c>
      <c r="M3516">
        <v>35</v>
      </c>
      <c r="N3516">
        <v>35</v>
      </c>
      <c r="O3516">
        <v>1.2134484648694439</v>
      </c>
      <c r="P3516">
        <v>1.370616516462297</v>
      </c>
      <c r="Q3516">
        <v>-8.5379269411569772E-2</v>
      </c>
      <c r="R3516">
        <v>0.124393052707097</v>
      </c>
      <c r="S3516">
        <v>66.666666666666671</v>
      </c>
      <c r="T3516">
        <f t="shared" si="217"/>
        <v>-12.419033937086519</v>
      </c>
      <c r="U3516">
        <f t="shared" si="218"/>
        <v>-3.0155233123533876</v>
      </c>
      <c r="V3516">
        <f t="shared" si="219"/>
        <v>19.645615260992781</v>
      </c>
    </row>
    <row r="3517" spans="1:22" x14ac:dyDescent="0.3">
      <c r="A3517">
        <v>2024</v>
      </c>
      <c r="B3517">
        <v>2</v>
      </c>
      <c r="C3517">
        <v>11140635</v>
      </c>
      <c r="D3517" t="s">
        <v>32</v>
      </c>
      <c r="E3517" t="s">
        <v>41</v>
      </c>
      <c r="F3517">
        <v>234565</v>
      </c>
      <c r="H3517" t="str">
        <f t="shared" si="216"/>
        <v>최고가</v>
      </c>
      <c r="I3517">
        <v>406641056</v>
      </c>
      <c r="J3517">
        <v>305410580</v>
      </c>
      <c r="K3517">
        <v>374844964</v>
      </c>
      <c r="L3517">
        <v>16</v>
      </c>
      <c r="M3517">
        <v>17</v>
      </c>
      <c r="N3517">
        <v>16</v>
      </c>
      <c r="O3517">
        <v>1.20388643754278</v>
      </c>
      <c r="P3517">
        <v>1.3595219912281531</v>
      </c>
      <c r="Q3517">
        <v>0.33145700453468252</v>
      </c>
      <c r="R3517">
        <v>0.18135705319459211</v>
      </c>
      <c r="S3517">
        <v>33.333333333333343</v>
      </c>
      <c r="T3517">
        <f t="shared" si="217"/>
        <v>-6.2484528368343319</v>
      </c>
      <c r="U3517">
        <f t="shared" si="218"/>
        <v>-1.1585034447973044</v>
      </c>
      <c r="V3517">
        <f t="shared" si="219"/>
        <v>21.995135908915504</v>
      </c>
    </row>
    <row r="3518" spans="1:22" x14ac:dyDescent="0.3">
      <c r="A3518">
        <v>2024</v>
      </c>
      <c r="B3518">
        <v>2</v>
      </c>
      <c r="C3518">
        <v>11140645</v>
      </c>
      <c r="D3518" t="s">
        <v>32</v>
      </c>
      <c r="E3518" t="s">
        <v>42</v>
      </c>
      <c r="F3518">
        <v>215947</v>
      </c>
      <c r="H3518" t="str">
        <f t="shared" si="216"/>
        <v>최고가</v>
      </c>
      <c r="I3518">
        <v>293706780</v>
      </c>
      <c r="J3518">
        <v>267288791</v>
      </c>
      <c r="K3518">
        <v>203429560</v>
      </c>
      <c r="L3518">
        <v>13</v>
      </c>
      <c r="M3518">
        <v>14</v>
      </c>
      <c r="N3518">
        <v>14</v>
      </c>
      <c r="O3518">
        <v>1.162467808756019</v>
      </c>
      <c r="P3518">
        <v>1.311465234377335</v>
      </c>
      <c r="Q3518">
        <v>9.883687565484181E-2</v>
      </c>
      <c r="R3518">
        <v>0.14956765778170389</v>
      </c>
      <c r="S3518">
        <v>38.235294117647058</v>
      </c>
      <c r="T3518">
        <f t="shared" si="217"/>
        <v>-7.1558912339302392</v>
      </c>
      <c r="U3518">
        <f t="shared" si="218"/>
        <v>-1.4611212214340632</v>
      </c>
      <c r="V3518">
        <f t="shared" si="219"/>
        <v>21.61226078352859</v>
      </c>
    </row>
    <row r="3519" spans="1:22" x14ac:dyDescent="0.3">
      <c r="A3519">
        <v>2024</v>
      </c>
      <c r="B3519">
        <v>2</v>
      </c>
      <c r="C3519">
        <v>11140650</v>
      </c>
      <c r="D3519" t="s">
        <v>32</v>
      </c>
      <c r="E3519" t="s">
        <v>43</v>
      </c>
      <c r="F3519">
        <v>186409</v>
      </c>
      <c r="H3519" t="str">
        <f t="shared" si="216"/>
        <v>최고가</v>
      </c>
      <c r="I3519">
        <v>102027091</v>
      </c>
      <c r="J3519">
        <v>152463645</v>
      </c>
      <c r="K3519">
        <v>121630260</v>
      </c>
      <c r="L3519">
        <v>46</v>
      </c>
      <c r="M3519">
        <v>48</v>
      </c>
      <c r="N3519">
        <v>44</v>
      </c>
      <c r="O3519">
        <v>0.13220512356821321</v>
      </c>
      <c r="P3519">
        <v>0.1160832334558707</v>
      </c>
      <c r="Q3519">
        <v>-0.33081036466103109</v>
      </c>
      <c r="R3519">
        <v>9.0852936591292094E-2</v>
      </c>
      <c r="S3519">
        <v>117.9487179487179</v>
      </c>
      <c r="T3519">
        <f t="shared" si="217"/>
        <v>-21.912235629782181</v>
      </c>
      <c r="U3519">
        <f t="shared" si="218"/>
        <v>-6.49745848488846</v>
      </c>
      <c r="V3519">
        <f t="shared" si="219"/>
        <v>15.240235046420327</v>
      </c>
    </row>
    <row r="3520" spans="1:22" x14ac:dyDescent="0.3">
      <c r="A3520">
        <v>2024</v>
      </c>
      <c r="B3520">
        <v>2</v>
      </c>
      <c r="C3520">
        <v>11140665</v>
      </c>
      <c r="D3520" t="s">
        <v>32</v>
      </c>
      <c r="E3520" t="s">
        <v>44</v>
      </c>
      <c r="F3520">
        <v>242238</v>
      </c>
      <c r="H3520" t="str">
        <f t="shared" si="216"/>
        <v>최고가</v>
      </c>
      <c r="I3520">
        <v>161295624</v>
      </c>
      <c r="J3520">
        <v>152911393</v>
      </c>
      <c r="K3520">
        <v>134299877</v>
      </c>
      <c r="L3520">
        <v>7</v>
      </c>
      <c r="M3520">
        <v>8</v>
      </c>
      <c r="N3520">
        <v>7</v>
      </c>
      <c r="O3520">
        <v>1.0569142743913009</v>
      </c>
      <c r="P3520">
        <v>1.1889947257126161</v>
      </c>
      <c r="Q3520">
        <v>5.4830649538324457E-2</v>
      </c>
      <c r="R3520">
        <v>0.14355385609831839</v>
      </c>
      <c r="S3520">
        <v>26.92307692307692</v>
      </c>
      <c r="T3520">
        <f t="shared" si="217"/>
        <v>-5.0618026252473705</v>
      </c>
      <c r="U3520">
        <f t="shared" si="218"/>
        <v>-0.89533265349823943</v>
      </c>
      <c r="V3520">
        <f t="shared" si="219"/>
        <v>22.328102302485142</v>
      </c>
    </row>
    <row r="3521" spans="1:22" x14ac:dyDescent="0.3">
      <c r="A3521">
        <v>2024</v>
      </c>
      <c r="B3521">
        <v>2</v>
      </c>
      <c r="C3521">
        <v>11140670</v>
      </c>
      <c r="D3521" t="s">
        <v>32</v>
      </c>
      <c r="E3521" t="s">
        <v>45</v>
      </c>
      <c r="F3521">
        <v>197396</v>
      </c>
      <c r="H3521" t="str">
        <f t="shared" si="216"/>
        <v>최고가</v>
      </c>
      <c r="I3521">
        <v>820588327</v>
      </c>
      <c r="J3521">
        <v>293912537</v>
      </c>
      <c r="K3521">
        <v>564257299</v>
      </c>
      <c r="L3521">
        <v>37</v>
      </c>
      <c r="M3521">
        <v>30</v>
      </c>
      <c r="N3521">
        <v>37</v>
      </c>
      <c r="O3521">
        <v>1.248368361167506</v>
      </c>
      <c r="P3521">
        <v>1.411132994549765</v>
      </c>
      <c r="Q3521">
        <v>1.7919473438453559</v>
      </c>
      <c r="R3521">
        <v>0.38094470331163183</v>
      </c>
      <c r="S3521">
        <v>112.1212121212121</v>
      </c>
      <c r="T3521">
        <f t="shared" si="217"/>
        <v>-20.833462710157676</v>
      </c>
      <c r="U3521">
        <f t="shared" si="218"/>
        <v>-5.4682833751100937</v>
      </c>
      <c r="V3521">
        <f t="shared" si="219"/>
        <v>16.542357987051375</v>
      </c>
    </row>
    <row r="3522" spans="1:22" x14ac:dyDescent="0.3">
      <c r="A3522">
        <v>2024</v>
      </c>
      <c r="B3522">
        <v>2</v>
      </c>
      <c r="C3522">
        <v>11140680</v>
      </c>
      <c r="D3522" t="s">
        <v>32</v>
      </c>
      <c r="E3522" t="s">
        <v>46</v>
      </c>
      <c r="F3522">
        <v>218357</v>
      </c>
      <c r="H3522" t="str">
        <f t="shared" si="216"/>
        <v>최고가</v>
      </c>
      <c r="I3522">
        <v>815904117</v>
      </c>
      <c r="J3522">
        <v>834097942</v>
      </c>
      <c r="K3522">
        <v>656275126</v>
      </c>
      <c r="L3522">
        <v>27</v>
      </c>
      <c r="M3522">
        <v>27</v>
      </c>
      <c r="N3522">
        <v>26</v>
      </c>
      <c r="O3522">
        <v>1.5376791726901871</v>
      </c>
      <c r="P3522">
        <v>1.746811401366132</v>
      </c>
      <c r="Q3522">
        <v>-2.1812576298144131E-2</v>
      </c>
      <c r="R3522">
        <v>0.13307994817140231</v>
      </c>
      <c r="S3522">
        <v>56.25</v>
      </c>
      <c r="T3522">
        <f t="shared" si="217"/>
        <v>-10.490727343257708</v>
      </c>
      <c r="U3522">
        <f t="shared" si="218"/>
        <v>-2.2471965126599658</v>
      </c>
      <c r="V3522">
        <f t="shared" si="219"/>
        <v>20.617710235188078</v>
      </c>
    </row>
    <row r="3523" spans="1:22" x14ac:dyDescent="0.3">
      <c r="A3523">
        <v>2024</v>
      </c>
      <c r="B3523">
        <v>2</v>
      </c>
      <c r="C3523">
        <v>11170510</v>
      </c>
      <c r="D3523" t="s">
        <v>48</v>
      </c>
      <c r="E3523" t="s">
        <v>47</v>
      </c>
      <c r="F3523">
        <v>98460</v>
      </c>
      <c r="H3523" t="str">
        <f t="shared" ref="H3523:H3586" si="220">IF(F3523 &lt; $G$2, "최저가",
 IF(F3523 &lt; $G$3, "저가",
 IF(F3523 &lt; $G$4, "중가",
 IF(F3523 &lt; $G$5, "고가",
 "최고가"))))</f>
        <v>중가</v>
      </c>
      <c r="I3523">
        <v>1300422722</v>
      </c>
      <c r="J3523">
        <v>1133770221</v>
      </c>
      <c r="K3523">
        <v>1092974873</v>
      </c>
      <c r="L3523">
        <v>15</v>
      </c>
      <c r="M3523">
        <v>16</v>
      </c>
      <c r="N3523">
        <v>15</v>
      </c>
      <c r="O3523">
        <v>9.7834256588499944</v>
      </c>
      <c r="P3523">
        <v>11.3140965951612</v>
      </c>
      <c r="Q3523">
        <v>0.14698966149685111</v>
      </c>
      <c r="R3523">
        <v>0.1561481199142585</v>
      </c>
      <c r="S3523">
        <v>17.441860465116282</v>
      </c>
      <c r="T3523">
        <f t="shared" ref="T3523:T3586" si="221">1-(($S3523-(-5.822637658))/(534.375-(-5.822637658))*100)</f>
        <v>-3.3066641727606134</v>
      </c>
      <c r="U3523">
        <f t="shared" ref="U3523:U3586" si="222">(P3523*0.5 + R3523*0.2 +T3523*0.3)</f>
        <v>4.6962786697352676</v>
      </c>
      <c r="V3523">
        <f t="shared" ref="V3523:V3586" si="223" xml:space="preserve"> (U3523 - MIN($U$2:$U$4657)) / (MAX($U$2:$U$4657) - MIN($U$2:$U$4657)) * 100</f>
        <v>29.402666494620188</v>
      </c>
    </row>
    <row r="3524" spans="1:22" x14ac:dyDescent="0.3">
      <c r="A3524">
        <v>2024</v>
      </c>
      <c r="B3524">
        <v>2</v>
      </c>
      <c r="C3524">
        <v>11170520</v>
      </c>
      <c r="D3524" t="s">
        <v>48</v>
      </c>
      <c r="E3524" t="s">
        <v>49</v>
      </c>
      <c r="F3524">
        <v>91089</v>
      </c>
      <c r="H3524" t="str">
        <f t="shared" si="220"/>
        <v>저가</v>
      </c>
      <c r="I3524">
        <v>1266555051</v>
      </c>
      <c r="J3524">
        <v>856667798</v>
      </c>
      <c r="K3524">
        <v>856441936</v>
      </c>
      <c r="L3524">
        <v>41</v>
      </c>
      <c r="M3524">
        <v>40</v>
      </c>
      <c r="N3524">
        <v>41</v>
      </c>
      <c r="O3524">
        <v>3.7681811329525212</v>
      </c>
      <c r="P3524">
        <v>4.3347939951757866</v>
      </c>
      <c r="Q3524">
        <v>0.47846697863154652</v>
      </c>
      <c r="R3524">
        <v>0.20144713834202871</v>
      </c>
      <c r="S3524">
        <v>20.91836734693878</v>
      </c>
      <c r="T3524">
        <f t="shared" si="221"/>
        <v>-3.9502262025567303</v>
      </c>
      <c r="U3524">
        <f t="shared" si="222"/>
        <v>1.0226185644892798</v>
      </c>
      <c r="V3524">
        <f t="shared" si="223"/>
        <v>24.754713922047756</v>
      </c>
    </row>
    <row r="3525" spans="1:22" x14ac:dyDescent="0.3">
      <c r="A3525">
        <v>2024</v>
      </c>
      <c r="B3525">
        <v>2</v>
      </c>
      <c r="C3525">
        <v>11170530</v>
      </c>
      <c r="D3525" t="s">
        <v>48</v>
      </c>
      <c r="E3525" t="s">
        <v>50</v>
      </c>
      <c r="F3525">
        <v>132007</v>
      </c>
      <c r="H3525" t="str">
        <f t="shared" si="220"/>
        <v>고가</v>
      </c>
      <c r="I3525">
        <v>3717393131</v>
      </c>
      <c r="J3525">
        <v>3755750713</v>
      </c>
      <c r="K3525">
        <v>3642069884</v>
      </c>
      <c r="L3525">
        <v>52</v>
      </c>
      <c r="M3525">
        <v>55</v>
      </c>
      <c r="N3525">
        <v>55</v>
      </c>
      <c r="O3525">
        <v>6.0172170534986522</v>
      </c>
      <c r="P3525">
        <v>6.9442809711663847</v>
      </c>
      <c r="Q3525">
        <v>-1.021302661734994E-2</v>
      </c>
      <c r="R3525">
        <v>0.1346651191245346</v>
      </c>
      <c r="S3525">
        <v>43.69747899159664</v>
      </c>
      <c r="T3525">
        <f t="shared" si="221"/>
        <v>-8.1670368764085399</v>
      </c>
      <c r="U3525">
        <f t="shared" si="222"/>
        <v>1.0489624464855374</v>
      </c>
      <c r="V3525">
        <f t="shared" si="223"/>
        <v>24.788044472667067</v>
      </c>
    </row>
    <row r="3526" spans="1:22" x14ac:dyDescent="0.3">
      <c r="A3526">
        <v>2024</v>
      </c>
      <c r="B3526">
        <v>2</v>
      </c>
      <c r="C3526">
        <v>11170555</v>
      </c>
      <c r="D3526" t="s">
        <v>48</v>
      </c>
      <c r="E3526" t="s">
        <v>51</v>
      </c>
      <c r="F3526">
        <v>129329</v>
      </c>
      <c r="H3526" t="str">
        <f t="shared" si="220"/>
        <v>고가</v>
      </c>
      <c r="I3526">
        <v>2568169383</v>
      </c>
      <c r="J3526">
        <v>2325473424</v>
      </c>
      <c r="K3526">
        <v>1792894722</v>
      </c>
      <c r="L3526">
        <v>41</v>
      </c>
      <c r="M3526">
        <v>44</v>
      </c>
      <c r="N3526">
        <v>43</v>
      </c>
      <c r="O3526">
        <v>5.3814756365674059</v>
      </c>
      <c r="P3526">
        <v>6.2066498233379166</v>
      </c>
      <c r="Q3526">
        <v>0.1043641077533983</v>
      </c>
      <c r="R3526">
        <v>0.15032299811947231</v>
      </c>
      <c r="S3526">
        <v>45.054945054945051</v>
      </c>
      <c r="T3526">
        <f t="shared" si="221"/>
        <v>-8.4183275094504815</v>
      </c>
      <c r="U3526">
        <f t="shared" si="222"/>
        <v>0.60789125845770853</v>
      </c>
      <c r="V3526">
        <f t="shared" si="223"/>
        <v>24.229996666297062</v>
      </c>
    </row>
    <row r="3527" spans="1:22" x14ac:dyDescent="0.3">
      <c r="A3527">
        <v>2024</v>
      </c>
      <c r="B3527">
        <v>2</v>
      </c>
      <c r="C3527">
        <v>11170560</v>
      </c>
      <c r="D3527" t="s">
        <v>48</v>
      </c>
      <c r="E3527" t="s">
        <v>52</v>
      </c>
      <c r="F3527">
        <v>96206</v>
      </c>
      <c r="H3527" t="str">
        <f t="shared" si="220"/>
        <v>중가</v>
      </c>
      <c r="I3527">
        <v>1170160607</v>
      </c>
      <c r="J3527">
        <v>1333342082</v>
      </c>
      <c r="K3527">
        <v>961447937</v>
      </c>
      <c r="L3527">
        <v>48</v>
      </c>
      <c r="M3527">
        <v>48</v>
      </c>
      <c r="N3527">
        <v>49</v>
      </c>
      <c r="O3527">
        <v>2.8155261717525901</v>
      </c>
      <c r="P3527">
        <v>3.2294578415138249</v>
      </c>
      <c r="Q3527">
        <v>-0.1223853032188329</v>
      </c>
      <c r="R3527">
        <v>0.1193358831189507</v>
      </c>
      <c r="S3527">
        <v>81.355932203389841</v>
      </c>
      <c r="T3527">
        <f t="shared" si="221"/>
        <v>-15.138273066011209</v>
      </c>
      <c r="U3527">
        <f t="shared" si="222"/>
        <v>-2.9028858224226601</v>
      </c>
      <c r="V3527">
        <f t="shared" si="223"/>
        <v>19.78812537246009</v>
      </c>
    </row>
    <row r="3528" spans="1:22" x14ac:dyDescent="0.3">
      <c r="A3528">
        <v>2024</v>
      </c>
      <c r="B3528">
        <v>2</v>
      </c>
      <c r="C3528">
        <v>11170570</v>
      </c>
      <c r="D3528" t="s">
        <v>48</v>
      </c>
      <c r="E3528" t="s">
        <v>53</v>
      </c>
      <c r="F3528">
        <v>80685</v>
      </c>
      <c r="H3528" t="str">
        <f t="shared" si="220"/>
        <v>저가</v>
      </c>
      <c r="I3528">
        <v>539152352</v>
      </c>
      <c r="J3528">
        <v>564571203</v>
      </c>
      <c r="K3528">
        <v>481844609</v>
      </c>
      <c r="L3528">
        <v>12</v>
      </c>
      <c r="M3528">
        <v>11</v>
      </c>
      <c r="N3528">
        <v>12</v>
      </c>
      <c r="O3528">
        <v>6.1872112628213509</v>
      </c>
      <c r="P3528">
        <v>7.1415200064209596</v>
      </c>
      <c r="Q3528">
        <v>-4.5023286460467937E-2</v>
      </c>
      <c r="R3528">
        <v>0.12990801955663839</v>
      </c>
      <c r="S3528">
        <v>16.901408450704231</v>
      </c>
      <c r="T3528">
        <f t="shared" si="221"/>
        <v>-3.2066170831888874</v>
      </c>
      <c r="U3528">
        <f t="shared" si="222"/>
        <v>2.6347564821651415</v>
      </c>
      <c r="V3528">
        <f t="shared" si="223"/>
        <v>26.794407406783289</v>
      </c>
    </row>
    <row r="3529" spans="1:22" x14ac:dyDescent="0.3">
      <c r="A3529">
        <v>2024</v>
      </c>
      <c r="B3529">
        <v>2</v>
      </c>
      <c r="C3529">
        <v>11170590</v>
      </c>
      <c r="D3529" t="s">
        <v>48</v>
      </c>
      <c r="E3529" t="s">
        <v>54</v>
      </c>
      <c r="F3529">
        <v>92719</v>
      </c>
      <c r="H3529" t="str">
        <f t="shared" si="220"/>
        <v>저가</v>
      </c>
      <c r="I3529">
        <v>165015672</v>
      </c>
      <c r="J3529">
        <v>137261674</v>
      </c>
      <c r="K3529">
        <v>157991705</v>
      </c>
      <c r="L3529">
        <v>21</v>
      </c>
      <c r="M3529">
        <v>21</v>
      </c>
      <c r="N3529">
        <v>21</v>
      </c>
      <c r="O3529">
        <v>0.94166114135268242</v>
      </c>
      <c r="P3529">
        <v>1.055270072024846</v>
      </c>
      <c r="Q3529">
        <v>0.20219772345192291</v>
      </c>
      <c r="R3529">
        <v>0.1636927417830546</v>
      </c>
      <c r="S3529">
        <v>74.999999999999986</v>
      </c>
      <c r="T3529">
        <f t="shared" si="221"/>
        <v>-13.961679212149562</v>
      </c>
      <c r="U3529">
        <f t="shared" si="222"/>
        <v>-3.6281301792758343</v>
      </c>
      <c r="V3529">
        <f t="shared" si="223"/>
        <v>18.870538748328563</v>
      </c>
    </row>
    <row r="3530" spans="1:22" x14ac:dyDescent="0.3">
      <c r="A3530">
        <v>2024</v>
      </c>
      <c r="B3530">
        <v>2</v>
      </c>
      <c r="C3530">
        <v>11170625</v>
      </c>
      <c r="D3530" t="s">
        <v>48</v>
      </c>
      <c r="E3530" t="s">
        <v>55</v>
      </c>
      <c r="F3530">
        <v>136541</v>
      </c>
      <c r="H3530" t="str">
        <f t="shared" si="220"/>
        <v>고가</v>
      </c>
      <c r="I3530">
        <v>5836586647</v>
      </c>
      <c r="J3530">
        <v>4881867194</v>
      </c>
      <c r="K3530">
        <v>4701330948</v>
      </c>
      <c r="L3530">
        <v>103</v>
      </c>
      <c r="M3530">
        <v>106</v>
      </c>
      <c r="N3530">
        <v>105</v>
      </c>
      <c r="O3530">
        <v>4.6112229844433399</v>
      </c>
      <c r="P3530">
        <v>5.3129494401746777</v>
      </c>
      <c r="Q3530">
        <v>0.19556440498286931</v>
      </c>
      <c r="R3530">
        <v>0.162786245923355</v>
      </c>
      <c r="S3530">
        <v>35.517241379310349</v>
      </c>
      <c r="T3530">
        <f t="shared" si="221"/>
        <v>-6.6527322882301627</v>
      </c>
      <c r="U3530">
        <f t="shared" si="222"/>
        <v>0.69321228280296099</v>
      </c>
      <c r="V3530">
        <f t="shared" si="223"/>
        <v>24.337945704378658</v>
      </c>
    </row>
    <row r="3531" spans="1:22" x14ac:dyDescent="0.3">
      <c r="A3531">
        <v>2024</v>
      </c>
      <c r="B3531">
        <v>2</v>
      </c>
      <c r="C3531">
        <v>11170630</v>
      </c>
      <c r="D3531" t="s">
        <v>48</v>
      </c>
      <c r="E3531" t="s">
        <v>56</v>
      </c>
      <c r="F3531">
        <v>226403</v>
      </c>
      <c r="H3531" t="str">
        <f t="shared" si="220"/>
        <v>최고가</v>
      </c>
      <c r="I3531">
        <v>728139112</v>
      </c>
      <c r="J3531">
        <v>810462578</v>
      </c>
      <c r="K3531">
        <v>553399094</v>
      </c>
      <c r="L3531">
        <v>23</v>
      </c>
      <c r="M3531">
        <v>24</v>
      </c>
      <c r="N3531">
        <v>24</v>
      </c>
      <c r="O3531">
        <v>1.5536809367401181</v>
      </c>
      <c r="P3531">
        <v>1.7653777543975371</v>
      </c>
      <c r="Q3531">
        <v>-0.10157590027555841</v>
      </c>
      <c r="R3531">
        <v>0.1221796539553584</v>
      </c>
      <c r="S3531">
        <v>8.0419580419580416</v>
      </c>
      <c r="T3531">
        <f t="shared" si="221"/>
        <v>-1.5665783656639647</v>
      </c>
      <c r="U3531">
        <f t="shared" si="222"/>
        <v>0.4371512982906508</v>
      </c>
      <c r="V3531">
        <f t="shared" si="223"/>
        <v>24.013974711526089</v>
      </c>
    </row>
    <row r="3532" spans="1:22" x14ac:dyDescent="0.3">
      <c r="A3532">
        <v>2024</v>
      </c>
      <c r="B3532">
        <v>2</v>
      </c>
      <c r="C3532">
        <v>11170650</v>
      </c>
      <c r="D3532" t="s">
        <v>48</v>
      </c>
      <c r="E3532" t="s">
        <v>57</v>
      </c>
      <c r="F3532">
        <v>173630</v>
      </c>
      <c r="H3532" t="str">
        <f t="shared" si="220"/>
        <v>최고가</v>
      </c>
      <c r="I3532">
        <v>2804843575</v>
      </c>
      <c r="J3532">
        <v>2933933732</v>
      </c>
      <c r="K3532">
        <v>2823696721</v>
      </c>
      <c r="L3532">
        <v>183</v>
      </c>
      <c r="M3532">
        <v>190</v>
      </c>
      <c r="N3532">
        <v>192</v>
      </c>
      <c r="O3532">
        <v>0.98082218709249247</v>
      </c>
      <c r="P3532">
        <v>1.1007074249326609</v>
      </c>
      <c r="Q3532">
        <v>-4.3999002292393972E-2</v>
      </c>
      <c r="R3532">
        <v>0.13004799615535689</v>
      </c>
      <c r="S3532">
        <v>321.0526315789474</v>
      </c>
      <c r="T3532">
        <f t="shared" si="221"/>
        <v>-59.510310754800578</v>
      </c>
      <c r="U3532">
        <f t="shared" si="222"/>
        <v>-17.27672991474277</v>
      </c>
      <c r="V3532">
        <f t="shared" si="223"/>
        <v>1.6021898986662189</v>
      </c>
    </row>
    <row r="3533" spans="1:22" x14ac:dyDescent="0.3">
      <c r="A3533">
        <v>2024</v>
      </c>
      <c r="B3533">
        <v>2</v>
      </c>
      <c r="C3533">
        <v>11170660</v>
      </c>
      <c r="D3533" t="s">
        <v>48</v>
      </c>
      <c r="E3533" t="s">
        <v>58</v>
      </c>
      <c r="F3533">
        <v>121364</v>
      </c>
      <c r="H3533" t="str">
        <f t="shared" si="220"/>
        <v>고가</v>
      </c>
      <c r="I3533">
        <v>1079390786</v>
      </c>
      <c r="J3533">
        <v>864017539</v>
      </c>
      <c r="K3533">
        <v>1019366512</v>
      </c>
      <c r="L3533">
        <v>54</v>
      </c>
      <c r="M3533">
        <v>60</v>
      </c>
      <c r="N3533">
        <v>53</v>
      </c>
      <c r="O3533">
        <v>1.83000617602687</v>
      </c>
      <c r="P3533">
        <v>2.0859894024681331</v>
      </c>
      <c r="Q3533">
        <v>0.24926953132140059</v>
      </c>
      <c r="R3533">
        <v>0.1701254796564623</v>
      </c>
      <c r="S3533">
        <v>62.790697674418603</v>
      </c>
      <c r="T3533">
        <f t="shared" si="221"/>
        <v>-11.701524506824633</v>
      </c>
      <c r="U3533">
        <f t="shared" si="222"/>
        <v>-2.4334375548820306</v>
      </c>
      <c r="V3533">
        <f t="shared" si="223"/>
        <v>20.382076151871964</v>
      </c>
    </row>
    <row r="3534" spans="1:22" x14ac:dyDescent="0.3">
      <c r="A3534">
        <v>2024</v>
      </c>
      <c r="B3534">
        <v>2</v>
      </c>
      <c r="C3534">
        <v>11170685</v>
      </c>
      <c r="D3534" t="s">
        <v>48</v>
      </c>
      <c r="E3534" t="s">
        <v>59</v>
      </c>
      <c r="F3534">
        <v>147008</v>
      </c>
      <c r="H3534" t="str">
        <f t="shared" si="220"/>
        <v>최고가</v>
      </c>
      <c r="I3534">
        <v>4057615594</v>
      </c>
      <c r="J3534">
        <v>4170715053</v>
      </c>
      <c r="K3534">
        <v>3772085689</v>
      </c>
      <c r="L3534">
        <v>98</v>
      </c>
      <c r="M3534">
        <v>106</v>
      </c>
      <c r="N3534">
        <v>104</v>
      </c>
      <c r="O3534">
        <v>3.1294019339160708</v>
      </c>
      <c r="P3534">
        <v>3.5936382025130551</v>
      </c>
      <c r="Q3534">
        <v>-2.7117522430271861E-2</v>
      </c>
      <c r="R3534">
        <v>0.1323549849833483</v>
      </c>
      <c r="S3534">
        <v>32.558139534883722</v>
      </c>
      <c r="T3534">
        <f t="shared" si="221"/>
        <v>-6.1049509507819533</v>
      </c>
      <c r="U3534">
        <f t="shared" si="222"/>
        <v>-8.195186981388769E-3</v>
      </c>
      <c r="V3534">
        <f t="shared" si="223"/>
        <v>23.450517755083549</v>
      </c>
    </row>
    <row r="3535" spans="1:22" x14ac:dyDescent="0.3">
      <c r="A3535">
        <v>2024</v>
      </c>
      <c r="B3535">
        <v>2</v>
      </c>
      <c r="C3535">
        <v>11170700</v>
      </c>
      <c r="D3535" t="s">
        <v>48</v>
      </c>
      <c r="E3535" t="s">
        <v>60</v>
      </c>
      <c r="F3535">
        <v>89994</v>
      </c>
      <c r="H3535" t="str">
        <f t="shared" si="220"/>
        <v>저가</v>
      </c>
      <c r="I3535">
        <v>250043492</v>
      </c>
      <c r="J3535">
        <v>410127033</v>
      </c>
      <c r="K3535">
        <v>237464418</v>
      </c>
      <c r="L3535">
        <v>26</v>
      </c>
      <c r="M3535">
        <v>32</v>
      </c>
      <c r="N3535">
        <v>28</v>
      </c>
      <c r="O3535">
        <v>1.187370193150578</v>
      </c>
      <c r="P3535">
        <v>1.3403587025318739</v>
      </c>
      <c r="Q3535">
        <v>-0.39032672347643083</v>
      </c>
      <c r="R3535">
        <v>8.2719551604237163E-2</v>
      </c>
      <c r="S3535">
        <v>36.619718309859159</v>
      </c>
      <c r="T3535">
        <f t="shared" si="221"/>
        <v>-6.8568199875634193</v>
      </c>
      <c r="U3535">
        <f t="shared" si="222"/>
        <v>-1.3703227346822411</v>
      </c>
      <c r="V3535">
        <f t="shared" si="223"/>
        <v>21.727139963418193</v>
      </c>
    </row>
    <row r="3536" spans="1:22" x14ac:dyDescent="0.3">
      <c r="A3536">
        <v>2024</v>
      </c>
      <c r="B3536">
        <v>2</v>
      </c>
      <c r="C3536">
        <v>11200520</v>
      </c>
      <c r="D3536" t="s">
        <v>62</v>
      </c>
      <c r="E3536" t="s">
        <v>61</v>
      </c>
      <c r="F3536">
        <v>108598</v>
      </c>
      <c r="H3536" t="str">
        <f t="shared" si="220"/>
        <v>중가</v>
      </c>
      <c r="I3536">
        <v>125775496</v>
      </c>
      <c r="J3536">
        <v>130512817</v>
      </c>
      <c r="K3536">
        <v>104267119</v>
      </c>
      <c r="L3536">
        <v>7</v>
      </c>
      <c r="M3536">
        <v>6</v>
      </c>
      <c r="N3536">
        <v>7</v>
      </c>
      <c r="O3536">
        <v>1.838373123302864</v>
      </c>
      <c r="P3536">
        <v>2.0956973131982579</v>
      </c>
      <c r="Q3536">
        <v>-3.6297745377758567E-2</v>
      </c>
      <c r="R3536">
        <v>0.13110043431887469</v>
      </c>
      <c r="S3536">
        <v>17.073170731707322</v>
      </c>
      <c r="T3536">
        <f t="shared" si="221"/>
        <v>-3.2384132757357031</v>
      </c>
      <c r="U3536">
        <f t="shared" si="222"/>
        <v>0.10254476074219299</v>
      </c>
      <c r="V3536">
        <f t="shared" si="223"/>
        <v>23.59062707662186</v>
      </c>
    </row>
    <row r="3537" spans="1:22" x14ac:dyDescent="0.3">
      <c r="A3537">
        <v>2024</v>
      </c>
      <c r="B3537">
        <v>2</v>
      </c>
      <c r="C3537">
        <v>11200535</v>
      </c>
      <c r="D3537" t="s">
        <v>62</v>
      </c>
      <c r="E3537" t="s">
        <v>63</v>
      </c>
      <c r="F3537">
        <v>154104</v>
      </c>
      <c r="H3537" t="str">
        <f t="shared" si="220"/>
        <v>최고가</v>
      </c>
      <c r="I3537">
        <v>609872514</v>
      </c>
      <c r="J3537">
        <v>548322628</v>
      </c>
      <c r="K3537">
        <v>491680131</v>
      </c>
      <c r="L3537">
        <v>53</v>
      </c>
      <c r="M3537">
        <v>50</v>
      </c>
      <c r="N3537">
        <v>50</v>
      </c>
      <c r="O3537">
        <v>0.82967264286439568</v>
      </c>
      <c r="P3537">
        <v>0.92533327306302049</v>
      </c>
      <c r="Q3537">
        <v>0.11225122374486431</v>
      </c>
      <c r="R3537">
        <v>0.15140083540779031</v>
      </c>
      <c r="S3537">
        <v>73.611111111111114</v>
      </c>
      <c r="T3537">
        <f t="shared" si="221"/>
        <v>-13.704571666305725</v>
      </c>
      <c r="U3537">
        <f t="shared" si="222"/>
        <v>-3.618424696278649</v>
      </c>
      <c r="V3537">
        <f t="shared" si="223"/>
        <v>18.882818225300429</v>
      </c>
    </row>
    <row r="3538" spans="1:22" x14ac:dyDescent="0.3">
      <c r="A3538">
        <v>2024</v>
      </c>
      <c r="B3538">
        <v>2</v>
      </c>
      <c r="C3538">
        <v>11200540</v>
      </c>
      <c r="D3538" t="s">
        <v>62</v>
      </c>
      <c r="E3538" t="s">
        <v>64</v>
      </c>
      <c r="F3538">
        <v>113491</v>
      </c>
      <c r="H3538" t="str">
        <f t="shared" si="220"/>
        <v>중가</v>
      </c>
      <c r="I3538">
        <v>733197131</v>
      </c>
      <c r="J3538">
        <v>497893473</v>
      </c>
      <c r="K3538">
        <v>670455405</v>
      </c>
      <c r="L3538">
        <v>23</v>
      </c>
      <c r="M3538">
        <v>21</v>
      </c>
      <c r="N3538">
        <v>23</v>
      </c>
      <c r="O3538">
        <v>3.1209656497906129</v>
      </c>
      <c r="P3538">
        <v>3.5838498423761509</v>
      </c>
      <c r="Q3538">
        <v>0.47259839857350372</v>
      </c>
      <c r="R3538">
        <v>0.20064515008385139</v>
      </c>
      <c r="S3538">
        <v>21.904761904761909</v>
      </c>
      <c r="T3538">
        <f t="shared" si="221"/>
        <v>-4.1328250310335815</v>
      </c>
      <c r="U3538">
        <f t="shared" si="222"/>
        <v>0.59220644189477123</v>
      </c>
      <c r="V3538">
        <f t="shared" si="223"/>
        <v>24.210152074961591</v>
      </c>
    </row>
    <row r="3539" spans="1:22" x14ac:dyDescent="0.3">
      <c r="A3539">
        <v>2024</v>
      </c>
      <c r="B3539">
        <v>2</v>
      </c>
      <c r="C3539">
        <v>11200550</v>
      </c>
      <c r="D3539" t="s">
        <v>62</v>
      </c>
      <c r="E3539" t="s">
        <v>65</v>
      </c>
      <c r="F3539">
        <v>142698</v>
      </c>
      <c r="H3539" t="str">
        <f t="shared" si="220"/>
        <v>고가</v>
      </c>
      <c r="I3539">
        <v>2854091871</v>
      </c>
      <c r="J3539">
        <v>3041020739</v>
      </c>
      <c r="K3539">
        <v>2125494645</v>
      </c>
      <c r="L3539">
        <v>67</v>
      </c>
      <c r="M3539">
        <v>70</v>
      </c>
      <c r="N3539">
        <v>69</v>
      </c>
      <c r="O3539">
        <v>3.3169028402117569</v>
      </c>
      <c r="P3539">
        <v>3.811189718029186</v>
      </c>
      <c r="Q3539">
        <v>-6.1469119760580497E-2</v>
      </c>
      <c r="R3539">
        <v>0.12766056530498249</v>
      </c>
      <c r="S3539">
        <v>60.909090909090907</v>
      </c>
      <c r="T3539">
        <f t="shared" si="221"/>
        <v>-11.353206292497502</v>
      </c>
      <c r="U3539">
        <f t="shared" si="222"/>
        <v>-1.4748349156736611</v>
      </c>
      <c r="V3539">
        <f t="shared" si="223"/>
        <v>21.594910076442382</v>
      </c>
    </row>
    <row r="3540" spans="1:22" x14ac:dyDescent="0.3">
      <c r="A3540">
        <v>2024</v>
      </c>
      <c r="B3540">
        <v>2</v>
      </c>
      <c r="C3540">
        <v>11200560</v>
      </c>
      <c r="D3540" t="s">
        <v>62</v>
      </c>
      <c r="E3540" t="s">
        <v>66</v>
      </c>
      <c r="F3540">
        <v>149223</v>
      </c>
      <c r="H3540" t="str">
        <f t="shared" si="220"/>
        <v>최고가</v>
      </c>
      <c r="I3540">
        <v>1003237045</v>
      </c>
      <c r="J3540">
        <v>847262777</v>
      </c>
      <c r="K3540">
        <v>853311272</v>
      </c>
      <c r="L3540">
        <v>19</v>
      </c>
      <c r="M3540">
        <v>17</v>
      </c>
      <c r="N3540">
        <v>18</v>
      </c>
      <c r="O3540">
        <v>3.9316213345754791</v>
      </c>
      <c r="P3540">
        <v>4.5244286175453663</v>
      </c>
      <c r="Q3540">
        <v>0.18409196324223739</v>
      </c>
      <c r="R3540">
        <v>0.16121844528374371</v>
      </c>
      <c r="S3540">
        <v>32.203389830508478</v>
      </c>
      <c r="T3540">
        <f t="shared" si="221"/>
        <v>-6.0392805961478153</v>
      </c>
      <c r="U3540">
        <f t="shared" si="222"/>
        <v>0.48267381898508743</v>
      </c>
      <c r="V3540">
        <f t="shared" si="223"/>
        <v>24.071570273202994</v>
      </c>
    </row>
    <row r="3541" spans="1:22" x14ac:dyDescent="0.3">
      <c r="A3541">
        <v>2024</v>
      </c>
      <c r="B3541">
        <v>2</v>
      </c>
      <c r="C3541">
        <v>11200570</v>
      </c>
      <c r="D3541" t="s">
        <v>62</v>
      </c>
      <c r="E3541" t="s">
        <v>67</v>
      </c>
      <c r="F3541">
        <v>135405</v>
      </c>
      <c r="H3541" t="str">
        <f t="shared" si="220"/>
        <v>고가</v>
      </c>
      <c r="I3541">
        <v>26004064</v>
      </c>
      <c r="J3541">
        <v>55594212</v>
      </c>
      <c r="K3541">
        <v>20795533</v>
      </c>
      <c r="L3541">
        <v>5</v>
      </c>
      <c r="M3541">
        <v>5</v>
      </c>
      <c r="N3541">
        <v>5</v>
      </c>
      <c r="O3541">
        <v>0.42677012583648227</v>
      </c>
      <c r="P3541">
        <v>0.45785791565616002</v>
      </c>
      <c r="Q3541">
        <v>-0.53225231432365661</v>
      </c>
      <c r="R3541">
        <v>6.3324287968299739E-2</v>
      </c>
      <c r="S3541">
        <v>11.90476190476191</v>
      </c>
      <c r="T3541">
        <f t="shared" si="221"/>
        <v>-2.2816507009579254</v>
      </c>
      <c r="U3541">
        <f t="shared" si="222"/>
        <v>-0.44290139486563762</v>
      </c>
      <c r="V3541">
        <f t="shared" si="223"/>
        <v>22.900522987096299</v>
      </c>
    </row>
    <row r="3542" spans="1:22" x14ac:dyDescent="0.3">
      <c r="A3542">
        <v>2024</v>
      </c>
      <c r="B3542">
        <v>2</v>
      </c>
      <c r="C3542">
        <v>11200590</v>
      </c>
      <c r="D3542" t="s">
        <v>62</v>
      </c>
      <c r="E3542" t="s">
        <v>68</v>
      </c>
      <c r="F3542">
        <v>121496</v>
      </c>
      <c r="H3542" t="str">
        <f t="shared" si="220"/>
        <v>고가</v>
      </c>
      <c r="I3542">
        <v>84556879</v>
      </c>
      <c r="J3542">
        <v>108966589</v>
      </c>
      <c r="K3542">
        <v>113804821</v>
      </c>
      <c r="L3542">
        <v>8</v>
      </c>
      <c r="M3542">
        <v>8</v>
      </c>
      <c r="N3542">
        <v>7</v>
      </c>
      <c r="O3542">
        <v>0.96661708798826484</v>
      </c>
      <c r="P3542">
        <v>1.0842256867947759</v>
      </c>
      <c r="Q3542">
        <v>-0.2240109580744975</v>
      </c>
      <c r="R3542">
        <v>0.1054479270686418</v>
      </c>
      <c r="S3542">
        <v>17.39130434782609</v>
      </c>
      <c r="T3542">
        <f t="shared" si="221"/>
        <v>-3.2973053541050241</v>
      </c>
      <c r="U3542">
        <f t="shared" si="222"/>
        <v>-0.42598917742039077</v>
      </c>
      <c r="V3542">
        <f t="shared" si="223"/>
        <v>22.921920498659844</v>
      </c>
    </row>
    <row r="3543" spans="1:22" x14ac:dyDescent="0.3">
      <c r="A3543">
        <v>2024</v>
      </c>
      <c r="B3543">
        <v>2</v>
      </c>
      <c r="C3543">
        <v>11200615</v>
      </c>
      <c r="D3543" t="s">
        <v>62</v>
      </c>
      <c r="E3543" t="s">
        <v>69</v>
      </c>
      <c r="F3543">
        <v>122676</v>
      </c>
      <c r="H3543" t="str">
        <f t="shared" si="220"/>
        <v>고가</v>
      </c>
      <c r="I3543">
        <v>260105605</v>
      </c>
      <c r="J3543">
        <v>227423883</v>
      </c>
      <c r="K3543">
        <v>243992754</v>
      </c>
      <c r="L3543">
        <v>30</v>
      </c>
      <c r="M3543">
        <v>29</v>
      </c>
      <c r="N3543">
        <v>30</v>
      </c>
      <c r="O3543">
        <v>0.78528326045240526</v>
      </c>
      <c r="P3543">
        <v>0.87382964245483197</v>
      </c>
      <c r="Q3543">
        <v>0.14370400139549111</v>
      </c>
      <c r="R3543">
        <v>0.15569910826312819</v>
      </c>
      <c r="S3543">
        <v>46.875</v>
      </c>
      <c r="T3543">
        <f t="shared" si="221"/>
        <v>-8.7552514088117803</v>
      </c>
      <c r="U3543">
        <f t="shared" si="222"/>
        <v>-2.1585207797634922</v>
      </c>
      <c r="V3543">
        <f t="shared" si="223"/>
        <v>20.729903685053603</v>
      </c>
    </row>
    <row r="3544" spans="1:22" x14ac:dyDescent="0.3">
      <c r="A3544">
        <v>2024</v>
      </c>
      <c r="B3544">
        <v>2</v>
      </c>
      <c r="C3544">
        <v>11200620</v>
      </c>
      <c r="D3544" t="s">
        <v>62</v>
      </c>
      <c r="E3544" t="s">
        <v>70</v>
      </c>
      <c r="F3544">
        <v>130106</v>
      </c>
      <c r="H3544" t="str">
        <f t="shared" si="220"/>
        <v>고가</v>
      </c>
      <c r="I3544">
        <v>141181599</v>
      </c>
      <c r="J3544">
        <v>176771952</v>
      </c>
      <c r="K3544">
        <v>135160017</v>
      </c>
      <c r="L3544">
        <v>20</v>
      </c>
      <c r="M3544">
        <v>19</v>
      </c>
      <c r="N3544">
        <v>20</v>
      </c>
      <c r="O3544">
        <v>0.60284861318207206</v>
      </c>
      <c r="P3544">
        <v>0.6621563509469881</v>
      </c>
      <c r="Q3544">
        <v>-0.2013348418531917</v>
      </c>
      <c r="R3544">
        <v>0.10854679915876971</v>
      </c>
      <c r="S3544">
        <v>23.80952380952381</v>
      </c>
      <c r="T3544">
        <f t="shared" si="221"/>
        <v>-4.4854296653337045</v>
      </c>
      <c r="U3544">
        <f t="shared" si="222"/>
        <v>-0.99284136429486336</v>
      </c>
      <c r="V3544">
        <f t="shared" si="223"/>
        <v>22.204733278075889</v>
      </c>
    </row>
    <row r="3545" spans="1:22" x14ac:dyDescent="0.3">
      <c r="A3545">
        <v>2024</v>
      </c>
      <c r="B3545">
        <v>2</v>
      </c>
      <c r="C3545">
        <v>11200645</v>
      </c>
      <c r="D3545" t="s">
        <v>62</v>
      </c>
      <c r="E3545" t="s">
        <v>71</v>
      </c>
      <c r="F3545">
        <v>128260</v>
      </c>
      <c r="H3545" t="str">
        <f t="shared" si="220"/>
        <v>고가</v>
      </c>
      <c r="I3545">
        <v>377861037</v>
      </c>
      <c r="J3545">
        <v>307245179</v>
      </c>
      <c r="K3545">
        <v>326668548</v>
      </c>
      <c r="L3545">
        <v>9</v>
      </c>
      <c r="M3545">
        <v>9</v>
      </c>
      <c r="N3545">
        <v>9</v>
      </c>
      <c r="O3545">
        <v>3.63710515677068</v>
      </c>
      <c r="P3545">
        <v>4.1827105848633748</v>
      </c>
      <c r="Q3545">
        <v>0.229835528192291</v>
      </c>
      <c r="R3545">
        <v>0.16746966817143941</v>
      </c>
      <c r="S3545">
        <v>4.6391752577319592</v>
      </c>
      <c r="T3545">
        <f t="shared" si="221"/>
        <v>-0.93666395156569537</v>
      </c>
      <c r="U3545">
        <f t="shared" si="222"/>
        <v>1.843850040596267</v>
      </c>
      <c r="V3545">
        <f t="shared" si="223"/>
        <v>25.79374443730914</v>
      </c>
    </row>
    <row r="3546" spans="1:22" x14ac:dyDescent="0.3">
      <c r="A3546">
        <v>2024</v>
      </c>
      <c r="B3546">
        <v>2</v>
      </c>
      <c r="C3546">
        <v>11200650</v>
      </c>
      <c r="D3546" t="s">
        <v>62</v>
      </c>
      <c r="E3546" t="s">
        <v>72</v>
      </c>
      <c r="F3546">
        <v>116148</v>
      </c>
      <c r="H3546" t="str">
        <f t="shared" si="220"/>
        <v>고가</v>
      </c>
      <c r="I3546">
        <v>1334488909</v>
      </c>
      <c r="J3546">
        <v>973009187</v>
      </c>
      <c r="K3546">
        <v>906470357</v>
      </c>
      <c r="L3546">
        <v>21</v>
      </c>
      <c r="M3546">
        <v>22</v>
      </c>
      <c r="N3546">
        <v>22</v>
      </c>
      <c r="O3546">
        <v>6.0791299706468287</v>
      </c>
      <c r="P3546">
        <v>7.0161166183731751</v>
      </c>
      <c r="Q3546">
        <v>0.37150699790874642</v>
      </c>
      <c r="R3546">
        <v>0.18683020412861701</v>
      </c>
      <c r="S3546">
        <v>10.659898477157361</v>
      </c>
      <c r="T3546">
        <f t="shared" si="221"/>
        <v>-2.0512047787947716</v>
      </c>
      <c r="U3546">
        <f t="shared" si="222"/>
        <v>2.9300629163738794</v>
      </c>
      <c r="V3546">
        <f t="shared" si="223"/>
        <v>27.168032146485704</v>
      </c>
    </row>
    <row r="3547" spans="1:22" x14ac:dyDescent="0.3">
      <c r="A3547">
        <v>2024</v>
      </c>
      <c r="B3547">
        <v>2</v>
      </c>
      <c r="C3547">
        <v>11200660</v>
      </c>
      <c r="D3547" t="s">
        <v>62</v>
      </c>
      <c r="E3547" t="s">
        <v>73</v>
      </c>
      <c r="F3547">
        <v>163250</v>
      </c>
      <c r="H3547" t="str">
        <f t="shared" si="220"/>
        <v>최고가</v>
      </c>
      <c r="I3547">
        <v>6530928827</v>
      </c>
      <c r="J3547">
        <v>6046524184</v>
      </c>
      <c r="K3547">
        <v>6370225157</v>
      </c>
      <c r="L3547">
        <v>62</v>
      </c>
      <c r="M3547">
        <v>60</v>
      </c>
      <c r="N3547">
        <v>65</v>
      </c>
      <c r="O3547">
        <v>7.1694784227195134</v>
      </c>
      <c r="P3547">
        <v>8.2812142804346465</v>
      </c>
      <c r="Q3547">
        <v>8.0112909211842165E-2</v>
      </c>
      <c r="R3547">
        <v>0.14700887847133029</v>
      </c>
      <c r="S3547">
        <v>69.662921348314612</v>
      </c>
      <c r="T3547">
        <f t="shared" si="221"/>
        <v>-12.973692912390085</v>
      </c>
      <c r="U3547">
        <f t="shared" si="222"/>
        <v>0.27790104219456424</v>
      </c>
      <c r="V3547">
        <f t="shared" si="223"/>
        <v>23.812489648591811</v>
      </c>
    </row>
    <row r="3548" spans="1:22" x14ac:dyDescent="0.3">
      <c r="A3548">
        <v>2024</v>
      </c>
      <c r="B3548">
        <v>2</v>
      </c>
      <c r="C3548">
        <v>11200670</v>
      </c>
      <c r="D3548" t="s">
        <v>62</v>
      </c>
      <c r="E3548" t="s">
        <v>74</v>
      </c>
      <c r="F3548">
        <v>99607</v>
      </c>
      <c r="H3548" t="str">
        <f t="shared" si="220"/>
        <v>중가</v>
      </c>
      <c r="I3548">
        <v>2913841462</v>
      </c>
      <c r="J3548">
        <v>2451256795</v>
      </c>
      <c r="K3548">
        <v>2186018696</v>
      </c>
      <c r="L3548">
        <v>59</v>
      </c>
      <c r="M3548">
        <v>65</v>
      </c>
      <c r="N3548">
        <v>62</v>
      </c>
      <c r="O3548">
        <v>5.5091111873807188</v>
      </c>
      <c r="P3548">
        <v>6.3547414142627296</v>
      </c>
      <c r="Q3548">
        <v>0.18871326249602499</v>
      </c>
      <c r="R3548">
        <v>0.16184998267479991</v>
      </c>
      <c r="S3548">
        <v>50.427350427350433</v>
      </c>
      <c r="T3548">
        <f t="shared" si="221"/>
        <v>-9.4128534010662221</v>
      </c>
      <c r="U3548">
        <f t="shared" si="222"/>
        <v>0.38588468334645842</v>
      </c>
      <c r="V3548">
        <f t="shared" si="223"/>
        <v>23.94911166268913</v>
      </c>
    </row>
    <row r="3549" spans="1:22" x14ac:dyDescent="0.3">
      <c r="A3549">
        <v>2024</v>
      </c>
      <c r="B3549">
        <v>2</v>
      </c>
      <c r="C3549">
        <v>11200690</v>
      </c>
      <c r="D3549" t="s">
        <v>62</v>
      </c>
      <c r="E3549" t="s">
        <v>75</v>
      </c>
      <c r="F3549">
        <v>157620</v>
      </c>
      <c r="H3549" t="str">
        <f t="shared" si="220"/>
        <v>최고가</v>
      </c>
      <c r="I3549">
        <v>4801887980</v>
      </c>
      <c r="J3549">
        <v>4327955378</v>
      </c>
      <c r="K3549">
        <v>4480144063</v>
      </c>
      <c r="L3549">
        <v>66</v>
      </c>
      <c r="M3549">
        <v>71</v>
      </c>
      <c r="N3549">
        <v>68</v>
      </c>
      <c r="O3549">
        <v>5.1287821966225726</v>
      </c>
      <c r="P3549">
        <v>5.9134574227940506</v>
      </c>
      <c r="Q3549">
        <v>0.109504964956226</v>
      </c>
      <c r="R3549">
        <v>0.15102553724697099</v>
      </c>
      <c r="S3549">
        <v>64.077669902912618</v>
      </c>
      <c r="T3549">
        <f t="shared" si="221"/>
        <v>-11.939765502115472</v>
      </c>
      <c r="U3549">
        <f t="shared" si="222"/>
        <v>-0.5949958317882218</v>
      </c>
      <c r="V3549">
        <f t="shared" si="223"/>
        <v>22.708091540224338</v>
      </c>
    </row>
    <row r="3550" spans="1:22" x14ac:dyDescent="0.3">
      <c r="A3550">
        <v>2024</v>
      </c>
      <c r="B3550">
        <v>2</v>
      </c>
      <c r="C3550">
        <v>11200720</v>
      </c>
      <c r="D3550" t="s">
        <v>62</v>
      </c>
      <c r="E3550" t="s">
        <v>76</v>
      </c>
      <c r="F3550">
        <v>95595</v>
      </c>
      <c r="H3550" t="str">
        <f t="shared" si="220"/>
        <v>중가</v>
      </c>
      <c r="I3550">
        <v>129267314</v>
      </c>
      <c r="J3550">
        <v>106747339</v>
      </c>
      <c r="K3550">
        <v>111174749</v>
      </c>
      <c r="L3550">
        <v>5</v>
      </c>
      <c r="M3550">
        <v>4</v>
      </c>
      <c r="N3550">
        <v>5</v>
      </c>
      <c r="O3550">
        <v>3.0049761784379698</v>
      </c>
      <c r="P3550">
        <v>3.449270838065158</v>
      </c>
      <c r="Q3550">
        <v>0.21096521197591631</v>
      </c>
      <c r="R3550">
        <v>0.1648908889976112</v>
      </c>
      <c r="S3550">
        <v>6.666666666666667</v>
      </c>
      <c r="T3550">
        <f t="shared" si="221"/>
        <v>-1.3119879566325809</v>
      </c>
      <c r="U3550">
        <f t="shared" si="222"/>
        <v>1.3640172098423269</v>
      </c>
      <c r="V3550">
        <f t="shared" si="223"/>
        <v>25.186655001647225</v>
      </c>
    </row>
    <row r="3551" spans="1:22" x14ac:dyDescent="0.3">
      <c r="A3551">
        <v>2024</v>
      </c>
      <c r="B3551">
        <v>2</v>
      </c>
      <c r="C3551">
        <v>11200790</v>
      </c>
      <c r="D3551" t="s">
        <v>62</v>
      </c>
      <c r="E3551" t="s">
        <v>77</v>
      </c>
      <c r="F3551">
        <v>121787</v>
      </c>
      <c r="H3551" t="str">
        <f t="shared" si="220"/>
        <v>고가</v>
      </c>
      <c r="I3551">
        <v>661393393</v>
      </c>
      <c r="J3551">
        <v>705149909</v>
      </c>
      <c r="K3551">
        <v>631389468</v>
      </c>
      <c r="L3551">
        <v>25</v>
      </c>
      <c r="M3551">
        <v>27</v>
      </c>
      <c r="N3551">
        <v>25</v>
      </c>
      <c r="O3551">
        <v>2.4136617135746108</v>
      </c>
      <c r="P3551">
        <v>2.7631869117572601</v>
      </c>
      <c r="Q3551">
        <v>-6.2052785431189778E-2</v>
      </c>
      <c r="R3551">
        <v>0.12758080273722339</v>
      </c>
      <c r="S3551">
        <v>10.82251082251082</v>
      </c>
      <c r="T3551">
        <f t="shared" si="221"/>
        <v>-2.0813071587419438</v>
      </c>
      <c r="U3551">
        <f t="shared" si="222"/>
        <v>0.78271746880349169</v>
      </c>
      <c r="V3551">
        <f t="shared" si="223"/>
        <v>24.451188586847742</v>
      </c>
    </row>
    <row r="3552" spans="1:22" x14ac:dyDescent="0.3">
      <c r="A3552">
        <v>2024</v>
      </c>
      <c r="B3552">
        <v>2</v>
      </c>
      <c r="C3552">
        <v>11215710</v>
      </c>
      <c r="D3552" t="s">
        <v>79</v>
      </c>
      <c r="E3552" t="s">
        <v>78</v>
      </c>
      <c r="F3552">
        <v>150777</v>
      </c>
      <c r="H3552" t="str">
        <f t="shared" si="220"/>
        <v>최고가</v>
      </c>
      <c r="I3552">
        <v>6054270327</v>
      </c>
      <c r="J3552">
        <v>6041643258</v>
      </c>
      <c r="K3552">
        <v>5359533975</v>
      </c>
      <c r="L3552">
        <v>242</v>
      </c>
      <c r="M3552">
        <v>269</v>
      </c>
      <c r="N3552">
        <v>250</v>
      </c>
      <c r="O3552">
        <v>1.8436090664682021</v>
      </c>
      <c r="P3552">
        <v>2.1017724164779148</v>
      </c>
      <c r="Q3552">
        <v>2.0900057253926659E-3</v>
      </c>
      <c r="R3552">
        <v>0.13634642659265581</v>
      </c>
      <c r="S3552">
        <v>208.62068965517241</v>
      </c>
      <c r="T3552">
        <f t="shared" si="221"/>
        <v>-38.697198277815652</v>
      </c>
      <c r="U3552">
        <f t="shared" si="222"/>
        <v>-10.531003989787207</v>
      </c>
      <c r="V3552">
        <f t="shared" si="223"/>
        <v>10.136951762452288</v>
      </c>
    </row>
    <row r="3553" spans="1:22" x14ac:dyDescent="0.3">
      <c r="A3553">
        <v>2024</v>
      </c>
      <c r="B3553">
        <v>2</v>
      </c>
      <c r="C3553">
        <v>11215730</v>
      </c>
      <c r="D3553" t="s">
        <v>79</v>
      </c>
      <c r="E3553" t="s">
        <v>80</v>
      </c>
      <c r="F3553">
        <v>109925</v>
      </c>
      <c r="H3553" t="str">
        <f t="shared" si="220"/>
        <v>중가</v>
      </c>
      <c r="I3553">
        <v>1616416420</v>
      </c>
      <c r="J3553">
        <v>1632454657</v>
      </c>
      <c r="K3553">
        <v>1173689202</v>
      </c>
      <c r="L3553">
        <v>60</v>
      </c>
      <c r="M3553">
        <v>63</v>
      </c>
      <c r="N3553">
        <v>61</v>
      </c>
      <c r="O3553">
        <v>2.7230964209604189</v>
      </c>
      <c r="P3553">
        <v>3.1222144539437151</v>
      </c>
      <c r="Q3553">
        <v>-9.8246140750235852E-3</v>
      </c>
      <c r="R3553">
        <v>0.13471819879545899</v>
      </c>
      <c r="S3553">
        <v>81.081081081081081</v>
      </c>
      <c r="T3553">
        <f t="shared" si="221"/>
        <v>-15.087393331790164</v>
      </c>
      <c r="U3553">
        <f t="shared" si="222"/>
        <v>-2.9381671328060994</v>
      </c>
      <c r="V3553">
        <f t="shared" si="223"/>
        <v>19.743487095465913</v>
      </c>
    </row>
    <row r="3554" spans="1:22" x14ac:dyDescent="0.3">
      <c r="A3554">
        <v>2024</v>
      </c>
      <c r="B3554">
        <v>2</v>
      </c>
      <c r="C3554">
        <v>11215740</v>
      </c>
      <c r="D3554" t="s">
        <v>79</v>
      </c>
      <c r="E3554" t="s">
        <v>81</v>
      </c>
      <c r="F3554">
        <v>84782</v>
      </c>
      <c r="H3554" t="str">
        <f t="shared" si="220"/>
        <v>저가</v>
      </c>
      <c r="I3554">
        <v>290388559</v>
      </c>
      <c r="J3554">
        <v>225029005</v>
      </c>
      <c r="K3554">
        <v>234106057</v>
      </c>
      <c r="L3554">
        <v>69</v>
      </c>
      <c r="M3554">
        <v>71</v>
      </c>
      <c r="N3554">
        <v>69</v>
      </c>
      <c r="O3554">
        <v>0.55154918111282925</v>
      </c>
      <c r="P3554">
        <v>0.60263520295754325</v>
      </c>
      <c r="Q3554">
        <v>0.29044946450347592</v>
      </c>
      <c r="R3554">
        <v>0.17575304587485049</v>
      </c>
      <c r="S3554">
        <v>111.2903225806452</v>
      </c>
      <c r="T3554">
        <f t="shared" si="221"/>
        <v>-20.679650571295095</v>
      </c>
      <c r="U3554">
        <f t="shared" si="222"/>
        <v>-5.8674269607347869</v>
      </c>
      <c r="V3554">
        <f t="shared" si="223"/>
        <v>16.037357414739077</v>
      </c>
    </row>
    <row r="3555" spans="1:22" x14ac:dyDescent="0.3">
      <c r="A3555">
        <v>2024</v>
      </c>
      <c r="B3555">
        <v>2</v>
      </c>
      <c r="C3555">
        <v>11215750</v>
      </c>
      <c r="D3555" t="s">
        <v>79</v>
      </c>
      <c r="E3555" t="s">
        <v>82</v>
      </c>
      <c r="F3555">
        <v>77589</v>
      </c>
      <c r="H3555" t="str">
        <f t="shared" si="220"/>
        <v>저가</v>
      </c>
      <c r="I3555">
        <v>385547273</v>
      </c>
      <c r="J3555">
        <v>426998122</v>
      </c>
      <c r="K3555">
        <v>332860135</v>
      </c>
      <c r="L3555">
        <v>37</v>
      </c>
      <c r="M3555">
        <v>38</v>
      </c>
      <c r="N3555">
        <v>37</v>
      </c>
      <c r="O3555">
        <v>1.492221344028946</v>
      </c>
      <c r="P3555">
        <v>1.69406808554594</v>
      </c>
      <c r="Q3555">
        <v>-9.707501477020547E-2</v>
      </c>
      <c r="R3555">
        <v>0.1227947358475695</v>
      </c>
      <c r="S3555">
        <v>67.272727272727266</v>
      </c>
      <c r="T3555">
        <f t="shared" si="221"/>
        <v>-12.531226320727466</v>
      </c>
      <c r="U3555">
        <f t="shared" si="222"/>
        <v>-2.8877749062757561</v>
      </c>
      <c r="V3555">
        <f t="shared" si="223"/>
        <v>19.807243859082917</v>
      </c>
    </row>
    <row r="3556" spans="1:22" x14ac:dyDescent="0.3">
      <c r="A3556">
        <v>2024</v>
      </c>
      <c r="B3556">
        <v>2</v>
      </c>
      <c r="C3556">
        <v>11215760</v>
      </c>
      <c r="D3556" t="s">
        <v>79</v>
      </c>
      <c r="E3556" t="s">
        <v>83</v>
      </c>
      <c r="F3556">
        <v>77092</v>
      </c>
      <c r="H3556" t="str">
        <f t="shared" si="220"/>
        <v>저가</v>
      </c>
      <c r="I3556">
        <v>750853066</v>
      </c>
      <c r="J3556">
        <v>725120487</v>
      </c>
      <c r="K3556">
        <v>631114530</v>
      </c>
      <c r="L3556">
        <v>48</v>
      </c>
      <c r="M3556">
        <v>52</v>
      </c>
      <c r="N3556">
        <v>48</v>
      </c>
      <c r="O3556">
        <v>2.254560526287976</v>
      </c>
      <c r="P3556">
        <v>2.578586713825207</v>
      </c>
      <c r="Q3556">
        <v>3.5487314813655239E-2</v>
      </c>
      <c r="R3556">
        <v>0.14091043517370869</v>
      </c>
      <c r="S3556">
        <v>80</v>
      </c>
      <c r="T3556">
        <f t="shared" si="221"/>
        <v>-14.887266377187393</v>
      </c>
      <c r="U3556">
        <f t="shared" si="222"/>
        <v>-3.1487044692088721</v>
      </c>
      <c r="V3556">
        <f t="shared" si="223"/>
        <v>19.477113090707441</v>
      </c>
    </row>
    <row r="3557" spans="1:22" x14ac:dyDescent="0.3">
      <c r="A3557">
        <v>2024</v>
      </c>
      <c r="B3557">
        <v>2</v>
      </c>
      <c r="C3557">
        <v>11215770</v>
      </c>
      <c r="D3557" t="s">
        <v>79</v>
      </c>
      <c r="E3557" t="s">
        <v>84</v>
      </c>
      <c r="F3557">
        <v>103939</v>
      </c>
      <c r="H3557" t="str">
        <f t="shared" si="220"/>
        <v>중가</v>
      </c>
      <c r="I3557">
        <v>1454065264</v>
      </c>
      <c r="J3557">
        <v>1504851132</v>
      </c>
      <c r="K3557">
        <v>1133745032</v>
      </c>
      <c r="L3557">
        <v>31</v>
      </c>
      <c r="M3557">
        <v>31</v>
      </c>
      <c r="N3557">
        <v>32</v>
      </c>
      <c r="O3557">
        <v>5.0141943401390554</v>
      </c>
      <c r="P3557">
        <v>5.7805046689635082</v>
      </c>
      <c r="Q3557">
        <v>-3.3748101004850747E-2</v>
      </c>
      <c r="R3557">
        <v>0.1314488635520753</v>
      </c>
      <c r="S3557">
        <v>13.36206896551724</v>
      </c>
      <c r="T3557">
        <f t="shared" si="221"/>
        <v>-2.5514236431487523</v>
      </c>
      <c r="U3557">
        <f t="shared" si="222"/>
        <v>2.1511150142475435</v>
      </c>
      <c r="V3557">
        <f t="shared" si="223"/>
        <v>26.182499244185379</v>
      </c>
    </row>
    <row r="3558" spans="1:22" x14ac:dyDescent="0.3">
      <c r="A3558">
        <v>2024</v>
      </c>
      <c r="B3558">
        <v>2</v>
      </c>
      <c r="C3558">
        <v>11215780</v>
      </c>
      <c r="D3558" t="s">
        <v>79</v>
      </c>
      <c r="E3558" t="s">
        <v>85</v>
      </c>
      <c r="F3558">
        <v>113634</v>
      </c>
      <c r="H3558" t="str">
        <f t="shared" si="220"/>
        <v>중가</v>
      </c>
      <c r="I3558">
        <v>1049023159</v>
      </c>
      <c r="J3558">
        <v>949547149</v>
      </c>
      <c r="K3558">
        <v>695376155</v>
      </c>
      <c r="L3558">
        <v>29</v>
      </c>
      <c r="M3558">
        <v>31</v>
      </c>
      <c r="N3558">
        <v>30</v>
      </c>
      <c r="O3558">
        <v>3.537009891338307</v>
      </c>
      <c r="P3558">
        <v>4.0665731372050589</v>
      </c>
      <c r="Q3558">
        <v>0.10476152775010859</v>
      </c>
      <c r="R3558">
        <v>0.15037730873085939</v>
      </c>
      <c r="S3558">
        <v>26.36363636363636</v>
      </c>
      <c r="T3558">
        <f t="shared" si="221"/>
        <v>-4.9582404249634173</v>
      </c>
      <c r="U3558">
        <f t="shared" si="222"/>
        <v>0.57588990285967623</v>
      </c>
      <c r="V3558">
        <f t="shared" si="223"/>
        <v>24.189508221852986</v>
      </c>
    </row>
    <row r="3559" spans="1:22" x14ac:dyDescent="0.3">
      <c r="A3559">
        <v>2024</v>
      </c>
      <c r="B3559">
        <v>2</v>
      </c>
      <c r="C3559">
        <v>11215810</v>
      </c>
      <c r="D3559" t="s">
        <v>79</v>
      </c>
      <c r="E3559" t="s">
        <v>86</v>
      </c>
      <c r="F3559">
        <v>128506</v>
      </c>
      <c r="H3559" t="str">
        <f t="shared" si="220"/>
        <v>고가</v>
      </c>
      <c r="I3559">
        <v>2149637113</v>
      </c>
      <c r="J3559">
        <v>2541792974</v>
      </c>
      <c r="K3559">
        <v>1959232794</v>
      </c>
      <c r="L3559">
        <v>18</v>
      </c>
      <c r="M3559">
        <v>14</v>
      </c>
      <c r="N3559">
        <v>18</v>
      </c>
      <c r="O3559">
        <v>10.325871862062259</v>
      </c>
      <c r="P3559">
        <v>11.943480185492749</v>
      </c>
      <c r="Q3559">
        <v>-0.15428316350362209</v>
      </c>
      <c r="R3559">
        <v>0.1149767861727788</v>
      </c>
      <c r="S3559">
        <v>7.531380753138075</v>
      </c>
      <c r="T3559">
        <f t="shared" si="221"/>
        <v>-1.4720616086056499</v>
      </c>
      <c r="U3559">
        <f t="shared" si="222"/>
        <v>5.5531169673992355</v>
      </c>
      <c r="V3559">
        <f t="shared" si="223"/>
        <v>30.486747126962509</v>
      </c>
    </row>
    <row r="3560" spans="1:22" x14ac:dyDescent="0.3">
      <c r="A3560">
        <v>2024</v>
      </c>
      <c r="B3560">
        <v>2</v>
      </c>
      <c r="C3560">
        <v>11215820</v>
      </c>
      <c r="D3560" t="s">
        <v>79</v>
      </c>
      <c r="E3560" t="s">
        <v>87</v>
      </c>
      <c r="F3560">
        <v>86270</v>
      </c>
      <c r="H3560" t="str">
        <f t="shared" si="220"/>
        <v>저가</v>
      </c>
      <c r="I3560">
        <v>398268372</v>
      </c>
      <c r="J3560">
        <v>403288087</v>
      </c>
      <c r="K3560">
        <v>343988163</v>
      </c>
      <c r="L3560">
        <v>24</v>
      </c>
      <c r="M3560">
        <v>27</v>
      </c>
      <c r="N3560">
        <v>25</v>
      </c>
      <c r="O3560">
        <v>2.1372841724302249</v>
      </c>
      <c r="P3560">
        <v>2.4425145794552261</v>
      </c>
      <c r="Q3560">
        <v>-1.244697069368181E-2</v>
      </c>
      <c r="R3560">
        <v>0.13435983285410411</v>
      </c>
      <c r="S3560">
        <v>42.10526315789474</v>
      </c>
      <c r="T3560">
        <f t="shared" si="221"/>
        <v>-7.8722899684796417</v>
      </c>
      <c r="U3560">
        <f t="shared" si="222"/>
        <v>-1.1135577342454586</v>
      </c>
      <c r="V3560">
        <f t="shared" si="223"/>
        <v>22.052001684463775</v>
      </c>
    </row>
    <row r="3561" spans="1:22" x14ac:dyDescent="0.3">
      <c r="A3561">
        <v>2024</v>
      </c>
      <c r="B3561">
        <v>2</v>
      </c>
      <c r="C3561">
        <v>11215830</v>
      </c>
      <c r="D3561" t="s">
        <v>79</v>
      </c>
      <c r="E3561" t="s">
        <v>88</v>
      </c>
      <c r="F3561">
        <v>85155</v>
      </c>
      <c r="H3561" t="str">
        <f t="shared" si="220"/>
        <v>저가</v>
      </c>
      <c r="I3561">
        <v>492100434</v>
      </c>
      <c r="J3561">
        <v>493778345</v>
      </c>
      <c r="K3561">
        <v>383081048</v>
      </c>
      <c r="L3561">
        <v>27</v>
      </c>
      <c r="M3561">
        <v>27</v>
      </c>
      <c r="N3561">
        <v>28</v>
      </c>
      <c r="O3561">
        <v>2.3781394711604329</v>
      </c>
      <c r="P3561">
        <v>2.7219715500589601</v>
      </c>
      <c r="Q3561">
        <v>-3.3981056824191019E-3</v>
      </c>
      <c r="R3561">
        <v>0.13559643240920741</v>
      </c>
      <c r="S3561">
        <v>16.071428571428569</v>
      </c>
      <c r="T3561">
        <f t="shared" si="221"/>
        <v>-3.0529733384894469</v>
      </c>
      <c r="U3561">
        <f t="shared" si="222"/>
        <v>0.47221305996448748</v>
      </c>
      <c r="V3561">
        <f t="shared" si="223"/>
        <v>24.058335213233395</v>
      </c>
    </row>
    <row r="3562" spans="1:22" x14ac:dyDescent="0.3">
      <c r="A3562">
        <v>2024</v>
      </c>
      <c r="B3562">
        <v>2</v>
      </c>
      <c r="C3562">
        <v>11215840</v>
      </c>
      <c r="D3562" t="s">
        <v>79</v>
      </c>
      <c r="E3562" t="s">
        <v>89</v>
      </c>
      <c r="F3562">
        <v>108747</v>
      </c>
      <c r="H3562" t="str">
        <f t="shared" si="220"/>
        <v>중가</v>
      </c>
      <c r="I3562">
        <v>3731893778</v>
      </c>
      <c r="J3562">
        <v>3315171071</v>
      </c>
      <c r="K3562">
        <v>3868960014</v>
      </c>
      <c r="L3562">
        <v>13</v>
      </c>
      <c r="M3562">
        <v>12</v>
      </c>
      <c r="N3562">
        <v>13</v>
      </c>
      <c r="O3562">
        <v>29.33094983502443</v>
      </c>
      <c r="P3562">
        <v>33.99448568303405</v>
      </c>
      <c r="Q3562">
        <v>0.12570172038642291</v>
      </c>
      <c r="R3562">
        <v>0.15323895302167531</v>
      </c>
      <c r="S3562">
        <v>10.83333333333333</v>
      </c>
      <c r="T3562">
        <f t="shared" si="221"/>
        <v>-2.0833105941641037</v>
      </c>
      <c r="U3562">
        <f t="shared" si="222"/>
        <v>16.402897453872129</v>
      </c>
      <c r="V3562">
        <f t="shared" si="223"/>
        <v>44.214001058793301</v>
      </c>
    </row>
    <row r="3563" spans="1:22" x14ac:dyDescent="0.3">
      <c r="A3563">
        <v>2024</v>
      </c>
      <c r="B3563">
        <v>2</v>
      </c>
      <c r="C3563">
        <v>11215847</v>
      </c>
      <c r="D3563" t="s">
        <v>79</v>
      </c>
      <c r="E3563" t="s">
        <v>90</v>
      </c>
      <c r="F3563">
        <v>104784</v>
      </c>
      <c r="H3563" t="str">
        <f t="shared" si="220"/>
        <v>중가</v>
      </c>
      <c r="I3563">
        <v>1181001996</v>
      </c>
      <c r="J3563">
        <v>1016683001</v>
      </c>
      <c r="K3563">
        <v>1080374558</v>
      </c>
      <c r="L3563">
        <v>55</v>
      </c>
      <c r="M3563">
        <v>50</v>
      </c>
      <c r="N3563">
        <v>56</v>
      </c>
      <c r="O3563">
        <v>2.2769340912561251</v>
      </c>
      <c r="P3563">
        <v>2.6045460708356929</v>
      </c>
      <c r="Q3563">
        <v>0.1616226442641191</v>
      </c>
      <c r="R3563">
        <v>0.15814783368579949</v>
      </c>
      <c r="S3563">
        <v>47.413793103448278</v>
      </c>
      <c r="T3563">
        <f t="shared" si="221"/>
        <v>-8.8549914050443057</v>
      </c>
      <c r="U3563">
        <f t="shared" si="222"/>
        <v>-1.3225948193582853</v>
      </c>
      <c r="V3563">
        <f t="shared" si="223"/>
        <v>21.787525813077149</v>
      </c>
    </row>
    <row r="3564" spans="1:22" x14ac:dyDescent="0.3">
      <c r="A3564">
        <v>2024</v>
      </c>
      <c r="B3564">
        <v>2</v>
      </c>
      <c r="C3564">
        <v>11215850</v>
      </c>
      <c r="D3564" t="s">
        <v>79</v>
      </c>
      <c r="E3564" t="s">
        <v>91</v>
      </c>
      <c r="F3564">
        <v>102738</v>
      </c>
      <c r="H3564" t="str">
        <f t="shared" si="220"/>
        <v>중가</v>
      </c>
      <c r="I3564">
        <v>919293926</v>
      </c>
      <c r="J3564">
        <v>976621378</v>
      </c>
      <c r="K3564">
        <v>803225016</v>
      </c>
      <c r="L3564">
        <v>84</v>
      </c>
      <c r="M3564">
        <v>84</v>
      </c>
      <c r="N3564">
        <v>81</v>
      </c>
      <c r="O3564">
        <v>1.183590547425253</v>
      </c>
      <c r="P3564">
        <v>1.335973296232227</v>
      </c>
      <c r="Q3564">
        <v>-5.8699771775833479E-2</v>
      </c>
      <c r="R3564">
        <v>0.1280390187885522</v>
      </c>
      <c r="S3564">
        <v>150</v>
      </c>
      <c r="T3564">
        <f t="shared" si="221"/>
        <v>-27.845486687716981</v>
      </c>
      <c r="U3564">
        <f t="shared" si="222"/>
        <v>-7.6600515544412699</v>
      </c>
      <c r="V3564">
        <f t="shared" si="223"/>
        <v>13.769310330013814</v>
      </c>
    </row>
    <row r="3565" spans="1:22" x14ac:dyDescent="0.3">
      <c r="A3565">
        <v>2024</v>
      </c>
      <c r="B3565">
        <v>2</v>
      </c>
      <c r="C3565">
        <v>11215860</v>
      </c>
      <c r="D3565" t="s">
        <v>79</v>
      </c>
      <c r="E3565" t="s">
        <v>92</v>
      </c>
      <c r="F3565">
        <v>107444</v>
      </c>
      <c r="H3565" t="str">
        <f t="shared" si="220"/>
        <v>중가</v>
      </c>
      <c r="I3565">
        <v>561905949</v>
      </c>
      <c r="J3565">
        <v>431720478</v>
      </c>
      <c r="K3565">
        <v>470502209</v>
      </c>
      <c r="L3565">
        <v>25</v>
      </c>
      <c r="M3565">
        <v>26</v>
      </c>
      <c r="N3565">
        <v>27</v>
      </c>
      <c r="O3565">
        <v>2.3243361875333508</v>
      </c>
      <c r="P3565">
        <v>2.659545260372886</v>
      </c>
      <c r="Q3565">
        <v>0.30155037260011558</v>
      </c>
      <c r="R3565">
        <v>0.17727007347957899</v>
      </c>
      <c r="S3565">
        <v>17.985611510791369</v>
      </c>
      <c r="T3565">
        <f t="shared" si="221"/>
        <v>-3.4073219705311661</v>
      </c>
      <c r="U3565">
        <f t="shared" si="222"/>
        <v>0.34303005372300888</v>
      </c>
      <c r="V3565">
        <f t="shared" si="223"/>
        <v>23.894891544251799</v>
      </c>
    </row>
    <row r="3566" spans="1:22" x14ac:dyDescent="0.3">
      <c r="A3566">
        <v>2024</v>
      </c>
      <c r="B3566">
        <v>2</v>
      </c>
      <c r="C3566">
        <v>11215870</v>
      </c>
      <c r="D3566" t="s">
        <v>79</v>
      </c>
      <c r="E3566" t="s">
        <v>93</v>
      </c>
      <c r="F3566">
        <v>120447</v>
      </c>
      <c r="H3566" t="str">
        <f t="shared" si="220"/>
        <v>고가</v>
      </c>
      <c r="I3566">
        <v>2175181204</v>
      </c>
      <c r="J3566">
        <v>1922896264</v>
      </c>
      <c r="K3566">
        <v>2051788745</v>
      </c>
      <c r="L3566">
        <v>32</v>
      </c>
      <c r="M3566">
        <v>35</v>
      </c>
      <c r="N3566">
        <v>33</v>
      </c>
      <c r="O3566">
        <v>6.2705692245459739</v>
      </c>
      <c r="P3566">
        <v>7.2382376770807966</v>
      </c>
      <c r="Q3566">
        <v>0.13120049413128401</v>
      </c>
      <c r="R3566">
        <v>0.15399040429849789</v>
      </c>
      <c r="S3566">
        <v>31.372549019607838</v>
      </c>
      <c r="T3566">
        <f t="shared" si="221"/>
        <v>-5.8854774779959644</v>
      </c>
      <c r="U3566">
        <f t="shared" si="222"/>
        <v>1.8842736760013088</v>
      </c>
      <c r="V3566">
        <f t="shared" si="223"/>
        <v>25.844888836842809</v>
      </c>
    </row>
    <row r="3567" spans="1:22" x14ac:dyDescent="0.3">
      <c r="A3567">
        <v>2024</v>
      </c>
      <c r="B3567">
        <v>2</v>
      </c>
      <c r="C3567">
        <v>11230536</v>
      </c>
      <c r="D3567" t="s">
        <v>95</v>
      </c>
      <c r="E3567" t="s">
        <v>94</v>
      </c>
      <c r="F3567">
        <v>91869</v>
      </c>
      <c r="H3567" t="str">
        <f t="shared" si="220"/>
        <v>저가</v>
      </c>
      <c r="I3567">
        <v>1643027017</v>
      </c>
      <c r="J3567">
        <v>1760415640</v>
      </c>
      <c r="K3567">
        <v>1503361952</v>
      </c>
      <c r="L3567">
        <v>54</v>
      </c>
      <c r="M3567">
        <v>51</v>
      </c>
      <c r="N3567">
        <v>55</v>
      </c>
      <c r="O3567">
        <v>3.679929058495218</v>
      </c>
      <c r="P3567">
        <v>4.2323978365388166</v>
      </c>
      <c r="Q3567">
        <v>-6.6682333610714795E-2</v>
      </c>
      <c r="R3567">
        <v>0.1269481380646921</v>
      </c>
      <c r="S3567">
        <v>33.54037267080745</v>
      </c>
      <c r="T3567">
        <f t="shared" si="221"/>
        <v>-6.286779427519126</v>
      </c>
      <c r="U3567">
        <f t="shared" si="222"/>
        <v>0.25555471762660931</v>
      </c>
      <c r="V3567">
        <f t="shared" si="223"/>
        <v>23.784216848771585</v>
      </c>
    </row>
    <row r="3568" spans="1:22" x14ac:dyDescent="0.3">
      <c r="A3568">
        <v>2024</v>
      </c>
      <c r="B3568">
        <v>2</v>
      </c>
      <c r="C3568">
        <v>11230545</v>
      </c>
      <c r="D3568" t="s">
        <v>95</v>
      </c>
      <c r="E3568" t="s">
        <v>96</v>
      </c>
      <c r="F3568">
        <v>102340</v>
      </c>
      <c r="H3568" t="str">
        <f t="shared" si="220"/>
        <v>중가</v>
      </c>
      <c r="I3568">
        <v>404915333</v>
      </c>
      <c r="J3568">
        <v>419185258</v>
      </c>
      <c r="K3568">
        <v>352621507</v>
      </c>
      <c r="L3568">
        <v>57</v>
      </c>
      <c r="M3568">
        <v>61</v>
      </c>
      <c r="N3568">
        <v>55</v>
      </c>
      <c r="O3568">
        <v>0.77126113086333403</v>
      </c>
      <c r="P3568">
        <v>0.85756019819915807</v>
      </c>
      <c r="Q3568">
        <v>-3.4042048778347073E-2</v>
      </c>
      <c r="R3568">
        <v>0.1314086932450283</v>
      </c>
      <c r="S3568">
        <v>48.305084745762713</v>
      </c>
      <c r="T3568">
        <f t="shared" si="221"/>
        <v>-9.0199850259306515</v>
      </c>
      <c r="U3568">
        <f t="shared" si="222"/>
        <v>-2.2509336700306104</v>
      </c>
      <c r="V3568">
        <f t="shared" si="223"/>
        <v>20.61298194522184</v>
      </c>
    </row>
    <row r="3569" spans="1:22" x14ac:dyDescent="0.3">
      <c r="A3569">
        <v>2024</v>
      </c>
      <c r="B3569">
        <v>2</v>
      </c>
      <c r="C3569">
        <v>11230560</v>
      </c>
      <c r="D3569" t="s">
        <v>95</v>
      </c>
      <c r="E3569" t="s">
        <v>97</v>
      </c>
      <c r="F3569">
        <v>82460</v>
      </c>
      <c r="H3569" t="str">
        <f t="shared" si="220"/>
        <v>저가</v>
      </c>
      <c r="I3569">
        <v>1029342209</v>
      </c>
      <c r="J3569">
        <v>1025275846</v>
      </c>
      <c r="K3569">
        <v>900829050</v>
      </c>
      <c r="L3569">
        <v>50</v>
      </c>
      <c r="M3569">
        <v>50</v>
      </c>
      <c r="N3569">
        <v>51</v>
      </c>
      <c r="O3569">
        <v>2.7739839086964722</v>
      </c>
      <c r="P3569">
        <v>3.1812576356354811</v>
      </c>
      <c r="Q3569">
        <v>3.9661160612185142E-3</v>
      </c>
      <c r="R3569">
        <v>0.1366028120292514</v>
      </c>
      <c r="S3569">
        <v>42.016806722689083</v>
      </c>
      <c r="T3569">
        <f t="shared" si="221"/>
        <v>-7.8559151402613701</v>
      </c>
      <c r="U3569">
        <f t="shared" si="222"/>
        <v>-0.73882516185481983</v>
      </c>
      <c r="V3569">
        <f t="shared" si="223"/>
        <v>22.526117191606787</v>
      </c>
    </row>
    <row r="3570" spans="1:22" x14ac:dyDescent="0.3">
      <c r="A3570">
        <v>2024</v>
      </c>
      <c r="B3570">
        <v>2</v>
      </c>
      <c r="C3570">
        <v>11230570</v>
      </c>
      <c r="D3570" t="s">
        <v>95</v>
      </c>
      <c r="E3570" t="s">
        <v>98</v>
      </c>
      <c r="F3570">
        <v>69071</v>
      </c>
      <c r="H3570" t="str">
        <f t="shared" si="220"/>
        <v>저가</v>
      </c>
      <c r="I3570">
        <v>576716970</v>
      </c>
      <c r="J3570">
        <v>602783823</v>
      </c>
      <c r="K3570">
        <v>391015157</v>
      </c>
      <c r="L3570">
        <v>15</v>
      </c>
      <c r="M3570">
        <v>15</v>
      </c>
      <c r="N3570">
        <v>15</v>
      </c>
      <c r="O3570">
        <v>6.1849076393212137</v>
      </c>
      <c r="P3570">
        <v>7.1388471831608777</v>
      </c>
      <c r="Q3570">
        <v>-4.3244115063121057E-2</v>
      </c>
      <c r="R3570">
        <v>0.13015115751434611</v>
      </c>
      <c r="S3570">
        <v>17.441860465116282</v>
      </c>
      <c r="T3570">
        <f t="shared" si="221"/>
        <v>-3.3066641727606134</v>
      </c>
      <c r="U3570">
        <f t="shared" si="222"/>
        <v>2.6034545712551243</v>
      </c>
      <c r="V3570">
        <f t="shared" si="223"/>
        <v>26.754803906956809</v>
      </c>
    </row>
    <row r="3571" spans="1:22" x14ac:dyDescent="0.3">
      <c r="A3571">
        <v>2024</v>
      </c>
      <c r="B3571">
        <v>2</v>
      </c>
      <c r="C3571">
        <v>11230600</v>
      </c>
      <c r="D3571" t="s">
        <v>95</v>
      </c>
      <c r="E3571" t="s">
        <v>99</v>
      </c>
      <c r="F3571">
        <v>114600</v>
      </c>
      <c r="H3571" t="str">
        <f t="shared" si="220"/>
        <v>고가</v>
      </c>
      <c r="I3571">
        <v>871266489</v>
      </c>
      <c r="J3571">
        <v>711918309</v>
      </c>
      <c r="K3571">
        <v>850464249</v>
      </c>
      <c r="L3571">
        <v>16</v>
      </c>
      <c r="M3571">
        <v>22</v>
      </c>
      <c r="N3571">
        <v>18</v>
      </c>
      <c r="O3571">
        <v>5.27963501672484</v>
      </c>
      <c r="P3571">
        <v>6.0884872948170514</v>
      </c>
      <c r="Q3571">
        <v>0.22382930455016581</v>
      </c>
      <c r="R3571">
        <v>0.1666488698199933</v>
      </c>
      <c r="S3571">
        <v>19.753086419753089</v>
      </c>
      <c r="T3571">
        <f t="shared" si="221"/>
        <v>-3.7345123885834397</v>
      </c>
      <c r="U3571">
        <f t="shared" si="222"/>
        <v>1.9572197047974926</v>
      </c>
      <c r="V3571">
        <f t="shared" si="223"/>
        <v>25.937180903198648</v>
      </c>
    </row>
    <row r="3572" spans="1:22" x14ac:dyDescent="0.3">
      <c r="A3572">
        <v>2024</v>
      </c>
      <c r="B3572">
        <v>2</v>
      </c>
      <c r="C3572">
        <v>11230610</v>
      </c>
      <c r="D3572" t="s">
        <v>95</v>
      </c>
      <c r="E3572" t="s">
        <v>100</v>
      </c>
      <c r="F3572">
        <v>75245</v>
      </c>
      <c r="H3572" t="str">
        <f t="shared" si="220"/>
        <v>저가</v>
      </c>
      <c r="I3572">
        <v>594103187</v>
      </c>
      <c r="J3572">
        <v>512384568</v>
      </c>
      <c r="K3572">
        <v>570706580</v>
      </c>
      <c r="L3572">
        <v>27</v>
      </c>
      <c r="M3572">
        <v>26</v>
      </c>
      <c r="N3572">
        <v>27</v>
      </c>
      <c r="O3572">
        <v>3.2492113526540329</v>
      </c>
      <c r="P3572">
        <v>3.7326493738961228</v>
      </c>
      <c r="Q3572">
        <v>0.15948688563938171</v>
      </c>
      <c r="R3572">
        <v>0.15785596524021309</v>
      </c>
      <c r="S3572">
        <v>31.764705882352938</v>
      </c>
      <c r="T3572">
        <f t="shared" si="221"/>
        <v>-5.9580725497636386</v>
      </c>
      <c r="U3572">
        <f t="shared" si="222"/>
        <v>0.11047411506701255</v>
      </c>
      <c r="V3572">
        <f t="shared" si="223"/>
        <v>23.600659377318443</v>
      </c>
    </row>
    <row r="3573" spans="1:22" x14ac:dyDescent="0.3">
      <c r="A3573">
        <v>2024</v>
      </c>
      <c r="B3573">
        <v>2</v>
      </c>
      <c r="C3573">
        <v>11230650</v>
      </c>
      <c r="D3573" t="s">
        <v>95</v>
      </c>
      <c r="E3573" t="s">
        <v>101</v>
      </c>
      <c r="F3573">
        <v>94024</v>
      </c>
      <c r="H3573" t="str">
        <f t="shared" si="220"/>
        <v>저가</v>
      </c>
      <c r="I3573">
        <v>1424317546</v>
      </c>
      <c r="J3573">
        <v>1423705751</v>
      </c>
      <c r="K3573">
        <v>1126492571</v>
      </c>
      <c r="L3573">
        <v>75</v>
      </c>
      <c r="M3573">
        <v>74</v>
      </c>
      <c r="N3573">
        <v>78</v>
      </c>
      <c r="O3573">
        <v>2.24421431565148</v>
      </c>
      <c r="P3573">
        <v>2.566582324895645</v>
      </c>
      <c r="Q3573">
        <v>4.2972011567016558E-4</v>
      </c>
      <c r="R3573">
        <v>0.13611953532576529</v>
      </c>
      <c r="S3573">
        <v>60</v>
      </c>
      <c r="T3573">
        <f t="shared" si="221"/>
        <v>-11.184917717036079</v>
      </c>
      <c r="U3573">
        <f t="shared" si="222"/>
        <v>-2.0449602455978479</v>
      </c>
      <c r="V3573">
        <f t="shared" si="223"/>
        <v>20.873581641586426</v>
      </c>
    </row>
    <row r="3574" spans="1:22" x14ac:dyDescent="0.3">
      <c r="A3574">
        <v>2024</v>
      </c>
      <c r="B3574">
        <v>2</v>
      </c>
      <c r="C3574">
        <v>11230660</v>
      </c>
      <c r="D3574" t="s">
        <v>95</v>
      </c>
      <c r="E3574" t="s">
        <v>102</v>
      </c>
      <c r="F3574">
        <v>80567</v>
      </c>
      <c r="H3574" t="str">
        <f t="shared" si="220"/>
        <v>저가</v>
      </c>
      <c r="I3574">
        <v>1158552021</v>
      </c>
      <c r="J3574">
        <v>1080404370</v>
      </c>
      <c r="K3574">
        <v>1010462389</v>
      </c>
      <c r="L3574">
        <v>55</v>
      </c>
      <c r="M3574">
        <v>57</v>
      </c>
      <c r="N3574">
        <v>55</v>
      </c>
      <c r="O3574">
        <v>2.9050468967856982</v>
      </c>
      <c r="P3574">
        <v>3.333325976264828</v>
      </c>
      <c r="Q3574">
        <v>7.2331853859495213E-2</v>
      </c>
      <c r="R3574">
        <v>0.14594553521502471</v>
      </c>
      <c r="S3574">
        <v>50.458715596330272</v>
      </c>
      <c r="T3574">
        <f t="shared" si="221"/>
        <v>-9.4186596406336172</v>
      </c>
      <c r="U3574">
        <f t="shared" si="222"/>
        <v>-1.129745797014666</v>
      </c>
      <c r="V3574">
        <f t="shared" si="223"/>
        <v>22.031520380848978</v>
      </c>
    </row>
    <row r="3575" spans="1:22" x14ac:dyDescent="0.3">
      <c r="A3575">
        <v>2024</v>
      </c>
      <c r="B3575">
        <v>2</v>
      </c>
      <c r="C3575">
        <v>11230705</v>
      </c>
      <c r="D3575" t="s">
        <v>95</v>
      </c>
      <c r="E3575" t="s">
        <v>103</v>
      </c>
      <c r="F3575">
        <v>77790</v>
      </c>
      <c r="H3575" t="str">
        <f t="shared" si="220"/>
        <v>저가</v>
      </c>
      <c r="I3575">
        <v>803178638</v>
      </c>
      <c r="J3575">
        <v>760519366</v>
      </c>
      <c r="K3575">
        <v>662873278</v>
      </c>
      <c r="L3575">
        <v>35</v>
      </c>
      <c r="M3575">
        <v>33</v>
      </c>
      <c r="N3575">
        <v>36</v>
      </c>
      <c r="O3575">
        <v>3.277765077732683</v>
      </c>
      <c r="P3575">
        <v>3.7657793799703079</v>
      </c>
      <c r="Q3575">
        <v>5.6092288910891457E-2</v>
      </c>
      <c r="R3575">
        <v>0.1437262691782876</v>
      </c>
      <c r="S3575">
        <v>29.166666666666671</v>
      </c>
      <c r="T3575">
        <f t="shared" si="221"/>
        <v>-5.477130199302807</v>
      </c>
      <c r="U3575">
        <f t="shared" si="222"/>
        <v>0.2684958840299696</v>
      </c>
      <c r="V3575">
        <f t="shared" si="223"/>
        <v>23.800590145688929</v>
      </c>
    </row>
    <row r="3576" spans="1:22" x14ac:dyDescent="0.3">
      <c r="A3576">
        <v>2024</v>
      </c>
      <c r="B3576">
        <v>2</v>
      </c>
      <c r="C3576">
        <v>11230710</v>
      </c>
      <c r="D3576" t="s">
        <v>95</v>
      </c>
      <c r="E3576" t="s">
        <v>104</v>
      </c>
      <c r="F3576">
        <v>102498</v>
      </c>
      <c r="H3576" t="str">
        <f t="shared" si="220"/>
        <v>중가</v>
      </c>
      <c r="I3576">
        <v>3993503868</v>
      </c>
      <c r="J3576">
        <v>4329867983</v>
      </c>
      <c r="K3576">
        <v>3195942731</v>
      </c>
      <c r="L3576">
        <v>77</v>
      </c>
      <c r="M3576">
        <v>84</v>
      </c>
      <c r="N3576">
        <v>79</v>
      </c>
      <c r="O3576">
        <v>5.6221895492164178</v>
      </c>
      <c r="P3576">
        <v>6.4859427480346499</v>
      </c>
      <c r="Q3576">
        <v>-7.7684612168462966E-2</v>
      </c>
      <c r="R3576">
        <v>0.12544458897287791</v>
      </c>
      <c r="S3576">
        <v>101.31578947368421</v>
      </c>
      <c r="T3576">
        <f t="shared" si="221"/>
        <v>-18.833190607085498</v>
      </c>
      <c r="U3576">
        <f t="shared" si="222"/>
        <v>-2.3818968903137487</v>
      </c>
      <c r="V3576">
        <f t="shared" si="223"/>
        <v>20.447285931113694</v>
      </c>
    </row>
    <row r="3577" spans="1:22" x14ac:dyDescent="0.3">
      <c r="A3577">
        <v>2024</v>
      </c>
      <c r="B3577">
        <v>2</v>
      </c>
      <c r="C3577">
        <v>11230720</v>
      </c>
      <c r="D3577" t="s">
        <v>95</v>
      </c>
      <c r="E3577" t="s">
        <v>105</v>
      </c>
      <c r="F3577">
        <v>102635</v>
      </c>
      <c r="H3577" t="str">
        <f t="shared" si="220"/>
        <v>중가</v>
      </c>
      <c r="I3577">
        <v>585871075</v>
      </c>
      <c r="J3577">
        <v>627226526</v>
      </c>
      <c r="K3577">
        <v>432731865</v>
      </c>
      <c r="L3577">
        <v>23</v>
      </c>
      <c r="M3577">
        <v>22</v>
      </c>
      <c r="N3577">
        <v>23</v>
      </c>
      <c r="O3577">
        <v>2.7576314593551698</v>
      </c>
      <c r="P3577">
        <v>3.1622843932822362</v>
      </c>
      <c r="Q3577">
        <v>-6.5933836159218814E-2</v>
      </c>
      <c r="R3577">
        <v>0.12705042620959911</v>
      </c>
      <c r="S3577">
        <v>36.507936507936513</v>
      </c>
      <c r="T3577">
        <f t="shared" si="221"/>
        <v>-6.8361272273345381</v>
      </c>
      <c r="U3577">
        <f t="shared" si="222"/>
        <v>-0.44428588631732335</v>
      </c>
      <c r="V3577">
        <f t="shared" si="223"/>
        <v>22.898771314263151</v>
      </c>
    </row>
    <row r="3578" spans="1:22" x14ac:dyDescent="0.3">
      <c r="A3578">
        <v>2024</v>
      </c>
      <c r="B3578">
        <v>2</v>
      </c>
      <c r="C3578">
        <v>11230730</v>
      </c>
      <c r="D3578" t="s">
        <v>95</v>
      </c>
      <c r="E3578" t="s">
        <v>106</v>
      </c>
      <c r="F3578">
        <v>87842</v>
      </c>
      <c r="H3578" t="str">
        <f t="shared" si="220"/>
        <v>저가</v>
      </c>
      <c r="I3578">
        <v>223609473</v>
      </c>
      <c r="J3578">
        <v>239206979</v>
      </c>
      <c r="K3578">
        <v>194805329</v>
      </c>
      <c r="L3578">
        <v>14</v>
      </c>
      <c r="M3578">
        <v>12</v>
      </c>
      <c r="N3578">
        <v>14</v>
      </c>
      <c r="O3578">
        <v>2.0203073212618761</v>
      </c>
      <c r="P3578">
        <v>2.306789948813456</v>
      </c>
      <c r="Q3578">
        <v>-6.5205062432563896E-2</v>
      </c>
      <c r="R3578">
        <v>0.12715001895023911</v>
      </c>
      <c r="S3578">
        <v>13.33333333333333</v>
      </c>
      <c r="T3578">
        <f t="shared" si="221"/>
        <v>-2.5461041766830173</v>
      </c>
      <c r="U3578">
        <f t="shared" si="222"/>
        <v>0.41499372519187072</v>
      </c>
      <c r="V3578">
        <f t="shared" si="223"/>
        <v>23.985940722007193</v>
      </c>
    </row>
    <row r="3579" spans="1:22" x14ac:dyDescent="0.3">
      <c r="A3579">
        <v>2024</v>
      </c>
      <c r="B3579">
        <v>2</v>
      </c>
      <c r="C3579">
        <v>11230740</v>
      </c>
      <c r="D3579" t="s">
        <v>95</v>
      </c>
      <c r="E3579" t="s">
        <v>107</v>
      </c>
      <c r="F3579">
        <v>100289</v>
      </c>
      <c r="H3579" t="str">
        <f t="shared" si="220"/>
        <v>중가</v>
      </c>
      <c r="I3579">
        <v>3108993096</v>
      </c>
      <c r="J3579">
        <v>3003193378</v>
      </c>
      <c r="K3579">
        <v>2076438131</v>
      </c>
      <c r="L3579">
        <v>39</v>
      </c>
      <c r="M3579">
        <v>38</v>
      </c>
      <c r="N3579">
        <v>39</v>
      </c>
      <c r="O3579">
        <v>8.8320056915855059</v>
      </c>
      <c r="P3579">
        <v>10.21019336685206</v>
      </c>
      <c r="Q3579">
        <v>3.5229072751371791E-2</v>
      </c>
      <c r="R3579">
        <v>0.14087514433679921</v>
      </c>
      <c r="S3579">
        <v>37.5</v>
      </c>
      <c r="T3579">
        <f t="shared" si="221"/>
        <v>-7.0197754743658543</v>
      </c>
      <c r="U3579">
        <f t="shared" si="222"/>
        <v>3.027339069983634</v>
      </c>
      <c r="V3579">
        <f t="shared" si="223"/>
        <v>27.291106937148772</v>
      </c>
    </row>
    <row r="3580" spans="1:22" x14ac:dyDescent="0.3">
      <c r="A3580">
        <v>2024</v>
      </c>
      <c r="B3580">
        <v>2</v>
      </c>
      <c r="C3580">
        <v>11230750</v>
      </c>
      <c r="D3580" t="s">
        <v>95</v>
      </c>
      <c r="E3580" t="s">
        <v>108</v>
      </c>
      <c r="F3580">
        <v>91898</v>
      </c>
      <c r="H3580" t="str">
        <f t="shared" si="220"/>
        <v>저가</v>
      </c>
      <c r="I3580">
        <v>94242061</v>
      </c>
      <c r="J3580">
        <v>83496840</v>
      </c>
      <c r="K3580">
        <v>71456869</v>
      </c>
      <c r="L3580">
        <v>14</v>
      </c>
      <c r="M3580">
        <v>14</v>
      </c>
      <c r="N3580">
        <v>14</v>
      </c>
      <c r="O3580">
        <v>0.81389460606255315</v>
      </c>
      <c r="P3580">
        <v>0.90702650385361161</v>
      </c>
      <c r="Q3580">
        <v>0.12869015162729511</v>
      </c>
      <c r="R3580">
        <v>0.15364734597905941</v>
      </c>
      <c r="S3580">
        <v>20.289855072463769</v>
      </c>
      <c r="T3580">
        <f t="shared" si="221"/>
        <v>-3.8338776236921701</v>
      </c>
      <c r="U3580">
        <f t="shared" si="222"/>
        <v>-0.66592056598503335</v>
      </c>
      <c r="V3580">
        <f t="shared" si="223"/>
        <v>22.618356836597744</v>
      </c>
    </row>
    <row r="3581" spans="1:22" x14ac:dyDescent="0.3">
      <c r="A3581">
        <v>2024</v>
      </c>
      <c r="B3581">
        <v>2</v>
      </c>
      <c r="C3581">
        <v>11260520</v>
      </c>
      <c r="D3581" t="s">
        <v>110</v>
      </c>
      <c r="E3581" t="s">
        <v>109</v>
      </c>
      <c r="F3581">
        <v>70202</v>
      </c>
      <c r="H3581" t="str">
        <f t="shared" si="220"/>
        <v>저가</v>
      </c>
      <c r="I3581">
        <v>216189147</v>
      </c>
      <c r="J3581">
        <v>245972809</v>
      </c>
      <c r="K3581">
        <v>229615634</v>
      </c>
      <c r="L3581">
        <v>36</v>
      </c>
      <c r="M3581">
        <v>32</v>
      </c>
      <c r="N3581">
        <v>34</v>
      </c>
      <c r="O3581">
        <v>0.95047214282171966</v>
      </c>
      <c r="P3581">
        <v>1.0654932051321659</v>
      </c>
      <c r="Q3581">
        <v>-0.121085180598153</v>
      </c>
      <c r="R3581">
        <v>0.11951355524162149</v>
      </c>
      <c r="S3581">
        <v>49.315068493150683</v>
      </c>
      <c r="T3581">
        <f t="shared" si="221"/>
        <v>-9.2069506246264741</v>
      </c>
      <c r="U3581">
        <f t="shared" si="222"/>
        <v>-2.2054358737735349</v>
      </c>
      <c r="V3581">
        <f t="shared" si="223"/>
        <v>20.670546225286149</v>
      </c>
    </row>
    <row r="3582" spans="1:22" x14ac:dyDescent="0.3">
      <c r="A3582">
        <v>2024</v>
      </c>
      <c r="B3582">
        <v>2</v>
      </c>
      <c r="C3582">
        <v>11260540</v>
      </c>
      <c r="D3582" t="s">
        <v>110</v>
      </c>
      <c r="E3582" t="s">
        <v>111</v>
      </c>
      <c r="F3582">
        <v>64833</v>
      </c>
      <c r="H3582" t="str">
        <f t="shared" si="220"/>
        <v>저가</v>
      </c>
      <c r="I3582">
        <v>269518550</v>
      </c>
      <c r="J3582">
        <v>284926682</v>
      </c>
      <c r="K3582">
        <v>234648842</v>
      </c>
      <c r="L3582">
        <v>18</v>
      </c>
      <c r="M3582">
        <v>19</v>
      </c>
      <c r="N3582">
        <v>18</v>
      </c>
      <c r="O3582">
        <v>2.5661233524384488</v>
      </c>
      <c r="P3582">
        <v>2.9400834465430452</v>
      </c>
      <c r="Q3582">
        <v>-5.4077532830007123E-2</v>
      </c>
      <c r="R3582">
        <v>0.12867068459601819</v>
      </c>
      <c r="S3582">
        <v>16.36363636363636</v>
      </c>
      <c r="T3582">
        <f t="shared" si="221"/>
        <v>-3.1070660948877613</v>
      </c>
      <c r="U3582">
        <f t="shared" si="222"/>
        <v>0.56365603172439793</v>
      </c>
      <c r="V3582">
        <f t="shared" si="223"/>
        <v>24.174029802187942</v>
      </c>
    </row>
    <row r="3583" spans="1:22" x14ac:dyDescent="0.3">
      <c r="A3583">
        <v>2024</v>
      </c>
      <c r="B3583">
        <v>2</v>
      </c>
      <c r="C3583">
        <v>11260565</v>
      </c>
      <c r="D3583" t="s">
        <v>110</v>
      </c>
      <c r="E3583" t="s">
        <v>112</v>
      </c>
      <c r="F3583">
        <v>94272</v>
      </c>
      <c r="H3583" t="str">
        <f t="shared" si="220"/>
        <v>저가</v>
      </c>
      <c r="I3583">
        <v>381919342</v>
      </c>
      <c r="J3583">
        <v>336878941</v>
      </c>
      <c r="K3583">
        <v>313807370</v>
      </c>
      <c r="L3583">
        <v>70</v>
      </c>
      <c r="M3583">
        <v>75</v>
      </c>
      <c r="N3583">
        <v>72</v>
      </c>
      <c r="O3583">
        <v>0.64305539054838945</v>
      </c>
      <c r="P3583">
        <v>0.70880703399098377</v>
      </c>
      <c r="Q3583">
        <v>0.1336990696607539</v>
      </c>
      <c r="R3583">
        <v>0.1543318545670441</v>
      </c>
      <c r="S3583">
        <v>69.306930693069305</v>
      </c>
      <c r="T3583">
        <f t="shared" si="221"/>
        <v>-12.907792836116393</v>
      </c>
      <c r="U3583">
        <f t="shared" si="222"/>
        <v>-3.4870679629260168</v>
      </c>
      <c r="V3583">
        <f t="shared" si="223"/>
        <v>19.049012116193932</v>
      </c>
    </row>
    <row r="3584" spans="1:22" x14ac:dyDescent="0.3">
      <c r="A3584">
        <v>2024</v>
      </c>
      <c r="B3584">
        <v>2</v>
      </c>
      <c r="C3584">
        <v>11260570</v>
      </c>
      <c r="D3584" t="s">
        <v>110</v>
      </c>
      <c r="E3584" t="s">
        <v>113</v>
      </c>
      <c r="F3584">
        <v>82323</v>
      </c>
      <c r="H3584" t="str">
        <f t="shared" si="220"/>
        <v>저가</v>
      </c>
      <c r="I3584">
        <v>675287325</v>
      </c>
      <c r="J3584">
        <v>655934711</v>
      </c>
      <c r="K3584">
        <v>589065713</v>
      </c>
      <c r="L3584">
        <v>35</v>
      </c>
      <c r="M3584">
        <v>32</v>
      </c>
      <c r="N3584">
        <v>34</v>
      </c>
      <c r="O3584">
        <v>2.6040951929767928</v>
      </c>
      <c r="P3584">
        <v>2.9841410013530809</v>
      </c>
      <c r="Q3584">
        <v>2.9503872375493179E-2</v>
      </c>
      <c r="R3584">
        <v>0.14009275005543059</v>
      </c>
      <c r="S3584">
        <v>40.229885057471257</v>
      </c>
      <c r="T3584">
        <f t="shared" si="221"/>
        <v>-7.5251247886106434</v>
      </c>
      <c r="U3584">
        <f t="shared" si="222"/>
        <v>-0.73744838589556627</v>
      </c>
      <c r="V3584">
        <f t="shared" si="223"/>
        <v>22.527859102719503</v>
      </c>
    </row>
    <row r="3585" spans="1:22" x14ac:dyDescent="0.3">
      <c r="A3585">
        <v>2024</v>
      </c>
      <c r="B3585">
        <v>2</v>
      </c>
      <c r="C3585">
        <v>11260575</v>
      </c>
      <c r="D3585" t="s">
        <v>110</v>
      </c>
      <c r="E3585" t="s">
        <v>114</v>
      </c>
      <c r="F3585">
        <v>78177</v>
      </c>
      <c r="H3585" t="str">
        <f t="shared" si="220"/>
        <v>저가</v>
      </c>
      <c r="I3585">
        <v>1263545715</v>
      </c>
      <c r="J3585">
        <v>1271798143</v>
      </c>
      <c r="K3585">
        <v>1013623604</v>
      </c>
      <c r="L3585">
        <v>74</v>
      </c>
      <c r="M3585">
        <v>83</v>
      </c>
      <c r="N3585">
        <v>78</v>
      </c>
      <c r="O3585">
        <v>2.426820917006649</v>
      </c>
      <c r="P3585">
        <v>2.7784551294218209</v>
      </c>
      <c r="Q3585">
        <v>-6.4887875842731119E-3</v>
      </c>
      <c r="R3585">
        <v>0.1351740660837023</v>
      </c>
      <c r="S3585">
        <v>44.311377245508993</v>
      </c>
      <c r="T3585">
        <f t="shared" si="221"/>
        <v>-8.2806801453006216</v>
      </c>
      <c r="U3585">
        <f t="shared" si="222"/>
        <v>-1.0679416656625353</v>
      </c>
      <c r="V3585">
        <f t="shared" si="223"/>
        <v>22.109715603891942</v>
      </c>
    </row>
    <row r="3586" spans="1:22" x14ac:dyDescent="0.3">
      <c r="A3586">
        <v>2024</v>
      </c>
      <c r="B3586">
        <v>2</v>
      </c>
      <c r="C3586">
        <v>11260580</v>
      </c>
      <c r="D3586" t="s">
        <v>110</v>
      </c>
      <c r="E3586" t="s">
        <v>115</v>
      </c>
      <c r="F3586">
        <v>98437</v>
      </c>
      <c r="H3586" t="str">
        <f t="shared" si="220"/>
        <v>중가</v>
      </c>
      <c r="I3586">
        <v>470565773</v>
      </c>
      <c r="J3586">
        <v>396265823</v>
      </c>
      <c r="K3586">
        <v>398052533</v>
      </c>
      <c r="L3586">
        <v>13</v>
      </c>
      <c r="M3586">
        <v>15</v>
      </c>
      <c r="N3586">
        <v>13</v>
      </c>
      <c r="O3586">
        <v>4.0857905906932181</v>
      </c>
      <c r="P3586">
        <v>4.7033064479357796</v>
      </c>
      <c r="Q3586">
        <v>0.18750027301748909</v>
      </c>
      <c r="R3586">
        <v>0.16168421799076099</v>
      </c>
      <c r="S3586">
        <v>15.294117647058821</v>
      </c>
      <c r="T3586">
        <f t="shared" si="221"/>
        <v>-2.9090795355213812</v>
      </c>
      <c r="U3586">
        <f t="shared" si="222"/>
        <v>1.5112662069096277</v>
      </c>
      <c r="V3586">
        <f t="shared" si="223"/>
        <v>25.372955948147506</v>
      </c>
    </row>
    <row r="3587" spans="1:22" x14ac:dyDescent="0.3">
      <c r="A3587">
        <v>2024</v>
      </c>
      <c r="B3587">
        <v>2</v>
      </c>
      <c r="C3587">
        <v>11260590</v>
      </c>
      <c r="D3587" t="s">
        <v>110</v>
      </c>
      <c r="E3587" t="s">
        <v>116</v>
      </c>
      <c r="F3587">
        <v>103789</v>
      </c>
      <c r="H3587" t="str">
        <f t="shared" ref="H3587:H3650" si="224">IF(F3587 &lt; $G$2, "최저가",
 IF(F3587 &lt; $G$3, "저가",
 IF(F3587 &lt; $G$4, "중가",
 IF(F3587 &lt; $G$5, "고가",
 "최고가"))))</f>
        <v>중가</v>
      </c>
      <c r="I3587">
        <v>1210098844</v>
      </c>
      <c r="J3587">
        <v>1254303110</v>
      </c>
      <c r="K3587">
        <v>1066980354</v>
      </c>
      <c r="L3587">
        <v>126</v>
      </c>
      <c r="M3587">
        <v>124</v>
      </c>
      <c r="N3587">
        <v>129</v>
      </c>
      <c r="O3587">
        <v>1.028149962302265</v>
      </c>
      <c r="P3587">
        <v>1.1556203820287501</v>
      </c>
      <c r="Q3587">
        <v>-3.5242092320093177E-2</v>
      </c>
      <c r="R3587">
        <v>0.1312446977264764</v>
      </c>
      <c r="S3587">
        <v>185.29411764705881</v>
      </c>
      <c r="T3587">
        <f t="shared" ref="T3587:T3650" si="225">1-(($S3587-(-5.822637658))/(534.375-(-5.822637658))*100)</f>
        <v>-34.379043146807525</v>
      </c>
      <c r="U3587">
        <f t="shared" ref="U3587:U3650" si="226">(P3587*0.5 + R3587*0.2 +T3587*0.3)</f>
        <v>-9.7096538134825856</v>
      </c>
      <c r="V3587">
        <f t="shared" ref="V3587:V3650" si="227" xml:space="preserve"> (U3587 - MIN($U$2:$U$4657)) / (MAX($U$2:$U$4657) - MIN($U$2:$U$4657)) * 100</f>
        <v>11.176132458425322</v>
      </c>
    </row>
    <row r="3588" spans="1:22" x14ac:dyDescent="0.3">
      <c r="A3588">
        <v>2024</v>
      </c>
      <c r="B3588">
        <v>2</v>
      </c>
      <c r="C3588">
        <v>11260600</v>
      </c>
      <c r="D3588" t="s">
        <v>110</v>
      </c>
      <c r="E3588" t="s">
        <v>117</v>
      </c>
      <c r="F3588">
        <v>60824</v>
      </c>
      <c r="H3588" t="str">
        <f t="shared" si="224"/>
        <v>저가</v>
      </c>
      <c r="I3588">
        <v>72950648</v>
      </c>
      <c r="J3588">
        <v>69158447</v>
      </c>
      <c r="K3588">
        <v>60734439</v>
      </c>
      <c r="L3588">
        <v>9</v>
      </c>
      <c r="M3588">
        <v>11</v>
      </c>
      <c r="N3588">
        <v>9</v>
      </c>
      <c r="O3588">
        <v>1.480707095802015</v>
      </c>
      <c r="P3588">
        <v>1.6807084586444709</v>
      </c>
      <c r="Q3588">
        <v>5.4833518745728921E-2</v>
      </c>
      <c r="R3588">
        <v>0.14355424819838791</v>
      </c>
      <c r="S3588">
        <v>13.23529411764706</v>
      </c>
      <c r="T3588">
        <f t="shared" si="225"/>
        <v>-2.5279554087411</v>
      </c>
      <c r="U3588">
        <f t="shared" si="226"/>
        <v>0.11067845633958306</v>
      </c>
      <c r="V3588">
        <f t="shared" si="227"/>
        <v>23.600917911999478</v>
      </c>
    </row>
    <row r="3589" spans="1:22" x14ac:dyDescent="0.3">
      <c r="A3589">
        <v>2024</v>
      </c>
      <c r="B3589">
        <v>2</v>
      </c>
      <c r="C3589">
        <v>11260610</v>
      </c>
      <c r="D3589" t="s">
        <v>110</v>
      </c>
      <c r="E3589" t="s">
        <v>118</v>
      </c>
      <c r="F3589">
        <v>84407</v>
      </c>
      <c r="H3589" t="str">
        <f t="shared" si="224"/>
        <v>저가</v>
      </c>
      <c r="I3589">
        <v>150671558</v>
      </c>
      <c r="J3589">
        <v>194155871</v>
      </c>
      <c r="K3589">
        <v>155288546</v>
      </c>
      <c r="L3589">
        <v>65</v>
      </c>
      <c r="M3589">
        <v>65</v>
      </c>
      <c r="N3589">
        <v>63</v>
      </c>
      <c r="O3589">
        <v>0.30513845866269251</v>
      </c>
      <c r="P3589">
        <v>0.31673244564545672</v>
      </c>
      <c r="Q3589">
        <v>-0.2239659958570091</v>
      </c>
      <c r="R3589">
        <v>0.1054540715141688</v>
      </c>
      <c r="S3589">
        <v>66.326530612244895</v>
      </c>
      <c r="T3589">
        <f t="shared" si="225"/>
        <v>-12.356068823818637</v>
      </c>
      <c r="U3589">
        <f t="shared" si="226"/>
        <v>-3.527363610020029</v>
      </c>
      <c r="V3589">
        <f t="shared" si="227"/>
        <v>18.998029648788574</v>
      </c>
    </row>
    <row r="3590" spans="1:22" x14ac:dyDescent="0.3">
      <c r="A3590">
        <v>2024</v>
      </c>
      <c r="B3590">
        <v>2</v>
      </c>
      <c r="C3590">
        <v>11260620</v>
      </c>
      <c r="D3590" t="s">
        <v>110</v>
      </c>
      <c r="E3590" t="s">
        <v>119</v>
      </c>
      <c r="F3590">
        <v>102973</v>
      </c>
      <c r="H3590" t="str">
        <f t="shared" si="224"/>
        <v>중가</v>
      </c>
      <c r="I3590">
        <v>921433718</v>
      </c>
      <c r="J3590">
        <v>849579091</v>
      </c>
      <c r="K3590">
        <v>799295973</v>
      </c>
      <c r="L3590">
        <v>35</v>
      </c>
      <c r="M3590">
        <v>35</v>
      </c>
      <c r="N3590">
        <v>35</v>
      </c>
      <c r="O3590">
        <v>2.8407314600421532</v>
      </c>
      <c r="P3590">
        <v>3.2587027597104772</v>
      </c>
      <c r="Q3590">
        <v>8.4576736599559277E-2</v>
      </c>
      <c r="R3590">
        <v>0.14761889607628281</v>
      </c>
      <c r="S3590">
        <v>29.166666666666671</v>
      </c>
      <c r="T3590">
        <f t="shared" si="225"/>
        <v>-5.477130199302807</v>
      </c>
      <c r="U3590">
        <f t="shared" si="226"/>
        <v>1.5736099279653137E-2</v>
      </c>
      <c r="V3590">
        <f t="shared" si="227"/>
        <v>23.480795864749478</v>
      </c>
    </row>
    <row r="3591" spans="1:22" x14ac:dyDescent="0.3">
      <c r="A3591">
        <v>2024</v>
      </c>
      <c r="B3591">
        <v>2</v>
      </c>
      <c r="C3591">
        <v>11260630</v>
      </c>
      <c r="D3591" t="s">
        <v>110</v>
      </c>
      <c r="E3591" t="s">
        <v>120</v>
      </c>
      <c r="F3591">
        <v>116679</v>
      </c>
      <c r="H3591" t="str">
        <f t="shared" si="224"/>
        <v>고가</v>
      </c>
      <c r="I3591">
        <v>299115675</v>
      </c>
      <c r="J3591">
        <v>200877994</v>
      </c>
      <c r="K3591">
        <v>231702242</v>
      </c>
      <c r="L3591">
        <v>51</v>
      </c>
      <c r="M3591">
        <v>55</v>
      </c>
      <c r="N3591">
        <v>51</v>
      </c>
      <c r="O3591">
        <v>0.55851364620446009</v>
      </c>
      <c r="P3591">
        <v>0.61071585688811225</v>
      </c>
      <c r="Q3591">
        <v>0.48904152736610862</v>
      </c>
      <c r="R3591">
        <v>0.20289223474299189</v>
      </c>
      <c r="S3591">
        <v>72.857142857142861</v>
      </c>
      <c r="T3591">
        <f t="shared" si="225"/>
        <v>-13.564998998561924</v>
      </c>
      <c r="U3591">
        <f t="shared" si="226"/>
        <v>-3.7235633241759221</v>
      </c>
      <c r="V3591">
        <f t="shared" si="227"/>
        <v>18.749795751252261</v>
      </c>
    </row>
    <row r="3592" spans="1:22" x14ac:dyDescent="0.3">
      <c r="A3592">
        <v>2024</v>
      </c>
      <c r="B3592">
        <v>2</v>
      </c>
      <c r="C3592">
        <v>11260655</v>
      </c>
      <c r="D3592" t="s">
        <v>110</v>
      </c>
      <c r="E3592" t="s">
        <v>121</v>
      </c>
      <c r="F3592">
        <v>91061</v>
      </c>
      <c r="H3592" t="str">
        <f t="shared" si="224"/>
        <v>저가</v>
      </c>
      <c r="I3592">
        <v>715530290</v>
      </c>
      <c r="J3592">
        <v>701981892</v>
      </c>
      <c r="K3592">
        <v>643251255</v>
      </c>
      <c r="L3592">
        <v>90</v>
      </c>
      <c r="M3592">
        <v>89</v>
      </c>
      <c r="N3592">
        <v>90</v>
      </c>
      <c r="O3592">
        <v>0.97008678621480304</v>
      </c>
      <c r="P3592">
        <v>1.0882514705761981</v>
      </c>
      <c r="Q3592">
        <v>1.9300210097157319E-2</v>
      </c>
      <c r="R3592">
        <v>0.1386983382459816</v>
      </c>
      <c r="S3592">
        <v>31.25</v>
      </c>
      <c r="T3592">
        <f t="shared" si="225"/>
        <v>-5.862791518068569</v>
      </c>
      <c r="U3592">
        <f t="shared" si="226"/>
        <v>-1.1869720524832752</v>
      </c>
      <c r="V3592">
        <f t="shared" si="227"/>
        <v>21.959117133486988</v>
      </c>
    </row>
    <row r="3593" spans="1:22" x14ac:dyDescent="0.3">
      <c r="A3593">
        <v>2024</v>
      </c>
      <c r="B3593">
        <v>2</v>
      </c>
      <c r="C3593">
        <v>11260660</v>
      </c>
      <c r="D3593" t="s">
        <v>110</v>
      </c>
      <c r="E3593" t="s">
        <v>122</v>
      </c>
      <c r="F3593">
        <v>68148</v>
      </c>
      <c r="H3593" t="str">
        <f t="shared" si="224"/>
        <v>저가</v>
      </c>
      <c r="I3593">
        <v>208349632</v>
      </c>
      <c r="J3593">
        <v>127158179</v>
      </c>
      <c r="K3593">
        <v>171678306</v>
      </c>
      <c r="L3593">
        <v>18</v>
      </c>
      <c r="M3593">
        <v>16</v>
      </c>
      <c r="N3593">
        <v>16</v>
      </c>
      <c r="O3593">
        <v>1.887229030208037</v>
      </c>
      <c r="P3593">
        <v>2.1523833143441622</v>
      </c>
      <c r="Q3593">
        <v>0.63850751590269317</v>
      </c>
      <c r="R3593">
        <v>0.22331795384669881</v>
      </c>
      <c r="S3593">
        <v>18.18181818181818</v>
      </c>
      <c r="T3593">
        <f t="shared" si="225"/>
        <v>-3.4436432458106081</v>
      </c>
      <c r="U3593">
        <f t="shared" si="226"/>
        <v>8.7762274198238455E-2</v>
      </c>
      <c r="V3593">
        <f t="shared" si="227"/>
        <v>23.571924122512716</v>
      </c>
    </row>
    <row r="3594" spans="1:22" x14ac:dyDescent="0.3">
      <c r="A3594">
        <v>2024</v>
      </c>
      <c r="B3594">
        <v>2</v>
      </c>
      <c r="C3594">
        <v>11260680</v>
      </c>
      <c r="D3594" t="s">
        <v>110</v>
      </c>
      <c r="E3594" t="s">
        <v>123</v>
      </c>
      <c r="F3594">
        <v>93199</v>
      </c>
      <c r="H3594" t="str">
        <f t="shared" si="224"/>
        <v>저가</v>
      </c>
      <c r="I3594">
        <v>1183393853</v>
      </c>
      <c r="J3594">
        <v>1139357052</v>
      </c>
      <c r="K3594">
        <v>1029278668</v>
      </c>
      <c r="L3594">
        <v>29</v>
      </c>
      <c r="M3594">
        <v>32</v>
      </c>
      <c r="N3594">
        <v>31</v>
      </c>
      <c r="O3594">
        <v>4.8649406808378846</v>
      </c>
      <c r="P3594">
        <v>5.6073302538697876</v>
      </c>
      <c r="Q3594">
        <v>3.8650571322395258E-2</v>
      </c>
      <c r="R3594">
        <v>0.1413427193979199</v>
      </c>
      <c r="S3594">
        <v>11.46245059288538</v>
      </c>
      <c r="T3594">
        <f t="shared" si="225"/>
        <v>-2.1997711663131332</v>
      </c>
      <c r="U3594">
        <f t="shared" si="226"/>
        <v>2.1720023209205377</v>
      </c>
      <c r="V3594">
        <f t="shared" si="227"/>
        <v>26.208926079549439</v>
      </c>
    </row>
    <row r="3595" spans="1:22" x14ac:dyDescent="0.3">
      <c r="A3595">
        <v>2024</v>
      </c>
      <c r="B3595">
        <v>2</v>
      </c>
      <c r="C3595">
        <v>11260690</v>
      </c>
      <c r="D3595" t="s">
        <v>110</v>
      </c>
      <c r="E3595" t="s">
        <v>124</v>
      </c>
      <c r="F3595">
        <v>113196</v>
      </c>
      <c r="H3595" t="str">
        <f t="shared" si="224"/>
        <v>중가</v>
      </c>
      <c r="I3595">
        <v>330620198</v>
      </c>
      <c r="J3595">
        <v>366314661</v>
      </c>
      <c r="K3595">
        <v>293668978</v>
      </c>
      <c r="L3595">
        <v>9</v>
      </c>
      <c r="M3595">
        <v>10</v>
      </c>
      <c r="N3595">
        <v>10</v>
      </c>
      <c r="O3595">
        <v>3.6058967096948411</v>
      </c>
      <c r="P3595">
        <v>4.1465003867774692</v>
      </c>
      <c r="Q3595">
        <v>-9.7442081358572755E-2</v>
      </c>
      <c r="R3595">
        <v>0.12274457327145601</v>
      </c>
      <c r="S3595">
        <v>9.0909090909090917</v>
      </c>
      <c r="T3595">
        <f t="shared" si="225"/>
        <v>-1.7607574911963764</v>
      </c>
      <c r="U3595">
        <f t="shared" si="226"/>
        <v>1.5695718606841129</v>
      </c>
      <c r="V3595">
        <f t="shared" si="227"/>
        <v>25.44672486135471</v>
      </c>
    </row>
    <row r="3596" spans="1:22" x14ac:dyDescent="0.3">
      <c r="A3596">
        <v>2024</v>
      </c>
      <c r="B3596">
        <v>2</v>
      </c>
      <c r="C3596">
        <v>11290525</v>
      </c>
      <c r="D3596" t="s">
        <v>126</v>
      </c>
      <c r="E3596" t="s">
        <v>125</v>
      </c>
      <c r="F3596">
        <v>107945</v>
      </c>
      <c r="H3596" t="str">
        <f t="shared" si="224"/>
        <v>중가</v>
      </c>
      <c r="I3596">
        <v>1418375534</v>
      </c>
      <c r="J3596">
        <v>1419355322</v>
      </c>
      <c r="K3596">
        <v>1466262749</v>
      </c>
      <c r="L3596">
        <v>11</v>
      </c>
      <c r="M3596">
        <v>10</v>
      </c>
      <c r="N3596">
        <v>11</v>
      </c>
      <c r="O3596">
        <v>13.27252359623845</v>
      </c>
      <c r="P3596">
        <v>15.362389262429909</v>
      </c>
      <c r="Q3596">
        <v>-6.9030494676934747E-4</v>
      </c>
      <c r="R3596">
        <v>0.1359664749704397</v>
      </c>
      <c r="S3596">
        <v>3.8461538461538458</v>
      </c>
      <c r="T3596">
        <f t="shared" si="225"/>
        <v>-0.78986186353431864</v>
      </c>
      <c r="U3596">
        <f t="shared" si="226"/>
        <v>7.4714293671487475</v>
      </c>
      <c r="V3596">
        <f t="shared" si="227"/>
        <v>32.913815717407495</v>
      </c>
    </row>
    <row r="3597" spans="1:22" x14ac:dyDescent="0.3">
      <c r="A3597">
        <v>2024</v>
      </c>
      <c r="B3597">
        <v>2</v>
      </c>
      <c r="C3597">
        <v>11290555</v>
      </c>
      <c r="D3597" t="s">
        <v>126</v>
      </c>
      <c r="E3597" t="s">
        <v>127</v>
      </c>
      <c r="F3597">
        <v>113521</v>
      </c>
      <c r="H3597" t="str">
        <f t="shared" si="224"/>
        <v>중가</v>
      </c>
      <c r="I3597">
        <v>899941330</v>
      </c>
      <c r="J3597">
        <v>825383650</v>
      </c>
      <c r="K3597">
        <v>698858528</v>
      </c>
      <c r="L3597">
        <v>68</v>
      </c>
      <c r="M3597">
        <v>68</v>
      </c>
      <c r="N3597">
        <v>66</v>
      </c>
      <c r="O3597">
        <v>1.295348322584408</v>
      </c>
      <c r="P3597">
        <v>1.4656423940351131</v>
      </c>
      <c r="Q3597">
        <v>9.0330938830688004E-2</v>
      </c>
      <c r="R3597">
        <v>0.1484052536924183</v>
      </c>
      <c r="S3597">
        <v>73.91304347826086</v>
      </c>
      <c r="T3597">
        <f t="shared" si="225"/>
        <v>-13.760464611054383</v>
      </c>
      <c r="U3597">
        <f t="shared" si="226"/>
        <v>-3.3656371355602746</v>
      </c>
      <c r="V3597">
        <f t="shared" si="227"/>
        <v>19.202647648680522</v>
      </c>
    </row>
    <row r="3598" spans="1:22" x14ac:dyDescent="0.3">
      <c r="A3598">
        <v>2024</v>
      </c>
      <c r="B3598">
        <v>2</v>
      </c>
      <c r="C3598">
        <v>11290575</v>
      </c>
      <c r="D3598" t="s">
        <v>126</v>
      </c>
      <c r="E3598" t="s">
        <v>128</v>
      </c>
      <c r="F3598">
        <v>142904</v>
      </c>
      <c r="H3598" t="str">
        <f t="shared" si="224"/>
        <v>고가</v>
      </c>
      <c r="I3598">
        <v>9088260593</v>
      </c>
      <c r="J3598">
        <v>9563538055</v>
      </c>
      <c r="K3598">
        <v>7833438842</v>
      </c>
      <c r="L3598">
        <v>120</v>
      </c>
      <c r="M3598">
        <v>114</v>
      </c>
      <c r="N3598">
        <v>122</v>
      </c>
      <c r="O3598">
        <v>5.8886078098791002</v>
      </c>
      <c r="P3598">
        <v>6.795059634525515</v>
      </c>
      <c r="Q3598">
        <v>-4.9696823421068091E-2</v>
      </c>
      <c r="R3598">
        <v>0.12926934346642771</v>
      </c>
      <c r="S3598">
        <v>164.38356164383561</v>
      </c>
      <c r="T3598">
        <f t="shared" si="225"/>
        <v>-30.508134696729904</v>
      </c>
      <c r="U3598">
        <f t="shared" si="226"/>
        <v>-5.7290567230629268</v>
      </c>
      <c r="V3598">
        <f t="shared" si="227"/>
        <v>16.212424863476642</v>
      </c>
    </row>
    <row r="3599" spans="1:22" x14ac:dyDescent="0.3">
      <c r="A3599">
        <v>2024</v>
      </c>
      <c r="B3599">
        <v>2</v>
      </c>
      <c r="C3599">
        <v>11290580</v>
      </c>
      <c r="D3599" t="s">
        <v>126</v>
      </c>
      <c r="E3599" t="s">
        <v>129</v>
      </c>
      <c r="F3599">
        <v>43810</v>
      </c>
      <c r="H3599" t="str">
        <f t="shared" si="224"/>
        <v>저가</v>
      </c>
      <c r="I3599">
        <v>28780392</v>
      </c>
      <c r="J3599">
        <v>30719210</v>
      </c>
      <c r="K3599">
        <v>22829781</v>
      </c>
      <c r="L3599">
        <v>4</v>
      </c>
      <c r="M3599">
        <v>4</v>
      </c>
      <c r="N3599">
        <v>4</v>
      </c>
      <c r="O3599">
        <v>1.824823860610211</v>
      </c>
      <c r="P3599">
        <v>2.0799765218103778</v>
      </c>
      <c r="Q3599">
        <v>-6.3114188157833484E-2</v>
      </c>
      <c r="R3599">
        <v>0.12743575359151069</v>
      </c>
      <c r="S3599">
        <v>8.1632653061224492</v>
      </c>
      <c r="T3599">
        <f t="shared" si="225"/>
        <v>-1.5890344550112503</v>
      </c>
      <c r="U3599">
        <f t="shared" si="226"/>
        <v>0.58876507512011589</v>
      </c>
      <c r="V3599">
        <f t="shared" si="227"/>
        <v>24.205798022301526</v>
      </c>
    </row>
    <row r="3600" spans="1:22" x14ac:dyDescent="0.3">
      <c r="A3600">
        <v>2024</v>
      </c>
      <c r="B3600">
        <v>2</v>
      </c>
      <c r="C3600">
        <v>11290600</v>
      </c>
      <c r="D3600" t="s">
        <v>126</v>
      </c>
      <c r="E3600" t="s">
        <v>130</v>
      </c>
      <c r="F3600">
        <v>94040</v>
      </c>
      <c r="H3600" t="str">
        <f t="shared" si="224"/>
        <v>저가</v>
      </c>
      <c r="I3600">
        <v>5147242849</v>
      </c>
      <c r="J3600">
        <v>5161432457</v>
      </c>
      <c r="K3600">
        <v>4498708327</v>
      </c>
      <c r="L3600">
        <v>69</v>
      </c>
      <c r="M3600">
        <v>76</v>
      </c>
      <c r="N3600">
        <v>71</v>
      </c>
      <c r="O3600">
        <v>8.8139470732637832</v>
      </c>
      <c r="P3600">
        <v>10.189240509281211</v>
      </c>
      <c r="Q3600">
        <v>-2.7491608421138731E-3</v>
      </c>
      <c r="R3600">
        <v>0.13568511589601029</v>
      </c>
      <c r="S3600">
        <v>51.879699248120303</v>
      </c>
      <c r="T3600">
        <f t="shared" si="225"/>
        <v>-9.6817084865987031</v>
      </c>
      <c r="U3600">
        <f t="shared" si="226"/>
        <v>2.2172447318401969</v>
      </c>
      <c r="V3600">
        <f t="shared" si="227"/>
        <v>26.266167243456557</v>
      </c>
    </row>
    <row r="3601" spans="1:22" x14ac:dyDescent="0.3">
      <c r="A3601">
        <v>2024</v>
      </c>
      <c r="B3601">
        <v>2</v>
      </c>
      <c r="C3601">
        <v>11290610</v>
      </c>
      <c r="D3601" t="s">
        <v>126</v>
      </c>
      <c r="E3601" t="s">
        <v>131</v>
      </c>
      <c r="F3601">
        <v>88708</v>
      </c>
      <c r="H3601" t="str">
        <f t="shared" si="224"/>
        <v>저가</v>
      </c>
      <c r="I3601">
        <v>433252379</v>
      </c>
      <c r="J3601">
        <v>413602543</v>
      </c>
      <c r="K3601">
        <v>386580493</v>
      </c>
      <c r="L3601">
        <v>18</v>
      </c>
      <c r="M3601">
        <v>18</v>
      </c>
      <c r="N3601">
        <v>18</v>
      </c>
      <c r="O3601">
        <v>3.0148322600380659</v>
      </c>
      <c r="P3601">
        <v>3.4607065453985939</v>
      </c>
      <c r="Q3601">
        <v>4.7508982554780858E-2</v>
      </c>
      <c r="R3601">
        <v>0.14255329192555249</v>
      </c>
      <c r="S3601">
        <v>32.142857142857139</v>
      </c>
      <c r="T3601">
        <f t="shared" si="225"/>
        <v>-6.02807494039675</v>
      </c>
      <c r="U3601">
        <f t="shared" si="226"/>
        <v>-4.9558551034617482E-2</v>
      </c>
      <c r="V3601">
        <f t="shared" si="227"/>
        <v>23.398184401192996</v>
      </c>
    </row>
    <row r="3602" spans="1:22" x14ac:dyDescent="0.3">
      <c r="A3602">
        <v>2024</v>
      </c>
      <c r="B3602">
        <v>2</v>
      </c>
      <c r="C3602">
        <v>11290620</v>
      </c>
      <c r="D3602" t="s">
        <v>126</v>
      </c>
      <c r="E3602" t="s">
        <v>132</v>
      </c>
      <c r="F3602">
        <v>106728</v>
      </c>
      <c r="H3602" t="str">
        <f t="shared" si="224"/>
        <v>중가</v>
      </c>
      <c r="I3602">
        <v>103154802</v>
      </c>
      <c r="J3602">
        <v>173744242</v>
      </c>
      <c r="K3602">
        <v>100284004</v>
      </c>
      <c r="L3602">
        <v>9</v>
      </c>
      <c r="M3602">
        <v>8</v>
      </c>
      <c r="N3602">
        <v>9</v>
      </c>
      <c r="O3602">
        <v>1.1932352091991549</v>
      </c>
      <c r="P3602">
        <v>1.347163699665499</v>
      </c>
      <c r="Q3602">
        <v>-0.40628362233725129</v>
      </c>
      <c r="R3602">
        <v>8.0538914142239584E-2</v>
      </c>
      <c r="S3602">
        <v>20.45454545454545</v>
      </c>
      <c r="T3602">
        <f t="shared" si="225"/>
        <v>-3.8643646844641664</v>
      </c>
      <c r="U3602">
        <f t="shared" si="226"/>
        <v>-0.46961977267805244</v>
      </c>
      <c r="V3602">
        <f t="shared" si="227"/>
        <v>22.866718620516266</v>
      </c>
    </row>
    <row r="3603" spans="1:22" x14ac:dyDescent="0.3">
      <c r="A3603">
        <v>2024</v>
      </c>
      <c r="B3603">
        <v>2</v>
      </c>
      <c r="C3603">
        <v>11290630</v>
      </c>
      <c r="D3603" t="s">
        <v>126</v>
      </c>
      <c r="E3603" t="s">
        <v>133</v>
      </c>
      <c r="F3603">
        <v>184827</v>
      </c>
      <c r="H3603" t="str">
        <f t="shared" si="224"/>
        <v>최고가</v>
      </c>
      <c r="I3603">
        <v>334974289</v>
      </c>
      <c r="J3603">
        <v>377839426</v>
      </c>
      <c r="K3603">
        <v>299913627</v>
      </c>
      <c r="L3603">
        <v>11</v>
      </c>
      <c r="M3603">
        <v>11</v>
      </c>
      <c r="N3603">
        <v>11</v>
      </c>
      <c r="O3603">
        <v>1.8306733738943319</v>
      </c>
      <c r="P3603">
        <v>2.0867635315648032</v>
      </c>
      <c r="Q3603">
        <v>-0.1134480259346996</v>
      </c>
      <c r="R3603">
        <v>0.1205572333213947</v>
      </c>
      <c r="S3603">
        <v>9.4017094017094021</v>
      </c>
      <c r="T3603">
        <f t="shared" si="225"/>
        <v>-1.8182920469096833</v>
      </c>
      <c r="U3603">
        <f t="shared" si="226"/>
        <v>0.52200559837377558</v>
      </c>
      <c r="V3603">
        <f t="shared" si="227"/>
        <v>24.121333245267955</v>
      </c>
    </row>
    <row r="3604" spans="1:22" x14ac:dyDescent="0.3">
      <c r="A3604">
        <v>2024</v>
      </c>
      <c r="B3604">
        <v>2</v>
      </c>
      <c r="C3604">
        <v>11290640</v>
      </c>
      <c r="D3604" t="s">
        <v>126</v>
      </c>
      <c r="E3604" t="s">
        <v>134</v>
      </c>
      <c r="F3604">
        <v>99807</v>
      </c>
      <c r="H3604" t="str">
        <f t="shared" si="224"/>
        <v>중가</v>
      </c>
      <c r="I3604">
        <v>836049571</v>
      </c>
      <c r="J3604">
        <v>504896748</v>
      </c>
      <c r="K3604">
        <v>421359565</v>
      </c>
      <c r="L3604">
        <v>22</v>
      </c>
      <c r="M3604">
        <v>26</v>
      </c>
      <c r="N3604">
        <v>25</v>
      </c>
      <c r="O3604">
        <v>4.2306377115914522</v>
      </c>
      <c r="P3604">
        <v>4.8713680925011964</v>
      </c>
      <c r="Q3604">
        <v>0.65588226565483843</v>
      </c>
      <c r="R3604">
        <v>0.22569235193825959</v>
      </c>
      <c r="S3604">
        <v>5.9299191374663076</v>
      </c>
      <c r="T3604">
        <f t="shared" si="225"/>
        <v>-1.1756031452523441</v>
      </c>
      <c r="U3604">
        <f t="shared" si="226"/>
        <v>2.128141573062547</v>
      </c>
      <c r="V3604">
        <f t="shared" si="227"/>
        <v>26.153433009967316</v>
      </c>
    </row>
    <row r="3605" spans="1:22" x14ac:dyDescent="0.3">
      <c r="A3605">
        <v>2024</v>
      </c>
      <c r="B3605">
        <v>2</v>
      </c>
      <c r="C3605">
        <v>11290650</v>
      </c>
      <c r="D3605" t="s">
        <v>126</v>
      </c>
      <c r="E3605" t="s">
        <v>135</v>
      </c>
      <c r="F3605">
        <v>78793</v>
      </c>
      <c r="H3605" t="str">
        <f t="shared" si="224"/>
        <v>저가</v>
      </c>
      <c r="I3605">
        <v>380352830</v>
      </c>
      <c r="J3605">
        <v>423627705</v>
      </c>
      <c r="K3605">
        <v>300568019</v>
      </c>
      <c r="L3605">
        <v>19</v>
      </c>
      <c r="M3605">
        <v>18</v>
      </c>
      <c r="N3605">
        <v>19</v>
      </c>
      <c r="O3605">
        <v>2.8229481750352892</v>
      </c>
      <c r="P3605">
        <v>3.238069362888397</v>
      </c>
      <c r="Q3605">
        <v>-0.1021530803798585</v>
      </c>
      <c r="R3605">
        <v>0.1221007776919482</v>
      </c>
      <c r="S3605">
        <v>6.0702875399361016</v>
      </c>
      <c r="T3605">
        <f t="shared" si="225"/>
        <v>-1.2015877835929247</v>
      </c>
      <c r="U3605">
        <f t="shared" si="226"/>
        <v>1.2829785019047106</v>
      </c>
      <c r="V3605">
        <f t="shared" si="227"/>
        <v>25.084123994355963</v>
      </c>
    </row>
    <row r="3606" spans="1:22" x14ac:dyDescent="0.3">
      <c r="A3606">
        <v>2024</v>
      </c>
      <c r="B3606">
        <v>2</v>
      </c>
      <c r="C3606">
        <v>11290660</v>
      </c>
      <c r="D3606" t="s">
        <v>126</v>
      </c>
      <c r="E3606" t="s">
        <v>136</v>
      </c>
      <c r="F3606">
        <v>169583</v>
      </c>
      <c r="H3606" t="str">
        <f t="shared" si="224"/>
        <v>최고가</v>
      </c>
      <c r="I3606">
        <v>174047783</v>
      </c>
      <c r="J3606">
        <v>185519875</v>
      </c>
      <c r="K3606">
        <v>166082218</v>
      </c>
      <c r="L3606">
        <v>23</v>
      </c>
      <c r="M3606">
        <v>24</v>
      </c>
      <c r="N3606">
        <v>22</v>
      </c>
      <c r="O3606">
        <v>0.49581063307862222</v>
      </c>
      <c r="P3606">
        <v>0.53796348569987928</v>
      </c>
      <c r="Q3606">
        <v>-6.1837536274752233E-2</v>
      </c>
      <c r="R3606">
        <v>0.1276102182507442</v>
      </c>
      <c r="S3606">
        <v>29.11392405063291</v>
      </c>
      <c r="T3606">
        <f t="shared" si="225"/>
        <v>-5.4673666216125332</v>
      </c>
      <c r="U3606">
        <f t="shared" si="226"/>
        <v>-1.3457061999836712</v>
      </c>
      <c r="V3606">
        <f t="shared" si="227"/>
        <v>21.758285056459503</v>
      </c>
    </row>
    <row r="3607" spans="1:22" x14ac:dyDescent="0.3">
      <c r="A3607">
        <v>2024</v>
      </c>
      <c r="B3607">
        <v>2</v>
      </c>
      <c r="C3607">
        <v>11290685</v>
      </c>
      <c r="D3607" t="s">
        <v>126</v>
      </c>
      <c r="E3607" t="s">
        <v>137</v>
      </c>
      <c r="F3607">
        <v>102642</v>
      </c>
      <c r="H3607" t="str">
        <f t="shared" si="224"/>
        <v>중가</v>
      </c>
      <c r="I3607">
        <v>930412219</v>
      </c>
      <c r="J3607">
        <v>949888737</v>
      </c>
      <c r="K3607">
        <v>805847581</v>
      </c>
      <c r="L3607">
        <v>7</v>
      </c>
      <c r="M3607">
        <v>9</v>
      </c>
      <c r="N3607">
        <v>8</v>
      </c>
      <c r="O3607">
        <v>14.388308802083859</v>
      </c>
      <c r="P3607">
        <v>16.657000404945389</v>
      </c>
      <c r="Q3607">
        <v>-2.0503999301551879E-2</v>
      </c>
      <c r="R3607">
        <v>0.13325877565195271</v>
      </c>
      <c r="S3607">
        <v>12.068965517241381</v>
      </c>
      <c r="T3607">
        <f t="shared" si="225"/>
        <v>-2.3120476521906936</v>
      </c>
      <c r="U3607">
        <f t="shared" si="226"/>
        <v>7.6615376619458777</v>
      </c>
      <c r="V3607">
        <f t="shared" si="227"/>
        <v>33.15434268848135</v>
      </c>
    </row>
    <row r="3608" spans="1:22" x14ac:dyDescent="0.3">
      <c r="A3608">
        <v>2024</v>
      </c>
      <c r="B3608">
        <v>2</v>
      </c>
      <c r="C3608">
        <v>11290705</v>
      </c>
      <c r="D3608" t="s">
        <v>126</v>
      </c>
      <c r="E3608" t="s">
        <v>138</v>
      </c>
      <c r="F3608">
        <v>89915</v>
      </c>
      <c r="H3608" t="str">
        <f t="shared" si="224"/>
        <v>저가</v>
      </c>
      <c r="I3608">
        <v>1178543706</v>
      </c>
      <c r="J3608">
        <v>1298270952</v>
      </c>
      <c r="K3608">
        <v>1033416926</v>
      </c>
      <c r="L3608">
        <v>29</v>
      </c>
      <c r="M3608">
        <v>31</v>
      </c>
      <c r="N3608">
        <v>28</v>
      </c>
      <c r="O3608">
        <v>5.021957544833211</v>
      </c>
      <c r="P3608">
        <v>5.7895120758067167</v>
      </c>
      <c r="Q3608">
        <v>-9.2220538259412579E-2</v>
      </c>
      <c r="R3608">
        <v>0.12345813877003919</v>
      </c>
      <c r="S3608">
        <v>19.863013698630141</v>
      </c>
      <c r="T3608">
        <f t="shared" si="225"/>
        <v>-3.7548618442666664</v>
      </c>
      <c r="U3608">
        <f t="shared" si="226"/>
        <v>1.7929891123773662</v>
      </c>
      <c r="V3608">
        <f t="shared" si="227"/>
        <v>25.729394667492144</v>
      </c>
    </row>
    <row r="3609" spans="1:22" x14ac:dyDescent="0.3">
      <c r="A3609">
        <v>2024</v>
      </c>
      <c r="B3609">
        <v>2</v>
      </c>
      <c r="C3609">
        <v>11290715</v>
      </c>
      <c r="D3609" t="s">
        <v>126</v>
      </c>
      <c r="E3609" t="s">
        <v>139</v>
      </c>
      <c r="F3609">
        <v>93034</v>
      </c>
      <c r="H3609" t="str">
        <f t="shared" si="224"/>
        <v>저가</v>
      </c>
      <c r="I3609">
        <v>512258975</v>
      </c>
      <c r="J3609">
        <v>522874179</v>
      </c>
      <c r="K3609">
        <v>462672371</v>
      </c>
      <c r="L3609">
        <v>9</v>
      </c>
      <c r="M3609">
        <v>9</v>
      </c>
      <c r="N3609">
        <v>9</v>
      </c>
      <c r="O3609">
        <v>6.7977136063624153</v>
      </c>
      <c r="P3609">
        <v>7.8498670362430953</v>
      </c>
      <c r="Q3609">
        <v>-2.0301641248190231E-2</v>
      </c>
      <c r="R3609">
        <v>0.13328642949345071</v>
      </c>
      <c r="S3609">
        <v>11.111111111111111</v>
      </c>
      <c r="T3609">
        <f t="shared" si="225"/>
        <v>-2.1347321033328726</v>
      </c>
      <c r="U3609">
        <f t="shared" si="226"/>
        <v>3.3111711730203761</v>
      </c>
      <c r="V3609">
        <f t="shared" si="227"/>
        <v>27.650214234964487</v>
      </c>
    </row>
    <row r="3610" spans="1:22" x14ac:dyDescent="0.3">
      <c r="A3610">
        <v>2024</v>
      </c>
      <c r="B3610">
        <v>2</v>
      </c>
      <c r="C3610">
        <v>11290725</v>
      </c>
      <c r="D3610" t="s">
        <v>126</v>
      </c>
      <c r="E3610" t="s">
        <v>140</v>
      </c>
      <c r="F3610">
        <v>85039</v>
      </c>
      <c r="H3610" t="str">
        <f t="shared" si="224"/>
        <v>저가</v>
      </c>
      <c r="I3610">
        <v>1098003862</v>
      </c>
      <c r="J3610">
        <v>1073097117</v>
      </c>
      <c r="K3610">
        <v>765068028</v>
      </c>
      <c r="L3610">
        <v>31</v>
      </c>
      <c r="M3610">
        <v>31</v>
      </c>
      <c r="N3610">
        <v>31</v>
      </c>
      <c r="O3610">
        <v>4.6278739322683107</v>
      </c>
      <c r="P3610">
        <v>5.3322690211072086</v>
      </c>
      <c r="Q3610">
        <v>2.321014995327771E-2</v>
      </c>
      <c r="R3610">
        <v>0.13923266270330761</v>
      </c>
      <c r="S3610">
        <v>22.794117647058819</v>
      </c>
      <c r="T3610">
        <f t="shared" si="225"/>
        <v>-4.2974602830781228</v>
      </c>
      <c r="U3610">
        <f t="shared" si="226"/>
        <v>1.4047429581708291</v>
      </c>
      <c r="V3610">
        <f t="shared" si="227"/>
        <v>25.238181637560842</v>
      </c>
    </row>
    <row r="3611" spans="1:22" x14ac:dyDescent="0.3">
      <c r="A3611">
        <v>2024</v>
      </c>
      <c r="B3611">
        <v>2</v>
      </c>
      <c r="C3611">
        <v>11290760</v>
      </c>
      <c r="D3611" t="s">
        <v>126</v>
      </c>
      <c r="E3611" t="s">
        <v>141</v>
      </c>
      <c r="F3611">
        <v>78824</v>
      </c>
      <c r="H3611" t="str">
        <f t="shared" si="224"/>
        <v>저가</v>
      </c>
      <c r="I3611">
        <v>178071341</v>
      </c>
      <c r="J3611">
        <v>157127450</v>
      </c>
      <c r="K3611">
        <v>164502211</v>
      </c>
      <c r="L3611">
        <v>31</v>
      </c>
      <c r="M3611">
        <v>28</v>
      </c>
      <c r="N3611">
        <v>31</v>
      </c>
      <c r="O3611">
        <v>0.80971345535646411</v>
      </c>
      <c r="P3611">
        <v>0.90217524371475899</v>
      </c>
      <c r="Q3611">
        <v>0.13329237507513811</v>
      </c>
      <c r="R3611">
        <v>0.15427627650913189</v>
      </c>
      <c r="S3611">
        <v>44.285714285714292</v>
      </c>
      <c r="T3611">
        <f t="shared" si="225"/>
        <v>-8.2759294840600504</v>
      </c>
      <c r="U3611">
        <f t="shared" si="226"/>
        <v>-2.000835968058809</v>
      </c>
      <c r="V3611">
        <f t="shared" si="227"/>
        <v>20.929408131633132</v>
      </c>
    </row>
    <row r="3612" spans="1:22" x14ac:dyDescent="0.3">
      <c r="A3612">
        <v>2024</v>
      </c>
      <c r="B3612">
        <v>2</v>
      </c>
      <c r="C3612">
        <v>11290770</v>
      </c>
      <c r="D3612" t="s">
        <v>126</v>
      </c>
      <c r="E3612" t="s">
        <v>142</v>
      </c>
      <c r="F3612">
        <v>148722</v>
      </c>
      <c r="H3612" t="str">
        <f t="shared" si="224"/>
        <v>최고가</v>
      </c>
      <c r="I3612">
        <v>85380784</v>
      </c>
      <c r="J3612">
        <v>93884828</v>
      </c>
      <c r="K3612">
        <v>88030293</v>
      </c>
      <c r="L3612">
        <v>33</v>
      </c>
      <c r="M3612">
        <v>36</v>
      </c>
      <c r="N3612">
        <v>33</v>
      </c>
      <c r="O3612">
        <v>0.19329849464463039</v>
      </c>
      <c r="P3612">
        <v>0.18696798664583261</v>
      </c>
      <c r="Q3612">
        <v>-9.0579534320497451E-2</v>
      </c>
      <c r="R3612">
        <v>0.12368239504287119</v>
      </c>
      <c r="S3612">
        <v>49.253731343283583</v>
      </c>
      <c r="T3612">
        <f t="shared" si="225"/>
        <v>-9.1955960488950748</v>
      </c>
      <c r="U3612">
        <f t="shared" si="226"/>
        <v>-2.6404583423370318</v>
      </c>
      <c r="V3612">
        <f t="shared" si="227"/>
        <v>20.120151321032715</v>
      </c>
    </row>
    <row r="3613" spans="1:22" x14ac:dyDescent="0.3">
      <c r="A3613">
        <v>2024</v>
      </c>
      <c r="B3613">
        <v>2</v>
      </c>
      <c r="C3613">
        <v>11290780</v>
      </c>
      <c r="D3613" t="s">
        <v>126</v>
      </c>
      <c r="E3613" t="s">
        <v>143</v>
      </c>
      <c r="F3613">
        <v>113263</v>
      </c>
      <c r="H3613" t="str">
        <f t="shared" si="224"/>
        <v>중가</v>
      </c>
      <c r="I3613">
        <v>123507039</v>
      </c>
      <c r="J3613">
        <v>140661371</v>
      </c>
      <c r="K3613">
        <v>100425600</v>
      </c>
      <c r="L3613">
        <v>4</v>
      </c>
      <c r="M3613">
        <v>4</v>
      </c>
      <c r="N3613">
        <v>4</v>
      </c>
      <c r="O3613">
        <v>3.0290130787047249</v>
      </c>
      <c r="P3613">
        <v>3.4771601116940341</v>
      </c>
      <c r="Q3613">
        <v>-0.1219548187113859</v>
      </c>
      <c r="R3613">
        <v>0.11939471225937059</v>
      </c>
      <c r="S3613">
        <v>6.1538461538461533</v>
      </c>
      <c r="T3613">
        <f t="shared" si="225"/>
        <v>-1.2170559397056242</v>
      </c>
      <c r="U3613">
        <f t="shared" si="226"/>
        <v>1.397342216387204</v>
      </c>
      <c r="V3613">
        <f t="shared" si="227"/>
        <v>25.228818142891583</v>
      </c>
    </row>
    <row r="3614" spans="1:22" x14ac:dyDescent="0.3">
      <c r="A3614">
        <v>2024</v>
      </c>
      <c r="B3614">
        <v>2</v>
      </c>
      <c r="C3614">
        <v>11290810</v>
      </c>
      <c r="D3614" t="s">
        <v>126</v>
      </c>
      <c r="E3614" t="s">
        <v>144</v>
      </c>
      <c r="F3614">
        <v>89137</v>
      </c>
      <c r="H3614" t="str">
        <f t="shared" si="224"/>
        <v>저가</v>
      </c>
      <c r="I3614">
        <v>928246576</v>
      </c>
      <c r="J3614">
        <v>960695500</v>
      </c>
      <c r="K3614">
        <v>847859224</v>
      </c>
      <c r="L3614">
        <v>61</v>
      </c>
      <c r="M3614">
        <v>63</v>
      </c>
      <c r="N3614">
        <v>61</v>
      </c>
      <c r="O3614">
        <v>1.8968500402759001</v>
      </c>
      <c r="P3614">
        <v>2.1635462754327812</v>
      </c>
      <c r="Q3614">
        <v>-3.3776492135125021E-2</v>
      </c>
      <c r="R3614">
        <v>0.13144498367774601</v>
      </c>
      <c r="S3614">
        <v>35.260115606936417</v>
      </c>
      <c r="T3614">
        <f t="shared" si="225"/>
        <v>-6.6051338252882132</v>
      </c>
      <c r="U3614">
        <f t="shared" si="226"/>
        <v>-0.87347801313452389</v>
      </c>
      <c r="V3614">
        <f t="shared" si="227"/>
        <v>22.355753018390004</v>
      </c>
    </row>
    <row r="3615" spans="1:22" x14ac:dyDescent="0.3">
      <c r="A3615">
        <v>2024</v>
      </c>
      <c r="B3615">
        <v>2</v>
      </c>
      <c r="C3615">
        <v>11305534</v>
      </c>
      <c r="D3615" t="s">
        <v>146</v>
      </c>
      <c r="E3615" t="s">
        <v>145</v>
      </c>
      <c r="F3615">
        <v>81832</v>
      </c>
      <c r="H3615" t="str">
        <f t="shared" si="224"/>
        <v>저가</v>
      </c>
      <c r="I3615">
        <v>42786539</v>
      </c>
      <c r="J3615">
        <v>43458437</v>
      </c>
      <c r="K3615">
        <v>66630567</v>
      </c>
      <c r="L3615">
        <v>22</v>
      </c>
      <c r="M3615">
        <v>19</v>
      </c>
      <c r="N3615">
        <v>21</v>
      </c>
      <c r="O3615">
        <v>0.26406983980977039</v>
      </c>
      <c r="P3615">
        <v>0.2690817945199741</v>
      </c>
      <c r="Q3615">
        <v>-1.5460703292205381E-2</v>
      </c>
      <c r="R3615">
        <v>0.13394798226445601</v>
      </c>
      <c r="S3615">
        <v>24.175824175824179</v>
      </c>
      <c r="T3615">
        <f t="shared" si="225"/>
        <v>-4.5532382488529608</v>
      </c>
      <c r="U3615">
        <f t="shared" si="226"/>
        <v>-1.2046409809430099</v>
      </c>
      <c r="V3615">
        <f t="shared" si="227"/>
        <v>21.93676222336023</v>
      </c>
    </row>
    <row r="3616" spans="1:22" x14ac:dyDescent="0.3">
      <c r="A3616">
        <v>2024</v>
      </c>
      <c r="B3616">
        <v>2</v>
      </c>
      <c r="C3616">
        <v>11305535</v>
      </c>
      <c r="D3616" t="s">
        <v>146</v>
      </c>
      <c r="E3616" t="s">
        <v>147</v>
      </c>
      <c r="F3616">
        <v>91645</v>
      </c>
      <c r="H3616" t="str">
        <f t="shared" si="224"/>
        <v>저가</v>
      </c>
      <c r="I3616">
        <v>510379537</v>
      </c>
      <c r="J3616">
        <v>513950112</v>
      </c>
      <c r="K3616">
        <v>437586666</v>
      </c>
      <c r="L3616">
        <v>51</v>
      </c>
      <c r="M3616">
        <v>56</v>
      </c>
      <c r="N3616">
        <v>53</v>
      </c>
      <c r="O3616">
        <v>1.213310043217583</v>
      </c>
      <c r="P3616">
        <v>1.370455910091174</v>
      </c>
      <c r="Q3616">
        <v>-6.9473182642287284E-3</v>
      </c>
      <c r="R3616">
        <v>0.13511140421018239</v>
      </c>
      <c r="S3616">
        <v>54.838709677419352</v>
      </c>
      <c r="T3616">
        <f t="shared" si="225"/>
        <v>-10.229472901513159</v>
      </c>
      <c r="U3616">
        <f t="shared" si="226"/>
        <v>-2.3565916345663238</v>
      </c>
      <c r="V3616">
        <f t="shared" si="227"/>
        <v>20.479302401113976</v>
      </c>
    </row>
    <row r="3617" spans="1:22" x14ac:dyDescent="0.3">
      <c r="A3617">
        <v>2024</v>
      </c>
      <c r="B3617">
        <v>2</v>
      </c>
      <c r="C3617">
        <v>11305545</v>
      </c>
      <c r="D3617" t="s">
        <v>146</v>
      </c>
      <c r="E3617" t="s">
        <v>148</v>
      </c>
      <c r="F3617">
        <v>113569</v>
      </c>
      <c r="H3617" t="str">
        <f t="shared" si="224"/>
        <v>중가</v>
      </c>
      <c r="I3617">
        <v>1280042431</v>
      </c>
      <c r="J3617">
        <v>1398560076</v>
      </c>
      <c r="K3617">
        <v>1294616407</v>
      </c>
      <c r="L3617">
        <v>86</v>
      </c>
      <c r="M3617">
        <v>99</v>
      </c>
      <c r="N3617">
        <v>96</v>
      </c>
      <c r="O3617">
        <v>1.456208640068396</v>
      </c>
      <c r="P3617">
        <v>1.6522836564504551</v>
      </c>
      <c r="Q3617">
        <v>-8.4742619951636594E-2</v>
      </c>
      <c r="R3617">
        <v>0.12448005593213469</v>
      </c>
      <c r="S3617">
        <v>85.148514851485146</v>
      </c>
      <c r="T3617">
        <f t="shared" si="225"/>
        <v>-15.840346230295651</v>
      </c>
      <c r="U3617">
        <f t="shared" si="226"/>
        <v>-3.9010660296770405</v>
      </c>
      <c r="V3617">
        <f t="shared" si="227"/>
        <v>18.525217501485944</v>
      </c>
    </row>
    <row r="3618" spans="1:22" x14ac:dyDescent="0.3">
      <c r="A3618">
        <v>2024</v>
      </c>
      <c r="B3618">
        <v>2</v>
      </c>
      <c r="C3618">
        <v>11305555</v>
      </c>
      <c r="D3618" t="s">
        <v>146</v>
      </c>
      <c r="E3618" t="s">
        <v>149</v>
      </c>
      <c r="F3618">
        <v>60785</v>
      </c>
      <c r="H3618" t="str">
        <f t="shared" si="224"/>
        <v>저가</v>
      </c>
      <c r="I3618">
        <v>361460273</v>
      </c>
      <c r="J3618">
        <v>390126649</v>
      </c>
      <c r="K3618">
        <v>326108966</v>
      </c>
      <c r="L3618">
        <v>49</v>
      </c>
      <c r="M3618">
        <v>49</v>
      </c>
      <c r="N3618">
        <v>47</v>
      </c>
      <c r="O3618">
        <v>1.3484211684728731</v>
      </c>
      <c r="P3618">
        <v>1.527221179353524</v>
      </c>
      <c r="Q3618">
        <v>-7.347966634291625E-2</v>
      </c>
      <c r="R3618">
        <v>0.1260192283481622</v>
      </c>
      <c r="S3618">
        <v>54.444444444444443</v>
      </c>
      <c r="T3618">
        <f t="shared" si="225"/>
        <v>-10.156487533660714</v>
      </c>
      <c r="U3618">
        <f t="shared" si="226"/>
        <v>-2.2581318247518198</v>
      </c>
      <c r="V3618">
        <f t="shared" si="227"/>
        <v>20.60387476578887</v>
      </c>
    </row>
    <row r="3619" spans="1:22" x14ac:dyDescent="0.3">
      <c r="A3619">
        <v>2024</v>
      </c>
      <c r="B3619">
        <v>2</v>
      </c>
      <c r="C3619">
        <v>11305575</v>
      </c>
      <c r="D3619" t="s">
        <v>146</v>
      </c>
      <c r="E3619" t="s">
        <v>150</v>
      </c>
      <c r="F3619">
        <v>132877</v>
      </c>
      <c r="H3619" t="str">
        <f t="shared" si="224"/>
        <v>고가</v>
      </c>
      <c r="I3619">
        <v>302297274</v>
      </c>
      <c r="J3619">
        <v>294864729</v>
      </c>
      <c r="K3619">
        <v>275061968</v>
      </c>
      <c r="L3619">
        <v>10</v>
      </c>
      <c r="M3619">
        <v>9</v>
      </c>
      <c r="N3619">
        <v>10</v>
      </c>
      <c r="O3619">
        <v>2.527795329515266</v>
      </c>
      <c r="P3619">
        <v>2.8956126243032529</v>
      </c>
      <c r="Q3619">
        <v>2.5206626188241051E-2</v>
      </c>
      <c r="R3619">
        <v>0.13950549709976029</v>
      </c>
      <c r="S3619">
        <v>16.12903225806452</v>
      </c>
      <c r="T3619">
        <f t="shared" si="225"/>
        <v>-3.0636367850912665</v>
      </c>
      <c r="U3619">
        <f t="shared" si="226"/>
        <v>0.55661637604419856</v>
      </c>
      <c r="V3619">
        <f t="shared" si="227"/>
        <v>24.165123157372847</v>
      </c>
    </row>
    <row r="3620" spans="1:22" x14ac:dyDescent="0.3">
      <c r="A3620">
        <v>2024</v>
      </c>
      <c r="B3620">
        <v>2</v>
      </c>
      <c r="C3620">
        <v>11305595</v>
      </c>
      <c r="D3620" t="s">
        <v>146</v>
      </c>
      <c r="E3620" t="s">
        <v>151</v>
      </c>
      <c r="F3620">
        <v>93936</v>
      </c>
      <c r="H3620" t="str">
        <f t="shared" si="224"/>
        <v>저가</v>
      </c>
      <c r="I3620">
        <v>794219192</v>
      </c>
      <c r="J3620">
        <v>807532601</v>
      </c>
      <c r="K3620">
        <v>668447786</v>
      </c>
      <c r="L3620">
        <v>66</v>
      </c>
      <c r="M3620">
        <v>68</v>
      </c>
      <c r="N3620">
        <v>70</v>
      </c>
      <c r="O3620">
        <v>1.4233833107662099</v>
      </c>
      <c r="P3620">
        <v>1.614197439812413</v>
      </c>
      <c r="Q3620">
        <v>-1.6486528201478761E-2</v>
      </c>
      <c r="R3620">
        <v>0.13380779511116739</v>
      </c>
      <c r="S3620">
        <v>100</v>
      </c>
      <c r="T3620">
        <f t="shared" si="225"/>
        <v>-18.589615037338703</v>
      </c>
      <c r="U3620">
        <f t="shared" si="226"/>
        <v>-4.7430242322731706</v>
      </c>
      <c r="V3620">
        <f t="shared" si="227"/>
        <v>17.459963318561712</v>
      </c>
    </row>
    <row r="3621" spans="1:22" x14ac:dyDescent="0.3">
      <c r="A3621">
        <v>2024</v>
      </c>
      <c r="B3621">
        <v>2</v>
      </c>
      <c r="C3621">
        <v>11305603</v>
      </c>
      <c r="D3621" t="s">
        <v>146</v>
      </c>
      <c r="E3621" t="s">
        <v>152</v>
      </c>
      <c r="F3621">
        <v>64221</v>
      </c>
      <c r="H3621" t="str">
        <f t="shared" si="224"/>
        <v>저가</v>
      </c>
      <c r="I3621">
        <v>190151947</v>
      </c>
      <c r="J3621">
        <v>189257003</v>
      </c>
      <c r="K3621">
        <v>142111440</v>
      </c>
      <c r="L3621">
        <v>3</v>
      </c>
      <c r="M3621">
        <v>3</v>
      </c>
      <c r="N3621">
        <v>3</v>
      </c>
      <c r="O3621">
        <v>10.96629561000873</v>
      </c>
      <c r="P3621">
        <v>12.686544097506919</v>
      </c>
      <c r="Q3621">
        <v>4.7287233011927172E-3</v>
      </c>
      <c r="R3621">
        <v>0.13670702838925869</v>
      </c>
      <c r="S3621">
        <v>3.1578947368421049</v>
      </c>
      <c r="T3621">
        <f t="shared" si="225"/>
        <v>-0.66245310397445567</v>
      </c>
      <c r="U3621">
        <f t="shared" si="226"/>
        <v>6.1718775232389751</v>
      </c>
      <c r="V3621">
        <f t="shared" si="227"/>
        <v>31.269609350175482</v>
      </c>
    </row>
    <row r="3622" spans="1:22" x14ac:dyDescent="0.3">
      <c r="A3622">
        <v>2024</v>
      </c>
      <c r="B3622">
        <v>2</v>
      </c>
      <c r="C3622">
        <v>11305608</v>
      </c>
      <c r="D3622" t="s">
        <v>146</v>
      </c>
      <c r="E3622" t="s">
        <v>153</v>
      </c>
      <c r="F3622">
        <v>96970</v>
      </c>
      <c r="H3622" t="str">
        <f t="shared" si="224"/>
        <v>중가</v>
      </c>
      <c r="I3622">
        <v>178137456</v>
      </c>
      <c r="J3622">
        <v>118976615</v>
      </c>
      <c r="K3622">
        <v>102635528</v>
      </c>
      <c r="L3622">
        <v>6</v>
      </c>
      <c r="M3622">
        <v>4</v>
      </c>
      <c r="N3622">
        <v>5</v>
      </c>
      <c r="O3622">
        <v>3.4019199523334822</v>
      </c>
      <c r="P3622">
        <v>3.9098324496953398</v>
      </c>
      <c r="Q3622">
        <v>0.49724763979879583</v>
      </c>
      <c r="R3622">
        <v>0.2040136654385275</v>
      </c>
      <c r="S3622">
        <v>5.4545454545454541</v>
      </c>
      <c r="T3622">
        <f t="shared" si="225"/>
        <v>-1.0876031893506832</v>
      </c>
      <c r="U3622">
        <f t="shared" si="226"/>
        <v>1.6694380011301704</v>
      </c>
      <c r="V3622">
        <f t="shared" si="227"/>
        <v>25.573076530017875</v>
      </c>
    </row>
    <row r="3623" spans="1:22" x14ac:dyDescent="0.3">
      <c r="A3623">
        <v>2024</v>
      </c>
      <c r="B3623">
        <v>2</v>
      </c>
      <c r="C3623">
        <v>11305615</v>
      </c>
      <c r="D3623" t="s">
        <v>146</v>
      </c>
      <c r="E3623" t="s">
        <v>154</v>
      </c>
      <c r="F3623">
        <v>90945</v>
      </c>
      <c r="H3623" t="str">
        <f t="shared" si="224"/>
        <v>저가</v>
      </c>
      <c r="I3623">
        <v>150641596</v>
      </c>
      <c r="J3623">
        <v>177208660</v>
      </c>
      <c r="K3623">
        <v>123451321</v>
      </c>
      <c r="L3623">
        <v>19</v>
      </c>
      <c r="M3623">
        <v>18</v>
      </c>
      <c r="N3623">
        <v>19</v>
      </c>
      <c r="O3623">
        <v>0.96865688696239849</v>
      </c>
      <c r="P3623">
        <v>1.086592402598652</v>
      </c>
      <c r="Q3623">
        <v>-0.14991967096867609</v>
      </c>
      <c r="R3623">
        <v>0.1155730922200781</v>
      </c>
      <c r="S3623">
        <v>11.377245508982041</v>
      </c>
      <c r="T3623">
        <f t="shared" si="225"/>
        <v>-2.1839982199017527</v>
      </c>
      <c r="U3623">
        <f t="shared" si="226"/>
        <v>-8.8788646227184187E-2</v>
      </c>
      <c r="V3623">
        <f t="shared" si="227"/>
        <v>23.348550081019454</v>
      </c>
    </row>
    <row r="3624" spans="1:22" x14ac:dyDescent="0.3">
      <c r="A3624">
        <v>2024</v>
      </c>
      <c r="B3624">
        <v>2</v>
      </c>
      <c r="C3624">
        <v>11305625</v>
      </c>
      <c r="D3624" t="s">
        <v>146</v>
      </c>
      <c r="E3624" t="s">
        <v>155</v>
      </c>
      <c r="F3624">
        <v>60328</v>
      </c>
      <c r="H3624" t="str">
        <f t="shared" si="224"/>
        <v>저가</v>
      </c>
      <c r="I3624">
        <v>69479718</v>
      </c>
      <c r="J3624">
        <v>111400197</v>
      </c>
      <c r="K3624">
        <v>69161424</v>
      </c>
      <c r="L3624">
        <v>28</v>
      </c>
      <c r="M3624">
        <v>27</v>
      </c>
      <c r="N3624">
        <v>29</v>
      </c>
      <c r="O3624">
        <v>0.45702354904300929</v>
      </c>
      <c r="P3624">
        <v>0.49296002901742347</v>
      </c>
      <c r="Q3624">
        <v>-0.37630525016037453</v>
      </c>
      <c r="R3624">
        <v>8.4635697733386708E-2</v>
      </c>
      <c r="S3624">
        <v>49.122807017543863</v>
      </c>
      <c r="T3624">
        <f t="shared" si="225"/>
        <v>-9.1713596737958927</v>
      </c>
      <c r="U3624">
        <f t="shared" si="226"/>
        <v>-2.4880007480833788</v>
      </c>
      <c r="V3624">
        <f t="shared" si="227"/>
        <v>20.313042238297371</v>
      </c>
    </row>
    <row r="3625" spans="1:22" x14ac:dyDescent="0.3">
      <c r="A3625">
        <v>2024</v>
      </c>
      <c r="B3625">
        <v>2</v>
      </c>
      <c r="C3625">
        <v>11305635</v>
      </c>
      <c r="D3625" t="s">
        <v>146</v>
      </c>
      <c r="E3625" t="s">
        <v>156</v>
      </c>
      <c r="F3625">
        <v>102036</v>
      </c>
      <c r="H3625" t="str">
        <f t="shared" si="224"/>
        <v>중가</v>
      </c>
      <c r="I3625">
        <v>1725457186</v>
      </c>
      <c r="J3625">
        <v>2101590510</v>
      </c>
      <c r="K3625">
        <v>1749916077</v>
      </c>
      <c r="L3625">
        <v>193</v>
      </c>
      <c r="M3625">
        <v>198</v>
      </c>
      <c r="N3625">
        <v>198</v>
      </c>
      <c r="O3625">
        <v>0.97353359746398105</v>
      </c>
      <c r="P3625">
        <v>1.0922506993040531</v>
      </c>
      <c r="Q3625">
        <v>-0.17897555313951241</v>
      </c>
      <c r="R3625">
        <v>0.11160237424374971</v>
      </c>
      <c r="S3625">
        <v>268.05555555555549</v>
      </c>
      <c r="T3625">
        <f t="shared" si="225"/>
        <v>-49.699628084443468</v>
      </c>
      <c r="U3625">
        <f t="shared" si="226"/>
        <v>-14.341442600832265</v>
      </c>
      <c r="V3625">
        <f t="shared" si="227"/>
        <v>5.3159456166890289</v>
      </c>
    </row>
    <row r="3626" spans="1:22" x14ac:dyDescent="0.3">
      <c r="A3626">
        <v>2024</v>
      </c>
      <c r="B3626">
        <v>2</v>
      </c>
      <c r="C3626">
        <v>11305645</v>
      </c>
      <c r="D3626" t="s">
        <v>146</v>
      </c>
      <c r="E3626" t="s">
        <v>157</v>
      </c>
      <c r="F3626">
        <v>93477</v>
      </c>
      <c r="H3626" t="str">
        <f t="shared" si="224"/>
        <v>저가</v>
      </c>
      <c r="I3626">
        <v>1959208247</v>
      </c>
      <c r="J3626">
        <v>2004615181</v>
      </c>
      <c r="K3626">
        <v>1708122120</v>
      </c>
      <c r="L3626">
        <v>44</v>
      </c>
      <c r="M3626">
        <v>49</v>
      </c>
      <c r="N3626">
        <v>46</v>
      </c>
      <c r="O3626">
        <v>5.2927410734537084</v>
      </c>
      <c r="P3626">
        <v>6.1036938480019689</v>
      </c>
      <c r="Q3626">
        <v>-2.265119731226858E-2</v>
      </c>
      <c r="R3626">
        <v>0.13296534392306009</v>
      </c>
      <c r="S3626">
        <v>4.2801556420233462</v>
      </c>
      <c r="T3626">
        <f t="shared" si="225"/>
        <v>-0.87020316190635438</v>
      </c>
      <c r="U3626">
        <f t="shared" si="226"/>
        <v>2.8173790442136899</v>
      </c>
      <c r="V3626">
        <f t="shared" si="227"/>
        <v>27.025463351744339</v>
      </c>
    </row>
    <row r="3627" spans="1:22" x14ac:dyDescent="0.3">
      <c r="A3627">
        <v>2024</v>
      </c>
      <c r="B3627">
        <v>2</v>
      </c>
      <c r="C3627">
        <v>11305660</v>
      </c>
      <c r="D3627" t="s">
        <v>146</v>
      </c>
      <c r="E3627" t="s">
        <v>158</v>
      </c>
      <c r="F3627">
        <v>63323</v>
      </c>
      <c r="H3627" t="str">
        <f t="shared" si="224"/>
        <v>저가</v>
      </c>
      <c r="I3627">
        <v>842574430</v>
      </c>
      <c r="J3627">
        <v>742612943</v>
      </c>
      <c r="K3627">
        <v>719872966</v>
      </c>
      <c r="L3627">
        <v>30</v>
      </c>
      <c r="M3627">
        <v>29</v>
      </c>
      <c r="N3627">
        <v>32</v>
      </c>
      <c r="O3627">
        <v>4.9281399128863717</v>
      </c>
      <c r="P3627">
        <v>5.6806583725612354</v>
      </c>
      <c r="Q3627">
        <v>0.13460778988873609</v>
      </c>
      <c r="R3627">
        <v>0.15445603843189759</v>
      </c>
      <c r="S3627">
        <v>9.1463414634146343</v>
      </c>
      <c r="T3627">
        <f t="shared" si="225"/>
        <v>-1.7710189897001216</v>
      </c>
      <c r="U3627">
        <f t="shared" si="226"/>
        <v>2.3399146970569609</v>
      </c>
      <c r="V3627">
        <f t="shared" si="227"/>
        <v>26.421370545904821</v>
      </c>
    </row>
    <row r="3628" spans="1:22" x14ac:dyDescent="0.3">
      <c r="A3628">
        <v>2024</v>
      </c>
      <c r="B3628">
        <v>2</v>
      </c>
      <c r="C3628">
        <v>11320511</v>
      </c>
      <c r="D3628" t="s">
        <v>160</v>
      </c>
      <c r="E3628" t="s">
        <v>159</v>
      </c>
      <c r="F3628">
        <v>106544</v>
      </c>
      <c r="H3628" t="str">
        <f t="shared" si="224"/>
        <v>중가</v>
      </c>
      <c r="I3628">
        <v>842628653</v>
      </c>
      <c r="J3628">
        <v>804069682</v>
      </c>
      <c r="K3628">
        <v>822603839</v>
      </c>
      <c r="L3628">
        <v>18</v>
      </c>
      <c r="M3628">
        <v>20</v>
      </c>
      <c r="N3628">
        <v>20</v>
      </c>
      <c r="O3628">
        <v>4.8819374514487963</v>
      </c>
      <c r="P3628">
        <v>5.6270510823091593</v>
      </c>
      <c r="Q3628">
        <v>4.7954762955482261E-2</v>
      </c>
      <c r="R3628">
        <v>0.14261421137174771</v>
      </c>
      <c r="S3628">
        <v>20.45454545454545</v>
      </c>
      <c r="T3628">
        <f t="shared" si="225"/>
        <v>-3.8643646844641664</v>
      </c>
      <c r="U3628">
        <f t="shared" si="226"/>
        <v>1.6827389780896793</v>
      </c>
      <c r="V3628">
        <f t="shared" si="227"/>
        <v>25.589905062953843</v>
      </c>
    </row>
    <row r="3629" spans="1:22" x14ac:dyDescent="0.3">
      <c r="A3629">
        <v>2024</v>
      </c>
      <c r="B3629">
        <v>2</v>
      </c>
      <c r="C3629">
        <v>11320512</v>
      </c>
      <c r="D3629" t="s">
        <v>160</v>
      </c>
      <c r="E3629" t="s">
        <v>161</v>
      </c>
      <c r="F3629">
        <v>100986</v>
      </c>
      <c r="H3629" t="str">
        <f t="shared" si="224"/>
        <v>중가</v>
      </c>
      <c r="I3629">
        <v>144948790</v>
      </c>
      <c r="J3629">
        <v>135357872</v>
      </c>
      <c r="K3629">
        <v>143054067</v>
      </c>
      <c r="L3629">
        <v>16</v>
      </c>
      <c r="M3629">
        <v>18</v>
      </c>
      <c r="N3629">
        <v>17</v>
      </c>
      <c r="O3629">
        <v>0.99676075836694633</v>
      </c>
      <c r="P3629">
        <v>1.119200457336734</v>
      </c>
      <c r="Q3629">
        <v>7.0856004592034366E-2</v>
      </c>
      <c r="R3629">
        <v>0.14574384864491119</v>
      </c>
      <c r="S3629">
        <v>15.238095238095241</v>
      </c>
      <c r="T3629">
        <f t="shared" si="225"/>
        <v>-2.8987088109831434</v>
      </c>
      <c r="U3629">
        <f t="shared" si="226"/>
        <v>-0.28086364489759374</v>
      </c>
      <c r="V3629">
        <f t="shared" si="227"/>
        <v>23.10553481596482</v>
      </c>
    </row>
    <row r="3630" spans="1:22" x14ac:dyDescent="0.3">
      <c r="A3630">
        <v>2024</v>
      </c>
      <c r="B3630">
        <v>2</v>
      </c>
      <c r="C3630">
        <v>11320513</v>
      </c>
      <c r="D3630" t="s">
        <v>160</v>
      </c>
      <c r="E3630" t="s">
        <v>162</v>
      </c>
      <c r="F3630">
        <v>68033</v>
      </c>
      <c r="H3630" t="str">
        <f t="shared" si="224"/>
        <v>저가</v>
      </c>
      <c r="I3630">
        <v>50360779</v>
      </c>
      <c r="J3630">
        <v>41391032</v>
      </c>
      <c r="K3630">
        <v>35396838</v>
      </c>
      <c r="L3630">
        <v>34</v>
      </c>
      <c r="M3630">
        <v>34</v>
      </c>
      <c r="N3630">
        <v>33</v>
      </c>
      <c r="O3630">
        <v>0.24190864602520359</v>
      </c>
      <c r="P3630">
        <v>0.243368845240272</v>
      </c>
      <c r="Q3630">
        <v>0.21670749837790951</v>
      </c>
      <c r="R3630">
        <v>0.16567561822068419</v>
      </c>
      <c r="S3630">
        <v>50.746268656716417</v>
      </c>
      <c r="T3630">
        <f t="shared" si="225"/>
        <v>-9.4718907250257711</v>
      </c>
      <c r="U3630">
        <f t="shared" si="226"/>
        <v>-2.6867476712434586</v>
      </c>
      <c r="V3630">
        <f t="shared" si="227"/>
        <v>20.061585585714404</v>
      </c>
    </row>
    <row r="3631" spans="1:22" x14ac:dyDescent="0.3">
      <c r="A3631">
        <v>2024</v>
      </c>
      <c r="B3631">
        <v>2</v>
      </c>
      <c r="C3631">
        <v>11320514</v>
      </c>
      <c r="D3631" t="s">
        <v>160</v>
      </c>
      <c r="E3631" t="s">
        <v>163</v>
      </c>
      <c r="F3631">
        <v>168965</v>
      </c>
      <c r="H3631" t="str">
        <f t="shared" si="224"/>
        <v>최고가</v>
      </c>
      <c r="I3631">
        <v>559551754</v>
      </c>
      <c r="J3631">
        <v>442083281</v>
      </c>
      <c r="K3631">
        <v>487084834</v>
      </c>
      <c r="L3631">
        <v>32</v>
      </c>
      <c r="M3631">
        <v>36</v>
      </c>
      <c r="N3631">
        <v>32</v>
      </c>
      <c r="O3631">
        <v>1.1498760303744699</v>
      </c>
      <c r="P3631">
        <v>1.296855382488783</v>
      </c>
      <c r="Q3631">
        <v>0.2657157102487212</v>
      </c>
      <c r="R3631">
        <v>0.17237298114083191</v>
      </c>
      <c r="S3631">
        <v>33.684210526315788</v>
      </c>
      <c r="T3631">
        <f t="shared" si="225"/>
        <v>-6.3134063221001426</v>
      </c>
      <c r="U3631">
        <f t="shared" si="226"/>
        <v>-1.2111196091574847</v>
      </c>
      <c r="V3631">
        <f t="shared" si="227"/>
        <v>21.928565396268578</v>
      </c>
    </row>
    <row r="3632" spans="1:22" x14ac:dyDescent="0.3">
      <c r="A3632">
        <v>2024</v>
      </c>
      <c r="B3632">
        <v>2</v>
      </c>
      <c r="C3632">
        <v>11320515</v>
      </c>
      <c r="D3632" t="s">
        <v>160</v>
      </c>
      <c r="E3632" t="s">
        <v>164</v>
      </c>
      <c r="F3632">
        <v>146561</v>
      </c>
      <c r="H3632" t="str">
        <f t="shared" si="224"/>
        <v>최고가</v>
      </c>
      <c r="I3632">
        <v>1043831670</v>
      </c>
      <c r="J3632">
        <v>1160639529</v>
      </c>
      <c r="K3632">
        <v>975606440</v>
      </c>
      <c r="L3632">
        <v>41</v>
      </c>
      <c r="M3632">
        <v>41</v>
      </c>
      <c r="N3632">
        <v>41</v>
      </c>
      <c r="O3632">
        <v>1.9301261002730179</v>
      </c>
      <c r="P3632">
        <v>2.2021554609871301</v>
      </c>
      <c r="Q3632">
        <v>-0.1006409449974885</v>
      </c>
      <c r="R3632">
        <v>0.1223074230489921</v>
      </c>
      <c r="S3632">
        <v>58.571428571428577</v>
      </c>
      <c r="T3632">
        <f t="shared" si="225"/>
        <v>-10.920464241310986</v>
      </c>
      <c r="U3632">
        <f t="shared" si="226"/>
        <v>-2.1506000572899322</v>
      </c>
      <c r="V3632">
        <f t="shared" si="227"/>
        <v>20.739925064643145</v>
      </c>
    </row>
    <row r="3633" spans="1:22" x14ac:dyDescent="0.3">
      <c r="A3633">
        <v>2024</v>
      </c>
      <c r="B3633">
        <v>2</v>
      </c>
      <c r="C3633">
        <v>11320521</v>
      </c>
      <c r="D3633" t="s">
        <v>160</v>
      </c>
      <c r="E3633" t="s">
        <v>165</v>
      </c>
      <c r="F3633">
        <v>87184</v>
      </c>
      <c r="H3633" t="str">
        <f t="shared" si="224"/>
        <v>저가</v>
      </c>
      <c r="I3633">
        <v>836727865</v>
      </c>
      <c r="J3633">
        <v>831623237</v>
      </c>
      <c r="K3633">
        <v>648766543</v>
      </c>
      <c r="L3633">
        <v>53</v>
      </c>
      <c r="M3633">
        <v>54</v>
      </c>
      <c r="N3633">
        <v>52</v>
      </c>
      <c r="O3633">
        <v>2.0120050324660959</v>
      </c>
      <c r="P3633">
        <v>2.2971570593226391</v>
      </c>
      <c r="Q3633">
        <v>6.1381497929452397E-3</v>
      </c>
      <c r="R3633">
        <v>0.13689963775744821</v>
      </c>
      <c r="S3633">
        <v>6.0779816513761462</v>
      </c>
      <c r="T3633">
        <f t="shared" si="225"/>
        <v>-1.2030120977519805</v>
      </c>
      <c r="U3633">
        <f t="shared" si="226"/>
        <v>0.81505482788721517</v>
      </c>
      <c r="V3633">
        <f t="shared" si="227"/>
        <v>24.492102146359894</v>
      </c>
    </row>
    <row r="3634" spans="1:22" x14ac:dyDescent="0.3">
      <c r="A3634">
        <v>2024</v>
      </c>
      <c r="B3634">
        <v>2</v>
      </c>
      <c r="C3634">
        <v>11320522</v>
      </c>
      <c r="D3634" t="s">
        <v>160</v>
      </c>
      <c r="E3634" t="s">
        <v>166</v>
      </c>
      <c r="F3634">
        <v>85877</v>
      </c>
      <c r="H3634" t="str">
        <f t="shared" si="224"/>
        <v>저가</v>
      </c>
      <c r="I3634">
        <v>368958153</v>
      </c>
      <c r="J3634">
        <v>321639237</v>
      </c>
      <c r="K3634">
        <v>267321669</v>
      </c>
      <c r="L3634">
        <v>20</v>
      </c>
      <c r="M3634">
        <v>23</v>
      </c>
      <c r="N3634">
        <v>21</v>
      </c>
      <c r="O3634">
        <v>2.386864371911765</v>
      </c>
      <c r="P3634">
        <v>2.7320947831604951</v>
      </c>
      <c r="Q3634">
        <v>0.1471179836183979</v>
      </c>
      <c r="R3634">
        <v>0.15616565615534689</v>
      </c>
      <c r="S3634">
        <v>24.096385542168679</v>
      </c>
      <c r="T3634">
        <f t="shared" si="225"/>
        <v>-4.5385327729090266</v>
      </c>
      <c r="U3634">
        <f t="shared" si="226"/>
        <v>3.5720690938608968E-2</v>
      </c>
      <c r="V3634">
        <f t="shared" si="227"/>
        <v>23.506080575787504</v>
      </c>
    </row>
    <row r="3635" spans="1:22" x14ac:dyDescent="0.3">
      <c r="A3635">
        <v>2024</v>
      </c>
      <c r="B3635">
        <v>2</v>
      </c>
      <c r="C3635">
        <v>11320660</v>
      </c>
      <c r="D3635" t="s">
        <v>160</v>
      </c>
      <c r="E3635" t="s">
        <v>167</v>
      </c>
      <c r="F3635">
        <v>84700</v>
      </c>
      <c r="H3635" t="str">
        <f t="shared" si="224"/>
        <v>저가</v>
      </c>
      <c r="I3635">
        <v>581086055</v>
      </c>
      <c r="J3635">
        <v>599631333</v>
      </c>
      <c r="K3635">
        <v>286684939</v>
      </c>
      <c r="L3635">
        <v>10</v>
      </c>
      <c r="M3635">
        <v>10</v>
      </c>
      <c r="N3635">
        <v>11</v>
      </c>
      <c r="O3635">
        <v>7.6228001443001441</v>
      </c>
      <c r="P3635">
        <v>8.8071894850063206</v>
      </c>
      <c r="Q3635">
        <v>-3.0927800098798371E-2</v>
      </c>
      <c r="R3635">
        <v>0.13183428015861551</v>
      </c>
      <c r="S3635">
        <v>8.064516129032258</v>
      </c>
      <c r="T3635">
        <f t="shared" si="225"/>
        <v>-1.5707542608367047</v>
      </c>
      <c r="U3635">
        <f t="shared" si="226"/>
        <v>3.9587353202838722</v>
      </c>
      <c r="V3635">
        <f t="shared" si="227"/>
        <v>28.469519058478497</v>
      </c>
    </row>
    <row r="3636" spans="1:22" x14ac:dyDescent="0.3">
      <c r="A3636">
        <v>2024</v>
      </c>
      <c r="B3636">
        <v>2</v>
      </c>
      <c r="C3636">
        <v>11320670</v>
      </c>
      <c r="D3636" t="s">
        <v>160</v>
      </c>
      <c r="E3636" t="s">
        <v>168</v>
      </c>
      <c r="F3636">
        <v>97166</v>
      </c>
      <c r="H3636" t="str">
        <f t="shared" si="224"/>
        <v>중가</v>
      </c>
      <c r="I3636">
        <v>280352612</v>
      </c>
      <c r="J3636">
        <v>228997945</v>
      </c>
      <c r="K3636">
        <v>237586755</v>
      </c>
      <c r="L3636">
        <v>21</v>
      </c>
      <c r="M3636">
        <v>22</v>
      </c>
      <c r="N3636">
        <v>23</v>
      </c>
      <c r="O3636">
        <v>1.5266113181968519</v>
      </c>
      <c r="P3636">
        <v>1.733969711338565</v>
      </c>
      <c r="Q3636">
        <v>0.22425820022096701</v>
      </c>
      <c r="R3636">
        <v>0.1667074818332169</v>
      </c>
      <c r="S3636">
        <v>38.888888888888893</v>
      </c>
      <c r="T3636">
        <f t="shared" si="225"/>
        <v>-7.276883020209695</v>
      </c>
      <c r="U3636">
        <f t="shared" si="226"/>
        <v>-1.2827385540269827</v>
      </c>
      <c r="V3636">
        <f t="shared" si="227"/>
        <v>21.837952370154444</v>
      </c>
    </row>
    <row r="3637" spans="1:22" x14ac:dyDescent="0.3">
      <c r="A3637">
        <v>2024</v>
      </c>
      <c r="B3637">
        <v>2</v>
      </c>
      <c r="C3637">
        <v>11320680</v>
      </c>
      <c r="D3637" t="s">
        <v>160</v>
      </c>
      <c r="E3637" t="s">
        <v>169</v>
      </c>
      <c r="F3637">
        <v>105605</v>
      </c>
      <c r="H3637" t="str">
        <f t="shared" si="224"/>
        <v>중가</v>
      </c>
      <c r="I3637">
        <v>350044553</v>
      </c>
      <c r="J3637">
        <v>356323889</v>
      </c>
      <c r="K3637">
        <v>312191820</v>
      </c>
      <c r="L3637">
        <v>24</v>
      </c>
      <c r="M3637">
        <v>24</v>
      </c>
      <c r="N3637">
        <v>24</v>
      </c>
      <c r="O3637">
        <v>1.534564304965919</v>
      </c>
      <c r="P3637">
        <v>1.74319731646684</v>
      </c>
      <c r="Q3637">
        <v>-1.7622551262623881E-2</v>
      </c>
      <c r="R3637">
        <v>0.13365254850175839</v>
      </c>
      <c r="S3637">
        <v>48</v>
      </c>
      <c r="T3637">
        <f t="shared" si="225"/>
        <v>-8.9635085209452914</v>
      </c>
      <c r="U3637">
        <f t="shared" si="226"/>
        <v>-1.7907233883498157</v>
      </c>
      <c r="V3637">
        <f t="shared" si="227"/>
        <v>21.195244729851261</v>
      </c>
    </row>
    <row r="3638" spans="1:22" x14ac:dyDescent="0.3">
      <c r="A3638">
        <v>2024</v>
      </c>
      <c r="B3638">
        <v>2</v>
      </c>
      <c r="C3638">
        <v>11320690</v>
      </c>
      <c r="D3638" t="s">
        <v>160</v>
      </c>
      <c r="E3638" t="s">
        <v>170</v>
      </c>
      <c r="F3638">
        <v>114827</v>
      </c>
      <c r="H3638" t="str">
        <f t="shared" si="224"/>
        <v>고가</v>
      </c>
      <c r="I3638">
        <v>1168428420</v>
      </c>
      <c r="J3638">
        <v>935109949</v>
      </c>
      <c r="K3638">
        <v>1041307376</v>
      </c>
      <c r="L3638">
        <v>93</v>
      </c>
      <c r="M3638">
        <v>94</v>
      </c>
      <c r="N3638">
        <v>98</v>
      </c>
      <c r="O3638">
        <v>1.2157174078892501</v>
      </c>
      <c r="P3638">
        <v>1.37324910103125</v>
      </c>
      <c r="Q3638">
        <v>0.24950913125190161</v>
      </c>
      <c r="R3638">
        <v>0.1701582228974203</v>
      </c>
      <c r="S3638">
        <v>134.78260869565219</v>
      </c>
      <c r="T3638">
        <f t="shared" si="225"/>
        <v>-25.028482272384462</v>
      </c>
      <c r="U3638">
        <f t="shared" si="226"/>
        <v>-6.7878884866202291</v>
      </c>
      <c r="V3638">
        <f t="shared" si="227"/>
        <v>14.872780019273495</v>
      </c>
    </row>
    <row r="3639" spans="1:22" x14ac:dyDescent="0.3">
      <c r="A3639">
        <v>2024</v>
      </c>
      <c r="B3639">
        <v>2</v>
      </c>
      <c r="C3639">
        <v>11320700</v>
      </c>
      <c r="D3639" t="s">
        <v>160</v>
      </c>
      <c r="E3639" t="s">
        <v>171</v>
      </c>
      <c r="F3639">
        <v>86076</v>
      </c>
      <c r="H3639" t="str">
        <f t="shared" si="224"/>
        <v>저가</v>
      </c>
      <c r="I3639">
        <v>285580852</v>
      </c>
      <c r="J3639">
        <v>232532053</v>
      </c>
      <c r="K3639">
        <v>251225498</v>
      </c>
      <c r="L3639">
        <v>11</v>
      </c>
      <c r="M3639">
        <v>14</v>
      </c>
      <c r="N3639">
        <v>12</v>
      </c>
      <c r="O3639">
        <v>3.3512884784458739</v>
      </c>
      <c r="P3639">
        <v>3.8510863129716371</v>
      </c>
      <c r="Q3639">
        <v>0.2281354261298334</v>
      </c>
      <c r="R3639">
        <v>0.1672373356688053</v>
      </c>
      <c r="S3639">
        <v>14.86486486486486</v>
      </c>
      <c r="T3639">
        <f t="shared" si="225"/>
        <v>-2.8296173623702803</v>
      </c>
      <c r="U3639">
        <f t="shared" si="226"/>
        <v>1.1101054149084955</v>
      </c>
      <c r="V3639">
        <f t="shared" si="227"/>
        <v>24.865403185567693</v>
      </c>
    </row>
    <row r="3640" spans="1:22" x14ac:dyDescent="0.3">
      <c r="A3640">
        <v>2024</v>
      </c>
      <c r="B3640">
        <v>2</v>
      </c>
      <c r="C3640">
        <v>11320710</v>
      </c>
      <c r="D3640" t="s">
        <v>160</v>
      </c>
      <c r="E3640" t="s">
        <v>172</v>
      </c>
      <c r="F3640">
        <v>126627</v>
      </c>
      <c r="H3640" t="str">
        <f t="shared" si="224"/>
        <v>고가</v>
      </c>
      <c r="I3640">
        <v>299338601</v>
      </c>
      <c r="J3640">
        <v>281967566</v>
      </c>
      <c r="K3640">
        <v>219543664</v>
      </c>
      <c r="L3640">
        <v>5</v>
      </c>
      <c r="M3640">
        <v>5</v>
      </c>
      <c r="N3640">
        <v>5</v>
      </c>
      <c r="O3640">
        <v>5.2531994843999392</v>
      </c>
      <c r="P3640">
        <v>6.057814962430089</v>
      </c>
      <c r="Q3640">
        <v>6.1606500515027321E-2</v>
      </c>
      <c r="R3640">
        <v>0.14447983016167409</v>
      </c>
      <c r="S3640">
        <v>1.9083969465648849</v>
      </c>
      <c r="T3640">
        <f t="shared" si="225"/>
        <v>-0.43114928048971124</v>
      </c>
      <c r="U3640">
        <f t="shared" si="226"/>
        <v>2.9284586631004661</v>
      </c>
      <c r="V3640">
        <f t="shared" si="227"/>
        <v>27.166002428734039</v>
      </c>
    </row>
    <row r="3641" spans="1:22" x14ac:dyDescent="0.3">
      <c r="A3641">
        <v>2024</v>
      </c>
      <c r="B3641">
        <v>2</v>
      </c>
      <c r="C3641">
        <v>11350560</v>
      </c>
      <c r="D3641" t="s">
        <v>174</v>
      </c>
      <c r="E3641" t="s">
        <v>173</v>
      </c>
      <c r="F3641">
        <v>131244</v>
      </c>
      <c r="H3641" t="str">
        <f t="shared" si="224"/>
        <v>고가</v>
      </c>
      <c r="I3641">
        <v>961008970</v>
      </c>
      <c r="J3641">
        <v>874662278</v>
      </c>
      <c r="K3641">
        <v>731634896</v>
      </c>
      <c r="L3641">
        <v>30</v>
      </c>
      <c r="M3641">
        <v>30</v>
      </c>
      <c r="N3641">
        <v>31</v>
      </c>
      <c r="O3641">
        <v>2.7119658662350141</v>
      </c>
      <c r="P3641">
        <v>3.1093000147717338</v>
      </c>
      <c r="Q3641">
        <v>9.8720036489329421E-2</v>
      </c>
      <c r="R3641">
        <v>0.14955169077811711</v>
      </c>
      <c r="S3641">
        <v>25.862068965517238</v>
      </c>
      <c r="T3641">
        <f t="shared" si="225"/>
        <v>-4.8653915557433223</v>
      </c>
      <c r="U3641">
        <f t="shared" si="226"/>
        <v>0.12494287881849364</v>
      </c>
      <c r="V3641">
        <f t="shared" si="227"/>
        <v>23.618965406121877</v>
      </c>
    </row>
    <row r="3642" spans="1:22" x14ac:dyDescent="0.3">
      <c r="A3642">
        <v>2024</v>
      </c>
      <c r="B3642">
        <v>2</v>
      </c>
      <c r="C3642">
        <v>11350595</v>
      </c>
      <c r="D3642" t="s">
        <v>174</v>
      </c>
      <c r="E3642" t="s">
        <v>175</v>
      </c>
      <c r="F3642">
        <v>91246</v>
      </c>
      <c r="H3642" t="str">
        <f t="shared" si="224"/>
        <v>저가</v>
      </c>
      <c r="I3642">
        <v>2702302123</v>
      </c>
      <c r="J3642">
        <v>2819397102</v>
      </c>
      <c r="K3642">
        <v>2085933308</v>
      </c>
      <c r="L3642">
        <v>68</v>
      </c>
      <c r="M3642">
        <v>60</v>
      </c>
      <c r="N3642">
        <v>69</v>
      </c>
      <c r="O3642">
        <v>4.8391451074800456</v>
      </c>
      <c r="P3642">
        <v>5.5774004461239226</v>
      </c>
      <c r="Q3642">
        <v>-4.1531921458291973E-2</v>
      </c>
      <c r="R3642">
        <v>0.1303851424226575</v>
      </c>
      <c r="S3642">
        <v>48.226950354609933</v>
      </c>
      <c r="T3642">
        <f t="shared" si="225"/>
        <v>-9.00552098801084</v>
      </c>
      <c r="U3642">
        <f t="shared" si="226"/>
        <v>0.11312095514324083</v>
      </c>
      <c r="V3642">
        <f t="shared" si="227"/>
        <v>23.604008186622803</v>
      </c>
    </row>
    <row r="3643" spans="1:22" x14ac:dyDescent="0.3">
      <c r="A3643">
        <v>2024</v>
      </c>
      <c r="B3643">
        <v>2</v>
      </c>
      <c r="C3643">
        <v>11350600</v>
      </c>
      <c r="D3643" t="s">
        <v>174</v>
      </c>
      <c r="E3643" t="s">
        <v>176</v>
      </c>
      <c r="F3643">
        <v>110499</v>
      </c>
      <c r="H3643" t="str">
        <f t="shared" si="224"/>
        <v>중가</v>
      </c>
      <c r="I3643">
        <v>1639503663</v>
      </c>
      <c r="J3643">
        <v>1482459336</v>
      </c>
      <c r="K3643">
        <v>1153143377</v>
      </c>
      <c r="L3643">
        <v>32</v>
      </c>
      <c r="M3643">
        <v>29</v>
      </c>
      <c r="N3643">
        <v>33</v>
      </c>
      <c r="O3643">
        <v>5.151830380440849</v>
      </c>
      <c r="P3643">
        <v>5.9401995192383907</v>
      </c>
      <c r="Q3643">
        <v>0.10593499813879551</v>
      </c>
      <c r="R3643">
        <v>0.15053767281616409</v>
      </c>
      <c r="S3643">
        <v>4.6920821114369504</v>
      </c>
      <c r="T3643">
        <f t="shared" si="225"/>
        <v>-0.94645793251207033</v>
      </c>
      <c r="U3643">
        <f t="shared" si="226"/>
        <v>2.7162699144288069</v>
      </c>
      <c r="V3643">
        <f t="shared" si="227"/>
        <v>26.897539040177481</v>
      </c>
    </row>
    <row r="3644" spans="1:22" x14ac:dyDescent="0.3">
      <c r="A3644">
        <v>2024</v>
      </c>
      <c r="B3644">
        <v>2</v>
      </c>
      <c r="C3644">
        <v>11350611</v>
      </c>
      <c r="D3644" t="s">
        <v>174</v>
      </c>
      <c r="E3644" t="s">
        <v>177</v>
      </c>
      <c r="F3644">
        <v>100168</v>
      </c>
      <c r="H3644" t="str">
        <f t="shared" si="224"/>
        <v>중가</v>
      </c>
      <c r="I3644">
        <v>466430318</v>
      </c>
      <c r="J3644">
        <v>387137129</v>
      </c>
      <c r="K3644">
        <v>480964144</v>
      </c>
      <c r="L3644">
        <v>10</v>
      </c>
      <c r="M3644">
        <v>10</v>
      </c>
      <c r="N3644">
        <v>10</v>
      </c>
      <c r="O3644">
        <v>5.1738669923417548</v>
      </c>
      <c r="P3644">
        <v>5.9657679200029321</v>
      </c>
      <c r="Q3644">
        <v>0.2048193858460938</v>
      </c>
      <c r="R3644">
        <v>0.16405101285309789</v>
      </c>
      <c r="S3644">
        <v>6.4516129032258061</v>
      </c>
      <c r="T3644">
        <f t="shared" si="225"/>
        <v>-1.2721777559857927</v>
      </c>
      <c r="U3644">
        <f t="shared" si="226"/>
        <v>2.6340408357763474</v>
      </c>
      <c r="V3644">
        <f t="shared" si="227"/>
        <v>26.79350196360712</v>
      </c>
    </row>
    <row r="3645" spans="1:22" x14ac:dyDescent="0.3">
      <c r="A3645">
        <v>2024</v>
      </c>
      <c r="B3645">
        <v>2</v>
      </c>
      <c r="C3645">
        <v>11350619</v>
      </c>
      <c r="D3645" t="s">
        <v>174</v>
      </c>
      <c r="E3645" t="s">
        <v>178</v>
      </c>
      <c r="F3645">
        <v>118114</v>
      </c>
      <c r="H3645" t="str">
        <f t="shared" si="224"/>
        <v>고가</v>
      </c>
      <c r="I3645">
        <v>544276987</v>
      </c>
      <c r="J3645">
        <v>678224646</v>
      </c>
      <c r="K3645">
        <v>480079045</v>
      </c>
      <c r="L3645">
        <v>11</v>
      </c>
      <c r="M3645">
        <v>14</v>
      </c>
      <c r="N3645">
        <v>13</v>
      </c>
      <c r="O3645">
        <v>4.6546110905009934</v>
      </c>
      <c r="P3645">
        <v>5.3632913207271464</v>
      </c>
      <c r="Q3645">
        <v>-0.19749748079782989</v>
      </c>
      <c r="R3645">
        <v>0.10907120514426349</v>
      </c>
      <c r="S3645">
        <v>5.5837563451776653</v>
      </c>
      <c r="T3645">
        <f t="shared" si="225"/>
        <v>-1.1115223777411396</v>
      </c>
      <c r="U3645">
        <f t="shared" si="226"/>
        <v>2.370003188070084</v>
      </c>
      <c r="V3645">
        <f t="shared" si="227"/>
        <v>26.459438814389856</v>
      </c>
    </row>
    <row r="3646" spans="1:22" x14ac:dyDescent="0.3">
      <c r="A3646">
        <v>2024</v>
      </c>
      <c r="B3646">
        <v>2</v>
      </c>
      <c r="C3646">
        <v>11350624</v>
      </c>
      <c r="D3646" t="s">
        <v>174</v>
      </c>
      <c r="E3646" t="s">
        <v>179</v>
      </c>
      <c r="F3646">
        <v>111126</v>
      </c>
      <c r="H3646" t="str">
        <f t="shared" si="224"/>
        <v>중가</v>
      </c>
      <c r="I3646">
        <v>563567625</v>
      </c>
      <c r="J3646">
        <v>665766160</v>
      </c>
      <c r="K3646">
        <v>456651405</v>
      </c>
      <c r="L3646">
        <v>31</v>
      </c>
      <c r="M3646">
        <v>33</v>
      </c>
      <c r="N3646">
        <v>33</v>
      </c>
      <c r="O3646">
        <v>1.8177165066332719</v>
      </c>
      <c r="P3646">
        <v>2.0717300783155701</v>
      </c>
      <c r="Q3646">
        <v>-0.15350515111792401</v>
      </c>
      <c r="R3646">
        <v>0.1150831077687825</v>
      </c>
      <c r="S3646">
        <v>18.235294117647062</v>
      </c>
      <c r="T3646">
        <f t="shared" si="225"/>
        <v>-3.453542573778928</v>
      </c>
      <c r="U3646">
        <f t="shared" si="226"/>
        <v>2.2818888577863072E-2</v>
      </c>
      <c r="V3646">
        <f t="shared" si="227"/>
        <v>23.489757082661988</v>
      </c>
    </row>
    <row r="3647" spans="1:22" x14ac:dyDescent="0.3">
      <c r="A3647">
        <v>2024</v>
      </c>
      <c r="B3647">
        <v>2</v>
      </c>
      <c r="C3647">
        <v>11350625</v>
      </c>
      <c r="D3647" t="s">
        <v>174</v>
      </c>
      <c r="E3647" t="s">
        <v>180</v>
      </c>
      <c r="F3647">
        <v>146056</v>
      </c>
      <c r="H3647" t="str">
        <f t="shared" si="224"/>
        <v>최고가</v>
      </c>
      <c r="I3647">
        <v>1123225684</v>
      </c>
      <c r="J3647">
        <v>1203467175</v>
      </c>
      <c r="K3647">
        <v>940982022</v>
      </c>
      <c r="L3647">
        <v>10</v>
      </c>
      <c r="M3647">
        <v>12</v>
      </c>
      <c r="N3647">
        <v>11</v>
      </c>
      <c r="O3647">
        <v>8.5448631879400896</v>
      </c>
      <c r="P3647">
        <v>9.8770307807542395</v>
      </c>
      <c r="Q3647">
        <v>-6.6675263494411469E-2</v>
      </c>
      <c r="R3647">
        <v>0.1269491042524587</v>
      </c>
      <c r="S3647">
        <v>11.111111111111111</v>
      </c>
      <c r="T3647">
        <f t="shared" si="225"/>
        <v>-2.1347321033328726</v>
      </c>
      <c r="U3647">
        <f t="shared" si="226"/>
        <v>4.3234855802277501</v>
      </c>
      <c r="V3647">
        <f t="shared" si="227"/>
        <v>28.931004841181064</v>
      </c>
    </row>
    <row r="3648" spans="1:22" x14ac:dyDescent="0.3">
      <c r="A3648">
        <v>2024</v>
      </c>
      <c r="B3648">
        <v>2</v>
      </c>
      <c r="C3648">
        <v>11350630</v>
      </c>
      <c r="D3648" t="s">
        <v>174</v>
      </c>
      <c r="E3648" t="s">
        <v>181</v>
      </c>
      <c r="F3648">
        <v>95010</v>
      </c>
      <c r="H3648" t="str">
        <f t="shared" si="224"/>
        <v>저가</v>
      </c>
      <c r="I3648">
        <v>1053292443</v>
      </c>
      <c r="J3648">
        <v>1120268956</v>
      </c>
      <c r="K3648">
        <v>922506570</v>
      </c>
      <c r="L3648">
        <v>42</v>
      </c>
      <c r="M3648">
        <v>49</v>
      </c>
      <c r="N3648">
        <v>45</v>
      </c>
      <c r="O3648">
        <v>2.932836485048357</v>
      </c>
      <c r="P3648">
        <v>3.365569377971787</v>
      </c>
      <c r="Q3648">
        <v>-5.9786101044113908E-2</v>
      </c>
      <c r="R3648">
        <v>0.1278905632321726</v>
      </c>
      <c r="S3648">
        <v>7.4733096085409247</v>
      </c>
      <c r="T3648">
        <f t="shared" si="225"/>
        <v>-1.4613116273860145</v>
      </c>
      <c r="U3648">
        <f t="shared" si="226"/>
        <v>1.2699693134165237</v>
      </c>
      <c r="V3648">
        <f t="shared" si="227"/>
        <v>25.067664635196852</v>
      </c>
    </row>
    <row r="3649" spans="1:22" x14ac:dyDescent="0.3">
      <c r="A3649">
        <v>2024</v>
      </c>
      <c r="B3649">
        <v>2</v>
      </c>
      <c r="C3649">
        <v>11350640</v>
      </c>
      <c r="D3649" t="s">
        <v>174</v>
      </c>
      <c r="E3649" t="s">
        <v>182</v>
      </c>
      <c r="F3649">
        <v>142886</v>
      </c>
      <c r="H3649" t="str">
        <f t="shared" si="224"/>
        <v>고가</v>
      </c>
      <c r="I3649">
        <v>4948636320</v>
      </c>
      <c r="J3649">
        <v>5610823728</v>
      </c>
      <c r="K3649">
        <v>4524101884</v>
      </c>
      <c r="L3649">
        <v>135</v>
      </c>
      <c r="M3649">
        <v>143</v>
      </c>
      <c r="N3649">
        <v>133</v>
      </c>
      <c r="O3649">
        <v>2.8504903935330992</v>
      </c>
      <c r="P3649">
        <v>3.2700257490907441</v>
      </c>
      <c r="Q3649">
        <v>-0.1180196420528148</v>
      </c>
      <c r="R3649">
        <v>0.11993248552697761</v>
      </c>
      <c r="S3649">
        <v>221.31147540983611</v>
      </c>
      <c r="T3649">
        <f t="shared" si="225"/>
        <v>-41.046483959567979</v>
      </c>
      <c r="U3649">
        <f t="shared" si="226"/>
        <v>-10.654945816219627</v>
      </c>
      <c r="V3649">
        <f t="shared" si="227"/>
        <v>9.9801392881046329</v>
      </c>
    </row>
    <row r="3650" spans="1:22" x14ac:dyDescent="0.3">
      <c r="A3650">
        <v>2024</v>
      </c>
      <c r="B3650">
        <v>2</v>
      </c>
      <c r="C3650">
        <v>11350665</v>
      </c>
      <c r="D3650" t="s">
        <v>174</v>
      </c>
      <c r="E3650" t="s">
        <v>183</v>
      </c>
      <c r="F3650">
        <v>118803</v>
      </c>
      <c r="H3650" t="str">
        <f t="shared" si="224"/>
        <v>고가</v>
      </c>
      <c r="I3650">
        <v>435042054</v>
      </c>
      <c r="J3650">
        <v>119451841</v>
      </c>
      <c r="K3650">
        <v>433424378</v>
      </c>
      <c r="L3650">
        <v>31</v>
      </c>
      <c r="M3650">
        <v>34</v>
      </c>
      <c r="N3650">
        <v>32</v>
      </c>
      <c r="O3650">
        <v>1.3125009605220681</v>
      </c>
      <c r="P3650">
        <v>1.485544070523827</v>
      </c>
      <c r="Q3650">
        <v>2.6419870163407531</v>
      </c>
      <c r="R3650">
        <v>0.49710940236721729</v>
      </c>
      <c r="S3650">
        <v>6.1386138613861387</v>
      </c>
      <c r="T3650">
        <f t="shared" si="225"/>
        <v>-1.2142361768266059</v>
      </c>
      <c r="U3650">
        <f t="shared" si="226"/>
        <v>0.47792306268737522</v>
      </c>
      <c r="V3650">
        <f t="shared" si="227"/>
        <v>24.065559567442794</v>
      </c>
    </row>
    <row r="3651" spans="1:22" x14ac:dyDescent="0.3">
      <c r="A3651">
        <v>2024</v>
      </c>
      <c r="B3651">
        <v>2</v>
      </c>
      <c r="C3651">
        <v>11350670</v>
      </c>
      <c r="D3651" t="s">
        <v>174</v>
      </c>
      <c r="E3651" t="s">
        <v>184</v>
      </c>
      <c r="F3651">
        <v>88744</v>
      </c>
      <c r="H3651" t="str">
        <f t="shared" ref="H3651:H3714" si="228">IF(F3651 &lt; $G$2, "최저가",
 IF(F3651 &lt; $G$3, "저가",
 IF(F3651 &lt; $G$4, "중가",
 IF(F3651 &lt; $G$5, "고가",
 "최고가"))))</f>
        <v>저가</v>
      </c>
      <c r="I3651">
        <v>452811059</v>
      </c>
      <c r="J3651">
        <v>517320227</v>
      </c>
      <c r="K3651">
        <v>458393308</v>
      </c>
      <c r="L3651">
        <v>37</v>
      </c>
      <c r="M3651">
        <v>35</v>
      </c>
      <c r="N3651">
        <v>38</v>
      </c>
      <c r="O3651">
        <v>1.5322646826489339</v>
      </c>
      <c r="P3651">
        <v>1.740529135656099</v>
      </c>
      <c r="Q3651">
        <v>-0.1246987158690781</v>
      </c>
      <c r="R3651">
        <v>0.1190197368342507</v>
      </c>
      <c r="S3651">
        <v>36.633663366336627</v>
      </c>
      <c r="T3651">
        <f t="shared" ref="T3651:T3714" si="229">1-(($S3651-(-5.822637658))/(534.375-(-5.822637658))*100)</f>
        <v>-6.8594014606216733</v>
      </c>
      <c r="U3651">
        <f t="shared" ref="U3651:U3714" si="230">(P3651*0.5 + R3651*0.2 +T3651*0.3)</f>
        <v>-1.1637519229916022</v>
      </c>
      <c r="V3651">
        <f t="shared" ref="V3651:V3714" si="231" xml:space="preserve"> (U3651 - MIN($U$2:$U$4657)) / (MAX($U$2:$U$4657) - MIN($U$2:$U$4657)) * 100</f>
        <v>21.988495480289451</v>
      </c>
    </row>
    <row r="3652" spans="1:22" x14ac:dyDescent="0.3">
      <c r="A3652">
        <v>2024</v>
      </c>
      <c r="B3652">
        <v>2</v>
      </c>
      <c r="C3652">
        <v>11350695</v>
      </c>
      <c r="D3652" t="s">
        <v>174</v>
      </c>
      <c r="E3652" t="s">
        <v>185</v>
      </c>
      <c r="F3652">
        <v>141868</v>
      </c>
      <c r="H3652" t="str">
        <f t="shared" si="228"/>
        <v>고가</v>
      </c>
      <c r="I3652">
        <v>1652614026</v>
      </c>
      <c r="J3652">
        <v>2066535345</v>
      </c>
      <c r="K3652">
        <v>1575805346</v>
      </c>
      <c r="L3652">
        <v>23</v>
      </c>
      <c r="M3652">
        <v>28</v>
      </c>
      <c r="N3652">
        <v>23</v>
      </c>
      <c r="O3652">
        <v>5.6275147585651171</v>
      </c>
      <c r="P3652">
        <v>6.4921214241122103</v>
      </c>
      <c r="Q3652">
        <v>-0.2002972366291659</v>
      </c>
      <c r="R3652">
        <v>0.1086885961859998</v>
      </c>
      <c r="S3652">
        <v>20.72072072072072</v>
      </c>
      <c r="T3652">
        <f t="shared" si="229"/>
        <v>-3.9136383664686374</v>
      </c>
      <c r="U3652">
        <f t="shared" si="230"/>
        <v>2.0937069213527142</v>
      </c>
      <c r="V3652">
        <f t="shared" si="231"/>
        <v>26.109865934240357</v>
      </c>
    </row>
    <row r="3653" spans="1:22" x14ac:dyDescent="0.3">
      <c r="A3653">
        <v>2024</v>
      </c>
      <c r="B3653">
        <v>2</v>
      </c>
      <c r="C3653">
        <v>11350700</v>
      </c>
      <c r="D3653" t="s">
        <v>174</v>
      </c>
      <c r="E3653" t="s">
        <v>186</v>
      </c>
      <c r="F3653">
        <v>119416</v>
      </c>
      <c r="H3653" t="str">
        <f t="shared" si="228"/>
        <v>고가</v>
      </c>
      <c r="I3653">
        <v>395276269</v>
      </c>
      <c r="J3653">
        <v>451112911</v>
      </c>
      <c r="K3653">
        <v>303101312</v>
      </c>
      <c r="L3653">
        <v>5</v>
      </c>
      <c r="M3653">
        <v>4</v>
      </c>
      <c r="N3653">
        <v>5</v>
      </c>
      <c r="O3653">
        <v>7.3557287875066057</v>
      </c>
      <c r="P3653">
        <v>8.4973148312286035</v>
      </c>
      <c r="Q3653">
        <v>-0.1237753135378562</v>
      </c>
      <c r="R3653">
        <v>0.11914592712557991</v>
      </c>
      <c r="S3653">
        <v>7.4626865671641784</v>
      </c>
      <c r="T3653">
        <f t="shared" si="229"/>
        <v>-1.459345117235618</v>
      </c>
      <c r="U3653">
        <f t="shared" si="230"/>
        <v>3.8346830658687328</v>
      </c>
      <c r="V3653">
        <f t="shared" si="231"/>
        <v>28.31256686951064</v>
      </c>
    </row>
    <row r="3654" spans="1:22" x14ac:dyDescent="0.3">
      <c r="A3654">
        <v>2024</v>
      </c>
      <c r="B3654">
        <v>2</v>
      </c>
      <c r="C3654">
        <v>11380510</v>
      </c>
      <c r="D3654" t="s">
        <v>188</v>
      </c>
      <c r="E3654" t="s">
        <v>187</v>
      </c>
      <c r="F3654">
        <v>94833</v>
      </c>
      <c r="H3654" t="str">
        <f t="shared" si="228"/>
        <v>저가</v>
      </c>
      <c r="I3654">
        <v>511605478</v>
      </c>
      <c r="J3654">
        <v>464042946</v>
      </c>
      <c r="K3654">
        <v>429463491</v>
      </c>
      <c r="L3654">
        <v>36</v>
      </c>
      <c r="M3654">
        <v>35</v>
      </c>
      <c r="N3654">
        <v>36</v>
      </c>
      <c r="O3654">
        <v>1.6650630614727151</v>
      </c>
      <c r="P3654">
        <v>1.894610996602621</v>
      </c>
      <c r="Q3654">
        <v>0.1024959702759925</v>
      </c>
      <c r="R3654">
        <v>0.15006770223755159</v>
      </c>
      <c r="S3654">
        <v>20.11173184357542</v>
      </c>
      <c r="T3654">
        <f t="shared" si="229"/>
        <v>-3.8009039088013399</v>
      </c>
      <c r="U3654">
        <f t="shared" si="230"/>
        <v>-0.16295213389158114</v>
      </c>
      <c r="V3654">
        <f t="shared" si="231"/>
        <v>23.254717673174092</v>
      </c>
    </row>
    <row r="3655" spans="1:22" x14ac:dyDescent="0.3">
      <c r="A3655">
        <v>2024</v>
      </c>
      <c r="B3655">
        <v>2</v>
      </c>
      <c r="C3655">
        <v>11380520</v>
      </c>
      <c r="D3655" t="s">
        <v>188</v>
      </c>
      <c r="E3655" t="s">
        <v>189</v>
      </c>
      <c r="F3655">
        <v>109700</v>
      </c>
      <c r="H3655" t="str">
        <f t="shared" si="228"/>
        <v>중가</v>
      </c>
      <c r="I3655">
        <v>929600694</v>
      </c>
      <c r="J3655">
        <v>969801671</v>
      </c>
      <c r="K3655">
        <v>802182631</v>
      </c>
      <c r="L3655">
        <v>30</v>
      </c>
      <c r="M3655">
        <v>33</v>
      </c>
      <c r="N3655">
        <v>31</v>
      </c>
      <c r="O3655">
        <v>3.1385282892737769</v>
      </c>
      <c r="P3655">
        <v>3.6042272310059449</v>
      </c>
      <c r="Q3655">
        <v>-4.1452781740979293E-2</v>
      </c>
      <c r="R3655">
        <v>0.13039595749605051</v>
      </c>
      <c r="S3655">
        <v>9.5846645367412151</v>
      </c>
      <c r="T3655">
        <f t="shared" si="229"/>
        <v>-1.8521602318623254</v>
      </c>
      <c r="U3655">
        <f t="shared" si="230"/>
        <v>1.2725447374434848</v>
      </c>
      <c r="V3655">
        <f t="shared" si="231"/>
        <v>25.070923088180695</v>
      </c>
    </row>
    <row r="3656" spans="1:22" x14ac:dyDescent="0.3">
      <c r="A3656">
        <v>2024</v>
      </c>
      <c r="B3656">
        <v>2</v>
      </c>
      <c r="C3656">
        <v>11380530</v>
      </c>
      <c r="D3656" t="s">
        <v>188</v>
      </c>
      <c r="E3656" t="s">
        <v>190</v>
      </c>
      <c r="F3656">
        <v>101363</v>
      </c>
      <c r="H3656" t="str">
        <f t="shared" si="228"/>
        <v>중가</v>
      </c>
      <c r="I3656">
        <v>156051173</v>
      </c>
      <c r="J3656">
        <v>195066598</v>
      </c>
      <c r="K3656">
        <v>162015630</v>
      </c>
      <c r="L3656">
        <v>35</v>
      </c>
      <c r="M3656">
        <v>31</v>
      </c>
      <c r="N3656">
        <v>35</v>
      </c>
      <c r="O3656">
        <v>0.48873903614371039</v>
      </c>
      <c r="P3656">
        <v>0.52975852999751472</v>
      </c>
      <c r="Q3656">
        <v>-0.20001079323688209</v>
      </c>
      <c r="R3656">
        <v>0.1087277409595177</v>
      </c>
      <c r="S3656">
        <v>25.362318840579711</v>
      </c>
      <c r="T3656">
        <f t="shared" si="229"/>
        <v>-4.7728790954696771</v>
      </c>
      <c r="U3656">
        <f t="shared" si="230"/>
        <v>-1.1452389154502423</v>
      </c>
      <c r="V3656">
        <f t="shared" si="231"/>
        <v>22.011918327957105</v>
      </c>
    </row>
    <row r="3657" spans="1:22" x14ac:dyDescent="0.3">
      <c r="A3657">
        <v>2024</v>
      </c>
      <c r="B3657">
        <v>2</v>
      </c>
      <c r="C3657">
        <v>11380551</v>
      </c>
      <c r="D3657" t="s">
        <v>188</v>
      </c>
      <c r="E3657" t="s">
        <v>191</v>
      </c>
      <c r="F3657">
        <v>93943</v>
      </c>
      <c r="H3657" t="str">
        <f t="shared" si="228"/>
        <v>저가</v>
      </c>
      <c r="I3657">
        <v>636908347</v>
      </c>
      <c r="J3657">
        <v>772554389</v>
      </c>
      <c r="K3657">
        <v>519899828</v>
      </c>
      <c r="L3657">
        <v>93</v>
      </c>
      <c r="M3657">
        <v>93</v>
      </c>
      <c r="N3657">
        <v>93</v>
      </c>
      <c r="O3657">
        <v>0.81000380247861481</v>
      </c>
      <c r="P3657">
        <v>0.90251212452081775</v>
      </c>
      <c r="Q3657">
        <v>-0.17558121982269911</v>
      </c>
      <c r="R3657">
        <v>0.1120662369562799</v>
      </c>
      <c r="S3657">
        <v>95.876288659793815</v>
      </c>
      <c r="T3657">
        <f t="shared" si="229"/>
        <v>-17.826244179575546</v>
      </c>
      <c r="U3657">
        <f t="shared" si="230"/>
        <v>-4.8742039442209997</v>
      </c>
      <c r="V3657">
        <f t="shared" si="231"/>
        <v>17.293993396971381</v>
      </c>
    </row>
    <row r="3658" spans="1:22" x14ac:dyDescent="0.3">
      <c r="A3658">
        <v>2024</v>
      </c>
      <c r="B3658">
        <v>2</v>
      </c>
      <c r="C3658">
        <v>11380552</v>
      </c>
      <c r="D3658" t="s">
        <v>188</v>
      </c>
      <c r="E3658" t="s">
        <v>192</v>
      </c>
      <c r="F3658">
        <v>110580</v>
      </c>
      <c r="H3658" t="str">
        <f t="shared" si="228"/>
        <v>중가</v>
      </c>
      <c r="I3658">
        <v>982925289</v>
      </c>
      <c r="J3658">
        <v>975555832</v>
      </c>
      <c r="K3658">
        <v>853267234</v>
      </c>
      <c r="L3658">
        <v>63</v>
      </c>
      <c r="M3658">
        <v>68</v>
      </c>
      <c r="N3658">
        <v>65</v>
      </c>
      <c r="O3658">
        <v>1.567692441297976</v>
      </c>
      <c r="P3658">
        <v>1.7816348707573699</v>
      </c>
      <c r="Q3658">
        <v>7.554110957331656E-3</v>
      </c>
      <c r="R3658">
        <v>0.13709314014075749</v>
      </c>
      <c r="S3658">
        <v>65.625</v>
      </c>
      <c r="T3658">
        <f t="shared" si="229"/>
        <v>-12.226203277703636</v>
      </c>
      <c r="U3658">
        <f t="shared" si="230"/>
        <v>-2.749624919904254</v>
      </c>
      <c r="V3658">
        <f t="shared" si="231"/>
        <v>19.982032643608552</v>
      </c>
    </row>
    <row r="3659" spans="1:22" x14ac:dyDescent="0.3">
      <c r="A3659">
        <v>2024</v>
      </c>
      <c r="B3659">
        <v>2</v>
      </c>
      <c r="C3659">
        <v>11380560</v>
      </c>
      <c r="D3659" t="s">
        <v>188</v>
      </c>
      <c r="E3659" t="s">
        <v>193</v>
      </c>
      <c r="F3659">
        <v>80501</v>
      </c>
      <c r="H3659" t="str">
        <f t="shared" si="228"/>
        <v>저가</v>
      </c>
      <c r="I3659">
        <v>537707459</v>
      </c>
      <c r="J3659">
        <v>445782803</v>
      </c>
      <c r="K3659">
        <v>467884193</v>
      </c>
      <c r="L3659">
        <v>10</v>
      </c>
      <c r="M3659">
        <v>10</v>
      </c>
      <c r="N3659">
        <v>10</v>
      </c>
      <c r="O3659">
        <v>7.4216808762900106</v>
      </c>
      <c r="P3659">
        <v>8.5738370046396373</v>
      </c>
      <c r="Q3659">
        <v>0.2062095158928775</v>
      </c>
      <c r="R3659">
        <v>0.16424098520822181</v>
      </c>
      <c r="S3659">
        <v>7.2463768115942031</v>
      </c>
      <c r="T3659">
        <f t="shared" si="229"/>
        <v>-1.4193024105500101</v>
      </c>
      <c r="U3659">
        <f t="shared" si="230"/>
        <v>3.8939759761964603</v>
      </c>
      <c r="V3659">
        <f t="shared" si="231"/>
        <v>28.387584869869336</v>
      </c>
    </row>
    <row r="3660" spans="1:22" x14ac:dyDescent="0.3">
      <c r="A3660">
        <v>2024</v>
      </c>
      <c r="B3660">
        <v>2</v>
      </c>
      <c r="C3660">
        <v>11380570</v>
      </c>
      <c r="D3660" t="s">
        <v>188</v>
      </c>
      <c r="E3660" t="s">
        <v>194</v>
      </c>
      <c r="F3660">
        <v>109920</v>
      </c>
      <c r="H3660" t="str">
        <f t="shared" si="228"/>
        <v>중가</v>
      </c>
      <c r="I3660">
        <v>1362617643</v>
      </c>
      <c r="J3660">
        <v>1237052526</v>
      </c>
      <c r="K3660">
        <v>1248651365</v>
      </c>
      <c r="L3660">
        <v>69</v>
      </c>
      <c r="M3660">
        <v>75</v>
      </c>
      <c r="N3660">
        <v>72</v>
      </c>
      <c r="O3660">
        <v>1.996207522906426</v>
      </c>
      <c r="P3660">
        <v>2.278827696473229</v>
      </c>
      <c r="Q3660">
        <v>0.1015034643727004</v>
      </c>
      <c r="R3660">
        <v>0.1499320683921001</v>
      </c>
      <c r="S3660">
        <v>81.17647058823529</v>
      </c>
      <c r="T3660">
        <f t="shared" si="229"/>
        <v>-15.105051592490412</v>
      </c>
      <c r="U3660">
        <f t="shared" si="230"/>
        <v>-3.3621152158320888</v>
      </c>
      <c r="V3660">
        <f t="shared" si="231"/>
        <v>19.207103617766403</v>
      </c>
    </row>
    <row r="3661" spans="1:22" x14ac:dyDescent="0.3">
      <c r="A3661">
        <v>2024</v>
      </c>
      <c r="B3661">
        <v>2</v>
      </c>
      <c r="C3661">
        <v>11380580</v>
      </c>
      <c r="D3661" t="s">
        <v>188</v>
      </c>
      <c r="E3661" t="s">
        <v>195</v>
      </c>
      <c r="F3661">
        <v>97519</v>
      </c>
      <c r="H3661" t="str">
        <f t="shared" si="228"/>
        <v>중가</v>
      </c>
      <c r="I3661">
        <v>545399272</v>
      </c>
      <c r="J3661">
        <v>580919266</v>
      </c>
      <c r="K3661">
        <v>485369541</v>
      </c>
      <c r="L3661">
        <v>42</v>
      </c>
      <c r="M3661">
        <v>44</v>
      </c>
      <c r="N3661">
        <v>42</v>
      </c>
      <c r="O3661">
        <v>1.47956317941244</v>
      </c>
      <c r="P3661">
        <v>1.6793812077575689</v>
      </c>
      <c r="Q3661">
        <v>-6.1144458582993527E-2</v>
      </c>
      <c r="R3661">
        <v>0.12770493284359249</v>
      </c>
      <c r="S3661">
        <v>35</v>
      </c>
      <c r="T3661">
        <f t="shared" si="229"/>
        <v>-6.5569818918469398</v>
      </c>
      <c r="U3661">
        <f t="shared" si="230"/>
        <v>-1.1018629771065789</v>
      </c>
      <c r="V3661">
        <f t="shared" si="231"/>
        <v>22.066798011552297</v>
      </c>
    </row>
    <row r="3662" spans="1:22" x14ac:dyDescent="0.3">
      <c r="A3662">
        <v>2024</v>
      </c>
      <c r="B3662">
        <v>2</v>
      </c>
      <c r="C3662">
        <v>11380590</v>
      </c>
      <c r="D3662" t="s">
        <v>188</v>
      </c>
      <c r="E3662" t="s">
        <v>196</v>
      </c>
      <c r="F3662">
        <v>113814</v>
      </c>
      <c r="H3662" t="str">
        <f t="shared" si="228"/>
        <v>중가</v>
      </c>
      <c r="I3662">
        <v>23069662</v>
      </c>
      <c r="J3662">
        <v>38844705</v>
      </c>
      <c r="K3662">
        <v>34477640</v>
      </c>
      <c r="L3662">
        <v>8</v>
      </c>
      <c r="M3662">
        <v>12</v>
      </c>
      <c r="N3662">
        <v>10</v>
      </c>
      <c r="O3662">
        <v>0.28152245964663591</v>
      </c>
      <c r="P3662">
        <v>0.2893315307492455</v>
      </c>
      <c r="Q3662">
        <v>-0.40610536236534678</v>
      </c>
      <c r="R3662">
        <v>8.0563274788759937E-2</v>
      </c>
      <c r="S3662">
        <v>10.256410256410261</v>
      </c>
      <c r="T3662">
        <f t="shared" si="229"/>
        <v>-1.9765120751212786</v>
      </c>
      <c r="U3662">
        <f t="shared" si="230"/>
        <v>-0.43217520220400873</v>
      </c>
      <c r="V3662">
        <f t="shared" si="231"/>
        <v>22.914093876440234</v>
      </c>
    </row>
    <row r="3663" spans="1:22" x14ac:dyDescent="0.3">
      <c r="A3663">
        <v>2024</v>
      </c>
      <c r="B3663">
        <v>2</v>
      </c>
      <c r="C3663">
        <v>11380600</v>
      </c>
      <c r="D3663" t="s">
        <v>188</v>
      </c>
      <c r="E3663" t="s">
        <v>197</v>
      </c>
      <c r="F3663">
        <v>81118</v>
      </c>
      <c r="H3663" t="str">
        <f t="shared" si="228"/>
        <v>저가</v>
      </c>
      <c r="I3663">
        <v>358383591</v>
      </c>
      <c r="J3663">
        <v>347023548</v>
      </c>
      <c r="K3663">
        <v>260706847</v>
      </c>
      <c r="L3663">
        <v>86</v>
      </c>
      <c r="M3663">
        <v>89</v>
      </c>
      <c r="N3663">
        <v>85</v>
      </c>
      <c r="O3663">
        <v>0.57080782976507949</v>
      </c>
      <c r="P3663">
        <v>0.62498041868936782</v>
      </c>
      <c r="Q3663">
        <v>3.2735654584454883E-2</v>
      </c>
      <c r="R3663">
        <v>0.1405343988629682</v>
      </c>
      <c r="S3663">
        <v>136.50793650793651</v>
      </c>
      <c r="T3663">
        <f t="shared" si="229"/>
        <v>-25.347870528091093</v>
      </c>
      <c r="U3663">
        <f t="shared" si="230"/>
        <v>-7.2637640693100494</v>
      </c>
      <c r="V3663">
        <f t="shared" si="231"/>
        <v>14.27069733458826</v>
      </c>
    </row>
    <row r="3664" spans="1:22" x14ac:dyDescent="0.3">
      <c r="A3664">
        <v>2024</v>
      </c>
      <c r="B3664">
        <v>2</v>
      </c>
      <c r="C3664">
        <v>11380625</v>
      </c>
      <c r="D3664" t="s">
        <v>188</v>
      </c>
      <c r="E3664" t="s">
        <v>198</v>
      </c>
      <c r="F3664">
        <v>88540</v>
      </c>
      <c r="H3664" t="str">
        <f t="shared" si="228"/>
        <v>저가</v>
      </c>
      <c r="I3664">
        <v>585021067</v>
      </c>
      <c r="J3664">
        <v>562532578</v>
      </c>
      <c r="K3664">
        <v>478138597</v>
      </c>
      <c r="L3664">
        <v>69</v>
      </c>
      <c r="M3664">
        <v>70</v>
      </c>
      <c r="N3664">
        <v>68</v>
      </c>
      <c r="O3664">
        <v>1.063996961625103</v>
      </c>
      <c r="P3664">
        <v>1.19721254914655</v>
      </c>
      <c r="Q3664">
        <v>3.9977220661520513E-2</v>
      </c>
      <c r="R3664">
        <v>0.14152401660817759</v>
      </c>
      <c r="S3664">
        <v>59.482758620689658</v>
      </c>
      <c r="T3664">
        <f t="shared" si="229"/>
        <v>-11.089167320652857</v>
      </c>
      <c r="U3664">
        <f t="shared" si="230"/>
        <v>-2.6998391183009467</v>
      </c>
      <c r="V3664">
        <f t="shared" si="231"/>
        <v>20.045022152166851</v>
      </c>
    </row>
    <row r="3665" spans="1:22" x14ac:dyDescent="0.3">
      <c r="A3665">
        <v>2024</v>
      </c>
      <c r="B3665">
        <v>2</v>
      </c>
      <c r="C3665">
        <v>11380631</v>
      </c>
      <c r="D3665" t="s">
        <v>188</v>
      </c>
      <c r="E3665" t="s">
        <v>199</v>
      </c>
      <c r="F3665">
        <v>108851</v>
      </c>
      <c r="H3665" t="str">
        <f t="shared" si="228"/>
        <v>중가</v>
      </c>
      <c r="I3665">
        <v>736748642</v>
      </c>
      <c r="J3665">
        <v>498999180</v>
      </c>
      <c r="K3665">
        <v>663380437</v>
      </c>
      <c r="L3665">
        <v>22</v>
      </c>
      <c r="M3665">
        <v>28</v>
      </c>
      <c r="N3665">
        <v>27</v>
      </c>
      <c r="O3665">
        <v>3.4183909540323349</v>
      </c>
      <c r="P3665">
        <v>3.9289432446906631</v>
      </c>
      <c r="Q3665">
        <v>0.47645261060348842</v>
      </c>
      <c r="R3665">
        <v>0.20117185888938899</v>
      </c>
      <c r="S3665">
        <v>26.19047619047619</v>
      </c>
      <c r="T3665">
        <f t="shared" si="229"/>
        <v>-4.9261854582088613</v>
      </c>
      <c r="U3665">
        <f t="shared" si="230"/>
        <v>0.52685035666055113</v>
      </c>
      <c r="V3665">
        <f t="shared" si="231"/>
        <v>24.127462883312131</v>
      </c>
    </row>
    <row r="3666" spans="1:22" x14ac:dyDescent="0.3">
      <c r="A3666">
        <v>2024</v>
      </c>
      <c r="B3666">
        <v>2</v>
      </c>
      <c r="C3666">
        <v>11380632</v>
      </c>
      <c r="D3666" t="s">
        <v>188</v>
      </c>
      <c r="E3666" t="s">
        <v>200</v>
      </c>
      <c r="F3666">
        <v>91375</v>
      </c>
      <c r="H3666" t="str">
        <f t="shared" si="228"/>
        <v>저가</v>
      </c>
      <c r="I3666">
        <v>144769681</v>
      </c>
      <c r="J3666">
        <v>140668512</v>
      </c>
      <c r="K3666">
        <v>147319822</v>
      </c>
      <c r="L3666">
        <v>6</v>
      </c>
      <c r="M3666">
        <v>6</v>
      </c>
      <c r="N3666">
        <v>6</v>
      </c>
      <c r="O3666">
        <v>2.9339753964634951</v>
      </c>
      <c r="P3666">
        <v>3.3668908217412969</v>
      </c>
      <c r="Q3666">
        <v>2.915484739043802E-2</v>
      </c>
      <c r="R3666">
        <v>0.14004505300826481</v>
      </c>
      <c r="S3666">
        <v>6</v>
      </c>
      <c r="T3666">
        <f t="shared" si="229"/>
        <v>-1.1885763346275371</v>
      </c>
      <c r="U3666">
        <f t="shared" si="230"/>
        <v>1.3548815210840404</v>
      </c>
      <c r="V3666">
        <f t="shared" si="231"/>
        <v>25.175096434210438</v>
      </c>
    </row>
    <row r="3667" spans="1:22" x14ac:dyDescent="0.3">
      <c r="A3667">
        <v>2024</v>
      </c>
      <c r="B3667">
        <v>2</v>
      </c>
      <c r="C3667">
        <v>11380640</v>
      </c>
      <c r="D3667" t="s">
        <v>188</v>
      </c>
      <c r="E3667" t="s">
        <v>201</v>
      </c>
      <c r="F3667">
        <v>85559</v>
      </c>
      <c r="H3667" t="str">
        <f t="shared" si="228"/>
        <v>저가</v>
      </c>
      <c r="I3667">
        <v>296167910</v>
      </c>
      <c r="J3667">
        <v>304928737</v>
      </c>
      <c r="K3667">
        <v>301241899</v>
      </c>
      <c r="L3667">
        <v>14</v>
      </c>
      <c r="M3667">
        <v>16</v>
      </c>
      <c r="N3667">
        <v>14</v>
      </c>
      <c r="O3667">
        <v>2.747272605165989</v>
      </c>
      <c r="P3667">
        <v>3.1502653344286591</v>
      </c>
      <c r="Q3667">
        <v>-2.8730735863704442E-2</v>
      </c>
      <c r="R3667">
        <v>0.13213452650467869</v>
      </c>
      <c r="S3667">
        <v>17.283950617283949</v>
      </c>
      <c r="T3667">
        <f t="shared" si="229"/>
        <v>-3.2774323070832763</v>
      </c>
      <c r="U3667">
        <f t="shared" si="230"/>
        <v>0.61832988039028258</v>
      </c>
      <c r="V3667">
        <f t="shared" si="231"/>
        <v>24.243203718195073</v>
      </c>
    </row>
    <row r="3668" spans="1:22" x14ac:dyDescent="0.3">
      <c r="A3668">
        <v>2024</v>
      </c>
      <c r="B3668">
        <v>2</v>
      </c>
      <c r="C3668">
        <v>11380650</v>
      </c>
      <c r="D3668" t="s">
        <v>188</v>
      </c>
      <c r="E3668" t="s">
        <v>202</v>
      </c>
      <c r="F3668">
        <v>99899</v>
      </c>
      <c r="H3668" t="str">
        <f t="shared" si="228"/>
        <v>중가</v>
      </c>
      <c r="I3668">
        <v>82628688</v>
      </c>
      <c r="J3668">
        <v>103258861</v>
      </c>
      <c r="K3668">
        <v>74714292</v>
      </c>
      <c r="L3668">
        <v>21</v>
      </c>
      <c r="M3668">
        <v>23</v>
      </c>
      <c r="N3668">
        <v>21</v>
      </c>
      <c r="O3668">
        <v>0.43763083253768847</v>
      </c>
      <c r="P3668">
        <v>0.47045925849285841</v>
      </c>
      <c r="Q3668">
        <v>-0.19979082473125481</v>
      </c>
      <c r="R3668">
        <v>0.10875780140973521</v>
      </c>
      <c r="S3668">
        <v>16.279069767441861</v>
      </c>
      <c r="T3668">
        <f t="shared" si="229"/>
        <v>-3.0914113436820481</v>
      </c>
      <c r="U3668">
        <f t="shared" si="230"/>
        <v>-0.67044221357623812</v>
      </c>
      <c r="V3668">
        <f t="shared" si="231"/>
        <v>22.612636001530888</v>
      </c>
    </row>
    <row r="3669" spans="1:22" x14ac:dyDescent="0.3">
      <c r="A3669">
        <v>2024</v>
      </c>
      <c r="B3669">
        <v>2</v>
      </c>
      <c r="C3669">
        <v>11380690</v>
      </c>
      <c r="D3669" t="s">
        <v>188</v>
      </c>
      <c r="E3669" t="s">
        <v>203</v>
      </c>
      <c r="F3669">
        <v>121905</v>
      </c>
      <c r="H3669" t="str">
        <f t="shared" si="228"/>
        <v>고가</v>
      </c>
      <c r="I3669">
        <v>1264974383</v>
      </c>
      <c r="J3669">
        <v>1320418120</v>
      </c>
      <c r="K3669">
        <v>1036182355</v>
      </c>
      <c r="L3669">
        <v>17</v>
      </c>
      <c r="M3669">
        <v>20</v>
      </c>
      <c r="N3669">
        <v>16</v>
      </c>
      <c r="O3669">
        <v>6.7821717114446498</v>
      </c>
      <c r="P3669">
        <v>7.8318342551747184</v>
      </c>
      <c r="Q3669">
        <v>-4.1989530558699091E-2</v>
      </c>
      <c r="R3669">
        <v>0.13032260649033109</v>
      </c>
      <c r="S3669">
        <v>1.474414570685169</v>
      </c>
      <c r="T3669">
        <f t="shared" si="229"/>
        <v>-0.35081157709633404</v>
      </c>
      <c r="U3669">
        <f t="shared" si="230"/>
        <v>3.8367381757565253</v>
      </c>
      <c r="V3669">
        <f t="shared" si="231"/>
        <v>28.315167015690808</v>
      </c>
    </row>
    <row r="3670" spans="1:22" x14ac:dyDescent="0.3">
      <c r="A3670">
        <v>2024</v>
      </c>
      <c r="B3670">
        <v>2</v>
      </c>
      <c r="C3670">
        <v>11410520</v>
      </c>
      <c r="D3670" t="s">
        <v>205</v>
      </c>
      <c r="E3670" t="s">
        <v>204</v>
      </c>
      <c r="F3670">
        <v>111808</v>
      </c>
      <c r="H3670" t="str">
        <f t="shared" si="228"/>
        <v>중가</v>
      </c>
      <c r="I3670">
        <v>175050496</v>
      </c>
      <c r="J3670">
        <v>263371358</v>
      </c>
      <c r="K3670">
        <v>146885216</v>
      </c>
      <c r="L3670">
        <v>26</v>
      </c>
      <c r="M3670">
        <v>27</v>
      </c>
      <c r="N3670">
        <v>27</v>
      </c>
      <c r="O3670">
        <v>0.66907470193102714</v>
      </c>
      <c r="P3670">
        <v>0.73899643806272919</v>
      </c>
      <c r="Q3670">
        <v>-0.33534725518634412</v>
      </c>
      <c r="R3670">
        <v>9.0232934326016673E-2</v>
      </c>
      <c r="S3670">
        <v>26.80412371134021</v>
      </c>
      <c r="T3670">
        <f t="shared" si="229"/>
        <v>-5.0397823120426652</v>
      </c>
      <c r="U3670">
        <f t="shared" si="230"/>
        <v>-1.1243898877162315</v>
      </c>
      <c r="V3670">
        <f t="shared" si="231"/>
        <v>22.038296732413617</v>
      </c>
    </row>
    <row r="3671" spans="1:22" x14ac:dyDescent="0.3">
      <c r="A3671">
        <v>2024</v>
      </c>
      <c r="B3671">
        <v>2</v>
      </c>
      <c r="C3671">
        <v>11410555</v>
      </c>
      <c r="D3671" t="s">
        <v>205</v>
      </c>
      <c r="E3671" t="s">
        <v>206</v>
      </c>
      <c r="F3671">
        <v>113392</v>
      </c>
      <c r="H3671" t="str">
        <f t="shared" si="228"/>
        <v>중가</v>
      </c>
      <c r="I3671">
        <v>16163300</v>
      </c>
      <c r="J3671">
        <v>17578816</v>
      </c>
      <c r="K3671">
        <v>12357111</v>
      </c>
      <c r="L3671">
        <v>17</v>
      </c>
      <c r="M3671">
        <v>16</v>
      </c>
      <c r="N3671">
        <v>17</v>
      </c>
      <c r="O3671">
        <v>9.3165729204997466E-2</v>
      </c>
      <c r="P3671">
        <v>7.0787028886299078E-2</v>
      </c>
      <c r="Q3671">
        <v>-8.0523967029406299E-2</v>
      </c>
      <c r="R3671">
        <v>0.12505656849147459</v>
      </c>
      <c r="S3671">
        <v>36.95652173913043</v>
      </c>
      <c r="T3671">
        <f t="shared" si="229"/>
        <v>-6.9191681738182629</v>
      </c>
      <c r="U3671">
        <f t="shared" si="230"/>
        <v>-2.0153456240040342</v>
      </c>
      <c r="V3671">
        <f t="shared" si="231"/>
        <v>20.911050365605334</v>
      </c>
    </row>
    <row r="3672" spans="1:22" x14ac:dyDescent="0.3">
      <c r="A3672">
        <v>2024</v>
      </c>
      <c r="B3672">
        <v>2</v>
      </c>
      <c r="C3672">
        <v>11410565</v>
      </c>
      <c r="D3672" t="s">
        <v>205</v>
      </c>
      <c r="E3672" t="s">
        <v>207</v>
      </c>
      <c r="F3672">
        <v>150277</v>
      </c>
      <c r="H3672" t="str">
        <f t="shared" si="228"/>
        <v>최고가</v>
      </c>
      <c r="I3672">
        <v>2168832952</v>
      </c>
      <c r="J3672">
        <v>2124980437</v>
      </c>
      <c r="K3672">
        <v>2010952251</v>
      </c>
      <c r="L3672">
        <v>49</v>
      </c>
      <c r="M3672">
        <v>51</v>
      </c>
      <c r="N3672">
        <v>51</v>
      </c>
      <c r="O3672">
        <v>3.2726156053740638</v>
      </c>
      <c r="P3672">
        <v>3.7598046060992991</v>
      </c>
      <c r="Q3672">
        <v>2.0636667630648871E-2</v>
      </c>
      <c r="R3672">
        <v>0.1388809758242053</v>
      </c>
      <c r="S3672">
        <v>43.749999999999993</v>
      </c>
      <c r="T3672">
        <f t="shared" si="229"/>
        <v>-8.1767594306631359</v>
      </c>
      <c r="U3672">
        <f t="shared" si="230"/>
        <v>-0.54534933098445015</v>
      </c>
      <c r="V3672">
        <f t="shared" si="231"/>
        <v>22.770904803977452</v>
      </c>
    </row>
    <row r="3673" spans="1:22" x14ac:dyDescent="0.3">
      <c r="A3673">
        <v>2024</v>
      </c>
      <c r="B3673">
        <v>2</v>
      </c>
      <c r="C3673">
        <v>11410585</v>
      </c>
      <c r="D3673" t="s">
        <v>205</v>
      </c>
      <c r="E3673" t="s">
        <v>208</v>
      </c>
      <c r="F3673">
        <v>163720</v>
      </c>
      <c r="H3673" t="str">
        <f t="shared" si="228"/>
        <v>최고가</v>
      </c>
      <c r="I3673">
        <v>12803498566</v>
      </c>
      <c r="J3673">
        <v>10374041135</v>
      </c>
      <c r="K3673">
        <v>9913834536</v>
      </c>
      <c r="L3673">
        <v>215</v>
      </c>
      <c r="M3673">
        <v>218</v>
      </c>
      <c r="N3673">
        <v>222</v>
      </c>
      <c r="O3673">
        <v>4.0415313489786246</v>
      </c>
      <c r="P3673">
        <v>4.6519538155627922</v>
      </c>
      <c r="Q3673">
        <v>0.2341862153219619</v>
      </c>
      <c r="R3673">
        <v>0.16806422425800371</v>
      </c>
      <c r="S3673">
        <v>81.749049429657802</v>
      </c>
      <c r="T3673">
        <f t="shared" si="229"/>
        <v>-15.211045917808992</v>
      </c>
      <c r="U3673">
        <f t="shared" si="230"/>
        <v>-2.2037240227097006</v>
      </c>
      <c r="V3673">
        <f t="shared" si="231"/>
        <v>20.672712076869598</v>
      </c>
    </row>
    <row r="3674" spans="1:22" x14ac:dyDescent="0.3">
      <c r="A3674">
        <v>2024</v>
      </c>
      <c r="B3674">
        <v>2</v>
      </c>
      <c r="C3674">
        <v>11410615</v>
      </c>
      <c r="D3674" t="s">
        <v>205</v>
      </c>
      <c r="E3674" t="s">
        <v>209</v>
      </c>
      <c r="F3674">
        <v>121217</v>
      </c>
      <c r="H3674" t="str">
        <f t="shared" si="228"/>
        <v>고가</v>
      </c>
      <c r="I3674">
        <v>4210263106</v>
      </c>
      <c r="J3674">
        <v>4024639129</v>
      </c>
      <c r="K3674">
        <v>3912087696</v>
      </c>
      <c r="L3674">
        <v>55</v>
      </c>
      <c r="M3674">
        <v>56</v>
      </c>
      <c r="N3674">
        <v>55</v>
      </c>
      <c r="O3674">
        <v>7.0168227495509976</v>
      </c>
      <c r="P3674">
        <v>8.1040926136328171</v>
      </c>
      <c r="Q3674">
        <v>4.6121893429516482E-2</v>
      </c>
      <c r="R3674">
        <v>0.142363735136601</v>
      </c>
      <c r="S3674">
        <v>18.032786885245901</v>
      </c>
      <c r="T3674">
        <f t="shared" si="229"/>
        <v>-3.4160549547513597</v>
      </c>
      <c r="U3674">
        <f t="shared" si="230"/>
        <v>3.0557025674183205</v>
      </c>
      <c r="V3674">
        <f t="shared" si="231"/>
        <v>27.326992726005628</v>
      </c>
    </row>
    <row r="3675" spans="1:22" x14ac:dyDescent="0.3">
      <c r="A3675">
        <v>2024</v>
      </c>
      <c r="B3675">
        <v>2</v>
      </c>
      <c r="C3675">
        <v>11410620</v>
      </c>
      <c r="D3675" t="s">
        <v>205</v>
      </c>
      <c r="E3675" t="s">
        <v>210</v>
      </c>
      <c r="F3675">
        <v>140097</v>
      </c>
      <c r="H3675" t="str">
        <f t="shared" si="228"/>
        <v>고가</v>
      </c>
      <c r="I3675">
        <v>241041375</v>
      </c>
      <c r="J3675">
        <v>246342031</v>
      </c>
      <c r="K3675">
        <v>218600613</v>
      </c>
      <c r="L3675">
        <v>19</v>
      </c>
      <c r="M3675">
        <v>20</v>
      </c>
      <c r="N3675">
        <v>19</v>
      </c>
      <c r="O3675">
        <v>1.0061590785031269</v>
      </c>
      <c r="P3675">
        <v>1.130105038169573</v>
      </c>
      <c r="Q3675">
        <v>-2.1517464877928199E-2</v>
      </c>
      <c r="R3675">
        <v>0.1331202775000519</v>
      </c>
      <c r="S3675">
        <v>15.447154471544721</v>
      </c>
      <c r="T3675">
        <f t="shared" si="229"/>
        <v>-2.9374093196258406</v>
      </c>
      <c r="U3675">
        <f t="shared" si="230"/>
        <v>-0.28954622130295538</v>
      </c>
      <c r="V3675">
        <f t="shared" si="231"/>
        <v>23.09454953094016</v>
      </c>
    </row>
    <row r="3676" spans="1:22" x14ac:dyDescent="0.3">
      <c r="A3676">
        <v>2024</v>
      </c>
      <c r="B3676">
        <v>2</v>
      </c>
      <c r="C3676">
        <v>11410640</v>
      </c>
      <c r="D3676" t="s">
        <v>205</v>
      </c>
      <c r="E3676" t="s">
        <v>211</v>
      </c>
      <c r="F3676">
        <v>78180</v>
      </c>
      <c r="H3676" t="str">
        <f t="shared" si="228"/>
        <v>저가</v>
      </c>
      <c r="I3676">
        <v>254810020</v>
      </c>
      <c r="J3676">
        <v>243719550</v>
      </c>
      <c r="K3676">
        <v>198512969</v>
      </c>
      <c r="L3676">
        <v>37</v>
      </c>
      <c r="M3676">
        <v>35</v>
      </c>
      <c r="N3676">
        <v>38</v>
      </c>
      <c r="O3676">
        <v>0.97876087906786291</v>
      </c>
      <c r="P3676">
        <v>1.0983157528412391</v>
      </c>
      <c r="Q3676">
        <v>4.5505048733267398E-2</v>
      </c>
      <c r="R3676">
        <v>0.14227943839043439</v>
      </c>
      <c r="S3676">
        <v>45.679012345679013</v>
      </c>
      <c r="T3676">
        <f t="shared" si="229"/>
        <v>-8.5338532443351394</v>
      </c>
      <c r="U3676">
        <f t="shared" si="230"/>
        <v>-1.9825422092018354</v>
      </c>
      <c r="V3676">
        <f t="shared" si="231"/>
        <v>20.952553583608907</v>
      </c>
    </row>
    <row r="3677" spans="1:22" x14ac:dyDescent="0.3">
      <c r="A3677">
        <v>2024</v>
      </c>
      <c r="B3677">
        <v>2</v>
      </c>
      <c r="C3677">
        <v>11410655</v>
      </c>
      <c r="D3677" t="s">
        <v>205</v>
      </c>
      <c r="E3677" t="s">
        <v>212</v>
      </c>
      <c r="F3677">
        <v>102353</v>
      </c>
      <c r="H3677" t="str">
        <f t="shared" si="228"/>
        <v>중가</v>
      </c>
      <c r="I3677">
        <v>314962012</v>
      </c>
      <c r="J3677">
        <v>387747712</v>
      </c>
      <c r="K3677">
        <v>276515623</v>
      </c>
      <c r="L3677">
        <v>12</v>
      </c>
      <c r="M3677">
        <v>11</v>
      </c>
      <c r="N3677">
        <v>12</v>
      </c>
      <c r="O3677">
        <v>2.8492715659784529</v>
      </c>
      <c r="P3677">
        <v>3.2686115810906808</v>
      </c>
      <c r="Q3677">
        <v>-0.1877140670271705</v>
      </c>
      <c r="R3677">
        <v>0.11040818664427821</v>
      </c>
      <c r="S3677">
        <v>11.428571428571431</v>
      </c>
      <c r="T3677">
        <f t="shared" si="229"/>
        <v>-2.1934995423828929</v>
      </c>
      <c r="U3677">
        <f t="shared" si="230"/>
        <v>0.99833756515932826</v>
      </c>
      <c r="V3677">
        <f t="shared" si="231"/>
        <v>24.72399335180798</v>
      </c>
    </row>
    <row r="3678" spans="1:22" x14ac:dyDescent="0.3">
      <c r="A3678">
        <v>2024</v>
      </c>
      <c r="B3678">
        <v>2</v>
      </c>
      <c r="C3678">
        <v>11410660</v>
      </c>
      <c r="D3678" t="s">
        <v>205</v>
      </c>
      <c r="E3678" t="s">
        <v>213</v>
      </c>
      <c r="F3678">
        <v>127727</v>
      </c>
      <c r="H3678" t="str">
        <f t="shared" si="228"/>
        <v>고가</v>
      </c>
      <c r="I3678">
        <v>255082067</v>
      </c>
      <c r="J3678">
        <v>298052463</v>
      </c>
      <c r="K3678">
        <v>210921087</v>
      </c>
      <c r="L3678">
        <v>13</v>
      </c>
      <c r="M3678">
        <v>14</v>
      </c>
      <c r="N3678">
        <v>13</v>
      </c>
      <c r="O3678">
        <v>1.706912874206399</v>
      </c>
      <c r="P3678">
        <v>1.943168042881221</v>
      </c>
      <c r="Q3678">
        <v>-0.1441705784528276</v>
      </c>
      <c r="R3678">
        <v>0.1163587515528781</v>
      </c>
      <c r="S3678">
        <v>8.2278481012658222</v>
      </c>
      <c r="T3678">
        <f t="shared" si="229"/>
        <v>-1.6009898562646452</v>
      </c>
      <c r="U3678">
        <f t="shared" si="230"/>
        <v>0.51455881487179256</v>
      </c>
      <c r="V3678">
        <f t="shared" si="231"/>
        <v>24.111911498142788</v>
      </c>
    </row>
    <row r="3679" spans="1:22" x14ac:dyDescent="0.3">
      <c r="A3679">
        <v>2024</v>
      </c>
      <c r="B3679">
        <v>2</v>
      </c>
      <c r="C3679">
        <v>11410685</v>
      </c>
      <c r="D3679" t="s">
        <v>205</v>
      </c>
      <c r="E3679" t="s">
        <v>214</v>
      </c>
      <c r="F3679">
        <v>136161</v>
      </c>
      <c r="H3679" t="str">
        <f t="shared" si="228"/>
        <v>고가</v>
      </c>
      <c r="I3679">
        <v>558879332</v>
      </c>
      <c r="J3679">
        <v>823816573</v>
      </c>
      <c r="K3679">
        <v>421494415</v>
      </c>
      <c r="L3679">
        <v>29</v>
      </c>
      <c r="M3679">
        <v>30</v>
      </c>
      <c r="N3679">
        <v>29</v>
      </c>
      <c r="O3679">
        <v>1.5726236753588501</v>
      </c>
      <c r="P3679">
        <v>1.7873564294660851</v>
      </c>
      <c r="Q3679">
        <v>-0.32159736728190341</v>
      </c>
      <c r="R3679">
        <v>9.2111966143176988E-2</v>
      </c>
      <c r="S3679">
        <v>14.07766990291262</v>
      </c>
      <c r="T3679">
        <f t="shared" si="229"/>
        <v>-2.6838938517371926</v>
      </c>
      <c r="U3679">
        <f t="shared" si="230"/>
        <v>0.10693245244052019</v>
      </c>
      <c r="V3679">
        <f t="shared" si="231"/>
        <v>23.596178429314442</v>
      </c>
    </row>
    <row r="3680" spans="1:22" x14ac:dyDescent="0.3">
      <c r="A3680">
        <v>2024</v>
      </c>
      <c r="B3680">
        <v>2</v>
      </c>
      <c r="C3680">
        <v>11410690</v>
      </c>
      <c r="D3680" t="s">
        <v>205</v>
      </c>
      <c r="E3680" t="s">
        <v>215</v>
      </c>
      <c r="F3680">
        <v>116899</v>
      </c>
      <c r="H3680" t="str">
        <f t="shared" si="228"/>
        <v>고가</v>
      </c>
      <c r="I3680">
        <v>27000000</v>
      </c>
      <c r="J3680">
        <v>27000000</v>
      </c>
      <c r="K3680">
        <v>27000000</v>
      </c>
      <c r="L3680">
        <v>29</v>
      </c>
      <c r="M3680">
        <v>26</v>
      </c>
      <c r="N3680">
        <v>29</v>
      </c>
      <c r="O3680">
        <v>8.8493721812905976E-2</v>
      </c>
      <c r="P3680">
        <v>6.5366242881941233E-2</v>
      </c>
      <c r="Q3680">
        <v>0</v>
      </c>
      <c r="R3680">
        <v>0.1360608106455766</v>
      </c>
      <c r="S3680">
        <v>56.862745098039213</v>
      </c>
      <c r="T3680">
        <f t="shared" si="229"/>
        <v>-10.604157142894696</v>
      </c>
      <c r="U3680">
        <f t="shared" si="230"/>
        <v>-3.1213518592983225</v>
      </c>
      <c r="V3680">
        <f t="shared" si="231"/>
        <v>19.511719894265223</v>
      </c>
    </row>
    <row r="3681" spans="1:22" x14ac:dyDescent="0.3">
      <c r="A3681">
        <v>2024</v>
      </c>
      <c r="B3681">
        <v>2</v>
      </c>
      <c r="C3681">
        <v>11410700</v>
      </c>
      <c r="D3681" t="s">
        <v>205</v>
      </c>
      <c r="E3681" t="s">
        <v>216</v>
      </c>
      <c r="F3681">
        <v>159053</v>
      </c>
      <c r="H3681" t="str">
        <f t="shared" si="228"/>
        <v>최고가</v>
      </c>
      <c r="I3681">
        <v>891247053</v>
      </c>
      <c r="J3681">
        <v>751449367</v>
      </c>
      <c r="K3681">
        <v>729734294</v>
      </c>
      <c r="L3681">
        <v>34</v>
      </c>
      <c r="M3681">
        <v>39</v>
      </c>
      <c r="N3681">
        <v>37</v>
      </c>
      <c r="O3681">
        <v>1.831195933825486</v>
      </c>
      <c r="P3681">
        <v>2.0873698417273321</v>
      </c>
      <c r="Q3681">
        <v>0.18603739937677</v>
      </c>
      <c r="R3681">
        <v>0.16148430464350319</v>
      </c>
      <c r="S3681">
        <v>44.155844155844157</v>
      </c>
      <c r="T3681">
        <f t="shared" si="229"/>
        <v>-8.2518882589941303</v>
      </c>
      <c r="U3681">
        <f t="shared" si="230"/>
        <v>-1.3995846959058722</v>
      </c>
      <c r="V3681">
        <f t="shared" si="231"/>
        <v>21.690117428929039</v>
      </c>
    </row>
    <row r="3682" spans="1:22" x14ac:dyDescent="0.3">
      <c r="A3682">
        <v>2024</v>
      </c>
      <c r="B3682">
        <v>2</v>
      </c>
      <c r="C3682">
        <v>11410720</v>
      </c>
      <c r="D3682" t="s">
        <v>205</v>
      </c>
      <c r="E3682" t="s">
        <v>217</v>
      </c>
      <c r="F3682">
        <v>122643</v>
      </c>
      <c r="H3682" t="str">
        <f t="shared" si="228"/>
        <v>고가</v>
      </c>
      <c r="I3682">
        <v>597352436</v>
      </c>
      <c r="J3682">
        <v>555807278</v>
      </c>
      <c r="K3682">
        <v>502942337</v>
      </c>
      <c r="L3682">
        <v>47</v>
      </c>
      <c r="M3682">
        <v>47</v>
      </c>
      <c r="N3682">
        <v>48</v>
      </c>
      <c r="O3682">
        <v>1.151456422106107</v>
      </c>
      <c r="P3682">
        <v>1.2986890622459599</v>
      </c>
      <c r="Q3682">
        <v>7.4747416315768353E-2</v>
      </c>
      <c r="R3682">
        <v>0.1462756410852121</v>
      </c>
      <c r="S3682">
        <v>55.952380952380963</v>
      </c>
      <c r="T3682">
        <f t="shared" si="229"/>
        <v>-10.435632869148316</v>
      </c>
      <c r="U3682">
        <f t="shared" si="230"/>
        <v>-2.4520902014044723</v>
      </c>
      <c r="V3682">
        <f t="shared" si="231"/>
        <v>20.358476631528351</v>
      </c>
    </row>
    <row r="3683" spans="1:22" x14ac:dyDescent="0.3">
      <c r="A3683">
        <v>2024</v>
      </c>
      <c r="B3683">
        <v>2</v>
      </c>
      <c r="C3683">
        <v>11440555</v>
      </c>
      <c r="D3683" t="s">
        <v>219</v>
      </c>
      <c r="E3683" t="s">
        <v>218</v>
      </c>
      <c r="F3683">
        <v>151362</v>
      </c>
      <c r="H3683" t="str">
        <f t="shared" si="228"/>
        <v>최고가</v>
      </c>
      <c r="I3683">
        <v>1385708623</v>
      </c>
      <c r="J3683">
        <v>1276288408</v>
      </c>
      <c r="K3683">
        <v>1243542122</v>
      </c>
      <c r="L3683">
        <v>29</v>
      </c>
      <c r="M3683">
        <v>27</v>
      </c>
      <c r="N3683">
        <v>29</v>
      </c>
      <c r="O3683">
        <v>3.5076362895660909</v>
      </c>
      <c r="P3683">
        <v>4.0324918535037657</v>
      </c>
      <c r="Q3683">
        <v>8.5733141752393008E-2</v>
      </c>
      <c r="R3683">
        <v>0.1477769280610382</v>
      </c>
      <c r="S3683">
        <v>38.157894736842103</v>
      </c>
      <c r="T3683">
        <f t="shared" si="229"/>
        <v>-7.1415632592392519</v>
      </c>
      <c r="U3683">
        <f t="shared" si="230"/>
        <v>-9.6667665407685011E-2</v>
      </c>
      <c r="V3683">
        <f t="shared" si="231"/>
        <v>23.338581464865481</v>
      </c>
    </row>
    <row r="3684" spans="1:22" x14ac:dyDescent="0.3">
      <c r="A3684">
        <v>2024</v>
      </c>
      <c r="B3684">
        <v>2</v>
      </c>
      <c r="C3684">
        <v>11440565</v>
      </c>
      <c r="D3684" t="s">
        <v>219</v>
      </c>
      <c r="E3684" t="s">
        <v>220</v>
      </c>
      <c r="F3684">
        <v>144970</v>
      </c>
      <c r="H3684" t="str">
        <f t="shared" si="228"/>
        <v>최고가</v>
      </c>
      <c r="I3684">
        <v>1082185279</v>
      </c>
      <c r="J3684">
        <v>1193905127</v>
      </c>
      <c r="K3684">
        <v>1042544588</v>
      </c>
      <c r="L3684">
        <v>50</v>
      </c>
      <c r="M3684">
        <v>50</v>
      </c>
      <c r="N3684">
        <v>50</v>
      </c>
      <c r="O3684">
        <v>1.6588647137721979</v>
      </c>
      <c r="P3684">
        <v>1.887419245039474</v>
      </c>
      <c r="Q3684">
        <v>-9.3575147198442343E-2</v>
      </c>
      <c r="R3684">
        <v>0.12327302065751811</v>
      </c>
      <c r="S3684">
        <v>49.504950495049513</v>
      </c>
      <c r="T3684">
        <f t="shared" si="229"/>
        <v>-9.2421010933923231</v>
      </c>
      <c r="U3684">
        <f t="shared" si="230"/>
        <v>-1.8042661013664563</v>
      </c>
      <c r="V3684">
        <f t="shared" si="231"/>
        <v>21.178110349967991</v>
      </c>
    </row>
    <row r="3685" spans="1:22" x14ac:dyDescent="0.3">
      <c r="A3685">
        <v>2024</v>
      </c>
      <c r="B3685">
        <v>2</v>
      </c>
      <c r="C3685">
        <v>11440585</v>
      </c>
      <c r="D3685" t="s">
        <v>219</v>
      </c>
      <c r="E3685" t="s">
        <v>221</v>
      </c>
      <c r="F3685">
        <v>146769</v>
      </c>
      <c r="H3685" t="str">
        <f t="shared" si="228"/>
        <v>최고가</v>
      </c>
      <c r="I3685">
        <v>2670625103</v>
      </c>
      <c r="J3685">
        <v>1899034878</v>
      </c>
      <c r="K3685">
        <v>2245640153</v>
      </c>
      <c r="L3685">
        <v>79</v>
      </c>
      <c r="M3685">
        <v>77</v>
      </c>
      <c r="N3685">
        <v>79</v>
      </c>
      <c r="O3685">
        <v>2.5592280727335628</v>
      </c>
      <c r="P3685">
        <v>2.9320830662817361</v>
      </c>
      <c r="Q3685">
        <v>0.40630650544586788</v>
      </c>
      <c r="R3685">
        <v>0.19158583430816509</v>
      </c>
      <c r="S3685">
        <v>127.41935483870969</v>
      </c>
      <c r="T3685">
        <f t="shared" si="229"/>
        <v>-23.665415619804211</v>
      </c>
      <c r="U3685">
        <f t="shared" si="230"/>
        <v>-5.5952659859387621</v>
      </c>
      <c r="V3685">
        <f t="shared" si="231"/>
        <v>16.381698280991401</v>
      </c>
    </row>
    <row r="3686" spans="1:22" x14ac:dyDescent="0.3">
      <c r="A3686">
        <v>2024</v>
      </c>
      <c r="B3686">
        <v>2</v>
      </c>
      <c r="C3686">
        <v>11440590</v>
      </c>
      <c r="D3686" t="s">
        <v>219</v>
      </c>
      <c r="E3686" t="s">
        <v>222</v>
      </c>
      <c r="F3686">
        <v>170977</v>
      </c>
      <c r="H3686" t="str">
        <f t="shared" si="228"/>
        <v>최고가</v>
      </c>
      <c r="I3686">
        <v>1337725529</v>
      </c>
      <c r="J3686">
        <v>1380619484</v>
      </c>
      <c r="K3686">
        <v>1347493393</v>
      </c>
      <c r="L3686">
        <v>61</v>
      </c>
      <c r="M3686">
        <v>63</v>
      </c>
      <c r="N3686">
        <v>63</v>
      </c>
      <c r="O3686">
        <v>1.4251381897966811</v>
      </c>
      <c r="P3686">
        <v>1.6162335717979539</v>
      </c>
      <c r="Q3686">
        <v>-3.1068629334221391E-2</v>
      </c>
      <c r="R3686">
        <v>0.13181503472069009</v>
      </c>
      <c r="S3686">
        <v>72.61904761904762</v>
      </c>
      <c r="T3686">
        <f t="shared" si="229"/>
        <v>-13.520923419274409</v>
      </c>
      <c r="U3686">
        <f t="shared" si="230"/>
        <v>-3.2217972329392075</v>
      </c>
      <c r="V3686">
        <f t="shared" si="231"/>
        <v>19.384635373802791</v>
      </c>
    </row>
    <row r="3687" spans="1:22" x14ac:dyDescent="0.3">
      <c r="A3687">
        <v>2024</v>
      </c>
      <c r="B3687">
        <v>2</v>
      </c>
      <c r="C3687">
        <v>11440600</v>
      </c>
      <c r="D3687" t="s">
        <v>219</v>
      </c>
      <c r="E3687" t="s">
        <v>223</v>
      </c>
      <c r="F3687">
        <v>129549</v>
      </c>
      <c r="H3687" t="str">
        <f t="shared" si="228"/>
        <v>고가</v>
      </c>
      <c r="I3687">
        <v>1923753809</v>
      </c>
      <c r="J3687">
        <v>1816530836</v>
      </c>
      <c r="K3687">
        <v>1466410324</v>
      </c>
      <c r="L3687">
        <v>31</v>
      </c>
      <c r="M3687">
        <v>32</v>
      </c>
      <c r="N3687">
        <v>31</v>
      </c>
      <c r="O3687">
        <v>5.3224455168718627</v>
      </c>
      <c r="P3687">
        <v>6.1381589970556583</v>
      </c>
      <c r="Q3687">
        <v>5.9026233342729779E-2</v>
      </c>
      <c r="R3687">
        <v>0.1441272160787655</v>
      </c>
      <c r="S3687">
        <v>35.632183908045967</v>
      </c>
      <c r="T3687">
        <f t="shared" si="229"/>
        <v>-6.6740101540930983</v>
      </c>
      <c r="U3687">
        <f t="shared" si="230"/>
        <v>1.0957018955156532</v>
      </c>
      <c r="V3687">
        <f t="shared" si="231"/>
        <v>24.847179704598275</v>
      </c>
    </row>
    <row r="3688" spans="1:22" x14ac:dyDescent="0.3">
      <c r="A3688">
        <v>2024</v>
      </c>
      <c r="B3688">
        <v>2</v>
      </c>
      <c r="C3688">
        <v>11440610</v>
      </c>
      <c r="D3688" t="s">
        <v>219</v>
      </c>
      <c r="E3688" t="s">
        <v>224</v>
      </c>
      <c r="F3688">
        <v>129254</v>
      </c>
      <c r="H3688" t="str">
        <f t="shared" si="228"/>
        <v>고가</v>
      </c>
      <c r="I3688">
        <v>2121051344</v>
      </c>
      <c r="J3688">
        <v>1512016779</v>
      </c>
      <c r="K3688">
        <v>1553372529</v>
      </c>
      <c r="L3688">
        <v>16</v>
      </c>
      <c r="M3688">
        <v>17</v>
      </c>
      <c r="N3688">
        <v>17</v>
      </c>
      <c r="O3688">
        <v>11.395796820386391</v>
      </c>
      <c r="P3688">
        <v>13.18488109800291</v>
      </c>
      <c r="Q3688">
        <v>0.40279616830892317</v>
      </c>
      <c r="R3688">
        <v>0.19110611874865499</v>
      </c>
      <c r="S3688">
        <v>36.363636363636367</v>
      </c>
      <c r="T3688">
        <f t="shared" si="229"/>
        <v>-6.8094147550390751</v>
      </c>
      <c r="U3688">
        <f t="shared" si="230"/>
        <v>4.5878373462394633</v>
      </c>
      <c r="V3688">
        <f t="shared" si="231"/>
        <v>29.265465416111127</v>
      </c>
    </row>
    <row r="3689" spans="1:22" x14ac:dyDescent="0.3">
      <c r="A3689">
        <v>2024</v>
      </c>
      <c r="B3689">
        <v>2</v>
      </c>
      <c r="C3689">
        <v>11440630</v>
      </c>
      <c r="D3689" t="s">
        <v>219</v>
      </c>
      <c r="E3689" t="s">
        <v>225</v>
      </c>
      <c r="F3689">
        <v>133235</v>
      </c>
      <c r="H3689" t="str">
        <f t="shared" si="228"/>
        <v>고가</v>
      </c>
      <c r="I3689">
        <v>988354802</v>
      </c>
      <c r="J3689">
        <v>1020249663</v>
      </c>
      <c r="K3689">
        <v>944549080</v>
      </c>
      <c r="L3689">
        <v>17</v>
      </c>
      <c r="M3689">
        <v>17</v>
      </c>
      <c r="N3689">
        <v>18</v>
      </c>
      <c r="O3689">
        <v>4.8484522138999084</v>
      </c>
      <c r="P3689">
        <v>5.5881991944964664</v>
      </c>
      <c r="Q3689">
        <v>-3.126181968657999E-2</v>
      </c>
      <c r="R3689">
        <v>0.131788633718633</v>
      </c>
      <c r="S3689">
        <v>21.794871794871799</v>
      </c>
      <c r="T3689">
        <f t="shared" si="229"/>
        <v>-4.1124824559778048</v>
      </c>
      <c r="U3689">
        <f t="shared" si="230"/>
        <v>1.5867125871986183</v>
      </c>
      <c r="V3689">
        <f t="shared" si="231"/>
        <v>25.468411484944376</v>
      </c>
    </row>
    <row r="3690" spans="1:22" x14ac:dyDescent="0.3">
      <c r="A3690">
        <v>2024</v>
      </c>
      <c r="B3690">
        <v>2</v>
      </c>
      <c r="C3690">
        <v>11440655</v>
      </c>
      <c r="D3690" t="s">
        <v>219</v>
      </c>
      <c r="E3690" t="s">
        <v>226</v>
      </c>
      <c r="F3690">
        <v>144470</v>
      </c>
      <c r="H3690" t="str">
        <f t="shared" si="228"/>
        <v>최고가</v>
      </c>
      <c r="I3690">
        <v>4752460755</v>
      </c>
      <c r="J3690">
        <v>5001181518</v>
      </c>
      <c r="K3690">
        <v>3835463551</v>
      </c>
      <c r="L3690">
        <v>91</v>
      </c>
      <c r="M3690">
        <v>103</v>
      </c>
      <c r="N3690">
        <v>95</v>
      </c>
      <c r="O3690">
        <v>4.0165850243063508</v>
      </c>
      <c r="P3690">
        <v>4.6230093648599651</v>
      </c>
      <c r="Q3690">
        <v>-4.9732400654688647E-2</v>
      </c>
      <c r="R3690">
        <v>0.1292644815537777</v>
      </c>
      <c r="S3690">
        <v>62.758620689655167</v>
      </c>
      <c r="T3690">
        <f t="shared" si="229"/>
        <v>-11.695586497746604</v>
      </c>
      <c r="U3690">
        <f t="shared" si="230"/>
        <v>-1.1713183705832431</v>
      </c>
      <c r="V3690">
        <f t="shared" si="231"/>
        <v>21.97892233292653</v>
      </c>
    </row>
    <row r="3691" spans="1:22" x14ac:dyDescent="0.3">
      <c r="A3691">
        <v>2024</v>
      </c>
      <c r="B3691">
        <v>2</v>
      </c>
      <c r="C3691">
        <v>11440660</v>
      </c>
      <c r="D3691" t="s">
        <v>219</v>
      </c>
      <c r="E3691" t="s">
        <v>227</v>
      </c>
      <c r="F3691">
        <v>158666</v>
      </c>
      <c r="H3691" t="str">
        <f t="shared" si="228"/>
        <v>최고가</v>
      </c>
      <c r="I3691">
        <v>30876234227</v>
      </c>
      <c r="J3691">
        <v>28526063771</v>
      </c>
      <c r="K3691">
        <v>27541898416</v>
      </c>
      <c r="L3691">
        <v>571</v>
      </c>
      <c r="M3691">
        <v>593</v>
      </c>
      <c r="N3691">
        <v>589</v>
      </c>
      <c r="O3691">
        <v>3.7867081634291502</v>
      </c>
      <c r="P3691">
        <v>4.3562903369153183</v>
      </c>
      <c r="Q3691">
        <v>8.2386777049458071E-2</v>
      </c>
      <c r="R3691">
        <v>0.14731962064207321</v>
      </c>
      <c r="S3691">
        <v>346.06060606060612</v>
      </c>
      <c r="T3691">
        <f t="shared" si="229"/>
        <v>-64.139722795563955</v>
      </c>
      <c r="U3691">
        <f t="shared" si="230"/>
        <v>-17.034307746083115</v>
      </c>
      <c r="V3691">
        <f t="shared" si="231"/>
        <v>1.9089049213383509</v>
      </c>
    </row>
    <row r="3692" spans="1:22" x14ac:dyDescent="0.3">
      <c r="A3692">
        <v>2024</v>
      </c>
      <c r="B3692">
        <v>2</v>
      </c>
      <c r="C3692">
        <v>11440680</v>
      </c>
      <c r="D3692" t="s">
        <v>219</v>
      </c>
      <c r="E3692" t="s">
        <v>228</v>
      </c>
      <c r="F3692">
        <v>135133</v>
      </c>
      <c r="H3692" t="str">
        <f t="shared" si="228"/>
        <v>고가</v>
      </c>
      <c r="I3692">
        <v>5158215593</v>
      </c>
      <c r="J3692">
        <v>4915982136</v>
      </c>
      <c r="K3692">
        <v>4880632285</v>
      </c>
      <c r="L3692">
        <v>122</v>
      </c>
      <c r="M3692">
        <v>119</v>
      </c>
      <c r="N3692">
        <v>121</v>
      </c>
      <c r="O3692">
        <v>3.476447950482354</v>
      </c>
      <c r="P3692">
        <v>3.9963049861005859</v>
      </c>
      <c r="Q3692">
        <v>4.927468210799861E-2</v>
      </c>
      <c r="R3692">
        <v>0.14279458884834201</v>
      </c>
      <c r="S3692">
        <v>70.930232558139537</v>
      </c>
      <c r="T3692">
        <f t="shared" si="229"/>
        <v>-13.208294310374589</v>
      </c>
      <c r="U3692">
        <f t="shared" si="230"/>
        <v>-1.9357768822924153</v>
      </c>
      <c r="V3692">
        <f t="shared" si="231"/>
        <v>21.011721556499332</v>
      </c>
    </row>
    <row r="3693" spans="1:22" x14ac:dyDescent="0.3">
      <c r="A3693">
        <v>2024</v>
      </c>
      <c r="B3693">
        <v>2</v>
      </c>
      <c r="C3693">
        <v>11440690</v>
      </c>
      <c r="D3693" t="s">
        <v>219</v>
      </c>
      <c r="E3693" t="s">
        <v>229</v>
      </c>
      <c r="F3693">
        <v>144848</v>
      </c>
      <c r="H3693" t="str">
        <f t="shared" si="228"/>
        <v>최고가</v>
      </c>
      <c r="I3693">
        <v>2059668268</v>
      </c>
      <c r="J3693">
        <v>2383268254</v>
      </c>
      <c r="K3693">
        <v>1907880481</v>
      </c>
      <c r="L3693">
        <v>58</v>
      </c>
      <c r="M3693">
        <v>62</v>
      </c>
      <c r="N3693">
        <v>60</v>
      </c>
      <c r="O3693">
        <v>2.7240449653022449</v>
      </c>
      <c r="P3693">
        <v>3.1233150206725671</v>
      </c>
      <c r="Q3693">
        <v>-0.13577992551064291</v>
      </c>
      <c r="R3693">
        <v>0.1175054011804742</v>
      </c>
      <c r="S3693">
        <v>51.327433628318587</v>
      </c>
      <c r="T3693">
        <f t="shared" si="229"/>
        <v>-9.5794744927226798</v>
      </c>
      <c r="U3693">
        <f t="shared" si="230"/>
        <v>-1.2886837572444256</v>
      </c>
      <c r="V3693">
        <f t="shared" si="231"/>
        <v>21.830430437858773</v>
      </c>
    </row>
    <row r="3694" spans="1:22" x14ac:dyDescent="0.3">
      <c r="A3694">
        <v>2024</v>
      </c>
      <c r="B3694">
        <v>2</v>
      </c>
      <c r="C3694">
        <v>11440700</v>
      </c>
      <c r="D3694" t="s">
        <v>219</v>
      </c>
      <c r="E3694" t="s">
        <v>230</v>
      </c>
      <c r="F3694">
        <v>118904</v>
      </c>
      <c r="H3694" t="str">
        <f t="shared" si="228"/>
        <v>고가</v>
      </c>
      <c r="I3694">
        <v>680781209</v>
      </c>
      <c r="J3694">
        <v>656740438</v>
      </c>
      <c r="K3694">
        <v>642291948</v>
      </c>
      <c r="L3694">
        <v>26</v>
      </c>
      <c r="M3694">
        <v>24</v>
      </c>
      <c r="N3694">
        <v>26</v>
      </c>
      <c r="O3694">
        <v>2.4467817785633001</v>
      </c>
      <c r="P3694">
        <v>2.8016151011171528</v>
      </c>
      <c r="Q3694">
        <v>3.6606198749101537E-2</v>
      </c>
      <c r="R3694">
        <v>0.14106333958493189</v>
      </c>
      <c r="S3694">
        <v>38.805970149253731</v>
      </c>
      <c r="T3694">
        <f t="shared" si="229"/>
        <v>-7.2615333159802109</v>
      </c>
      <c r="U3694">
        <f t="shared" si="230"/>
        <v>-0.74943977631850056</v>
      </c>
      <c r="V3694">
        <f t="shared" si="231"/>
        <v>22.512687472147203</v>
      </c>
    </row>
    <row r="3695" spans="1:22" x14ac:dyDescent="0.3">
      <c r="A3695">
        <v>2024</v>
      </c>
      <c r="B3695">
        <v>2</v>
      </c>
      <c r="C3695">
        <v>11440710</v>
      </c>
      <c r="D3695" t="s">
        <v>219</v>
      </c>
      <c r="E3695" t="s">
        <v>231</v>
      </c>
      <c r="F3695">
        <v>136184</v>
      </c>
      <c r="H3695" t="str">
        <f t="shared" si="228"/>
        <v>고가</v>
      </c>
      <c r="I3695">
        <v>4649777532</v>
      </c>
      <c r="J3695">
        <v>5208499419</v>
      </c>
      <c r="K3695">
        <v>4835212607</v>
      </c>
      <c r="L3695">
        <v>162</v>
      </c>
      <c r="M3695">
        <v>167</v>
      </c>
      <c r="N3695">
        <v>172</v>
      </c>
      <c r="O3695">
        <v>2.341793328996427</v>
      </c>
      <c r="P3695">
        <v>2.6798002429055181</v>
      </c>
      <c r="Q3695">
        <v>-0.1072711815925039</v>
      </c>
      <c r="R3695">
        <v>0.12140134835195319</v>
      </c>
      <c r="S3695">
        <v>253.125</v>
      </c>
      <c r="T3695">
        <f t="shared" si="229"/>
        <v>-46.935721966622182</v>
      </c>
      <c r="U3695">
        <f t="shared" si="230"/>
        <v>-12.716536198863505</v>
      </c>
      <c r="V3695">
        <f t="shared" si="231"/>
        <v>7.3717939191585913</v>
      </c>
    </row>
    <row r="3696" spans="1:22" x14ac:dyDescent="0.3">
      <c r="A3696">
        <v>2024</v>
      </c>
      <c r="B3696">
        <v>2</v>
      </c>
      <c r="C3696">
        <v>11440720</v>
      </c>
      <c r="D3696" t="s">
        <v>219</v>
      </c>
      <c r="E3696" t="s">
        <v>232</v>
      </c>
      <c r="F3696">
        <v>112803</v>
      </c>
      <c r="H3696" t="str">
        <f t="shared" si="228"/>
        <v>중가</v>
      </c>
      <c r="I3696">
        <v>821028466</v>
      </c>
      <c r="J3696">
        <v>690834740</v>
      </c>
      <c r="K3696">
        <v>666221313</v>
      </c>
      <c r="L3696">
        <v>17</v>
      </c>
      <c r="M3696">
        <v>22</v>
      </c>
      <c r="N3696">
        <v>17</v>
      </c>
      <c r="O3696">
        <v>4.7571422073730369</v>
      </c>
      <c r="P3696">
        <v>5.4822550116433852</v>
      </c>
      <c r="Q3696">
        <v>0.188458568253241</v>
      </c>
      <c r="R3696">
        <v>0.1618151766757136</v>
      </c>
      <c r="S3696">
        <v>21.25</v>
      </c>
      <c r="T3696">
        <f t="shared" si="229"/>
        <v>-4.0116171879929121</v>
      </c>
      <c r="U3696">
        <f t="shared" si="230"/>
        <v>1.5700053847589615</v>
      </c>
      <c r="V3696">
        <f t="shared" si="231"/>
        <v>25.447273360475808</v>
      </c>
    </row>
    <row r="3697" spans="1:22" x14ac:dyDescent="0.3">
      <c r="A3697">
        <v>2024</v>
      </c>
      <c r="B3697">
        <v>2</v>
      </c>
      <c r="C3697">
        <v>11440730</v>
      </c>
      <c r="D3697" t="s">
        <v>219</v>
      </c>
      <c r="E3697" t="s">
        <v>233</v>
      </c>
      <c r="F3697">
        <v>104027</v>
      </c>
      <c r="H3697" t="str">
        <f t="shared" si="228"/>
        <v>중가</v>
      </c>
      <c r="I3697">
        <v>2291383420</v>
      </c>
      <c r="J3697">
        <v>2254018994</v>
      </c>
      <c r="K3697">
        <v>2099419481</v>
      </c>
      <c r="L3697">
        <v>22</v>
      </c>
      <c r="M3697">
        <v>24</v>
      </c>
      <c r="N3697">
        <v>24</v>
      </c>
      <c r="O3697">
        <v>11.124653729660119</v>
      </c>
      <c r="P3697">
        <v>12.870282136992</v>
      </c>
      <c r="Q3697">
        <v>1.6576801748104521E-2</v>
      </c>
      <c r="R3697">
        <v>0.13832616277993021</v>
      </c>
      <c r="S3697">
        <v>10.6280193236715</v>
      </c>
      <c r="T3697">
        <f t="shared" si="229"/>
        <v>-2.0453033917350152</v>
      </c>
      <c r="U3697">
        <f t="shared" si="230"/>
        <v>5.849215283531481</v>
      </c>
      <c r="V3697">
        <f t="shared" si="231"/>
        <v>30.861373763824197</v>
      </c>
    </row>
    <row r="3698" spans="1:22" x14ac:dyDescent="0.3">
      <c r="A3698">
        <v>2024</v>
      </c>
      <c r="B3698">
        <v>2</v>
      </c>
      <c r="C3698">
        <v>11440740</v>
      </c>
      <c r="D3698" t="s">
        <v>219</v>
      </c>
      <c r="E3698" t="s">
        <v>234</v>
      </c>
      <c r="F3698">
        <v>156751</v>
      </c>
      <c r="H3698" t="str">
        <f t="shared" si="228"/>
        <v>최고가</v>
      </c>
      <c r="I3698">
        <v>7171565219</v>
      </c>
      <c r="J3698">
        <v>8157362630</v>
      </c>
      <c r="K3698">
        <v>6792820508</v>
      </c>
      <c r="L3698">
        <v>62</v>
      </c>
      <c r="M3698">
        <v>64</v>
      </c>
      <c r="N3698">
        <v>63</v>
      </c>
      <c r="O3698">
        <v>8.1991613562674086</v>
      </c>
      <c r="P3698">
        <v>9.4759236134187805</v>
      </c>
      <c r="Q3698">
        <v>-0.1208475650419871</v>
      </c>
      <c r="R3698">
        <v>0.1195460273020042</v>
      </c>
      <c r="S3698">
        <v>7.3809523809523796</v>
      </c>
      <c r="T3698">
        <f t="shared" si="229"/>
        <v>-1.4442146944951273</v>
      </c>
      <c r="U3698">
        <f t="shared" si="230"/>
        <v>4.3286066038212523</v>
      </c>
      <c r="V3698">
        <f t="shared" si="231"/>
        <v>28.937484012934494</v>
      </c>
    </row>
    <row r="3699" spans="1:22" x14ac:dyDescent="0.3">
      <c r="A3699">
        <v>2024</v>
      </c>
      <c r="B3699">
        <v>2</v>
      </c>
      <c r="C3699">
        <v>11470510</v>
      </c>
      <c r="D3699" t="s">
        <v>236</v>
      </c>
      <c r="E3699" t="s">
        <v>235</v>
      </c>
      <c r="F3699">
        <v>134545</v>
      </c>
      <c r="H3699" t="str">
        <f t="shared" si="228"/>
        <v>고가</v>
      </c>
      <c r="I3699">
        <v>3990797924</v>
      </c>
      <c r="J3699">
        <v>4182960803</v>
      </c>
      <c r="K3699">
        <v>3568452869</v>
      </c>
      <c r="L3699">
        <v>49</v>
      </c>
      <c r="M3699">
        <v>60</v>
      </c>
      <c r="N3699">
        <v>51</v>
      </c>
      <c r="O3699">
        <v>6.7259492356408419</v>
      </c>
      <c r="P3699">
        <v>7.7666010514594319</v>
      </c>
      <c r="Q3699">
        <v>-4.5939440518348078E-2</v>
      </c>
      <c r="R3699">
        <v>0.1297828197996555</v>
      </c>
      <c r="S3699">
        <v>34.751773049645386</v>
      </c>
      <c r="T3699">
        <f t="shared" si="229"/>
        <v>-6.5110307559939971</v>
      </c>
      <c r="U3699">
        <f t="shared" si="230"/>
        <v>1.955947862891448</v>
      </c>
      <c r="V3699">
        <f t="shared" si="231"/>
        <v>25.935571755729981</v>
      </c>
    </row>
    <row r="3700" spans="1:22" x14ac:dyDescent="0.3">
      <c r="A3700">
        <v>2024</v>
      </c>
      <c r="B3700">
        <v>2</v>
      </c>
      <c r="C3700">
        <v>11470520</v>
      </c>
      <c r="D3700" t="s">
        <v>236</v>
      </c>
      <c r="E3700" t="s">
        <v>237</v>
      </c>
      <c r="F3700">
        <v>108785</v>
      </c>
      <c r="H3700" t="str">
        <f t="shared" si="228"/>
        <v>중가</v>
      </c>
      <c r="I3700">
        <v>444999450</v>
      </c>
      <c r="J3700">
        <v>550971462</v>
      </c>
      <c r="K3700">
        <v>383403934</v>
      </c>
      <c r="L3700">
        <v>24</v>
      </c>
      <c r="M3700">
        <v>25</v>
      </c>
      <c r="N3700">
        <v>25</v>
      </c>
      <c r="O3700">
        <v>1.8938113148769491</v>
      </c>
      <c r="P3700">
        <v>2.1600205361238909</v>
      </c>
      <c r="Q3700">
        <v>-0.1923366622571098</v>
      </c>
      <c r="R3700">
        <v>0.1097764721477473</v>
      </c>
      <c r="S3700">
        <v>23.300970873786412</v>
      </c>
      <c r="T3700">
        <f t="shared" si="229"/>
        <v>-4.3912876513215364</v>
      </c>
      <c r="U3700">
        <f t="shared" si="230"/>
        <v>-0.21542073290496599</v>
      </c>
      <c r="V3700">
        <f t="shared" si="231"/>
        <v>23.188333861722594</v>
      </c>
    </row>
    <row r="3701" spans="1:22" x14ac:dyDescent="0.3">
      <c r="A3701">
        <v>2024</v>
      </c>
      <c r="B3701">
        <v>2</v>
      </c>
      <c r="C3701">
        <v>11470530</v>
      </c>
      <c r="D3701" t="s">
        <v>236</v>
      </c>
      <c r="E3701" t="s">
        <v>238</v>
      </c>
      <c r="F3701">
        <v>123524</v>
      </c>
      <c r="H3701" t="str">
        <f t="shared" si="228"/>
        <v>고가</v>
      </c>
      <c r="I3701">
        <v>613447445</v>
      </c>
      <c r="J3701">
        <v>697681471</v>
      </c>
      <c r="K3701">
        <v>527737741</v>
      </c>
      <c r="L3701">
        <v>36</v>
      </c>
      <c r="M3701">
        <v>41</v>
      </c>
      <c r="N3701">
        <v>35</v>
      </c>
      <c r="O3701">
        <v>1.532784164800683</v>
      </c>
      <c r="P3701">
        <v>1.741131874766161</v>
      </c>
      <c r="Q3701">
        <v>-0.12073421683288479</v>
      </c>
      <c r="R3701">
        <v>0.1195615172385624</v>
      </c>
      <c r="S3701">
        <v>67.924528301886795</v>
      </c>
      <c r="T3701">
        <f t="shared" si="229"/>
        <v>-12.651886054077167</v>
      </c>
      <c r="U3701">
        <f t="shared" si="230"/>
        <v>-2.9010875753923568</v>
      </c>
      <c r="V3701">
        <f t="shared" si="231"/>
        <v>19.790400533109466</v>
      </c>
    </row>
    <row r="3702" spans="1:22" x14ac:dyDescent="0.3">
      <c r="A3702">
        <v>2024</v>
      </c>
      <c r="B3702">
        <v>2</v>
      </c>
      <c r="C3702">
        <v>11470540</v>
      </c>
      <c r="D3702" t="s">
        <v>236</v>
      </c>
      <c r="E3702" t="s">
        <v>239</v>
      </c>
      <c r="F3702">
        <v>96195</v>
      </c>
      <c r="H3702" t="str">
        <f t="shared" si="228"/>
        <v>중가</v>
      </c>
      <c r="I3702">
        <v>108222356</v>
      </c>
      <c r="J3702">
        <v>136807623</v>
      </c>
      <c r="K3702">
        <v>111381765</v>
      </c>
      <c r="L3702">
        <v>28</v>
      </c>
      <c r="M3702">
        <v>29</v>
      </c>
      <c r="N3702">
        <v>27</v>
      </c>
      <c r="O3702">
        <v>0.44644086870501959</v>
      </c>
      <c r="P3702">
        <v>0.4806812715903967</v>
      </c>
      <c r="Q3702">
        <v>-0.20894498693248989</v>
      </c>
      <c r="R3702">
        <v>0.1075068121540329</v>
      </c>
      <c r="S3702">
        <v>49.122807017543863</v>
      </c>
      <c r="T3702">
        <f t="shared" si="229"/>
        <v>-9.1713596737958927</v>
      </c>
      <c r="U3702">
        <f t="shared" si="230"/>
        <v>-2.4895659039127627</v>
      </c>
      <c r="V3702">
        <f t="shared" si="231"/>
        <v>20.311061987034261</v>
      </c>
    </row>
    <row r="3703" spans="1:22" x14ac:dyDescent="0.3">
      <c r="A3703">
        <v>2024</v>
      </c>
      <c r="B3703">
        <v>2</v>
      </c>
      <c r="C3703">
        <v>11470550</v>
      </c>
      <c r="D3703" t="s">
        <v>236</v>
      </c>
      <c r="E3703" t="s">
        <v>240</v>
      </c>
      <c r="F3703">
        <v>160888</v>
      </c>
      <c r="H3703" t="str">
        <f t="shared" si="228"/>
        <v>최고가</v>
      </c>
      <c r="I3703">
        <v>1207755109</v>
      </c>
      <c r="J3703">
        <v>1299676639</v>
      </c>
      <c r="K3703">
        <v>1022497983</v>
      </c>
      <c r="L3703">
        <v>12</v>
      </c>
      <c r="M3703">
        <v>13</v>
      </c>
      <c r="N3703">
        <v>12</v>
      </c>
      <c r="O3703">
        <v>6.9507469021467889</v>
      </c>
      <c r="P3703">
        <v>8.0274268469131123</v>
      </c>
      <c r="Q3703">
        <v>-7.0726461676441657E-2</v>
      </c>
      <c r="R3703">
        <v>0.1263954757185709</v>
      </c>
      <c r="S3703">
        <v>6.6298342541436464</v>
      </c>
      <c r="T3703">
        <f t="shared" si="229"/>
        <v>-1.3051696349748441</v>
      </c>
      <c r="U3703">
        <f t="shared" si="230"/>
        <v>3.6474416281078175</v>
      </c>
      <c r="V3703">
        <f t="shared" si="231"/>
        <v>28.075667075463219</v>
      </c>
    </row>
    <row r="3704" spans="1:22" x14ac:dyDescent="0.3">
      <c r="A3704">
        <v>2024</v>
      </c>
      <c r="B3704">
        <v>2</v>
      </c>
      <c r="C3704">
        <v>11470560</v>
      </c>
      <c r="D3704" t="s">
        <v>236</v>
      </c>
      <c r="E3704" t="s">
        <v>241</v>
      </c>
      <c r="F3704">
        <v>104983</v>
      </c>
      <c r="H3704" t="str">
        <f t="shared" si="228"/>
        <v>중가</v>
      </c>
      <c r="I3704">
        <v>153903435</v>
      </c>
      <c r="J3704">
        <v>98346990</v>
      </c>
      <c r="K3704">
        <v>94604850</v>
      </c>
      <c r="L3704">
        <v>55</v>
      </c>
      <c r="M3704">
        <v>57</v>
      </c>
      <c r="N3704">
        <v>58</v>
      </c>
      <c r="O3704">
        <v>0.29615845451456929</v>
      </c>
      <c r="P3704">
        <v>0.30631322394481841</v>
      </c>
      <c r="Q3704">
        <v>0.56490234220691449</v>
      </c>
      <c r="R3704">
        <v>0.21325921996878019</v>
      </c>
      <c r="S3704">
        <v>84.615384615384613</v>
      </c>
      <c r="T3704">
        <f t="shared" si="229"/>
        <v>-15.741654529529999</v>
      </c>
      <c r="U3704">
        <f t="shared" si="230"/>
        <v>-4.5266879028928351</v>
      </c>
      <c r="V3704">
        <f t="shared" si="231"/>
        <v>17.733674268915649</v>
      </c>
    </row>
    <row r="3705" spans="1:22" x14ac:dyDescent="0.3">
      <c r="A3705">
        <v>2024</v>
      </c>
      <c r="B3705">
        <v>2</v>
      </c>
      <c r="C3705">
        <v>11470570</v>
      </c>
      <c r="D3705" t="s">
        <v>236</v>
      </c>
      <c r="E3705" t="s">
        <v>242</v>
      </c>
      <c r="F3705">
        <v>74753</v>
      </c>
      <c r="H3705" t="str">
        <f t="shared" si="228"/>
        <v>저가</v>
      </c>
      <c r="I3705">
        <v>141515008</v>
      </c>
      <c r="J3705">
        <v>177432649</v>
      </c>
      <c r="K3705">
        <v>134471229</v>
      </c>
      <c r="L3705">
        <v>14</v>
      </c>
      <c r="M3705">
        <v>14</v>
      </c>
      <c r="N3705">
        <v>14</v>
      </c>
      <c r="O3705">
        <v>1.5024614184407099</v>
      </c>
      <c r="P3705">
        <v>1.705949327889186</v>
      </c>
      <c r="Q3705">
        <v>-0.20242971743041499</v>
      </c>
      <c r="R3705">
        <v>0.1083971756811289</v>
      </c>
      <c r="S3705">
        <v>22.95081967213115</v>
      </c>
      <c r="T3705">
        <f t="shared" si="229"/>
        <v>-4.3264685597066004</v>
      </c>
      <c r="U3705">
        <f t="shared" si="230"/>
        <v>-0.42328646883116117</v>
      </c>
      <c r="V3705">
        <f t="shared" si="231"/>
        <v>22.925339993381819</v>
      </c>
    </row>
    <row r="3706" spans="1:22" x14ac:dyDescent="0.3">
      <c r="A3706">
        <v>2024</v>
      </c>
      <c r="B3706">
        <v>2</v>
      </c>
      <c r="C3706">
        <v>11470580</v>
      </c>
      <c r="D3706" t="s">
        <v>236</v>
      </c>
      <c r="E3706" t="s">
        <v>243</v>
      </c>
      <c r="F3706">
        <v>51250</v>
      </c>
      <c r="H3706" t="str">
        <f t="shared" si="228"/>
        <v>저가</v>
      </c>
      <c r="I3706">
        <v>193438130</v>
      </c>
      <c r="J3706">
        <v>198395487</v>
      </c>
      <c r="K3706">
        <v>177054430</v>
      </c>
      <c r="L3706">
        <v>23</v>
      </c>
      <c r="M3706">
        <v>20</v>
      </c>
      <c r="N3706">
        <v>22</v>
      </c>
      <c r="O3706">
        <v>1.8233828679156361</v>
      </c>
      <c r="P3706">
        <v>2.078304582454213</v>
      </c>
      <c r="Q3706">
        <v>-2.4987246811718052E-2</v>
      </c>
      <c r="R3706">
        <v>0.13264610413242081</v>
      </c>
      <c r="S3706">
        <v>26.4367816091954</v>
      </c>
      <c r="T3706">
        <f t="shared" si="229"/>
        <v>-4.9717808850580143</v>
      </c>
      <c r="U3706">
        <f t="shared" si="230"/>
        <v>-0.42585275346381346</v>
      </c>
      <c r="V3706">
        <f t="shared" si="231"/>
        <v>22.922093103653708</v>
      </c>
    </row>
    <row r="3707" spans="1:22" x14ac:dyDescent="0.3">
      <c r="A3707">
        <v>2024</v>
      </c>
      <c r="B3707">
        <v>2</v>
      </c>
      <c r="C3707">
        <v>11470590</v>
      </c>
      <c r="D3707" t="s">
        <v>236</v>
      </c>
      <c r="E3707" t="s">
        <v>244</v>
      </c>
      <c r="F3707">
        <v>94996</v>
      </c>
      <c r="H3707" t="str">
        <f t="shared" si="228"/>
        <v>저가</v>
      </c>
      <c r="I3707">
        <v>225281521</v>
      </c>
      <c r="J3707">
        <v>199129955</v>
      </c>
      <c r="K3707">
        <v>213362396</v>
      </c>
      <c r="L3707">
        <v>34</v>
      </c>
      <c r="M3707">
        <v>35</v>
      </c>
      <c r="N3707">
        <v>34</v>
      </c>
      <c r="O3707">
        <v>0.77499486390483041</v>
      </c>
      <c r="P3707">
        <v>0.86189233342856986</v>
      </c>
      <c r="Q3707">
        <v>0.13132914131377171</v>
      </c>
      <c r="R3707">
        <v>0.1540079849617558</v>
      </c>
      <c r="S3707">
        <v>65.384615384615387</v>
      </c>
      <c r="T3707">
        <f t="shared" si="229"/>
        <v>-12.181703894769125</v>
      </c>
      <c r="U3707">
        <f t="shared" si="230"/>
        <v>-3.1927634047241011</v>
      </c>
      <c r="V3707">
        <f t="shared" si="231"/>
        <v>19.421369272061732</v>
      </c>
    </row>
    <row r="3708" spans="1:22" x14ac:dyDescent="0.3">
      <c r="A3708">
        <v>2024</v>
      </c>
      <c r="B3708">
        <v>2</v>
      </c>
      <c r="C3708">
        <v>11470600</v>
      </c>
      <c r="D3708" t="s">
        <v>236</v>
      </c>
      <c r="E3708" t="s">
        <v>245</v>
      </c>
      <c r="F3708">
        <v>77253</v>
      </c>
      <c r="H3708" t="str">
        <f t="shared" si="228"/>
        <v>저가</v>
      </c>
      <c r="I3708">
        <v>344903380</v>
      </c>
      <c r="J3708">
        <v>297073275</v>
      </c>
      <c r="K3708">
        <v>293633198</v>
      </c>
      <c r="L3708">
        <v>23</v>
      </c>
      <c r="M3708">
        <v>21</v>
      </c>
      <c r="N3708">
        <v>22</v>
      </c>
      <c r="O3708">
        <v>2.156809319225975</v>
      </c>
      <c r="P3708">
        <v>2.4651690047591321</v>
      </c>
      <c r="Q3708">
        <v>0.16100440202842209</v>
      </c>
      <c r="R3708">
        <v>0.1580633459547241</v>
      </c>
      <c r="S3708">
        <v>33.333333333333343</v>
      </c>
      <c r="T3708">
        <f t="shared" si="229"/>
        <v>-6.2484528368343319</v>
      </c>
      <c r="U3708">
        <f t="shared" si="230"/>
        <v>-0.61033867947978848</v>
      </c>
      <c r="V3708">
        <f t="shared" si="231"/>
        <v>22.688679611424291</v>
      </c>
    </row>
    <row r="3709" spans="1:22" x14ac:dyDescent="0.3">
      <c r="A3709">
        <v>2024</v>
      </c>
      <c r="B3709">
        <v>2</v>
      </c>
      <c r="C3709">
        <v>11470610</v>
      </c>
      <c r="D3709" t="s">
        <v>236</v>
      </c>
      <c r="E3709" t="s">
        <v>246</v>
      </c>
      <c r="F3709">
        <v>103902</v>
      </c>
      <c r="H3709" t="str">
        <f t="shared" si="228"/>
        <v>중가</v>
      </c>
      <c r="I3709">
        <v>63398542</v>
      </c>
      <c r="J3709">
        <v>68549256</v>
      </c>
      <c r="K3709">
        <v>54314446</v>
      </c>
      <c r="L3709">
        <v>9</v>
      </c>
      <c r="M3709">
        <v>12</v>
      </c>
      <c r="N3709">
        <v>10</v>
      </c>
      <c r="O3709">
        <v>0.75330412252191103</v>
      </c>
      <c r="P3709">
        <v>0.83672523555288814</v>
      </c>
      <c r="Q3709">
        <v>-7.513887532200203E-2</v>
      </c>
      <c r="R3709">
        <v>0.12579248421143269</v>
      </c>
      <c r="S3709">
        <v>21.95121951219512</v>
      </c>
      <c r="T3709">
        <f t="shared" si="229"/>
        <v>-4.1414251440652903</v>
      </c>
      <c r="U3709">
        <f t="shared" si="230"/>
        <v>-0.79890642860085648</v>
      </c>
      <c r="V3709">
        <f t="shared" si="231"/>
        <v>22.450101754594293</v>
      </c>
    </row>
    <row r="3710" spans="1:22" x14ac:dyDescent="0.3">
      <c r="A3710">
        <v>2024</v>
      </c>
      <c r="B3710">
        <v>2</v>
      </c>
      <c r="C3710">
        <v>11470611</v>
      </c>
      <c r="D3710" t="s">
        <v>236</v>
      </c>
      <c r="E3710" t="s">
        <v>247</v>
      </c>
      <c r="F3710">
        <v>62397</v>
      </c>
      <c r="H3710" t="str">
        <f t="shared" si="228"/>
        <v>저가</v>
      </c>
      <c r="I3710">
        <v>145994686</v>
      </c>
      <c r="J3710">
        <v>125308017</v>
      </c>
      <c r="K3710">
        <v>113563545</v>
      </c>
      <c r="L3710">
        <v>19</v>
      </c>
      <c r="M3710">
        <v>19</v>
      </c>
      <c r="N3710">
        <v>19</v>
      </c>
      <c r="O3710">
        <v>1.368287086826693</v>
      </c>
      <c r="P3710">
        <v>1.5502709913804471</v>
      </c>
      <c r="Q3710">
        <v>0.1650865562735703</v>
      </c>
      <c r="R3710">
        <v>0.1586212048814658</v>
      </c>
      <c r="S3710">
        <v>15.966386554621851</v>
      </c>
      <c r="T3710">
        <f t="shared" si="229"/>
        <v>-3.0335282299802504</v>
      </c>
      <c r="U3710">
        <f t="shared" si="230"/>
        <v>-0.10319873232755838</v>
      </c>
      <c r="V3710">
        <f t="shared" si="231"/>
        <v>23.330318291784081</v>
      </c>
    </row>
    <row r="3711" spans="1:22" x14ac:dyDescent="0.3">
      <c r="A3711">
        <v>2024</v>
      </c>
      <c r="B3711">
        <v>2</v>
      </c>
      <c r="C3711">
        <v>11470620</v>
      </c>
      <c r="D3711" t="s">
        <v>236</v>
      </c>
      <c r="E3711" t="s">
        <v>248</v>
      </c>
      <c r="F3711">
        <v>92673</v>
      </c>
      <c r="H3711" t="str">
        <f t="shared" si="228"/>
        <v>저가</v>
      </c>
      <c r="I3711">
        <v>399037186</v>
      </c>
      <c r="J3711">
        <v>550023110</v>
      </c>
      <c r="K3711">
        <v>418437493</v>
      </c>
      <c r="L3711">
        <v>39</v>
      </c>
      <c r="M3711">
        <v>38</v>
      </c>
      <c r="N3711">
        <v>40</v>
      </c>
      <c r="O3711">
        <v>1.2267414239013299</v>
      </c>
      <c r="P3711">
        <v>1.38603992662182</v>
      </c>
      <c r="Q3711">
        <v>-0.27450832747736731</v>
      </c>
      <c r="R3711">
        <v>9.8547058897909615E-2</v>
      </c>
      <c r="S3711">
        <v>55.714285714285722</v>
      </c>
      <c r="T3711">
        <f t="shared" si="229"/>
        <v>-10.391557289860799</v>
      </c>
      <c r="U3711">
        <f t="shared" si="230"/>
        <v>-2.4047378118677476</v>
      </c>
      <c r="V3711">
        <f t="shared" si="231"/>
        <v>20.418387362096588</v>
      </c>
    </row>
    <row r="3712" spans="1:22" x14ac:dyDescent="0.3">
      <c r="A3712">
        <v>2024</v>
      </c>
      <c r="B3712">
        <v>2</v>
      </c>
      <c r="C3712">
        <v>11470630</v>
      </c>
      <c r="D3712" t="s">
        <v>236</v>
      </c>
      <c r="E3712" t="s">
        <v>249</v>
      </c>
      <c r="F3712">
        <v>99056</v>
      </c>
      <c r="H3712" t="str">
        <f t="shared" si="228"/>
        <v>중가</v>
      </c>
      <c r="I3712">
        <v>296622303</v>
      </c>
      <c r="J3712">
        <v>304372352</v>
      </c>
      <c r="K3712">
        <v>270121973</v>
      </c>
      <c r="L3712">
        <v>16</v>
      </c>
      <c r="M3712">
        <v>18</v>
      </c>
      <c r="N3712">
        <v>18</v>
      </c>
      <c r="O3712">
        <v>2.0795076564434929</v>
      </c>
      <c r="P3712">
        <v>2.3754782708715561</v>
      </c>
      <c r="Q3712">
        <v>-2.5462394823561371E-2</v>
      </c>
      <c r="R3712">
        <v>0.13258117136799979</v>
      </c>
      <c r="S3712">
        <v>30.76923076923077</v>
      </c>
      <c r="T3712">
        <f t="shared" si="229"/>
        <v>-5.7737927521995465</v>
      </c>
      <c r="U3712">
        <f t="shared" si="230"/>
        <v>-0.51788245595048576</v>
      </c>
      <c r="V3712">
        <f t="shared" si="231"/>
        <v>22.805656176945334</v>
      </c>
    </row>
    <row r="3713" spans="1:22" x14ac:dyDescent="0.3">
      <c r="A3713">
        <v>2024</v>
      </c>
      <c r="B3713">
        <v>2</v>
      </c>
      <c r="C3713">
        <v>11470640</v>
      </c>
      <c r="D3713" t="s">
        <v>236</v>
      </c>
      <c r="E3713" t="s">
        <v>250</v>
      </c>
      <c r="F3713">
        <v>120136</v>
      </c>
      <c r="H3713" t="str">
        <f t="shared" si="228"/>
        <v>고가</v>
      </c>
      <c r="I3713">
        <v>797746495</v>
      </c>
      <c r="J3713">
        <v>890783826</v>
      </c>
      <c r="K3713">
        <v>773116300</v>
      </c>
      <c r="L3713">
        <v>14</v>
      </c>
      <c r="M3713">
        <v>18</v>
      </c>
      <c r="N3713">
        <v>15</v>
      </c>
      <c r="O3713">
        <v>5.2701283452827532</v>
      </c>
      <c r="P3713">
        <v>6.0774569973075643</v>
      </c>
      <c r="Q3713">
        <v>-0.1044443424818088</v>
      </c>
      <c r="R3713">
        <v>0.1217876584562904</v>
      </c>
      <c r="S3713">
        <v>5.1470588235294112</v>
      </c>
      <c r="T3713">
        <f t="shared" si="229"/>
        <v>-1.0306820535328485</v>
      </c>
      <c r="U3713">
        <f t="shared" si="230"/>
        <v>2.7538814142851855</v>
      </c>
      <c r="V3713">
        <f t="shared" si="231"/>
        <v>26.945125496873935</v>
      </c>
    </row>
    <row r="3714" spans="1:22" x14ac:dyDescent="0.3">
      <c r="A3714">
        <v>2024</v>
      </c>
      <c r="B3714">
        <v>2</v>
      </c>
      <c r="C3714">
        <v>11470650</v>
      </c>
      <c r="D3714" t="s">
        <v>236</v>
      </c>
      <c r="E3714" t="s">
        <v>251</v>
      </c>
      <c r="F3714">
        <v>119026</v>
      </c>
      <c r="H3714" t="str">
        <f t="shared" si="228"/>
        <v>고가</v>
      </c>
      <c r="I3714">
        <v>1216596925</v>
      </c>
      <c r="J3714">
        <v>1183610899</v>
      </c>
      <c r="K3714">
        <v>991879957</v>
      </c>
      <c r="L3714">
        <v>76</v>
      </c>
      <c r="M3714">
        <v>80</v>
      </c>
      <c r="N3714">
        <v>79</v>
      </c>
      <c r="O3714">
        <v>1.494337770861996</v>
      </c>
      <c r="P3714">
        <v>1.6965237102898709</v>
      </c>
      <c r="Q3714">
        <v>2.786897791146481E-2</v>
      </c>
      <c r="R3714">
        <v>0.13986932869105589</v>
      </c>
      <c r="S3714">
        <v>75.247524752475243</v>
      </c>
      <c r="T3714">
        <f t="shared" si="229"/>
        <v>-14.007500358933616</v>
      </c>
      <c r="U3714">
        <f t="shared" si="230"/>
        <v>-3.3260143867969383</v>
      </c>
      <c r="V3714">
        <f t="shared" si="231"/>
        <v>19.25277875819279</v>
      </c>
    </row>
    <row r="3715" spans="1:22" x14ac:dyDescent="0.3">
      <c r="A3715">
        <v>2024</v>
      </c>
      <c r="B3715">
        <v>2</v>
      </c>
      <c r="C3715">
        <v>11470680</v>
      </c>
      <c r="D3715" t="s">
        <v>236</v>
      </c>
      <c r="E3715" t="s">
        <v>252</v>
      </c>
      <c r="F3715">
        <v>111886</v>
      </c>
      <c r="H3715" t="str">
        <f t="shared" ref="H3715:H3778" si="232">IF(F3715 &lt; $G$2, "최저가",
 IF(F3715 &lt; $G$3, "저가",
 IF(F3715 &lt; $G$4, "중가",
 IF(F3715 &lt; $G$5, "고가",
 "최고가"))))</f>
        <v>중가</v>
      </c>
      <c r="I3715">
        <v>1213629556</v>
      </c>
      <c r="J3715">
        <v>1153165655</v>
      </c>
      <c r="K3715">
        <v>1045629345</v>
      </c>
      <c r="L3715">
        <v>10</v>
      </c>
      <c r="M3715">
        <v>10</v>
      </c>
      <c r="N3715">
        <v>10</v>
      </c>
      <c r="O3715">
        <v>12.05224321581292</v>
      </c>
      <c r="P3715">
        <v>13.946535593448029</v>
      </c>
      <c r="Q3715">
        <v>5.2432970699253102E-2</v>
      </c>
      <c r="R3715">
        <v>0.14322619416701701</v>
      </c>
      <c r="S3715">
        <v>8.2644628099173563</v>
      </c>
      <c r="T3715">
        <f t="shared" ref="T3715:T3778" si="233">1-(($S3715-(-5.822637658))/(534.375-(-5.822637658))*100)</f>
        <v>-1.607767877140537</v>
      </c>
      <c r="U3715">
        <f t="shared" ref="U3715:U3778" si="234">(P3715*0.5 + R3715*0.2 +T3715*0.3)</f>
        <v>6.5195826724152575</v>
      </c>
      <c r="V3715">
        <f t="shared" ref="V3715:V3778" si="235" xml:space="preserve"> (U3715 - MIN($U$2:$U$4657)) / (MAX($U$2:$U$4657) - MIN($U$2:$U$4657)) * 100</f>
        <v>31.709529483315389</v>
      </c>
    </row>
    <row r="3716" spans="1:22" x14ac:dyDescent="0.3">
      <c r="A3716">
        <v>2024</v>
      </c>
      <c r="B3716">
        <v>2</v>
      </c>
      <c r="C3716">
        <v>11500510</v>
      </c>
      <c r="D3716" t="s">
        <v>254</v>
      </c>
      <c r="E3716" t="s">
        <v>253</v>
      </c>
      <c r="F3716">
        <v>115769</v>
      </c>
      <c r="H3716" t="str">
        <f t="shared" si="232"/>
        <v>고가</v>
      </c>
      <c r="I3716">
        <v>2466681221</v>
      </c>
      <c r="J3716">
        <v>2162162245</v>
      </c>
      <c r="K3716">
        <v>2226660539</v>
      </c>
      <c r="L3716">
        <v>21</v>
      </c>
      <c r="M3716">
        <v>22</v>
      </c>
      <c r="N3716">
        <v>22</v>
      </c>
      <c r="O3716">
        <v>11.27350447143397</v>
      </c>
      <c r="P3716">
        <v>13.04298905931233</v>
      </c>
      <c r="Q3716">
        <v>0.1408400210040667</v>
      </c>
      <c r="R3716">
        <v>0.15530772250663261</v>
      </c>
      <c r="S3716">
        <v>12.068965517241381</v>
      </c>
      <c r="T3716">
        <f t="shared" si="233"/>
        <v>-2.3120476521906936</v>
      </c>
      <c r="U3716">
        <f t="shared" si="234"/>
        <v>5.8589417785002835</v>
      </c>
      <c r="V3716">
        <f t="shared" si="235"/>
        <v>30.873679825358792</v>
      </c>
    </row>
    <row r="3717" spans="1:22" x14ac:dyDescent="0.3">
      <c r="A3717">
        <v>2024</v>
      </c>
      <c r="B3717">
        <v>2</v>
      </c>
      <c r="C3717">
        <v>11500520</v>
      </c>
      <c r="D3717" t="s">
        <v>254</v>
      </c>
      <c r="E3717" t="s">
        <v>255</v>
      </c>
      <c r="F3717">
        <v>135963</v>
      </c>
      <c r="H3717" t="str">
        <f t="shared" si="232"/>
        <v>고가</v>
      </c>
      <c r="I3717">
        <v>2165670773</v>
      </c>
      <c r="J3717">
        <v>1848052336</v>
      </c>
      <c r="K3717">
        <v>1966844853</v>
      </c>
      <c r="L3717">
        <v>31</v>
      </c>
      <c r="M3717">
        <v>30</v>
      </c>
      <c r="N3717">
        <v>32</v>
      </c>
      <c r="O3717">
        <v>5.7090979421794517</v>
      </c>
      <c r="P3717">
        <v>6.5867798744982577</v>
      </c>
      <c r="Q3717">
        <v>0.1718665812719711</v>
      </c>
      <c r="R3717">
        <v>0.15954774935816821</v>
      </c>
      <c r="S3717">
        <v>48.4375</v>
      </c>
      <c r="T3717">
        <f t="shared" si="233"/>
        <v>-9.0444973978861007</v>
      </c>
      <c r="U3717">
        <f t="shared" si="234"/>
        <v>0.61195026775493266</v>
      </c>
      <c r="V3717">
        <f t="shared" si="235"/>
        <v>24.235132166633139</v>
      </c>
    </row>
    <row r="3718" spans="1:22" x14ac:dyDescent="0.3">
      <c r="A3718">
        <v>2024</v>
      </c>
      <c r="B3718">
        <v>2</v>
      </c>
      <c r="C3718">
        <v>11500530</v>
      </c>
      <c r="D3718" t="s">
        <v>254</v>
      </c>
      <c r="E3718" t="s">
        <v>256</v>
      </c>
      <c r="F3718">
        <v>110776</v>
      </c>
      <c r="H3718" t="str">
        <f t="shared" si="232"/>
        <v>중가</v>
      </c>
      <c r="I3718">
        <v>309660244</v>
      </c>
      <c r="J3718">
        <v>192565789</v>
      </c>
      <c r="K3718">
        <v>327658005</v>
      </c>
      <c r="L3718">
        <v>10</v>
      </c>
      <c r="M3718">
        <v>10</v>
      </c>
      <c r="N3718">
        <v>10</v>
      </c>
      <c r="O3718">
        <v>3.105970045657704</v>
      </c>
      <c r="P3718">
        <v>3.5664509056475482</v>
      </c>
      <c r="Q3718">
        <v>0.60807506675030421</v>
      </c>
      <c r="R3718">
        <v>0.21915911701625559</v>
      </c>
      <c r="S3718">
        <v>10.869565217391299</v>
      </c>
      <c r="T3718">
        <f t="shared" si="233"/>
        <v>-2.0900177475339423</v>
      </c>
      <c r="U3718">
        <f t="shared" si="234"/>
        <v>1.2000519519668424</v>
      </c>
      <c r="V3718">
        <f t="shared" si="235"/>
        <v>24.979204469937287</v>
      </c>
    </row>
    <row r="3719" spans="1:22" x14ac:dyDescent="0.3">
      <c r="A3719">
        <v>2024</v>
      </c>
      <c r="B3719">
        <v>2</v>
      </c>
      <c r="C3719">
        <v>11500535</v>
      </c>
      <c r="D3719" t="s">
        <v>254</v>
      </c>
      <c r="E3719" t="s">
        <v>257</v>
      </c>
      <c r="F3719">
        <v>120427</v>
      </c>
      <c r="H3719" t="str">
        <f t="shared" si="232"/>
        <v>고가</v>
      </c>
      <c r="I3719">
        <v>1230186188</v>
      </c>
      <c r="J3719">
        <v>1249526133</v>
      </c>
      <c r="K3719">
        <v>1012368576</v>
      </c>
      <c r="L3719">
        <v>19</v>
      </c>
      <c r="M3719">
        <v>22</v>
      </c>
      <c r="N3719">
        <v>19</v>
      </c>
      <c r="O3719">
        <v>5.9738026147407153</v>
      </c>
      <c r="P3719">
        <v>6.8939085375943732</v>
      </c>
      <c r="Q3719">
        <v>-1.5477823543847399E-2</v>
      </c>
      <c r="R3719">
        <v>0.13394564264556039</v>
      </c>
      <c r="S3719">
        <v>24.050632911392409</v>
      </c>
      <c r="T3719">
        <f t="shared" si="233"/>
        <v>-4.5300631633463802</v>
      </c>
      <c r="U3719">
        <f t="shared" si="234"/>
        <v>2.1147244483223848</v>
      </c>
      <c r="V3719">
        <f t="shared" si="235"/>
        <v>26.136457525663932</v>
      </c>
    </row>
    <row r="3720" spans="1:22" x14ac:dyDescent="0.3">
      <c r="A3720">
        <v>2024</v>
      </c>
      <c r="B3720">
        <v>2</v>
      </c>
      <c r="C3720">
        <v>11500540</v>
      </c>
      <c r="D3720" t="s">
        <v>254</v>
      </c>
      <c r="E3720" t="s">
        <v>258</v>
      </c>
      <c r="F3720">
        <v>123619</v>
      </c>
      <c r="H3720" t="str">
        <f t="shared" si="232"/>
        <v>고가</v>
      </c>
      <c r="I3720">
        <v>1874919438</v>
      </c>
      <c r="J3720">
        <v>2061968385</v>
      </c>
      <c r="K3720">
        <v>1802651892</v>
      </c>
      <c r="L3720">
        <v>155</v>
      </c>
      <c r="M3720">
        <v>165</v>
      </c>
      <c r="N3720">
        <v>157</v>
      </c>
      <c r="O3720">
        <v>1.08723438222906</v>
      </c>
      <c r="P3720">
        <v>1.2241742111936891</v>
      </c>
      <c r="Q3720">
        <v>-9.0713780269720282E-2</v>
      </c>
      <c r="R3720">
        <v>0.123664049263497</v>
      </c>
      <c r="S3720">
        <v>138.39285714285711</v>
      </c>
      <c r="T3720">
        <f t="shared" si="233"/>
        <v>-25.696802197450587</v>
      </c>
      <c r="U3720">
        <f t="shared" si="234"/>
        <v>-7.0722207437856319</v>
      </c>
      <c r="V3720">
        <f t="shared" si="235"/>
        <v>14.513039921306875</v>
      </c>
    </row>
    <row r="3721" spans="1:22" x14ac:dyDescent="0.3">
      <c r="A3721">
        <v>2024</v>
      </c>
      <c r="B3721">
        <v>2</v>
      </c>
      <c r="C3721">
        <v>11500550</v>
      </c>
      <c r="D3721" t="s">
        <v>254</v>
      </c>
      <c r="E3721" t="s">
        <v>259</v>
      </c>
      <c r="F3721">
        <v>110347</v>
      </c>
      <c r="H3721" t="str">
        <f t="shared" si="232"/>
        <v>중가</v>
      </c>
      <c r="I3721">
        <v>54971372</v>
      </c>
      <c r="J3721">
        <v>41010952</v>
      </c>
      <c r="K3721">
        <v>45661909</v>
      </c>
      <c r="L3721">
        <v>10</v>
      </c>
      <c r="M3721">
        <v>9</v>
      </c>
      <c r="N3721">
        <v>10</v>
      </c>
      <c r="O3721">
        <v>0.55352027895839695</v>
      </c>
      <c r="P3721">
        <v>0.60492220696198051</v>
      </c>
      <c r="Q3721">
        <v>0.34040711856676731</v>
      </c>
      <c r="R3721">
        <v>0.1825801576409978</v>
      </c>
      <c r="S3721">
        <v>22.222222222222221</v>
      </c>
      <c r="T3721">
        <f t="shared" si="233"/>
        <v>-4.1915924700836014</v>
      </c>
      <c r="U3721">
        <f t="shared" si="234"/>
        <v>-0.91850060601589056</v>
      </c>
      <c r="V3721">
        <f t="shared" si="235"/>
        <v>22.298789970527196</v>
      </c>
    </row>
    <row r="3722" spans="1:22" x14ac:dyDescent="0.3">
      <c r="A3722">
        <v>2024</v>
      </c>
      <c r="B3722">
        <v>2</v>
      </c>
      <c r="C3722">
        <v>11500560</v>
      </c>
      <c r="D3722" t="s">
        <v>254</v>
      </c>
      <c r="E3722" t="s">
        <v>260</v>
      </c>
      <c r="F3722">
        <v>110750</v>
      </c>
      <c r="H3722" t="str">
        <f t="shared" si="232"/>
        <v>중가</v>
      </c>
      <c r="I3722">
        <v>1099588564</v>
      </c>
      <c r="J3722">
        <v>1184290694</v>
      </c>
      <c r="K3722">
        <v>792074164</v>
      </c>
      <c r="L3722">
        <v>37</v>
      </c>
      <c r="M3722">
        <v>43</v>
      </c>
      <c r="N3722">
        <v>37</v>
      </c>
      <c r="O3722">
        <v>2.9815510246137791</v>
      </c>
      <c r="P3722">
        <v>3.4220913549558092</v>
      </c>
      <c r="Q3722">
        <v>-7.1521401315680688E-2</v>
      </c>
      <c r="R3722">
        <v>0.12628684087840111</v>
      </c>
      <c r="S3722">
        <v>69.811320754716974</v>
      </c>
      <c r="T3722">
        <f t="shared" si="233"/>
        <v>-13.001164229563138</v>
      </c>
      <c r="U3722">
        <f t="shared" si="234"/>
        <v>-2.1640462232153563</v>
      </c>
      <c r="V3722">
        <f t="shared" si="235"/>
        <v>20.72291283713329</v>
      </c>
    </row>
    <row r="3723" spans="1:22" x14ac:dyDescent="0.3">
      <c r="A3723">
        <v>2024</v>
      </c>
      <c r="B3723">
        <v>2</v>
      </c>
      <c r="C3723">
        <v>11500570</v>
      </c>
      <c r="D3723" t="s">
        <v>254</v>
      </c>
      <c r="E3723" t="s">
        <v>261</v>
      </c>
      <c r="F3723">
        <v>93620</v>
      </c>
      <c r="H3723" t="str">
        <f t="shared" si="232"/>
        <v>저가</v>
      </c>
      <c r="I3723">
        <v>434747185</v>
      </c>
      <c r="J3723">
        <v>435968516</v>
      </c>
      <c r="K3723">
        <v>378055741</v>
      </c>
      <c r="L3723">
        <v>37</v>
      </c>
      <c r="M3723">
        <v>39</v>
      </c>
      <c r="N3723">
        <v>39</v>
      </c>
      <c r="O3723">
        <v>1.394517306240229</v>
      </c>
      <c r="P3723">
        <v>1.5807051055320691</v>
      </c>
      <c r="Q3723">
        <v>-2.801420183286813E-3</v>
      </c>
      <c r="R3723">
        <v>0.13567797424034811</v>
      </c>
      <c r="S3723">
        <v>45.121951219512198</v>
      </c>
      <c r="T3723">
        <f t="shared" si="233"/>
        <v>-8.430731518630834</v>
      </c>
      <c r="U3723">
        <f t="shared" si="234"/>
        <v>-1.7117313079751462</v>
      </c>
      <c r="V3723">
        <f t="shared" si="235"/>
        <v>21.295186322887044</v>
      </c>
    </row>
    <row r="3724" spans="1:22" x14ac:dyDescent="0.3">
      <c r="A3724">
        <v>2024</v>
      </c>
      <c r="B3724">
        <v>2</v>
      </c>
      <c r="C3724">
        <v>11500590</v>
      </c>
      <c r="D3724" t="s">
        <v>254</v>
      </c>
      <c r="E3724" t="s">
        <v>262</v>
      </c>
      <c r="F3724">
        <v>113442</v>
      </c>
      <c r="H3724" t="str">
        <f t="shared" si="232"/>
        <v>중가</v>
      </c>
      <c r="I3724">
        <v>265730879</v>
      </c>
      <c r="J3724">
        <v>315983770</v>
      </c>
      <c r="K3724">
        <v>241864977</v>
      </c>
      <c r="L3724">
        <v>52</v>
      </c>
      <c r="M3724">
        <v>56</v>
      </c>
      <c r="N3724">
        <v>55</v>
      </c>
      <c r="O3724">
        <v>0.50052099178811515</v>
      </c>
      <c r="P3724">
        <v>0.54342876955434116</v>
      </c>
      <c r="Q3724">
        <v>-0.15903630430132529</v>
      </c>
      <c r="R3724">
        <v>0.1143272315835052</v>
      </c>
      <c r="S3724">
        <v>53.061224489795919</v>
      </c>
      <c r="T3724">
        <f t="shared" si="233"/>
        <v>-9.9004294063713392</v>
      </c>
      <c r="U3724">
        <f t="shared" si="234"/>
        <v>-2.6755489908175298</v>
      </c>
      <c r="V3724">
        <f t="shared" si="235"/>
        <v>20.075754271440331</v>
      </c>
    </row>
    <row r="3725" spans="1:22" x14ac:dyDescent="0.3">
      <c r="A3725">
        <v>2024</v>
      </c>
      <c r="B3725">
        <v>2</v>
      </c>
      <c r="C3725">
        <v>11500591</v>
      </c>
      <c r="D3725" t="s">
        <v>254</v>
      </c>
      <c r="E3725" t="s">
        <v>263</v>
      </c>
      <c r="F3725">
        <v>116542</v>
      </c>
      <c r="H3725" t="str">
        <f t="shared" si="232"/>
        <v>고가</v>
      </c>
      <c r="I3725">
        <v>885099655</v>
      </c>
      <c r="J3725">
        <v>1012887169</v>
      </c>
      <c r="K3725">
        <v>852981463</v>
      </c>
      <c r="L3725">
        <v>107</v>
      </c>
      <c r="M3725">
        <v>123</v>
      </c>
      <c r="N3725">
        <v>112</v>
      </c>
      <c r="O3725">
        <v>0.78864838356065858</v>
      </c>
      <c r="P3725">
        <v>0.87773409095357346</v>
      </c>
      <c r="Q3725">
        <v>-0.1261616475270011</v>
      </c>
      <c r="R3725">
        <v>0.1188198155584793</v>
      </c>
      <c r="S3725">
        <v>96.396396396396383</v>
      </c>
      <c r="T3725">
        <f t="shared" si="233"/>
        <v>-17.922525188662789</v>
      </c>
      <c r="U3725">
        <f t="shared" si="234"/>
        <v>-4.914126548010354</v>
      </c>
      <c r="V3725">
        <f t="shared" si="235"/>
        <v>17.243482907794238</v>
      </c>
    </row>
    <row r="3726" spans="1:22" x14ac:dyDescent="0.3">
      <c r="A3726">
        <v>2024</v>
      </c>
      <c r="B3726">
        <v>2</v>
      </c>
      <c r="C3726">
        <v>11500593</v>
      </c>
      <c r="D3726" t="s">
        <v>254</v>
      </c>
      <c r="E3726" t="s">
        <v>264</v>
      </c>
      <c r="F3726">
        <v>142343</v>
      </c>
      <c r="H3726" t="str">
        <f t="shared" si="232"/>
        <v>고가</v>
      </c>
      <c r="I3726">
        <v>343758094</v>
      </c>
      <c r="J3726">
        <v>334868122</v>
      </c>
      <c r="K3726">
        <v>266972807</v>
      </c>
      <c r="L3726">
        <v>34</v>
      </c>
      <c r="M3726">
        <v>33</v>
      </c>
      <c r="N3726">
        <v>36</v>
      </c>
      <c r="O3726">
        <v>0.78921511001755451</v>
      </c>
      <c r="P3726">
        <v>0.87839164617299403</v>
      </c>
      <c r="Q3726">
        <v>2.654768076132371E-2</v>
      </c>
      <c r="R3726">
        <v>0.13968876290009871</v>
      </c>
      <c r="S3726">
        <v>64.15094339622641</v>
      </c>
      <c r="T3726">
        <f t="shared" si="233"/>
        <v>-11.953329703105219</v>
      </c>
      <c r="U3726">
        <f t="shared" si="234"/>
        <v>-3.1188653352650486</v>
      </c>
      <c r="V3726">
        <f t="shared" si="235"/>
        <v>19.514865870062142</v>
      </c>
    </row>
    <row r="3727" spans="1:22" x14ac:dyDescent="0.3">
      <c r="A3727">
        <v>2024</v>
      </c>
      <c r="B3727">
        <v>2</v>
      </c>
      <c r="C3727">
        <v>11500603</v>
      </c>
      <c r="D3727" t="s">
        <v>254</v>
      </c>
      <c r="E3727" t="s">
        <v>265</v>
      </c>
      <c r="F3727">
        <v>174502</v>
      </c>
      <c r="H3727" t="str">
        <f t="shared" si="232"/>
        <v>최고가</v>
      </c>
      <c r="I3727">
        <v>2190643383</v>
      </c>
      <c r="J3727">
        <v>2099876020</v>
      </c>
      <c r="K3727">
        <v>1942725748</v>
      </c>
      <c r="L3727">
        <v>217</v>
      </c>
      <c r="M3727">
        <v>233</v>
      </c>
      <c r="N3727">
        <v>220</v>
      </c>
      <c r="O3727">
        <v>0.64278988188833386</v>
      </c>
      <c r="P3727">
        <v>0.70849897248600813</v>
      </c>
      <c r="Q3727">
        <v>4.322510573743301E-2</v>
      </c>
      <c r="R3727">
        <v>0.1419678660008806</v>
      </c>
      <c r="S3727">
        <v>46.170212765957437</v>
      </c>
      <c r="T3727">
        <f t="shared" si="233"/>
        <v>-8.6247830052293182</v>
      </c>
      <c r="U3727">
        <f t="shared" si="234"/>
        <v>-2.2047918421256152</v>
      </c>
      <c r="V3727">
        <f t="shared" si="235"/>
        <v>20.671361060755135</v>
      </c>
    </row>
    <row r="3728" spans="1:22" x14ac:dyDescent="0.3">
      <c r="A3728">
        <v>2024</v>
      </c>
      <c r="B3728">
        <v>2</v>
      </c>
      <c r="C3728">
        <v>11500604</v>
      </c>
      <c r="D3728" t="s">
        <v>254</v>
      </c>
      <c r="E3728" t="s">
        <v>266</v>
      </c>
      <c r="F3728">
        <v>95958</v>
      </c>
      <c r="H3728" t="str">
        <f t="shared" si="232"/>
        <v>중가</v>
      </c>
      <c r="I3728">
        <v>153864741</v>
      </c>
      <c r="J3728">
        <v>163228527</v>
      </c>
      <c r="K3728">
        <v>138136123</v>
      </c>
      <c r="L3728">
        <v>8</v>
      </c>
      <c r="M3728">
        <v>8</v>
      </c>
      <c r="N3728">
        <v>8</v>
      </c>
      <c r="O3728">
        <v>2.227026711338989</v>
      </c>
      <c r="P3728">
        <v>2.5466400780012362</v>
      </c>
      <c r="Q3728">
        <v>-5.7366112236006392E-2</v>
      </c>
      <c r="R3728">
        <v>0.12822127399863181</v>
      </c>
      <c r="S3728">
        <v>8</v>
      </c>
      <c r="T3728">
        <f t="shared" si="233"/>
        <v>-1.5588112006426682</v>
      </c>
      <c r="U3728">
        <f t="shared" si="234"/>
        <v>0.831320933607544</v>
      </c>
      <c r="V3728">
        <f t="shared" si="235"/>
        <v>24.512682190719623</v>
      </c>
    </row>
    <row r="3729" spans="1:22" x14ac:dyDescent="0.3">
      <c r="A3729">
        <v>2024</v>
      </c>
      <c r="B3729">
        <v>2</v>
      </c>
      <c r="C3729">
        <v>11500611</v>
      </c>
      <c r="D3729" t="s">
        <v>254</v>
      </c>
      <c r="E3729" t="s">
        <v>267</v>
      </c>
      <c r="F3729">
        <v>141248</v>
      </c>
      <c r="H3729" t="str">
        <f t="shared" si="232"/>
        <v>고가</v>
      </c>
      <c r="I3729">
        <v>2459931777</v>
      </c>
      <c r="J3729">
        <v>2288900452</v>
      </c>
      <c r="K3729">
        <v>2149586561</v>
      </c>
      <c r="L3729">
        <v>26</v>
      </c>
      <c r="M3729">
        <v>28</v>
      </c>
      <c r="N3729">
        <v>25</v>
      </c>
      <c r="O3729">
        <v>7.4426037618504068</v>
      </c>
      <c r="P3729">
        <v>8.5981131830995778</v>
      </c>
      <c r="Q3729">
        <v>7.4722046059519931E-2</v>
      </c>
      <c r="R3729">
        <v>0.1462721740374055</v>
      </c>
      <c r="S3729">
        <v>8.8435374149659864</v>
      </c>
      <c r="T3729">
        <f t="shared" si="233"/>
        <v>-1.7149646815470092</v>
      </c>
      <c r="U3729">
        <f t="shared" si="234"/>
        <v>3.8138216218931675</v>
      </c>
      <c r="V3729">
        <f t="shared" si="235"/>
        <v>28.286172755897539</v>
      </c>
    </row>
    <row r="3730" spans="1:22" x14ac:dyDescent="0.3">
      <c r="A3730">
        <v>2024</v>
      </c>
      <c r="B3730">
        <v>2</v>
      </c>
      <c r="C3730">
        <v>11500615</v>
      </c>
      <c r="D3730" t="s">
        <v>254</v>
      </c>
      <c r="E3730" t="s">
        <v>268</v>
      </c>
      <c r="F3730">
        <v>106549</v>
      </c>
      <c r="H3730" t="str">
        <f t="shared" si="232"/>
        <v>중가</v>
      </c>
      <c r="I3730">
        <v>710019636</v>
      </c>
      <c r="J3730">
        <v>648717829</v>
      </c>
      <c r="K3730">
        <v>613215143</v>
      </c>
      <c r="L3730">
        <v>19</v>
      </c>
      <c r="M3730">
        <v>19</v>
      </c>
      <c r="N3730">
        <v>19</v>
      </c>
      <c r="O3730">
        <v>3.8969503364978442</v>
      </c>
      <c r="P3730">
        <v>4.4842009283823518</v>
      </c>
      <c r="Q3730">
        <v>9.4496874079284782E-2</v>
      </c>
      <c r="R3730">
        <v>0.14897456196131079</v>
      </c>
      <c r="S3730">
        <v>13.97058823529412</v>
      </c>
      <c r="T3730">
        <f t="shared" si="233"/>
        <v>-2.6640711683054867</v>
      </c>
      <c r="U3730">
        <f t="shared" si="234"/>
        <v>1.4726740260917919</v>
      </c>
      <c r="V3730">
        <f t="shared" si="235"/>
        <v>25.324128723805963</v>
      </c>
    </row>
    <row r="3731" spans="1:22" x14ac:dyDescent="0.3">
      <c r="A3731">
        <v>2024</v>
      </c>
      <c r="B3731">
        <v>2</v>
      </c>
      <c r="C3731">
        <v>11500620</v>
      </c>
      <c r="D3731" t="s">
        <v>254</v>
      </c>
      <c r="E3731" t="s">
        <v>269</v>
      </c>
      <c r="F3731">
        <v>112262</v>
      </c>
      <c r="H3731" t="str">
        <f t="shared" si="232"/>
        <v>중가</v>
      </c>
      <c r="I3731">
        <v>506950104</v>
      </c>
      <c r="J3731">
        <v>486831815</v>
      </c>
      <c r="K3731">
        <v>408873762</v>
      </c>
      <c r="L3731">
        <v>63</v>
      </c>
      <c r="M3731">
        <v>67</v>
      </c>
      <c r="N3731">
        <v>65</v>
      </c>
      <c r="O3731">
        <v>0.79643324916703262</v>
      </c>
      <c r="P3731">
        <v>0.8867666302847983</v>
      </c>
      <c r="Q3731">
        <v>4.1324926556001687E-2</v>
      </c>
      <c r="R3731">
        <v>0.1417081913646196</v>
      </c>
      <c r="S3731">
        <v>5.7957681692732299</v>
      </c>
      <c r="T3731">
        <f t="shared" si="233"/>
        <v>-1.1507694623849614</v>
      </c>
      <c r="U3731">
        <f t="shared" si="234"/>
        <v>0.12649411469983468</v>
      </c>
      <c r="V3731">
        <f t="shared" si="235"/>
        <v>23.620928045723467</v>
      </c>
    </row>
    <row r="3732" spans="1:22" x14ac:dyDescent="0.3">
      <c r="A3732">
        <v>2024</v>
      </c>
      <c r="B3732">
        <v>2</v>
      </c>
      <c r="C3732">
        <v>11500630</v>
      </c>
      <c r="D3732" t="s">
        <v>254</v>
      </c>
      <c r="E3732" t="s">
        <v>270</v>
      </c>
      <c r="F3732">
        <v>122926</v>
      </c>
      <c r="H3732" t="str">
        <f t="shared" si="232"/>
        <v>고가</v>
      </c>
      <c r="I3732">
        <v>676514988</v>
      </c>
      <c r="J3732">
        <v>671594531</v>
      </c>
      <c r="K3732">
        <v>600612187</v>
      </c>
      <c r="L3732">
        <v>33</v>
      </c>
      <c r="M3732">
        <v>34</v>
      </c>
      <c r="N3732">
        <v>31</v>
      </c>
      <c r="O3732">
        <v>1.8530076976589509</v>
      </c>
      <c r="P3732">
        <v>2.1126773582177711</v>
      </c>
      <c r="Q3732">
        <v>7.3265292864631744E-3</v>
      </c>
      <c r="R3732">
        <v>0.13706203929080621</v>
      </c>
      <c r="S3732">
        <v>22.297297297297298</v>
      </c>
      <c r="T3732">
        <f t="shared" si="233"/>
        <v>-4.205490175264349</v>
      </c>
      <c r="U3732">
        <f t="shared" si="234"/>
        <v>-0.17789596561225784</v>
      </c>
      <c r="V3732">
        <f t="shared" si="235"/>
        <v>23.235810583486881</v>
      </c>
    </row>
    <row r="3733" spans="1:22" x14ac:dyDescent="0.3">
      <c r="A3733">
        <v>2024</v>
      </c>
      <c r="B3733">
        <v>2</v>
      </c>
      <c r="C3733">
        <v>11500640</v>
      </c>
      <c r="D3733" t="s">
        <v>254</v>
      </c>
      <c r="E3733" t="s">
        <v>271</v>
      </c>
      <c r="F3733">
        <v>93920</v>
      </c>
      <c r="H3733" t="str">
        <f t="shared" si="232"/>
        <v>저가</v>
      </c>
      <c r="I3733">
        <v>372304287</v>
      </c>
      <c r="J3733">
        <v>333960886</v>
      </c>
      <c r="K3733">
        <v>335120707</v>
      </c>
      <c r="L3733">
        <v>48</v>
      </c>
      <c r="M3733">
        <v>53</v>
      </c>
      <c r="N3733">
        <v>53</v>
      </c>
      <c r="O3733">
        <v>0.91760591904457689</v>
      </c>
      <c r="P3733">
        <v>1.0273595398967881</v>
      </c>
      <c r="Q3733">
        <v>0.1148140474151215</v>
      </c>
      <c r="R3733">
        <v>0.15175106569705901</v>
      </c>
      <c r="S3733">
        <v>7.4882995319812791</v>
      </c>
      <c r="T3733">
        <f t="shared" si="233"/>
        <v>-1.4640865235342724</v>
      </c>
      <c r="U3733">
        <f t="shared" si="234"/>
        <v>0.10480402602752409</v>
      </c>
      <c r="V3733">
        <f t="shared" si="235"/>
        <v>23.593485522312051</v>
      </c>
    </row>
    <row r="3734" spans="1:22" x14ac:dyDescent="0.3">
      <c r="A3734">
        <v>2024</v>
      </c>
      <c r="B3734">
        <v>2</v>
      </c>
      <c r="C3734">
        <v>11500641</v>
      </c>
      <c r="D3734" t="s">
        <v>254</v>
      </c>
      <c r="E3734" t="s">
        <v>272</v>
      </c>
      <c r="F3734">
        <v>130222</v>
      </c>
      <c r="H3734" t="str">
        <f t="shared" si="232"/>
        <v>고가</v>
      </c>
      <c r="I3734">
        <v>798003896</v>
      </c>
      <c r="J3734">
        <v>611274831</v>
      </c>
      <c r="K3734">
        <v>566265917</v>
      </c>
      <c r="L3734">
        <v>10</v>
      </c>
      <c r="M3734">
        <v>11</v>
      </c>
      <c r="N3734">
        <v>11</v>
      </c>
      <c r="O3734">
        <v>6.808918581772323</v>
      </c>
      <c r="P3734">
        <v>7.8628678234387701</v>
      </c>
      <c r="Q3734">
        <v>0.30547481350495848</v>
      </c>
      <c r="R3734">
        <v>0.17780637962083731</v>
      </c>
      <c r="S3734">
        <v>3.9215686274509811</v>
      </c>
      <c r="T3734">
        <f t="shared" si="233"/>
        <v>-0.80382245425887167</v>
      </c>
      <c r="U3734">
        <f t="shared" si="234"/>
        <v>3.7258484513658909</v>
      </c>
      <c r="V3734">
        <f t="shared" si="235"/>
        <v>28.174868195171921</v>
      </c>
    </row>
    <row r="3735" spans="1:22" x14ac:dyDescent="0.3">
      <c r="A3735">
        <v>2024</v>
      </c>
      <c r="B3735">
        <v>2</v>
      </c>
      <c r="C3735">
        <v>11530510</v>
      </c>
      <c r="D3735" t="s">
        <v>274</v>
      </c>
      <c r="E3735" t="s">
        <v>273</v>
      </c>
      <c r="F3735">
        <v>156431</v>
      </c>
      <c r="H3735" t="str">
        <f t="shared" si="232"/>
        <v>최고가</v>
      </c>
      <c r="I3735">
        <v>965577480</v>
      </c>
      <c r="J3735">
        <v>674368084</v>
      </c>
      <c r="K3735">
        <v>863871219</v>
      </c>
      <c r="L3735">
        <v>24</v>
      </c>
      <c r="M3735">
        <v>25</v>
      </c>
      <c r="N3735">
        <v>24</v>
      </c>
      <c r="O3735">
        <v>2.8576599977696948</v>
      </c>
      <c r="P3735">
        <v>3.27834441964086</v>
      </c>
      <c r="Q3735">
        <v>0.43182559037002111</v>
      </c>
      <c r="R3735">
        <v>0.19507322074000741</v>
      </c>
      <c r="S3735">
        <v>16.326530612244898</v>
      </c>
      <c r="T3735">
        <f t="shared" si="233"/>
        <v>-3.1001971734403577</v>
      </c>
      <c r="U3735">
        <f t="shared" si="234"/>
        <v>0.74812770193632416</v>
      </c>
      <c r="V3735">
        <f t="shared" si="235"/>
        <v>24.407425257827359</v>
      </c>
    </row>
    <row r="3736" spans="1:22" x14ac:dyDescent="0.3">
      <c r="A3736">
        <v>2024</v>
      </c>
      <c r="B3736">
        <v>2</v>
      </c>
      <c r="C3736">
        <v>11530520</v>
      </c>
      <c r="D3736" t="s">
        <v>274</v>
      </c>
      <c r="E3736" t="s">
        <v>275</v>
      </c>
      <c r="F3736">
        <v>142798</v>
      </c>
      <c r="H3736" t="str">
        <f t="shared" si="232"/>
        <v>고가</v>
      </c>
      <c r="I3736">
        <v>112912075</v>
      </c>
      <c r="J3736">
        <v>58701196</v>
      </c>
      <c r="K3736">
        <v>92715966</v>
      </c>
      <c r="L3736">
        <v>11</v>
      </c>
      <c r="M3736">
        <v>12</v>
      </c>
      <c r="N3736">
        <v>11</v>
      </c>
      <c r="O3736">
        <v>0.7986988684022257</v>
      </c>
      <c r="P3736">
        <v>0.88939535836903194</v>
      </c>
      <c r="Q3736">
        <v>0.92350552789418461</v>
      </c>
      <c r="R3736">
        <v>0.26226520462293951</v>
      </c>
      <c r="S3736">
        <v>10.7843137254902</v>
      </c>
      <c r="T3736">
        <f t="shared" si="233"/>
        <v>-2.0742362101931455</v>
      </c>
      <c r="U3736">
        <f t="shared" si="234"/>
        <v>-0.12512014294883977</v>
      </c>
      <c r="V3736">
        <f t="shared" si="235"/>
        <v>23.302583097462186</v>
      </c>
    </row>
    <row r="3737" spans="1:22" x14ac:dyDescent="0.3">
      <c r="A3737">
        <v>2024</v>
      </c>
      <c r="B3737">
        <v>2</v>
      </c>
      <c r="C3737">
        <v>11530530</v>
      </c>
      <c r="D3737" t="s">
        <v>274</v>
      </c>
      <c r="E3737" t="s">
        <v>276</v>
      </c>
      <c r="F3737">
        <v>112400</v>
      </c>
      <c r="H3737" t="str">
        <f t="shared" si="232"/>
        <v>중가</v>
      </c>
      <c r="I3737">
        <v>1063826827</v>
      </c>
      <c r="J3737">
        <v>972957566</v>
      </c>
      <c r="K3737">
        <v>1017799437</v>
      </c>
      <c r="L3737">
        <v>108</v>
      </c>
      <c r="M3737">
        <v>110</v>
      </c>
      <c r="N3737">
        <v>107</v>
      </c>
      <c r="O3737">
        <v>0.97372957672480698</v>
      </c>
      <c r="P3737">
        <v>1.092478087992699</v>
      </c>
      <c r="Q3737">
        <v>9.3394886041720748E-2</v>
      </c>
      <c r="R3737">
        <v>0.148823966509253</v>
      </c>
      <c r="S3737">
        <v>61.363636363636367</v>
      </c>
      <c r="T3737">
        <f t="shared" si="233"/>
        <v>-11.437350580228214</v>
      </c>
      <c r="U3737">
        <f t="shared" si="234"/>
        <v>-2.8552013367702642</v>
      </c>
      <c r="V3737">
        <f t="shared" si="235"/>
        <v>19.848456274451639</v>
      </c>
    </row>
    <row r="3738" spans="1:22" x14ac:dyDescent="0.3">
      <c r="A3738">
        <v>2024</v>
      </c>
      <c r="B3738">
        <v>2</v>
      </c>
      <c r="C3738">
        <v>11530540</v>
      </c>
      <c r="D3738" t="s">
        <v>274</v>
      </c>
      <c r="E3738" t="s">
        <v>277</v>
      </c>
      <c r="F3738">
        <v>178435</v>
      </c>
      <c r="H3738" t="str">
        <f t="shared" si="232"/>
        <v>최고가</v>
      </c>
      <c r="I3738">
        <v>5903534646</v>
      </c>
      <c r="J3738">
        <v>6620937501</v>
      </c>
      <c r="K3738">
        <v>5596455138</v>
      </c>
      <c r="L3738">
        <v>97</v>
      </c>
      <c r="M3738">
        <v>99</v>
      </c>
      <c r="N3738">
        <v>100</v>
      </c>
      <c r="O3738">
        <v>3.7898134034195938</v>
      </c>
      <c r="P3738">
        <v>4.3598932510521546</v>
      </c>
      <c r="Q3738">
        <v>-0.1083536666660343</v>
      </c>
      <c r="R3738">
        <v>0.1212534181354379</v>
      </c>
      <c r="S3738">
        <v>95.098039215686271</v>
      </c>
      <c r="T3738">
        <f t="shared" si="233"/>
        <v>-17.682176640242794</v>
      </c>
      <c r="U3738">
        <f t="shared" si="234"/>
        <v>-3.100455682919673</v>
      </c>
      <c r="V3738">
        <f t="shared" si="235"/>
        <v>19.538157951672162</v>
      </c>
    </row>
    <row r="3739" spans="1:22" x14ac:dyDescent="0.3">
      <c r="A3739">
        <v>2024</v>
      </c>
      <c r="B3739">
        <v>2</v>
      </c>
      <c r="C3739">
        <v>11530550</v>
      </c>
      <c r="D3739" t="s">
        <v>274</v>
      </c>
      <c r="E3739" t="s">
        <v>278</v>
      </c>
      <c r="F3739">
        <v>124059</v>
      </c>
      <c r="H3739" t="str">
        <f t="shared" si="232"/>
        <v>고가</v>
      </c>
      <c r="I3739">
        <v>552783080</v>
      </c>
      <c r="J3739">
        <v>412444790</v>
      </c>
      <c r="K3739">
        <v>432969972</v>
      </c>
      <c r="L3739">
        <v>120</v>
      </c>
      <c r="M3739">
        <v>116</v>
      </c>
      <c r="N3739">
        <v>118</v>
      </c>
      <c r="O3739">
        <v>0.41257481132782398</v>
      </c>
      <c r="P3739">
        <v>0.44138753028257321</v>
      </c>
      <c r="Q3739">
        <v>0.34025957753036468</v>
      </c>
      <c r="R3739">
        <v>0.1825599949819518</v>
      </c>
      <c r="S3739">
        <v>260.86956521739131</v>
      </c>
      <c r="T3739">
        <f t="shared" si="233"/>
        <v>-48.369375999425344</v>
      </c>
      <c r="U3739">
        <f t="shared" si="234"/>
        <v>-14.253607035689926</v>
      </c>
      <c r="V3739">
        <f t="shared" si="235"/>
        <v>5.4270760776654532</v>
      </c>
    </row>
    <row r="3740" spans="1:22" x14ac:dyDescent="0.3">
      <c r="A3740">
        <v>2024</v>
      </c>
      <c r="B3740">
        <v>2</v>
      </c>
      <c r="C3740">
        <v>11530560</v>
      </c>
      <c r="D3740" t="s">
        <v>274</v>
      </c>
      <c r="E3740" t="s">
        <v>279</v>
      </c>
      <c r="F3740">
        <v>129466</v>
      </c>
      <c r="H3740" t="str">
        <f t="shared" si="232"/>
        <v>고가</v>
      </c>
      <c r="I3740">
        <v>2133985532</v>
      </c>
      <c r="J3740">
        <v>2056848407</v>
      </c>
      <c r="K3740">
        <v>1900964583</v>
      </c>
      <c r="L3740">
        <v>67</v>
      </c>
      <c r="M3740">
        <v>68</v>
      </c>
      <c r="N3740">
        <v>70</v>
      </c>
      <c r="O3740">
        <v>2.7334959095531048</v>
      </c>
      <c r="P3740">
        <v>3.1342806596417492</v>
      </c>
      <c r="Q3740">
        <v>3.7502581491898931E-2</v>
      </c>
      <c r="R3740">
        <v>0.14118583743406171</v>
      </c>
      <c r="S3740">
        <v>65.048543689320383</v>
      </c>
      <c r="T3740">
        <f t="shared" si="233"/>
        <v>-12.119491165229613</v>
      </c>
      <c r="U3740">
        <f t="shared" si="234"/>
        <v>-2.0404698522611966</v>
      </c>
      <c r="V3740">
        <f t="shared" si="235"/>
        <v>20.879262933448775</v>
      </c>
    </row>
    <row r="3741" spans="1:22" x14ac:dyDescent="0.3">
      <c r="A3741">
        <v>2024</v>
      </c>
      <c r="B3741">
        <v>2</v>
      </c>
      <c r="C3741">
        <v>11530595</v>
      </c>
      <c r="D3741" t="s">
        <v>274</v>
      </c>
      <c r="E3741" t="s">
        <v>280</v>
      </c>
      <c r="F3741">
        <v>127507</v>
      </c>
      <c r="H3741" t="str">
        <f t="shared" si="232"/>
        <v>고가</v>
      </c>
      <c r="I3741">
        <v>71044028</v>
      </c>
      <c r="J3741">
        <v>77252364</v>
      </c>
      <c r="K3741">
        <v>65883256</v>
      </c>
      <c r="L3741">
        <v>58</v>
      </c>
      <c r="M3741">
        <v>64</v>
      </c>
      <c r="N3741">
        <v>59</v>
      </c>
      <c r="O3741">
        <v>0.106738979427078</v>
      </c>
      <c r="P3741">
        <v>8.6535652264346258E-2</v>
      </c>
      <c r="Q3741">
        <v>-8.0364349756338854E-2</v>
      </c>
      <c r="R3741">
        <v>0.125078381464551</v>
      </c>
      <c r="S3741">
        <v>145</v>
      </c>
      <c r="T3741">
        <f t="shared" si="233"/>
        <v>-26.919899522679152</v>
      </c>
      <c r="U3741">
        <f t="shared" si="234"/>
        <v>-8.0076863543786612</v>
      </c>
      <c r="V3741">
        <f t="shared" si="235"/>
        <v>13.32947920345495</v>
      </c>
    </row>
    <row r="3742" spans="1:22" x14ac:dyDescent="0.3">
      <c r="A3742">
        <v>2024</v>
      </c>
      <c r="B3742">
        <v>2</v>
      </c>
      <c r="C3742">
        <v>11530720</v>
      </c>
      <c r="D3742" t="s">
        <v>274</v>
      </c>
      <c r="E3742" t="s">
        <v>281</v>
      </c>
      <c r="F3742">
        <v>101922</v>
      </c>
      <c r="H3742" t="str">
        <f t="shared" si="232"/>
        <v>중가</v>
      </c>
      <c r="I3742">
        <v>893165653</v>
      </c>
      <c r="J3742">
        <v>813887650</v>
      </c>
      <c r="K3742">
        <v>625082307</v>
      </c>
      <c r="L3742">
        <v>34</v>
      </c>
      <c r="M3742">
        <v>42</v>
      </c>
      <c r="N3742">
        <v>36</v>
      </c>
      <c r="O3742">
        <v>2.8637997716567312</v>
      </c>
      <c r="P3742">
        <v>3.2854682098157451</v>
      </c>
      <c r="Q3742">
        <v>9.7406568339008459E-2</v>
      </c>
      <c r="R3742">
        <v>0.14937219488240999</v>
      </c>
      <c r="S3742">
        <v>29.31034482758621</v>
      </c>
      <c r="T3742">
        <f t="shared" si="233"/>
        <v>-5.5037275316314815</v>
      </c>
      <c r="U3742">
        <f t="shared" si="234"/>
        <v>2.1490284394910075E-2</v>
      </c>
      <c r="V3742">
        <f t="shared" si="235"/>
        <v>23.488076118976409</v>
      </c>
    </row>
    <row r="3743" spans="1:22" x14ac:dyDescent="0.3">
      <c r="A3743">
        <v>2024</v>
      </c>
      <c r="B3743">
        <v>2</v>
      </c>
      <c r="C3743">
        <v>11530730</v>
      </c>
      <c r="D3743" t="s">
        <v>274</v>
      </c>
      <c r="E3743" t="s">
        <v>282</v>
      </c>
      <c r="F3743">
        <v>90238</v>
      </c>
      <c r="H3743" t="str">
        <f t="shared" si="232"/>
        <v>저가</v>
      </c>
      <c r="I3743">
        <v>242532187</v>
      </c>
      <c r="J3743">
        <v>176759770</v>
      </c>
      <c r="K3743">
        <v>202153634</v>
      </c>
      <c r="L3743">
        <v>30</v>
      </c>
      <c r="M3743">
        <v>35</v>
      </c>
      <c r="N3743">
        <v>30</v>
      </c>
      <c r="O3743">
        <v>0.99544245136113307</v>
      </c>
      <c r="P3743">
        <v>1.117670866399302</v>
      </c>
      <c r="Q3743">
        <v>0.37210060298222841</v>
      </c>
      <c r="R3743">
        <v>0.18691132499503069</v>
      </c>
      <c r="S3743">
        <v>29.411764705882351</v>
      </c>
      <c r="T3743">
        <f t="shared" si="233"/>
        <v>-5.5225021191576023</v>
      </c>
      <c r="U3743">
        <f t="shared" si="234"/>
        <v>-1.0605329375486234</v>
      </c>
      <c r="V3743">
        <f t="shared" si="235"/>
        <v>22.119089202948476</v>
      </c>
    </row>
    <row r="3744" spans="1:22" x14ac:dyDescent="0.3">
      <c r="A3744">
        <v>2024</v>
      </c>
      <c r="B3744">
        <v>2</v>
      </c>
      <c r="C3744">
        <v>11530740</v>
      </c>
      <c r="D3744" t="s">
        <v>274</v>
      </c>
      <c r="E3744" t="s">
        <v>283</v>
      </c>
      <c r="F3744">
        <v>120777</v>
      </c>
      <c r="H3744" t="str">
        <f t="shared" si="232"/>
        <v>고가</v>
      </c>
      <c r="I3744">
        <v>424617601</v>
      </c>
      <c r="J3744">
        <v>371827709</v>
      </c>
      <c r="K3744">
        <v>335828234</v>
      </c>
      <c r="L3744">
        <v>38</v>
      </c>
      <c r="M3744">
        <v>34</v>
      </c>
      <c r="N3744">
        <v>36</v>
      </c>
      <c r="O3744">
        <v>1.0279870610700199</v>
      </c>
      <c r="P3744">
        <v>1.1554313727559169</v>
      </c>
      <c r="Q3744">
        <v>0.14197406681168021</v>
      </c>
      <c r="R3744">
        <v>0.15546269890858089</v>
      </c>
      <c r="S3744">
        <v>29.007633587786259</v>
      </c>
      <c r="T3744">
        <f t="shared" si="233"/>
        <v>-5.4476904039771759</v>
      </c>
      <c r="U3744">
        <f t="shared" si="234"/>
        <v>-1.0254988950334782</v>
      </c>
      <c r="V3744">
        <f t="shared" si="235"/>
        <v>22.16341463409093</v>
      </c>
    </row>
    <row r="3745" spans="1:22" x14ac:dyDescent="0.3">
      <c r="A3745">
        <v>2024</v>
      </c>
      <c r="B3745">
        <v>2</v>
      </c>
      <c r="C3745">
        <v>11530750</v>
      </c>
      <c r="D3745" t="s">
        <v>274</v>
      </c>
      <c r="E3745" t="s">
        <v>284</v>
      </c>
      <c r="F3745">
        <v>128014</v>
      </c>
      <c r="H3745" t="str">
        <f t="shared" si="232"/>
        <v>고가</v>
      </c>
      <c r="I3745">
        <v>799042920</v>
      </c>
      <c r="J3745">
        <v>807363929</v>
      </c>
      <c r="K3745">
        <v>755297715</v>
      </c>
      <c r="L3745">
        <v>29</v>
      </c>
      <c r="M3745">
        <v>33</v>
      </c>
      <c r="N3745">
        <v>31</v>
      </c>
      <c r="O3745">
        <v>2.3915096211639209</v>
      </c>
      <c r="P3745">
        <v>2.73748452252081</v>
      </c>
      <c r="Q3745">
        <v>-1.03063918279163E-2</v>
      </c>
      <c r="R3745">
        <v>0.13465236002406131</v>
      </c>
      <c r="S3745">
        <v>36.25</v>
      </c>
      <c r="T3745">
        <f t="shared" si="233"/>
        <v>-6.7883786831063961</v>
      </c>
      <c r="U3745">
        <f t="shared" si="234"/>
        <v>-0.64084087166670134</v>
      </c>
      <c r="V3745">
        <f t="shared" si="235"/>
        <v>22.650087923956576</v>
      </c>
    </row>
    <row r="3746" spans="1:22" x14ac:dyDescent="0.3">
      <c r="A3746">
        <v>2024</v>
      </c>
      <c r="B3746">
        <v>2</v>
      </c>
      <c r="C3746">
        <v>11530760</v>
      </c>
      <c r="D3746" t="s">
        <v>274</v>
      </c>
      <c r="E3746" t="s">
        <v>285</v>
      </c>
      <c r="F3746">
        <v>89793</v>
      </c>
      <c r="H3746" t="str">
        <f t="shared" si="232"/>
        <v>저가</v>
      </c>
      <c r="I3746">
        <v>219210561</v>
      </c>
      <c r="J3746">
        <v>220862984</v>
      </c>
      <c r="K3746">
        <v>202106975</v>
      </c>
      <c r="L3746">
        <v>29</v>
      </c>
      <c r="M3746">
        <v>29</v>
      </c>
      <c r="N3746">
        <v>28</v>
      </c>
      <c r="O3746">
        <v>0.93535933413133732</v>
      </c>
      <c r="P3746">
        <v>1.047958279572323</v>
      </c>
      <c r="Q3746">
        <v>-7.4816656466074006E-3</v>
      </c>
      <c r="R3746">
        <v>0.13503838137975041</v>
      </c>
      <c r="S3746">
        <v>35.802469135802468</v>
      </c>
      <c r="T3746">
        <f t="shared" si="233"/>
        <v>-6.7055329183344918</v>
      </c>
      <c r="U3746">
        <f t="shared" si="234"/>
        <v>-1.460673059438236</v>
      </c>
      <c r="V3746">
        <f t="shared" si="235"/>
        <v>21.612827802697961</v>
      </c>
    </row>
    <row r="3747" spans="1:22" x14ac:dyDescent="0.3">
      <c r="A3747">
        <v>2024</v>
      </c>
      <c r="B3747">
        <v>2</v>
      </c>
      <c r="C3747">
        <v>11530770</v>
      </c>
      <c r="D3747" t="s">
        <v>274</v>
      </c>
      <c r="E3747" t="s">
        <v>286</v>
      </c>
      <c r="F3747">
        <v>144476</v>
      </c>
      <c r="H3747" t="str">
        <f t="shared" si="232"/>
        <v>최고가</v>
      </c>
      <c r="I3747">
        <v>430231238</v>
      </c>
      <c r="J3747">
        <v>308258632</v>
      </c>
      <c r="K3747">
        <v>365578070</v>
      </c>
      <c r="L3747">
        <v>39</v>
      </c>
      <c r="M3747">
        <v>40</v>
      </c>
      <c r="N3747">
        <v>41</v>
      </c>
      <c r="O3747">
        <v>0.84839698136162611</v>
      </c>
      <c r="P3747">
        <v>0.94705854521016219</v>
      </c>
      <c r="Q3747">
        <v>0.39568269413457979</v>
      </c>
      <c r="R3747">
        <v>0.19013400578329609</v>
      </c>
      <c r="S3747">
        <v>66.101694915254242</v>
      </c>
      <c r="T3747">
        <f t="shared" si="233"/>
        <v>-12.314447816743261</v>
      </c>
      <c r="U3747">
        <f t="shared" si="234"/>
        <v>-3.1827782712612378</v>
      </c>
      <c r="V3747">
        <f t="shared" si="235"/>
        <v>19.434002565680789</v>
      </c>
    </row>
    <row r="3748" spans="1:22" x14ac:dyDescent="0.3">
      <c r="A3748">
        <v>2024</v>
      </c>
      <c r="B3748">
        <v>2</v>
      </c>
      <c r="C3748">
        <v>11530780</v>
      </c>
      <c r="D3748" t="s">
        <v>274</v>
      </c>
      <c r="E3748" t="s">
        <v>287</v>
      </c>
      <c r="F3748">
        <v>153903</v>
      </c>
      <c r="H3748" t="str">
        <f t="shared" si="232"/>
        <v>최고가</v>
      </c>
      <c r="I3748">
        <v>368965520</v>
      </c>
      <c r="J3748">
        <v>449911258</v>
      </c>
      <c r="K3748">
        <v>284839229</v>
      </c>
      <c r="L3748">
        <v>17</v>
      </c>
      <c r="M3748">
        <v>14</v>
      </c>
      <c r="N3748">
        <v>16</v>
      </c>
      <c r="O3748">
        <v>1.566921597633073</v>
      </c>
      <c r="P3748">
        <v>1.7807404846403181</v>
      </c>
      <c r="Q3748">
        <v>-0.1799148977952448</v>
      </c>
      <c r="R3748">
        <v>0.1114740053066597</v>
      </c>
      <c r="S3748">
        <v>5.3125</v>
      </c>
      <c r="T3748">
        <f t="shared" si="233"/>
        <v>-1.0613080994348354</v>
      </c>
      <c r="U3748">
        <f t="shared" si="234"/>
        <v>0.59427261355104033</v>
      </c>
      <c r="V3748">
        <f t="shared" si="235"/>
        <v>24.212766216605079</v>
      </c>
    </row>
    <row r="3749" spans="1:22" x14ac:dyDescent="0.3">
      <c r="A3749">
        <v>2024</v>
      </c>
      <c r="B3749">
        <v>2</v>
      </c>
      <c r="C3749">
        <v>11530790</v>
      </c>
      <c r="D3749" t="s">
        <v>274</v>
      </c>
      <c r="E3749" t="s">
        <v>288</v>
      </c>
      <c r="F3749">
        <v>133891</v>
      </c>
      <c r="H3749" t="str">
        <f t="shared" si="232"/>
        <v>고가</v>
      </c>
      <c r="I3749">
        <v>305379858</v>
      </c>
      <c r="J3749">
        <v>358816540</v>
      </c>
      <c r="K3749">
        <v>242582044</v>
      </c>
      <c r="L3749">
        <v>15</v>
      </c>
      <c r="M3749">
        <v>15</v>
      </c>
      <c r="N3749">
        <v>15</v>
      </c>
      <c r="O3749">
        <v>1.689488481094489</v>
      </c>
      <c r="P3749">
        <v>1.922951057249872</v>
      </c>
      <c r="Q3749">
        <v>-0.14892480151556001</v>
      </c>
      <c r="R3749">
        <v>0.1157090490634588</v>
      </c>
      <c r="S3749">
        <v>5.617977528089888</v>
      </c>
      <c r="T3749">
        <f t="shared" si="233"/>
        <v>-1.117857315276332</v>
      </c>
      <c r="U3749">
        <f t="shared" si="234"/>
        <v>0.64926014385472819</v>
      </c>
      <c r="V3749">
        <f t="shared" si="235"/>
        <v>24.282337005848607</v>
      </c>
    </row>
    <row r="3750" spans="1:22" x14ac:dyDescent="0.3">
      <c r="A3750">
        <v>2024</v>
      </c>
      <c r="B3750">
        <v>2</v>
      </c>
      <c r="C3750">
        <v>11545510</v>
      </c>
      <c r="D3750" t="s">
        <v>290</v>
      </c>
      <c r="E3750" t="s">
        <v>289</v>
      </c>
      <c r="F3750">
        <v>138065</v>
      </c>
      <c r="H3750" t="str">
        <f t="shared" si="232"/>
        <v>고가</v>
      </c>
      <c r="I3750">
        <v>12585770948</v>
      </c>
      <c r="J3750">
        <v>21071650284</v>
      </c>
      <c r="K3750">
        <v>11465655726</v>
      </c>
      <c r="L3750">
        <v>95</v>
      </c>
      <c r="M3750">
        <v>91</v>
      </c>
      <c r="N3750">
        <v>92</v>
      </c>
      <c r="O3750">
        <v>10.66178969266743</v>
      </c>
      <c r="P3750">
        <v>12.33323527831241</v>
      </c>
      <c r="Q3750">
        <v>-0.40271545994873731</v>
      </c>
      <c r="R3750">
        <v>8.1026531983447378E-2</v>
      </c>
      <c r="S3750">
        <v>37.698412698412703</v>
      </c>
      <c r="T3750">
        <f t="shared" si="233"/>
        <v>-7.0565051237721175</v>
      </c>
      <c r="U3750">
        <f t="shared" si="234"/>
        <v>4.065871408421259</v>
      </c>
      <c r="V3750">
        <f t="shared" si="235"/>
        <v>28.605068739779288</v>
      </c>
    </row>
    <row r="3751" spans="1:22" x14ac:dyDescent="0.3">
      <c r="A3751">
        <v>2024</v>
      </c>
      <c r="B3751">
        <v>2</v>
      </c>
      <c r="C3751">
        <v>11545610</v>
      </c>
      <c r="D3751" t="s">
        <v>290</v>
      </c>
      <c r="E3751" t="s">
        <v>291</v>
      </c>
      <c r="F3751">
        <v>110055</v>
      </c>
      <c r="H3751" t="str">
        <f t="shared" si="232"/>
        <v>중가</v>
      </c>
      <c r="I3751">
        <v>1158364232</v>
      </c>
      <c r="J3751">
        <v>671913443</v>
      </c>
      <c r="K3751">
        <v>971170171</v>
      </c>
      <c r="L3751">
        <v>59</v>
      </c>
      <c r="M3751">
        <v>63</v>
      </c>
      <c r="N3751">
        <v>61</v>
      </c>
      <c r="O3751">
        <v>1.9821697300639189</v>
      </c>
      <c r="P3751">
        <v>2.2625400786279428</v>
      </c>
      <c r="Q3751">
        <v>0.72397835475364947</v>
      </c>
      <c r="R3751">
        <v>0.23499822547920141</v>
      </c>
      <c r="S3751">
        <v>28.229665071770341</v>
      </c>
      <c r="T3751">
        <f t="shared" si="233"/>
        <v>-5.3036748693316031</v>
      </c>
      <c r="U3751">
        <f t="shared" si="234"/>
        <v>-0.41283277638966909</v>
      </c>
      <c r="V3751">
        <f t="shared" si="235"/>
        <v>22.938566112642803</v>
      </c>
    </row>
    <row r="3752" spans="1:22" x14ac:dyDescent="0.3">
      <c r="A3752">
        <v>2024</v>
      </c>
      <c r="B3752">
        <v>2</v>
      </c>
      <c r="C3752">
        <v>11545620</v>
      </c>
      <c r="D3752" t="s">
        <v>290</v>
      </c>
      <c r="E3752" t="s">
        <v>292</v>
      </c>
      <c r="F3752">
        <v>69290</v>
      </c>
      <c r="H3752" t="str">
        <f t="shared" si="232"/>
        <v>저가</v>
      </c>
      <c r="I3752">
        <v>140395064</v>
      </c>
      <c r="J3752">
        <v>144318783</v>
      </c>
      <c r="K3752">
        <v>112209782</v>
      </c>
      <c r="L3752">
        <v>28</v>
      </c>
      <c r="M3752">
        <v>31</v>
      </c>
      <c r="N3752">
        <v>30</v>
      </c>
      <c r="O3752">
        <v>0.80404570622206639</v>
      </c>
      <c r="P3752">
        <v>0.89559912929422913</v>
      </c>
      <c r="Q3752">
        <v>-2.7187860917591029E-2</v>
      </c>
      <c r="R3752">
        <v>0.1323453726682107</v>
      </c>
      <c r="S3752">
        <v>46.666666666666671</v>
      </c>
      <c r="T3752">
        <f t="shared" si="233"/>
        <v>-8.7166852769352055</v>
      </c>
      <c r="U3752">
        <f t="shared" si="234"/>
        <v>-2.140736943899805</v>
      </c>
      <c r="V3752">
        <f t="shared" si="235"/>
        <v>20.752403977210413</v>
      </c>
    </row>
    <row r="3753" spans="1:22" x14ac:dyDescent="0.3">
      <c r="A3753">
        <v>2024</v>
      </c>
      <c r="B3753">
        <v>2</v>
      </c>
      <c r="C3753">
        <v>11545630</v>
      </c>
      <c r="D3753" t="s">
        <v>290</v>
      </c>
      <c r="E3753" t="s">
        <v>293</v>
      </c>
      <c r="F3753">
        <v>76565</v>
      </c>
      <c r="H3753" t="str">
        <f t="shared" si="232"/>
        <v>저가</v>
      </c>
      <c r="I3753">
        <v>197338443</v>
      </c>
      <c r="J3753">
        <v>233217403</v>
      </c>
      <c r="K3753">
        <v>157100156</v>
      </c>
      <c r="L3753">
        <v>62</v>
      </c>
      <c r="M3753">
        <v>62</v>
      </c>
      <c r="N3753">
        <v>63</v>
      </c>
      <c r="O3753">
        <v>0.46189920153583752</v>
      </c>
      <c r="P3753">
        <v>0.49861709814791638</v>
      </c>
      <c r="Q3753">
        <v>-0.15384340764655541</v>
      </c>
      <c r="R3753">
        <v>0.1150368823170495</v>
      </c>
      <c r="S3753">
        <v>67.391304347826079</v>
      </c>
      <c r="T3753">
        <f t="shared" si="233"/>
        <v>-12.553177004483302</v>
      </c>
      <c r="U3753">
        <f t="shared" si="234"/>
        <v>-3.4936371758076228</v>
      </c>
      <c r="V3753">
        <f t="shared" si="235"/>
        <v>19.040700680449174</v>
      </c>
    </row>
    <row r="3754" spans="1:22" x14ac:dyDescent="0.3">
      <c r="A3754">
        <v>2024</v>
      </c>
      <c r="B3754">
        <v>2</v>
      </c>
      <c r="C3754">
        <v>11545640</v>
      </c>
      <c r="D3754" t="s">
        <v>290</v>
      </c>
      <c r="E3754" t="s">
        <v>294</v>
      </c>
      <c r="F3754">
        <v>91242</v>
      </c>
      <c r="H3754" t="str">
        <f t="shared" si="232"/>
        <v>저가</v>
      </c>
      <c r="I3754">
        <v>229123693</v>
      </c>
      <c r="J3754">
        <v>200762358</v>
      </c>
      <c r="K3754">
        <v>184808369</v>
      </c>
      <c r="L3754">
        <v>43</v>
      </c>
      <c r="M3754">
        <v>46</v>
      </c>
      <c r="N3754">
        <v>44</v>
      </c>
      <c r="O3754">
        <v>0.64887977719132595</v>
      </c>
      <c r="P3754">
        <v>0.7155648900790208</v>
      </c>
      <c r="Q3754">
        <v>0.14126819032480181</v>
      </c>
      <c r="R3754">
        <v>0.15536623525832799</v>
      </c>
      <c r="S3754">
        <v>72.881355932203391</v>
      </c>
      <c r="T3754">
        <f t="shared" si="233"/>
        <v>-13.56948126086235</v>
      </c>
      <c r="U3754">
        <f t="shared" si="234"/>
        <v>-3.6819886861675286</v>
      </c>
      <c r="V3754">
        <f t="shared" si="235"/>
        <v>18.802396411125212</v>
      </c>
    </row>
    <row r="3755" spans="1:22" x14ac:dyDescent="0.3">
      <c r="A3755">
        <v>2024</v>
      </c>
      <c r="B3755">
        <v>2</v>
      </c>
      <c r="C3755">
        <v>11545670</v>
      </c>
      <c r="D3755" t="s">
        <v>290</v>
      </c>
      <c r="E3755" t="s">
        <v>295</v>
      </c>
      <c r="F3755">
        <v>106432</v>
      </c>
      <c r="H3755" t="str">
        <f t="shared" si="232"/>
        <v>중가</v>
      </c>
      <c r="I3755">
        <v>1446386762</v>
      </c>
      <c r="J3755">
        <v>1358491385</v>
      </c>
      <c r="K3755">
        <v>1268814511</v>
      </c>
      <c r="L3755">
        <v>104</v>
      </c>
      <c r="M3755">
        <v>103</v>
      </c>
      <c r="N3755">
        <v>106</v>
      </c>
      <c r="O3755">
        <v>1.451898867010629</v>
      </c>
      <c r="P3755">
        <v>1.647283159766086</v>
      </c>
      <c r="Q3755">
        <v>6.4700724620347885E-2</v>
      </c>
      <c r="R3755">
        <v>0.14490268055752681</v>
      </c>
      <c r="S3755">
        <v>60.8187134502924</v>
      </c>
      <c r="T3755">
        <f t="shared" si="233"/>
        <v>-11.336475849322975</v>
      </c>
      <c r="U3755">
        <f t="shared" si="234"/>
        <v>-2.5483206388023438</v>
      </c>
      <c r="V3755">
        <f t="shared" si="235"/>
        <v>20.236724891778529</v>
      </c>
    </row>
    <row r="3756" spans="1:22" x14ac:dyDescent="0.3">
      <c r="A3756">
        <v>2024</v>
      </c>
      <c r="B3756">
        <v>2</v>
      </c>
      <c r="C3756">
        <v>11545680</v>
      </c>
      <c r="D3756" t="s">
        <v>290</v>
      </c>
      <c r="E3756" t="s">
        <v>296</v>
      </c>
      <c r="F3756">
        <v>40177</v>
      </c>
      <c r="H3756" t="str">
        <f t="shared" si="232"/>
        <v>저가</v>
      </c>
      <c r="I3756">
        <v>96394446</v>
      </c>
      <c r="J3756">
        <v>112901214</v>
      </c>
      <c r="K3756">
        <v>97677211</v>
      </c>
      <c r="L3756">
        <v>5</v>
      </c>
      <c r="M3756">
        <v>5</v>
      </c>
      <c r="N3756">
        <v>5</v>
      </c>
      <c r="O3756">
        <v>5.3316544291510066</v>
      </c>
      <c r="P3756">
        <v>6.1488438137968826</v>
      </c>
      <c r="Q3756">
        <v>-0.146205407498984</v>
      </c>
      <c r="R3756">
        <v>0.1160806759389689</v>
      </c>
      <c r="S3756">
        <v>3.9682539682539679</v>
      </c>
      <c r="T3756">
        <f t="shared" si="233"/>
        <v>-0.81246472470740394</v>
      </c>
      <c r="U3756">
        <f t="shared" si="234"/>
        <v>2.8538986246740139</v>
      </c>
      <c r="V3756">
        <f t="shared" si="235"/>
        <v>27.071668300783426</v>
      </c>
    </row>
    <row r="3757" spans="1:22" x14ac:dyDescent="0.3">
      <c r="A3757">
        <v>2024</v>
      </c>
      <c r="B3757">
        <v>2</v>
      </c>
      <c r="C3757">
        <v>11545690</v>
      </c>
      <c r="D3757" t="s">
        <v>290</v>
      </c>
      <c r="E3757" t="s">
        <v>297</v>
      </c>
      <c r="F3757">
        <v>90882</v>
      </c>
      <c r="H3757" t="str">
        <f t="shared" si="232"/>
        <v>저가</v>
      </c>
      <c r="I3757">
        <v>59095978</v>
      </c>
      <c r="J3757">
        <v>66586232</v>
      </c>
      <c r="K3757">
        <v>58832178</v>
      </c>
      <c r="L3757">
        <v>12</v>
      </c>
      <c r="M3757">
        <v>12</v>
      </c>
      <c r="N3757">
        <v>12</v>
      </c>
      <c r="O3757">
        <v>0.60208290033392908</v>
      </c>
      <c r="P3757">
        <v>0.6612679179582911</v>
      </c>
      <c r="Q3757">
        <v>-0.1124895308687838</v>
      </c>
      <c r="R3757">
        <v>0.1206882193147326</v>
      </c>
      <c r="S3757">
        <v>11.21495327102804</v>
      </c>
      <c r="T3757">
        <f t="shared" si="233"/>
        <v>-2.1539550974146553</v>
      </c>
      <c r="U3757">
        <f t="shared" si="234"/>
        <v>-0.29141492638230448</v>
      </c>
      <c r="V3757">
        <f t="shared" si="235"/>
        <v>23.092185226042016</v>
      </c>
    </row>
    <row r="3758" spans="1:22" x14ac:dyDescent="0.3">
      <c r="A3758">
        <v>2024</v>
      </c>
      <c r="B3758">
        <v>2</v>
      </c>
      <c r="C3758">
        <v>11545700</v>
      </c>
      <c r="D3758" t="s">
        <v>290</v>
      </c>
      <c r="E3758" t="s">
        <v>298</v>
      </c>
      <c r="F3758">
        <v>85352</v>
      </c>
      <c r="H3758" t="str">
        <f t="shared" si="232"/>
        <v>저가</v>
      </c>
      <c r="I3758">
        <v>137470105</v>
      </c>
      <c r="J3758">
        <v>162550405</v>
      </c>
      <c r="K3758">
        <v>110567921</v>
      </c>
      <c r="L3758">
        <v>16</v>
      </c>
      <c r="M3758">
        <v>19</v>
      </c>
      <c r="N3758">
        <v>17</v>
      </c>
      <c r="O3758">
        <v>1.1184899087829741</v>
      </c>
      <c r="P3758">
        <v>1.2604390341451881</v>
      </c>
      <c r="Q3758">
        <v>-0.15429244854849791</v>
      </c>
      <c r="R3758">
        <v>0.11497551729736211</v>
      </c>
      <c r="S3758">
        <v>18.390804597701148</v>
      </c>
      <c r="T3758">
        <f t="shared" si="233"/>
        <v>-3.4823302746523153</v>
      </c>
      <c r="U3758">
        <f t="shared" si="234"/>
        <v>-0.39148446186362806</v>
      </c>
      <c r="V3758">
        <f t="shared" si="235"/>
        <v>22.965576219886998</v>
      </c>
    </row>
    <row r="3759" spans="1:22" x14ac:dyDescent="0.3">
      <c r="A3759">
        <v>2024</v>
      </c>
      <c r="B3759">
        <v>2</v>
      </c>
      <c r="C3759">
        <v>11545710</v>
      </c>
      <c r="D3759" t="s">
        <v>290</v>
      </c>
      <c r="E3759" t="s">
        <v>299</v>
      </c>
      <c r="F3759">
        <v>87763</v>
      </c>
      <c r="H3759" t="str">
        <f t="shared" si="232"/>
        <v>저가</v>
      </c>
      <c r="I3759">
        <v>185965373</v>
      </c>
      <c r="J3759">
        <v>199295998</v>
      </c>
      <c r="K3759">
        <v>162763571</v>
      </c>
      <c r="L3759">
        <v>25</v>
      </c>
      <c r="M3759">
        <v>25</v>
      </c>
      <c r="N3759">
        <v>26</v>
      </c>
      <c r="O3759">
        <v>0.94175537400600351</v>
      </c>
      <c r="P3759">
        <v>1.055379407264585</v>
      </c>
      <c r="Q3759">
        <v>-6.6888573447420649E-2</v>
      </c>
      <c r="R3759">
        <v>0.1269199537465486</v>
      </c>
      <c r="S3759">
        <v>17.985611510791369</v>
      </c>
      <c r="T3759">
        <f t="shared" si="233"/>
        <v>-3.4073219705311661</v>
      </c>
      <c r="U3759">
        <f t="shared" si="234"/>
        <v>-0.46912289677774754</v>
      </c>
      <c r="V3759">
        <f t="shared" si="235"/>
        <v>22.867347273018922</v>
      </c>
    </row>
    <row r="3760" spans="1:22" x14ac:dyDescent="0.3">
      <c r="A3760">
        <v>2024</v>
      </c>
      <c r="B3760">
        <v>2</v>
      </c>
      <c r="C3760">
        <v>11560515</v>
      </c>
      <c r="D3760" t="s">
        <v>301</v>
      </c>
      <c r="E3760" t="s">
        <v>300</v>
      </c>
      <c r="F3760">
        <v>99232</v>
      </c>
      <c r="H3760" t="str">
        <f t="shared" si="232"/>
        <v>중가</v>
      </c>
      <c r="I3760">
        <v>883579448</v>
      </c>
      <c r="J3760">
        <v>805626699</v>
      </c>
      <c r="K3760">
        <v>817666144</v>
      </c>
      <c r="L3760">
        <v>23</v>
      </c>
      <c r="M3760">
        <v>25</v>
      </c>
      <c r="N3760">
        <v>24</v>
      </c>
      <c r="O3760">
        <v>4.3015355417529344</v>
      </c>
      <c r="P3760">
        <v>4.9536286570134136</v>
      </c>
      <c r="Q3760">
        <v>9.6760384303003349E-2</v>
      </c>
      <c r="R3760">
        <v>0.149283888681528</v>
      </c>
      <c r="S3760">
        <v>22.549019607843139</v>
      </c>
      <c r="T3760">
        <f t="shared" si="233"/>
        <v>-4.2520883632233293</v>
      </c>
      <c r="U3760">
        <f t="shared" si="234"/>
        <v>1.2310445972760138</v>
      </c>
      <c r="V3760">
        <f t="shared" si="235"/>
        <v>25.018416683742771</v>
      </c>
    </row>
    <row r="3761" spans="1:22" x14ac:dyDescent="0.3">
      <c r="A3761">
        <v>2024</v>
      </c>
      <c r="B3761">
        <v>2</v>
      </c>
      <c r="C3761">
        <v>11560535</v>
      </c>
      <c r="D3761" t="s">
        <v>301</v>
      </c>
      <c r="E3761" t="s">
        <v>302</v>
      </c>
      <c r="F3761">
        <v>120205</v>
      </c>
      <c r="H3761" t="str">
        <f t="shared" si="232"/>
        <v>고가</v>
      </c>
      <c r="I3761">
        <v>3958561482</v>
      </c>
      <c r="J3761">
        <v>3535184771</v>
      </c>
      <c r="K3761">
        <v>3587576135</v>
      </c>
      <c r="L3761">
        <v>121</v>
      </c>
      <c r="M3761">
        <v>131</v>
      </c>
      <c r="N3761">
        <v>126</v>
      </c>
      <c r="O3761">
        <v>3.0240361741987369</v>
      </c>
      <c r="P3761">
        <v>3.4713855629771899</v>
      </c>
      <c r="Q3761">
        <v>0.1197608437536461</v>
      </c>
      <c r="R3761">
        <v>0.15242708486010231</v>
      </c>
      <c r="S3761">
        <v>96.031746031746025</v>
      </c>
      <c r="T3761">
        <f t="shared" si="233"/>
        <v>-17.855022049213442</v>
      </c>
      <c r="U3761">
        <f t="shared" si="234"/>
        <v>-3.5903284163034166</v>
      </c>
      <c r="V3761">
        <f t="shared" si="235"/>
        <v>18.918365927877513</v>
      </c>
    </row>
    <row r="3762" spans="1:22" x14ac:dyDescent="0.3">
      <c r="A3762">
        <v>2024</v>
      </c>
      <c r="B3762">
        <v>2</v>
      </c>
      <c r="C3762">
        <v>11560540</v>
      </c>
      <c r="D3762" t="s">
        <v>301</v>
      </c>
      <c r="E3762" t="s">
        <v>303</v>
      </c>
      <c r="F3762">
        <v>167718</v>
      </c>
      <c r="H3762" t="str">
        <f t="shared" si="232"/>
        <v>최고가</v>
      </c>
      <c r="I3762">
        <v>21184098659</v>
      </c>
      <c r="J3762">
        <v>21152095491</v>
      </c>
      <c r="K3762">
        <v>19333506443</v>
      </c>
      <c r="L3762">
        <v>157</v>
      </c>
      <c r="M3762">
        <v>167</v>
      </c>
      <c r="N3762">
        <v>166</v>
      </c>
      <c r="O3762">
        <v>8.9389838702137823</v>
      </c>
      <c r="P3762">
        <v>10.33431684629293</v>
      </c>
      <c r="Q3762">
        <v>1.5130022466860089E-3</v>
      </c>
      <c r="R3762">
        <v>0.13626757446654131</v>
      </c>
      <c r="S3762">
        <v>18.69047619047619</v>
      </c>
      <c r="T3762">
        <f t="shared" si="233"/>
        <v>-3.5378047106521189</v>
      </c>
      <c r="U3762">
        <f t="shared" si="234"/>
        <v>4.1330705248441379</v>
      </c>
      <c r="V3762">
        <f t="shared" si="235"/>
        <v>28.690089753456167</v>
      </c>
    </row>
    <row r="3763" spans="1:22" x14ac:dyDescent="0.3">
      <c r="A3763">
        <v>2024</v>
      </c>
      <c r="B3763">
        <v>2</v>
      </c>
      <c r="C3763">
        <v>11560550</v>
      </c>
      <c r="D3763" t="s">
        <v>301</v>
      </c>
      <c r="E3763" t="s">
        <v>304</v>
      </c>
      <c r="F3763">
        <v>105630</v>
      </c>
      <c r="H3763" t="str">
        <f t="shared" si="232"/>
        <v>중가</v>
      </c>
      <c r="I3763">
        <v>2219110119</v>
      </c>
      <c r="J3763">
        <v>2300637763</v>
      </c>
      <c r="K3763">
        <v>2009225572</v>
      </c>
      <c r="L3763">
        <v>102</v>
      </c>
      <c r="M3763">
        <v>103</v>
      </c>
      <c r="N3763">
        <v>103</v>
      </c>
      <c r="O3763">
        <v>2.2884893347663779</v>
      </c>
      <c r="P3763">
        <v>2.6179532632993339</v>
      </c>
      <c r="Q3763">
        <v>-3.54369754818286E-2</v>
      </c>
      <c r="R3763">
        <v>0.13121806538852029</v>
      </c>
      <c r="S3763">
        <v>136</v>
      </c>
      <c r="T3763">
        <f t="shared" si="233"/>
        <v>-25.253842625611064</v>
      </c>
      <c r="U3763">
        <f t="shared" si="234"/>
        <v>-6.2409325429559477</v>
      </c>
      <c r="V3763">
        <f t="shared" si="235"/>
        <v>15.564794308186039</v>
      </c>
    </row>
    <row r="3764" spans="1:22" x14ac:dyDescent="0.3">
      <c r="A3764">
        <v>2024</v>
      </c>
      <c r="B3764">
        <v>2</v>
      </c>
      <c r="C3764">
        <v>11560560</v>
      </c>
      <c r="D3764" t="s">
        <v>301</v>
      </c>
      <c r="E3764" t="s">
        <v>305</v>
      </c>
      <c r="F3764">
        <v>129073</v>
      </c>
      <c r="H3764" t="str">
        <f t="shared" si="232"/>
        <v>고가</v>
      </c>
      <c r="I3764">
        <v>4947250874</v>
      </c>
      <c r="J3764">
        <v>5263960020</v>
      </c>
      <c r="K3764">
        <v>4784035728</v>
      </c>
      <c r="L3764">
        <v>48</v>
      </c>
      <c r="M3764">
        <v>43</v>
      </c>
      <c r="N3764">
        <v>47</v>
      </c>
      <c r="O3764">
        <v>8.8724749682278574</v>
      </c>
      <c r="P3764">
        <v>10.257148619705619</v>
      </c>
      <c r="Q3764">
        <v>-6.0165568278765159E-2</v>
      </c>
      <c r="R3764">
        <v>0.1278387060088676</v>
      </c>
      <c r="S3764">
        <v>30.967741935483868</v>
      </c>
      <c r="T3764">
        <f t="shared" si="233"/>
        <v>-5.8105406297196582</v>
      </c>
      <c r="U3764">
        <f t="shared" si="234"/>
        <v>3.4109798621386855</v>
      </c>
      <c r="V3764">
        <f t="shared" si="235"/>
        <v>27.776493215616526</v>
      </c>
    </row>
    <row r="3765" spans="1:22" x14ac:dyDescent="0.3">
      <c r="A3765">
        <v>2024</v>
      </c>
      <c r="B3765">
        <v>2</v>
      </c>
      <c r="C3765">
        <v>11560585</v>
      </c>
      <c r="D3765" t="s">
        <v>301</v>
      </c>
      <c r="E3765" t="s">
        <v>306</v>
      </c>
      <c r="F3765">
        <v>88523</v>
      </c>
      <c r="H3765" t="str">
        <f t="shared" si="232"/>
        <v>저가</v>
      </c>
      <c r="I3765">
        <v>87631140</v>
      </c>
      <c r="J3765">
        <v>109482858</v>
      </c>
      <c r="K3765">
        <v>78839968</v>
      </c>
      <c r="L3765">
        <v>25</v>
      </c>
      <c r="M3765">
        <v>26</v>
      </c>
      <c r="N3765">
        <v>26</v>
      </c>
      <c r="O3765">
        <v>0.43996671298231338</v>
      </c>
      <c r="P3765">
        <v>0.47316950849021711</v>
      </c>
      <c r="Q3765">
        <v>-0.19959031394668189</v>
      </c>
      <c r="R3765">
        <v>0.10878520280722399</v>
      </c>
      <c r="S3765">
        <v>28.08988764044944</v>
      </c>
      <c r="T3765">
        <f t="shared" si="233"/>
        <v>-5.2777996300530869</v>
      </c>
      <c r="U3765">
        <f t="shared" si="234"/>
        <v>-1.3249980942093726</v>
      </c>
      <c r="V3765">
        <f t="shared" si="235"/>
        <v>21.784485165002291</v>
      </c>
    </row>
    <row r="3766" spans="1:22" x14ac:dyDescent="0.3">
      <c r="A3766">
        <v>2024</v>
      </c>
      <c r="B3766">
        <v>2</v>
      </c>
      <c r="C3766">
        <v>11560605</v>
      </c>
      <c r="D3766" t="s">
        <v>301</v>
      </c>
      <c r="E3766" t="s">
        <v>307</v>
      </c>
      <c r="F3766">
        <v>115814</v>
      </c>
      <c r="H3766" t="str">
        <f t="shared" si="232"/>
        <v>고가</v>
      </c>
      <c r="I3766">
        <v>4324761014</v>
      </c>
      <c r="J3766">
        <v>3903007558</v>
      </c>
      <c r="K3766">
        <v>3933670561</v>
      </c>
      <c r="L3766">
        <v>106</v>
      </c>
      <c r="M3766">
        <v>99</v>
      </c>
      <c r="N3766">
        <v>106</v>
      </c>
      <c r="O3766">
        <v>3.9142871047587011</v>
      </c>
      <c r="P3766">
        <v>4.5043162456030243</v>
      </c>
      <c r="Q3766">
        <v>0.1080585803979629</v>
      </c>
      <c r="R3766">
        <v>0.15082787726430691</v>
      </c>
      <c r="S3766">
        <v>71.140939597315437</v>
      </c>
      <c r="T3766">
        <f t="shared" si="233"/>
        <v>-13.247299856583457</v>
      </c>
      <c r="U3766">
        <f t="shared" si="234"/>
        <v>-1.6918662587206632</v>
      </c>
      <c r="V3766">
        <f t="shared" si="235"/>
        <v>21.320319787644664</v>
      </c>
    </row>
    <row r="3767" spans="1:22" x14ac:dyDescent="0.3">
      <c r="A3767">
        <v>2024</v>
      </c>
      <c r="B3767">
        <v>2</v>
      </c>
      <c r="C3767">
        <v>11560610</v>
      </c>
      <c r="D3767" t="s">
        <v>301</v>
      </c>
      <c r="E3767" t="s">
        <v>308</v>
      </c>
      <c r="F3767">
        <v>133832</v>
      </c>
      <c r="H3767" t="str">
        <f t="shared" si="232"/>
        <v>고가</v>
      </c>
      <c r="I3767">
        <v>1096251907</v>
      </c>
      <c r="J3767">
        <v>865409386</v>
      </c>
      <c r="K3767">
        <v>957113109</v>
      </c>
      <c r="L3767">
        <v>29</v>
      </c>
      <c r="M3767">
        <v>28</v>
      </c>
      <c r="N3767">
        <v>30</v>
      </c>
      <c r="O3767">
        <v>3.1384114990395688</v>
      </c>
      <c r="P3767">
        <v>3.6040917229012042</v>
      </c>
      <c r="Q3767">
        <v>0.26674372237511179</v>
      </c>
      <c r="R3767">
        <v>0.17251346719477939</v>
      </c>
      <c r="S3767">
        <v>32.954545454545453</v>
      </c>
      <c r="T3767">
        <f t="shared" si="233"/>
        <v>-6.1783325970587368</v>
      </c>
      <c r="U3767">
        <f t="shared" si="234"/>
        <v>-1.6951224228062944E-2</v>
      </c>
      <c r="V3767">
        <f t="shared" si="235"/>
        <v>23.439439526646442</v>
      </c>
    </row>
    <row r="3768" spans="1:22" x14ac:dyDescent="0.3">
      <c r="A3768">
        <v>2024</v>
      </c>
      <c r="B3768">
        <v>2</v>
      </c>
      <c r="C3768">
        <v>11560620</v>
      </c>
      <c r="D3768" t="s">
        <v>301</v>
      </c>
      <c r="E3768" t="s">
        <v>309</v>
      </c>
      <c r="F3768">
        <v>121764</v>
      </c>
      <c r="H3768" t="str">
        <f t="shared" si="232"/>
        <v>고가</v>
      </c>
      <c r="I3768">
        <v>2383183763</v>
      </c>
      <c r="J3768">
        <v>2512877904</v>
      </c>
      <c r="K3768">
        <v>2392955710</v>
      </c>
      <c r="L3768">
        <v>34</v>
      </c>
      <c r="M3768">
        <v>36</v>
      </c>
      <c r="N3768">
        <v>34</v>
      </c>
      <c r="O3768">
        <v>6.3961287671447584</v>
      </c>
      <c r="P3768">
        <v>7.3839205397374776</v>
      </c>
      <c r="Q3768">
        <v>-5.1611795699883722E-2</v>
      </c>
      <c r="R3768">
        <v>0.1290076472354561</v>
      </c>
      <c r="S3768">
        <v>11.33333333333333</v>
      </c>
      <c r="T3768">
        <f t="shared" si="233"/>
        <v>-2.1758693106678866</v>
      </c>
      <c r="U3768">
        <f t="shared" si="234"/>
        <v>3.0650010061154638</v>
      </c>
      <c r="V3768">
        <f t="shared" si="235"/>
        <v>27.338757206339988</v>
      </c>
    </row>
    <row r="3769" spans="1:22" x14ac:dyDescent="0.3">
      <c r="A3769">
        <v>2024</v>
      </c>
      <c r="B3769">
        <v>2</v>
      </c>
      <c r="C3769">
        <v>11560630</v>
      </c>
      <c r="D3769" t="s">
        <v>301</v>
      </c>
      <c r="E3769" t="s">
        <v>310</v>
      </c>
      <c r="F3769">
        <v>73909</v>
      </c>
      <c r="H3769" t="str">
        <f t="shared" si="232"/>
        <v>저가</v>
      </c>
      <c r="I3769">
        <v>370017485</v>
      </c>
      <c r="J3769">
        <v>354737531</v>
      </c>
      <c r="K3769">
        <v>311287382</v>
      </c>
      <c r="L3769">
        <v>24</v>
      </c>
      <c r="M3769">
        <v>25</v>
      </c>
      <c r="N3769">
        <v>24</v>
      </c>
      <c r="O3769">
        <v>2.3177744415930901</v>
      </c>
      <c r="P3769">
        <v>2.6519318690462099</v>
      </c>
      <c r="Q3769">
        <v>4.3073970653530878E-2</v>
      </c>
      <c r="R3769">
        <v>0.1419472121865866</v>
      </c>
      <c r="S3769">
        <v>36.36363636363636</v>
      </c>
      <c r="T3769">
        <f t="shared" si="233"/>
        <v>-6.8094147550390733</v>
      </c>
      <c r="U3769">
        <f t="shared" si="234"/>
        <v>-0.68846904955129973</v>
      </c>
      <c r="V3769">
        <f t="shared" si="235"/>
        <v>22.589828263132336</v>
      </c>
    </row>
    <row r="3770" spans="1:22" x14ac:dyDescent="0.3">
      <c r="A3770">
        <v>2024</v>
      </c>
      <c r="B3770">
        <v>2</v>
      </c>
      <c r="C3770">
        <v>11560650</v>
      </c>
      <c r="D3770" t="s">
        <v>301</v>
      </c>
      <c r="E3770" t="s">
        <v>311</v>
      </c>
      <c r="F3770">
        <v>88566</v>
      </c>
      <c r="H3770" t="str">
        <f t="shared" si="232"/>
        <v>저가</v>
      </c>
      <c r="I3770">
        <v>64928209</v>
      </c>
      <c r="J3770">
        <v>61535413</v>
      </c>
      <c r="K3770">
        <v>44104901</v>
      </c>
      <c r="L3770">
        <v>18</v>
      </c>
      <c r="M3770">
        <v>17</v>
      </c>
      <c r="N3770">
        <v>18</v>
      </c>
      <c r="O3770">
        <v>0.4525341706526736</v>
      </c>
      <c r="P3770">
        <v>0.48775114180808538</v>
      </c>
      <c r="Q3770">
        <v>5.5135666351991491E-2</v>
      </c>
      <c r="R3770">
        <v>0.14359553907796391</v>
      </c>
      <c r="S3770">
        <v>34.615384615384613</v>
      </c>
      <c r="T3770">
        <f t="shared" si="233"/>
        <v>-6.4857828791517216</v>
      </c>
      <c r="U3770">
        <f t="shared" si="234"/>
        <v>-1.6731401850258809</v>
      </c>
      <c r="V3770">
        <f t="shared" si="235"/>
        <v>21.344012208802393</v>
      </c>
    </row>
    <row r="3771" spans="1:22" x14ac:dyDescent="0.3">
      <c r="A3771">
        <v>2024</v>
      </c>
      <c r="B3771">
        <v>2</v>
      </c>
      <c r="C3771">
        <v>11560660</v>
      </c>
      <c r="D3771" t="s">
        <v>301</v>
      </c>
      <c r="E3771" t="s">
        <v>312</v>
      </c>
      <c r="F3771">
        <v>111958</v>
      </c>
      <c r="H3771" t="str">
        <f t="shared" si="232"/>
        <v>중가</v>
      </c>
      <c r="I3771">
        <v>161499029</v>
      </c>
      <c r="J3771">
        <v>160692769</v>
      </c>
      <c r="K3771">
        <v>134686268</v>
      </c>
      <c r="L3771">
        <v>10</v>
      </c>
      <c r="M3771">
        <v>12</v>
      </c>
      <c r="N3771">
        <v>10</v>
      </c>
      <c r="O3771">
        <v>1.6027739469761479</v>
      </c>
      <c r="P3771">
        <v>1.8223388592215031</v>
      </c>
      <c r="Q3771">
        <v>5.0174006274047089E-3</v>
      </c>
      <c r="R3771">
        <v>0.13674647844766019</v>
      </c>
      <c r="S3771">
        <v>26.315789473684209</v>
      </c>
      <c r="T3771">
        <f t="shared" si="233"/>
        <v>-4.9493831315180801</v>
      </c>
      <c r="U3771">
        <f t="shared" si="234"/>
        <v>-0.5462962141551404</v>
      </c>
      <c r="V3771">
        <f t="shared" si="235"/>
        <v>22.76970679764506</v>
      </c>
    </row>
    <row r="3772" spans="1:22" x14ac:dyDescent="0.3">
      <c r="A3772">
        <v>2024</v>
      </c>
      <c r="B3772">
        <v>2</v>
      </c>
      <c r="C3772">
        <v>11560670</v>
      </c>
      <c r="D3772" t="s">
        <v>301</v>
      </c>
      <c r="E3772" t="s">
        <v>313</v>
      </c>
      <c r="F3772">
        <v>87504</v>
      </c>
      <c r="H3772" t="str">
        <f t="shared" si="232"/>
        <v>저가</v>
      </c>
      <c r="I3772">
        <v>99741626</v>
      </c>
      <c r="J3772">
        <v>115615185</v>
      </c>
      <c r="K3772">
        <v>82284827</v>
      </c>
      <c r="L3772">
        <v>10</v>
      </c>
      <c r="M3772">
        <v>12</v>
      </c>
      <c r="N3772">
        <v>10</v>
      </c>
      <c r="O3772">
        <v>1.2665024329046539</v>
      </c>
      <c r="P3772">
        <v>1.432173398390125</v>
      </c>
      <c r="Q3772">
        <v>-0.13729648921117071</v>
      </c>
      <c r="R3772">
        <v>0.11729815065844471</v>
      </c>
      <c r="S3772">
        <v>21.276595744680851</v>
      </c>
      <c r="T3772">
        <f t="shared" si="233"/>
        <v>-4.0165405239771568</v>
      </c>
      <c r="U3772">
        <f t="shared" si="234"/>
        <v>-0.46541582786639557</v>
      </c>
      <c r="V3772">
        <f t="shared" si="235"/>
        <v>22.872037494756807</v>
      </c>
    </row>
    <row r="3773" spans="1:22" x14ac:dyDescent="0.3">
      <c r="A3773">
        <v>2024</v>
      </c>
      <c r="B3773">
        <v>2</v>
      </c>
      <c r="C3773">
        <v>11560680</v>
      </c>
      <c r="D3773" t="s">
        <v>301</v>
      </c>
      <c r="E3773" t="s">
        <v>314</v>
      </c>
      <c r="F3773">
        <v>126610</v>
      </c>
      <c r="H3773" t="str">
        <f t="shared" si="232"/>
        <v>고가</v>
      </c>
      <c r="I3773">
        <v>962530226</v>
      </c>
      <c r="J3773">
        <v>876915544</v>
      </c>
      <c r="K3773">
        <v>855102033</v>
      </c>
      <c r="L3773">
        <v>22</v>
      </c>
      <c r="M3773">
        <v>22</v>
      </c>
      <c r="N3773">
        <v>21</v>
      </c>
      <c r="O3773">
        <v>3.8395575133692179</v>
      </c>
      <c r="P3773">
        <v>4.4176098067816287</v>
      </c>
      <c r="Q3773">
        <v>9.76316163920114E-2</v>
      </c>
      <c r="R3773">
        <v>0.1494029494932782</v>
      </c>
      <c r="S3773">
        <v>33.846153846153847</v>
      </c>
      <c r="T3773">
        <f t="shared" si="233"/>
        <v>-6.3433848537612869</v>
      </c>
      <c r="U3773">
        <f t="shared" si="234"/>
        <v>0.3356700371610839</v>
      </c>
      <c r="V3773">
        <f t="shared" si="235"/>
        <v>23.885579575552153</v>
      </c>
    </row>
    <row r="3774" spans="1:22" x14ac:dyDescent="0.3">
      <c r="A3774">
        <v>2024</v>
      </c>
      <c r="B3774">
        <v>2</v>
      </c>
      <c r="C3774">
        <v>11560690</v>
      </c>
      <c r="D3774" t="s">
        <v>301</v>
      </c>
      <c r="E3774" t="s">
        <v>315</v>
      </c>
      <c r="F3774">
        <v>125733</v>
      </c>
      <c r="H3774" t="str">
        <f t="shared" si="232"/>
        <v>고가</v>
      </c>
      <c r="I3774">
        <v>289479922</v>
      </c>
      <c r="J3774">
        <v>218384408</v>
      </c>
      <c r="K3774">
        <v>240294520</v>
      </c>
      <c r="L3774">
        <v>11</v>
      </c>
      <c r="M3774">
        <v>13</v>
      </c>
      <c r="N3774">
        <v>11</v>
      </c>
      <c r="O3774">
        <v>2.3255944073247412</v>
      </c>
      <c r="P3774">
        <v>2.661005133969645</v>
      </c>
      <c r="Q3774">
        <v>0.3255521520565699</v>
      </c>
      <c r="R3774">
        <v>0.18055010802099339</v>
      </c>
      <c r="S3774">
        <v>17.1875</v>
      </c>
      <c r="T3774">
        <f t="shared" si="233"/>
        <v>-3.2595776163996772</v>
      </c>
      <c r="U3774">
        <f t="shared" si="234"/>
        <v>0.38873930366911813</v>
      </c>
      <c r="V3774">
        <f t="shared" si="235"/>
        <v>23.952723357699643</v>
      </c>
    </row>
    <row r="3775" spans="1:22" x14ac:dyDescent="0.3">
      <c r="A3775">
        <v>2024</v>
      </c>
      <c r="B3775">
        <v>2</v>
      </c>
      <c r="C3775">
        <v>11560700</v>
      </c>
      <c r="D3775" t="s">
        <v>301</v>
      </c>
      <c r="E3775" t="s">
        <v>316</v>
      </c>
      <c r="F3775">
        <v>92154</v>
      </c>
      <c r="H3775" t="str">
        <f t="shared" si="232"/>
        <v>저가</v>
      </c>
      <c r="I3775">
        <v>409206772</v>
      </c>
      <c r="J3775">
        <v>329739797</v>
      </c>
      <c r="K3775">
        <v>380614968</v>
      </c>
      <c r="L3775">
        <v>23</v>
      </c>
      <c r="M3775">
        <v>25</v>
      </c>
      <c r="N3775">
        <v>24</v>
      </c>
      <c r="O3775">
        <v>2.145153014713137</v>
      </c>
      <c r="P3775">
        <v>2.451644554332816</v>
      </c>
      <c r="Q3775">
        <v>0.24099904143508649</v>
      </c>
      <c r="R3775">
        <v>0.16899525126857351</v>
      </c>
      <c r="S3775">
        <v>46.938775510204081</v>
      </c>
      <c r="T3775">
        <f t="shared" si="233"/>
        <v>-8.7670573675495067</v>
      </c>
      <c r="U3775">
        <f t="shared" si="234"/>
        <v>-1.3704958828447293</v>
      </c>
      <c r="V3775">
        <f t="shared" si="235"/>
        <v>21.726920894581063</v>
      </c>
    </row>
    <row r="3776" spans="1:22" x14ac:dyDescent="0.3">
      <c r="A3776">
        <v>2024</v>
      </c>
      <c r="B3776">
        <v>2</v>
      </c>
      <c r="C3776">
        <v>11560710</v>
      </c>
      <c r="D3776" t="s">
        <v>301</v>
      </c>
      <c r="E3776" t="s">
        <v>317</v>
      </c>
      <c r="F3776">
        <v>85346</v>
      </c>
      <c r="H3776" t="str">
        <f t="shared" si="232"/>
        <v>저가</v>
      </c>
      <c r="I3776">
        <v>266124938</v>
      </c>
      <c r="J3776">
        <v>256678206</v>
      </c>
      <c r="K3776">
        <v>227094786</v>
      </c>
      <c r="L3776">
        <v>89</v>
      </c>
      <c r="M3776">
        <v>92</v>
      </c>
      <c r="N3776">
        <v>89</v>
      </c>
      <c r="O3776">
        <v>0.38928698639741349</v>
      </c>
      <c r="P3776">
        <v>0.41436738565086872</v>
      </c>
      <c r="Q3776">
        <v>3.6803794709395779E-2</v>
      </c>
      <c r="R3776">
        <v>0.14109034264844161</v>
      </c>
      <c r="S3776">
        <v>161.81818181818181</v>
      </c>
      <c r="T3776">
        <f t="shared" si="233"/>
        <v>-30.033238168715481</v>
      </c>
      <c r="U3776">
        <f t="shared" si="234"/>
        <v>-8.774569689259522</v>
      </c>
      <c r="V3776">
        <f t="shared" si="235"/>
        <v>12.359210515795903</v>
      </c>
    </row>
    <row r="3777" spans="1:22" x14ac:dyDescent="0.3">
      <c r="A3777">
        <v>2024</v>
      </c>
      <c r="B3777">
        <v>2</v>
      </c>
      <c r="C3777">
        <v>11560720</v>
      </c>
      <c r="D3777" t="s">
        <v>301</v>
      </c>
      <c r="E3777" t="s">
        <v>318</v>
      </c>
      <c r="F3777">
        <v>77128</v>
      </c>
      <c r="H3777" t="str">
        <f t="shared" si="232"/>
        <v>저가</v>
      </c>
      <c r="I3777">
        <v>539932496</v>
      </c>
      <c r="J3777">
        <v>577720895</v>
      </c>
      <c r="K3777">
        <v>508662252</v>
      </c>
      <c r="L3777">
        <v>84</v>
      </c>
      <c r="M3777">
        <v>81</v>
      </c>
      <c r="N3777">
        <v>87</v>
      </c>
      <c r="O3777">
        <v>0.92598851685564687</v>
      </c>
      <c r="P3777">
        <v>1.037085609459804</v>
      </c>
      <c r="Q3777">
        <v>-6.5409437891284852E-2</v>
      </c>
      <c r="R3777">
        <v>0.1271220894142128</v>
      </c>
      <c r="S3777">
        <v>88.421052631578945</v>
      </c>
      <c r="T3777">
        <f t="shared" si="233"/>
        <v>-16.446150023566894</v>
      </c>
      <c r="U3777">
        <f t="shared" si="234"/>
        <v>-4.3898777844573234</v>
      </c>
      <c r="V3777">
        <f t="shared" si="235"/>
        <v>17.906767838739444</v>
      </c>
    </row>
    <row r="3778" spans="1:22" x14ac:dyDescent="0.3">
      <c r="A3778">
        <v>2024</v>
      </c>
      <c r="B3778">
        <v>2</v>
      </c>
      <c r="C3778">
        <v>11590510</v>
      </c>
      <c r="D3778" t="s">
        <v>320</v>
      </c>
      <c r="E3778" t="s">
        <v>319</v>
      </c>
      <c r="F3778">
        <v>134310</v>
      </c>
      <c r="H3778" t="str">
        <f t="shared" si="232"/>
        <v>고가</v>
      </c>
      <c r="I3778">
        <v>1850865307</v>
      </c>
      <c r="J3778">
        <v>1962657766</v>
      </c>
      <c r="K3778">
        <v>1628944294</v>
      </c>
      <c r="L3778">
        <v>41</v>
      </c>
      <c r="M3778">
        <v>43</v>
      </c>
      <c r="N3778">
        <v>41</v>
      </c>
      <c r="O3778">
        <v>3.73456566221533</v>
      </c>
      <c r="P3778">
        <v>4.2957910018135497</v>
      </c>
      <c r="Q3778">
        <v>-5.6959731307531493E-2</v>
      </c>
      <c r="R3778">
        <v>0.12827680919279469</v>
      </c>
      <c r="S3778">
        <v>25.949367088607591</v>
      </c>
      <c r="T3778">
        <f t="shared" si="233"/>
        <v>-4.8815519601961874</v>
      </c>
      <c r="U3778">
        <f t="shared" si="234"/>
        <v>0.70908527468647775</v>
      </c>
      <c r="V3778">
        <f t="shared" si="235"/>
        <v>24.358028377066326</v>
      </c>
    </row>
    <row r="3779" spans="1:22" x14ac:dyDescent="0.3">
      <c r="A3779">
        <v>2024</v>
      </c>
      <c r="B3779">
        <v>2</v>
      </c>
      <c r="C3779">
        <v>11590520</v>
      </c>
      <c r="D3779" t="s">
        <v>320</v>
      </c>
      <c r="E3779" t="s">
        <v>321</v>
      </c>
      <c r="F3779">
        <v>217288</v>
      </c>
      <c r="H3779" t="str">
        <f t="shared" ref="H3779:H3842" si="236">IF(F3779 &lt; $G$2, "최저가",
 IF(F3779 &lt; $G$3, "저가",
 IF(F3779 &lt; $G$4, "중가",
 IF(F3779 &lt; $G$5, "고가",
 "최고가"))))</f>
        <v>최고가</v>
      </c>
      <c r="I3779">
        <v>727623861</v>
      </c>
      <c r="J3779">
        <v>770926828</v>
      </c>
      <c r="K3779">
        <v>651542965</v>
      </c>
      <c r="L3779">
        <v>28</v>
      </c>
      <c r="M3779">
        <v>30</v>
      </c>
      <c r="N3779">
        <v>31</v>
      </c>
      <c r="O3779">
        <v>1.3288337477493111</v>
      </c>
      <c r="P3779">
        <v>1.5044944995328791</v>
      </c>
      <c r="Q3779">
        <v>-5.617000917238802E-2</v>
      </c>
      <c r="R3779">
        <v>0.12838473101942799</v>
      </c>
      <c r="S3779">
        <v>43.75</v>
      </c>
      <c r="T3779">
        <f t="shared" ref="T3779:T3842" si="237">1-(($S3779-(-5.822637658))/(534.375-(-5.822637658))*100)</f>
        <v>-8.1767594306631377</v>
      </c>
      <c r="U3779">
        <f t="shared" ref="U3779:U3842" si="238">(P3779*0.5 + R3779*0.2 +T3779*0.3)</f>
        <v>-1.675103633228616</v>
      </c>
      <c r="V3779">
        <f t="shared" ref="V3779:V3842" si="239" xml:space="preserve"> (U3779 - MIN($U$2:$U$4657)) / (MAX($U$2:$U$4657) - MIN($U$2:$U$4657)) * 100</f>
        <v>21.341528033929492</v>
      </c>
    </row>
    <row r="3780" spans="1:22" x14ac:dyDescent="0.3">
      <c r="A3780">
        <v>2024</v>
      </c>
      <c r="B3780">
        <v>2</v>
      </c>
      <c r="C3780">
        <v>11590530</v>
      </c>
      <c r="D3780" t="s">
        <v>320</v>
      </c>
      <c r="E3780" t="s">
        <v>322</v>
      </c>
      <c r="F3780">
        <v>117952</v>
      </c>
      <c r="H3780" t="str">
        <f t="shared" si="236"/>
        <v>고가</v>
      </c>
      <c r="I3780">
        <v>2767683120</v>
      </c>
      <c r="J3780">
        <v>2727597242</v>
      </c>
      <c r="K3780">
        <v>2260151677</v>
      </c>
      <c r="L3780">
        <v>51</v>
      </c>
      <c r="M3780">
        <v>50</v>
      </c>
      <c r="N3780">
        <v>52</v>
      </c>
      <c r="O3780">
        <v>5.1120885775181844</v>
      </c>
      <c r="P3780">
        <v>5.8940883316927977</v>
      </c>
      <c r="Q3780">
        <v>1.4696406559865561E-2</v>
      </c>
      <c r="R3780">
        <v>0.138069191784087</v>
      </c>
      <c r="S3780">
        <v>33.774834437086092</v>
      </c>
      <c r="T3780">
        <f t="shared" si="237"/>
        <v>-6.330182387831047</v>
      </c>
      <c r="U3780">
        <f t="shared" si="238"/>
        <v>1.0756032878539021</v>
      </c>
      <c r="V3780">
        <f t="shared" si="239"/>
        <v>24.821750739340125</v>
      </c>
    </row>
    <row r="3781" spans="1:22" x14ac:dyDescent="0.3">
      <c r="A3781">
        <v>2024</v>
      </c>
      <c r="B3781">
        <v>2</v>
      </c>
      <c r="C3781">
        <v>11590540</v>
      </c>
      <c r="D3781" t="s">
        <v>320</v>
      </c>
      <c r="E3781" t="s">
        <v>323</v>
      </c>
      <c r="F3781">
        <v>130848</v>
      </c>
      <c r="H3781" t="str">
        <f t="shared" si="236"/>
        <v>고가</v>
      </c>
      <c r="I3781">
        <v>558262477</v>
      </c>
      <c r="J3781">
        <v>508301651</v>
      </c>
      <c r="K3781">
        <v>431801774</v>
      </c>
      <c r="L3781">
        <v>18</v>
      </c>
      <c r="M3781">
        <v>23</v>
      </c>
      <c r="N3781">
        <v>19</v>
      </c>
      <c r="O3781">
        <v>2.6336395457626449</v>
      </c>
      <c r="P3781">
        <v>3.0184204021863188</v>
      </c>
      <c r="Q3781">
        <v>9.8289718126451653E-2</v>
      </c>
      <c r="R3781">
        <v>0.14949288434267741</v>
      </c>
      <c r="S3781">
        <v>18.367346938775508</v>
      </c>
      <c r="T3781">
        <f t="shared" si="237"/>
        <v>-3.477987853047634</v>
      </c>
      <c r="U3781">
        <f t="shared" si="238"/>
        <v>0.49571242204740473</v>
      </c>
      <c r="V3781">
        <f t="shared" si="239"/>
        <v>24.088066847984017</v>
      </c>
    </row>
    <row r="3782" spans="1:22" x14ac:dyDescent="0.3">
      <c r="A3782">
        <v>2024</v>
      </c>
      <c r="B3782">
        <v>2</v>
      </c>
      <c r="C3782">
        <v>11590550</v>
      </c>
      <c r="D3782" t="s">
        <v>320</v>
      </c>
      <c r="E3782" t="s">
        <v>324</v>
      </c>
      <c r="F3782">
        <v>127433</v>
      </c>
      <c r="H3782" t="str">
        <f t="shared" si="236"/>
        <v>고가</v>
      </c>
      <c r="I3782">
        <v>361303686</v>
      </c>
      <c r="J3782">
        <v>386612255</v>
      </c>
      <c r="K3782">
        <v>366698032</v>
      </c>
      <c r="L3782">
        <v>17</v>
      </c>
      <c r="M3782">
        <v>23</v>
      </c>
      <c r="N3782">
        <v>18</v>
      </c>
      <c r="O3782">
        <v>1.85310084515</v>
      </c>
      <c r="P3782">
        <v>2.1127854343772121</v>
      </c>
      <c r="Q3782">
        <v>-6.5462407548358761E-2</v>
      </c>
      <c r="R3782">
        <v>0.12711485068821901</v>
      </c>
      <c r="S3782">
        <v>28.333333333333339</v>
      </c>
      <c r="T3782">
        <f t="shared" si="237"/>
        <v>-5.3228656717965031</v>
      </c>
      <c r="U3782">
        <f t="shared" si="238"/>
        <v>-0.51504401421270107</v>
      </c>
      <c r="V3782">
        <f t="shared" si="239"/>
        <v>22.809247402643756</v>
      </c>
    </row>
    <row r="3783" spans="1:22" x14ac:dyDescent="0.3">
      <c r="A3783">
        <v>2024</v>
      </c>
      <c r="B3783">
        <v>2</v>
      </c>
      <c r="C3783">
        <v>11590560</v>
      </c>
      <c r="D3783" t="s">
        <v>320</v>
      </c>
      <c r="E3783" t="s">
        <v>325</v>
      </c>
      <c r="F3783">
        <v>109007</v>
      </c>
      <c r="H3783" t="str">
        <f t="shared" si="236"/>
        <v>중가</v>
      </c>
      <c r="I3783">
        <v>322890752</v>
      </c>
      <c r="J3783">
        <v>320434082</v>
      </c>
      <c r="K3783">
        <v>274938318</v>
      </c>
      <c r="L3783">
        <v>18</v>
      </c>
      <c r="M3783">
        <v>20</v>
      </c>
      <c r="N3783">
        <v>19</v>
      </c>
      <c r="O3783">
        <v>1.828463117160785</v>
      </c>
      <c r="P3783">
        <v>2.0841990388828071</v>
      </c>
      <c r="Q3783">
        <v>7.6666938319001907E-3</v>
      </c>
      <c r="R3783">
        <v>0.1371085254882492</v>
      </c>
      <c r="S3783">
        <v>24</v>
      </c>
      <c r="T3783">
        <f t="shared" si="237"/>
        <v>-4.5206901287637171</v>
      </c>
      <c r="U3783">
        <f t="shared" si="238"/>
        <v>-0.28668581409006189</v>
      </c>
      <c r="V3783">
        <f t="shared" si="239"/>
        <v>23.098168547583747</v>
      </c>
    </row>
    <row r="3784" spans="1:22" x14ac:dyDescent="0.3">
      <c r="A3784">
        <v>2024</v>
      </c>
      <c r="B3784">
        <v>2</v>
      </c>
      <c r="C3784">
        <v>11590605</v>
      </c>
      <c r="D3784" t="s">
        <v>320</v>
      </c>
      <c r="E3784" t="s">
        <v>326</v>
      </c>
      <c r="F3784">
        <v>140974</v>
      </c>
      <c r="H3784" t="str">
        <f t="shared" si="236"/>
        <v>고가</v>
      </c>
      <c r="I3784">
        <v>2190922139</v>
      </c>
      <c r="J3784">
        <v>1942981551</v>
      </c>
      <c r="K3784">
        <v>1693504329</v>
      </c>
      <c r="L3784">
        <v>63</v>
      </c>
      <c r="M3784">
        <v>69</v>
      </c>
      <c r="N3784">
        <v>64</v>
      </c>
      <c r="O3784">
        <v>2.7409736617224052</v>
      </c>
      <c r="P3784">
        <v>3.1429568647290989</v>
      </c>
      <c r="Q3784">
        <v>0.1276083078979271</v>
      </c>
      <c r="R3784">
        <v>0.15349950340733759</v>
      </c>
      <c r="S3784">
        <v>37.5</v>
      </c>
      <c r="T3784">
        <f t="shared" si="237"/>
        <v>-7.0197754743658543</v>
      </c>
      <c r="U3784">
        <f t="shared" si="238"/>
        <v>-0.50375430926373932</v>
      </c>
      <c r="V3784">
        <f t="shared" si="239"/>
        <v>22.823531253533005</v>
      </c>
    </row>
    <row r="3785" spans="1:22" x14ac:dyDescent="0.3">
      <c r="A3785">
        <v>2024</v>
      </c>
      <c r="B3785">
        <v>2</v>
      </c>
      <c r="C3785">
        <v>11590620</v>
      </c>
      <c r="D3785" t="s">
        <v>320</v>
      </c>
      <c r="E3785" t="s">
        <v>327</v>
      </c>
      <c r="F3785">
        <v>133594</v>
      </c>
      <c r="H3785" t="str">
        <f t="shared" si="236"/>
        <v>고가</v>
      </c>
      <c r="I3785">
        <v>2459032382</v>
      </c>
      <c r="J3785">
        <v>2463305707</v>
      </c>
      <c r="K3785">
        <v>2291255405</v>
      </c>
      <c r="L3785">
        <v>101</v>
      </c>
      <c r="M3785">
        <v>100</v>
      </c>
      <c r="N3785">
        <v>107</v>
      </c>
      <c r="O3785">
        <v>2.0249458365002031</v>
      </c>
      <c r="P3785">
        <v>2.3121718749053302</v>
      </c>
      <c r="Q3785">
        <v>-1.7347927980909761E-3</v>
      </c>
      <c r="R3785">
        <v>0.13582373737731079</v>
      </c>
      <c r="S3785">
        <v>127.84810126582281</v>
      </c>
      <c r="T3785">
        <f t="shared" si="237"/>
        <v>-23.744784057802558</v>
      </c>
      <c r="U3785">
        <f t="shared" si="238"/>
        <v>-5.9401845324126406</v>
      </c>
      <c r="V3785">
        <f t="shared" si="239"/>
        <v>15.945303786268852</v>
      </c>
    </row>
    <row r="3786" spans="1:22" x14ac:dyDescent="0.3">
      <c r="A3786">
        <v>2024</v>
      </c>
      <c r="B3786">
        <v>2</v>
      </c>
      <c r="C3786">
        <v>11590630</v>
      </c>
      <c r="D3786" t="s">
        <v>320</v>
      </c>
      <c r="E3786" t="s">
        <v>328</v>
      </c>
      <c r="F3786">
        <v>156901</v>
      </c>
      <c r="H3786" t="str">
        <f t="shared" si="236"/>
        <v>최고가</v>
      </c>
      <c r="I3786">
        <v>2167107320</v>
      </c>
      <c r="J3786">
        <v>1929132017</v>
      </c>
      <c r="K3786">
        <v>1959141595</v>
      </c>
      <c r="L3786">
        <v>83</v>
      </c>
      <c r="M3786">
        <v>92</v>
      </c>
      <c r="N3786">
        <v>85</v>
      </c>
      <c r="O3786">
        <v>1.848988055949502</v>
      </c>
      <c r="P3786">
        <v>2.108013491983741</v>
      </c>
      <c r="Q3786">
        <v>0.1233587441931922</v>
      </c>
      <c r="R3786">
        <v>0.15291876664310061</v>
      </c>
      <c r="S3786">
        <v>30.18181818181818</v>
      </c>
      <c r="T3786">
        <f t="shared" si="237"/>
        <v>-5.6650524419013948</v>
      </c>
      <c r="U3786">
        <f t="shared" si="238"/>
        <v>-0.61492523324992776</v>
      </c>
      <c r="V3786">
        <f t="shared" si="239"/>
        <v>22.682876656391866</v>
      </c>
    </row>
    <row r="3787" spans="1:22" x14ac:dyDescent="0.3">
      <c r="A3787">
        <v>2024</v>
      </c>
      <c r="B3787">
        <v>2</v>
      </c>
      <c r="C3787">
        <v>11590640</v>
      </c>
      <c r="D3787" t="s">
        <v>320</v>
      </c>
      <c r="E3787" t="s">
        <v>329</v>
      </c>
      <c r="F3787">
        <v>101568</v>
      </c>
      <c r="H3787" t="str">
        <f t="shared" si="236"/>
        <v>중가</v>
      </c>
      <c r="I3787">
        <v>452418496</v>
      </c>
      <c r="J3787">
        <v>394621062</v>
      </c>
      <c r="K3787">
        <v>388236081</v>
      </c>
      <c r="L3787">
        <v>12</v>
      </c>
      <c r="M3787">
        <v>9</v>
      </c>
      <c r="N3787">
        <v>10</v>
      </c>
      <c r="O3787">
        <v>4.1243897173796356</v>
      </c>
      <c r="P3787">
        <v>4.7480918235061083</v>
      </c>
      <c r="Q3787">
        <v>0.1464631251739929</v>
      </c>
      <c r="R3787">
        <v>0.15607616452739151</v>
      </c>
      <c r="S3787">
        <v>13.043478260869559</v>
      </c>
      <c r="T3787">
        <f t="shared" si="237"/>
        <v>-2.4924469497243025</v>
      </c>
      <c r="U3787">
        <f t="shared" si="238"/>
        <v>1.6575270597412417</v>
      </c>
      <c r="V3787">
        <f t="shared" si="239"/>
        <v>25.558006684391334</v>
      </c>
    </row>
    <row r="3788" spans="1:22" x14ac:dyDescent="0.3">
      <c r="A3788">
        <v>2024</v>
      </c>
      <c r="B3788">
        <v>2</v>
      </c>
      <c r="C3788">
        <v>11590650</v>
      </c>
      <c r="D3788" t="s">
        <v>320</v>
      </c>
      <c r="E3788" t="s">
        <v>330</v>
      </c>
      <c r="F3788">
        <v>209297</v>
      </c>
      <c r="H3788" t="str">
        <f t="shared" si="236"/>
        <v>최고가</v>
      </c>
      <c r="I3788">
        <v>68642323</v>
      </c>
      <c r="J3788">
        <v>59026831</v>
      </c>
      <c r="K3788">
        <v>74165611</v>
      </c>
      <c r="L3788">
        <v>14</v>
      </c>
      <c r="M3788">
        <v>15</v>
      </c>
      <c r="N3788">
        <v>14</v>
      </c>
      <c r="O3788">
        <v>0.26029056377771359</v>
      </c>
      <c r="P3788">
        <v>0.26469681716401849</v>
      </c>
      <c r="Q3788">
        <v>0.1629003596686395</v>
      </c>
      <c r="R3788">
        <v>0.1583224436837177</v>
      </c>
      <c r="S3788">
        <v>36.842105263157897</v>
      </c>
      <c r="T3788">
        <f t="shared" si="237"/>
        <v>-6.8979876894924557</v>
      </c>
      <c r="U3788">
        <f t="shared" si="238"/>
        <v>-1.9053834095289841</v>
      </c>
      <c r="V3788">
        <f t="shared" si="239"/>
        <v>21.050175691033569</v>
      </c>
    </row>
    <row r="3789" spans="1:22" x14ac:dyDescent="0.3">
      <c r="A3789">
        <v>2024</v>
      </c>
      <c r="B3789">
        <v>2</v>
      </c>
      <c r="C3789">
        <v>11590651</v>
      </c>
      <c r="D3789" t="s">
        <v>320</v>
      </c>
      <c r="E3789" t="s">
        <v>331</v>
      </c>
      <c r="F3789">
        <v>126932</v>
      </c>
      <c r="H3789" t="str">
        <f t="shared" si="236"/>
        <v>고가</v>
      </c>
      <c r="I3789">
        <v>322480604</v>
      </c>
      <c r="J3789">
        <v>266885422</v>
      </c>
      <c r="K3789">
        <v>200040395</v>
      </c>
      <c r="L3789">
        <v>3</v>
      </c>
      <c r="M3789">
        <v>3</v>
      </c>
      <c r="N3789">
        <v>3</v>
      </c>
      <c r="O3789">
        <v>9.4095469023367428</v>
      </c>
      <c r="P3789">
        <v>10.88029661144018</v>
      </c>
      <c r="Q3789">
        <v>0.2083110481770713</v>
      </c>
      <c r="R3789">
        <v>0.16452817635146849</v>
      </c>
      <c r="S3789">
        <v>5.2631578947368416</v>
      </c>
      <c r="T3789">
        <f t="shared" si="237"/>
        <v>-1.0521740155693307</v>
      </c>
      <c r="U3789">
        <f t="shared" si="238"/>
        <v>5.1574017363195841</v>
      </c>
      <c r="V3789">
        <f t="shared" si="239"/>
        <v>29.986084144103458</v>
      </c>
    </row>
    <row r="3790" spans="1:22" x14ac:dyDescent="0.3">
      <c r="A3790">
        <v>2024</v>
      </c>
      <c r="B3790">
        <v>2</v>
      </c>
      <c r="C3790">
        <v>11590660</v>
      </c>
      <c r="D3790" t="s">
        <v>320</v>
      </c>
      <c r="E3790" t="s">
        <v>332</v>
      </c>
      <c r="F3790">
        <v>118537</v>
      </c>
      <c r="H3790" t="str">
        <f t="shared" si="236"/>
        <v>고가</v>
      </c>
      <c r="I3790">
        <v>950786151</v>
      </c>
      <c r="J3790">
        <v>805555039</v>
      </c>
      <c r="K3790">
        <v>840628693</v>
      </c>
      <c r="L3790">
        <v>28</v>
      </c>
      <c r="M3790">
        <v>31</v>
      </c>
      <c r="N3790">
        <v>29</v>
      </c>
      <c r="O3790">
        <v>3.1829394338195391</v>
      </c>
      <c r="P3790">
        <v>3.655756111546395</v>
      </c>
      <c r="Q3790">
        <v>0.1802870132626655</v>
      </c>
      <c r="R3790">
        <v>0.16069846853018699</v>
      </c>
      <c r="S3790">
        <v>18.06451612903226</v>
      </c>
      <c r="T3790">
        <f t="shared" si="237"/>
        <v>-3.4219285909123611</v>
      </c>
      <c r="U3790">
        <f t="shared" si="238"/>
        <v>0.83343917220552655</v>
      </c>
      <c r="V3790">
        <f t="shared" si="239"/>
        <v>24.515362207993611</v>
      </c>
    </row>
    <row r="3791" spans="1:22" x14ac:dyDescent="0.3">
      <c r="A3791">
        <v>2024</v>
      </c>
      <c r="B3791">
        <v>2</v>
      </c>
      <c r="C3791">
        <v>11590670</v>
      </c>
      <c r="D3791" t="s">
        <v>320</v>
      </c>
      <c r="E3791" t="s">
        <v>333</v>
      </c>
      <c r="F3791">
        <v>94773</v>
      </c>
      <c r="H3791" t="str">
        <f t="shared" si="236"/>
        <v>저가</v>
      </c>
      <c r="I3791">
        <v>409101803</v>
      </c>
      <c r="J3791">
        <v>397771420</v>
      </c>
      <c r="K3791">
        <v>372969166</v>
      </c>
      <c r="L3791">
        <v>20</v>
      </c>
      <c r="M3791">
        <v>20</v>
      </c>
      <c r="N3791">
        <v>19</v>
      </c>
      <c r="O3791">
        <v>2.3981384934996721</v>
      </c>
      <c r="P3791">
        <v>2.7451757985327321</v>
      </c>
      <c r="Q3791">
        <v>2.8484658349762781E-2</v>
      </c>
      <c r="R3791">
        <v>0.13995346633209019</v>
      </c>
      <c r="S3791">
        <v>32.258064516129032</v>
      </c>
      <c r="T3791">
        <f t="shared" si="237"/>
        <v>-6.0494018336003883</v>
      </c>
      <c r="U3791">
        <f t="shared" si="238"/>
        <v>-0.4142419575473324</v>
      </c>
      <c r="V3791">
        <f t="shared" si="239"/>
        <v>22.936783202139562</v>
      </c>
    </row>
    <row r="3792" spans="1:22" x14ac:dyDescent="0.3">
      <c r="A3792">
        <v>2024</v>
      </c>
      <c r="B3792">
        <v>2</v>
      </c>
      <c r="C3792">
        <v>11590680</v>
      </c>
      <c r="D3792" t="s">
        <v>320</v>
      </c>
      <c r="E3792" t="s">
        <v>334</v>
      </c>
      <c r="F3792">
        <v>151317</v>
      </c>
      <c r="H3792" t="str">
        <f t="shared" si="236"/>
        <v>최고가</v>
      </c>
      <c r="I3792">
        <v>2926290921</v>
      </c>
      <c r="J3792">
        <v>2890903688</v>
      </c>
      <c r="K3792">
        <v>2491690335</v>
      </c>
      <c r="L3792">
        <v>23</v>
      </c>
      <c r="M3792">
        <v>24</v>
      </c>
      <c r="N3792">
        <v>24</v>
      </c>
      <c r="O3792">
        <v>9.3424209546462258</v>
      </c>
      <c r="P3792">
        <v>10.802412445763141</v>
      </c>
      <c r="Q3792">
        <v>1.224088963838217E-2</v>
      </c>
      <c r="R3792">
        <v>0.13773362581765081</v>
      </c>
      <c r="S3792">
        <v>22.33009708737864</v>
      </c>
      <c r="T3792">
        <f t="shared" si="237"/>
        <v>-4.2115619882073947</v>
      </c>
      <c r="U3792">
        <f t="shared" si="238"/>
        <v>4.1652843515828817</v>
      </c>
      <c r="V3792">
        <f t="shared" si="239"/>
        <v>28.730847018574117</v>
      </c>
    </row>
    <row r="3793" spans="1:22" x14ac:dyDescent="0.3">
      <c r="A3793">
        <v>2024</v>
      </c>
      <c r="B3793">
        <v>2</v>
      </c>
      <c r="C3793">
        <v>11620525</v>
      </c>
      <c r="D3793" t="s">
        <v>336</v>
      </c>
      <c r="E3793" t="s">
        <v>335</v>
      </c>
      <c r="F3793">
        <v>99453</v>
      </c>
      <c r="H3793" t="str">
        <f t="shared" si="236"/>
        <v>중가</v>
      </c>
      <c r="I3793">
        <v>1093992932</v>
      </c>
      <c r="J3793">
        <v>1146538799</v>
      </c>
      <c r="K3793">
        <v>1129105543</v>
      </c>
      <c r="L3793">
        <v>37</v>
      </c>
      <c r="M3793">
        <v>37</v>
      </c>
      <c r="N3793">
        <v>37</v>
      </c>
      <c r="O3793">
        <v>3.3033332931737198</v>
      </c>
      <c r="P3793">
        <v>3.7954453913413082</v>
      </c>
      <c r="Q3793">
        <v>-4.5829994628903963E-2</v>
      </c>
      <c r="R3793">
        <v>0.12979777645311719</v>
      </c>
      <c r="S3793">
        <v>48.684210526315788</v>
      </c>
      <c r="T3793">
        <f t="shared" si="237"/>
        <v>-9.0901678172136258</v>
      </c>
      <c r="U3793">
        <f t="shared" si="238"/>
        <v>-0.8033680942028103</v>
      </c>
      <c r="V3793">
        <f t="shared" si="239"/>
        <v>22.44445680935754</v>
      </c>
    </row>
    <row r="3794" spans="1:22" x14ac:dyDescent="0.3">
      <c r="A3794">
        <v>2024</v>
      </c>
      <c r="B3794">
        <v>2</v>
      </c>
      <c r="C3794">
        <v>11620545</v>
      </c>
      <c r="D3794" t="s">
        <v>336</v>
      </c>
      <c r="E3794" t="s">
        <v>337</v>
      </c>
      <c r="F3794">
        <v>90105</v>
      </c>
      <c r="H3794" t="str">
        <f t="shared" si="236"/>
        <v>저가</v>
      </c>
      <c r="I3794">
        <v>56415994</v>
      </c>
      <c r="J3794">
        <v>66541582</v>
      </c>
      <c r="K3794">
        <v>52157811</v>
      </c>
      <c r="L3794">
        <v>8</v>
      </c>
      <c r="M3794">
        <v>8</v>
      </c>
      <c r="N3794">
        <v>8</v>
      </c>
      <c r="O3794">
        <v>0.86960265492727618</v>
      </c>
      <c r="P3794">
        <v>0.97166283386609198</v>
      </c>
      <c r="Q3794">
        <v>-0.15216933075020669</v>
      </c>
      <c r="R3794">
        <v>0.1152656582732227</v>
      </c>
      <c r="S3794">
        <v>26.666666666666671</v>
      </c>
      <c r="T3794">
        <f t="shared" si="237"/>
        <v>-5.0143366167838934</v>
      </c>
      <c r="U3794">
        <f t="shared" si="238"/>
        <v>-0.99541643644747757</v>
      </c>
      <c r="V3794">
        <f t="shared" si="239"/>
        <v>22.201475270287087</v>
      </c>
    </row>
    <row r="3795" spans="1:22" x14ac:dyDescent="0.3">
      <c r="A3795">
        <v>2024</v>
      </c>
      <c r="B3795">
        <v>2</v>
      </c>
      <c r="C3795">
        <v>11620575</v>
      </c>
      <c r="D3795" t="s">
        <v>336</v>
      </c>
      <c r="E3795" t="s">
        <v>338</v>
      </c>
      <c r="F3795">
        <v>136075</v>
      </c>
      <c r="H3795" t="str">
        <f t="shared" si="236"/>
        <v>고가</v>
      </c>
      <c r="I3795">
        <v>1011100199</v>
      </c>
      <c r="J3795">
        <v>1148264263</v>
      </c>
      <c r="K3795">
        <v>859750443</v>
      </c>
      <c r="L3795">
        <v>39</v>
      </c>
      <c r="M3795">
        <v>38</v>
      </c>
      <c r="N3795">
        <v>39</v>
      </c>
      <c r="O3795">
        <v>2.116940913156971</v>
      </c>
      <c r="P3795">
        <v>2.4189109234896669</v>
      </c>
      <c r="Q3795">
        <v>-0.11945339450140149</v>
      </c>
      <c r="R3795">
        <v>0.1197365518228232</v>
      </c>
      <c r="S3795">
        <v>54.166666666666671</v>
      </c>
      <c r="T3795">
        <f t="shared" si="237"/>
        <v>-10.105066024491947</v>
      </c>
      <c r="U3795">
        <f t="shared" si="238"/>
        <v>-1.7981170352381861</v>
      </c>
      <c r="V3795">
        <f t="shared" si="239"/>
        <v>21.185890211716494</v>
      </c>
    </row>
    <row r="3796" spans="1:22" x14ac:dyDescent="0.3">
      <c r="A3796">
        <v>2024</v>
      </c>
      <c r="B3796">
        <v>2</v>
      </c>
      <c r="C3796">
        <v>11620585</v>
      </c>
      <c r="D3796" t="s">
        <v>336</v>
      </c>
      <c r="E3796" t="s">
        <v>339</v>
      </c>
      <c r="F3796">
        <v>140621</v>
      </c>
      <c r="H3796" t="str">
        <f t="shared" si="236"/>
        <v>고가</v>
      </c>
      <c r="I3796">
        <v>976016910</v>
      </c>
      <c r="J3796">
        <v>1121287277</v>
      </c>
      <c r="K3796">
        <v>1008067415</v>
      </c>
      <c r="L3796">
        <v>101</v>
      </c>
      <c r="M3796">
        <v>110</v>
      </c>
      <c r="N3796">
        <v>110</v>
      </c>
      <c r="O3796">
        <v>0.76356018915905854</v>
      </c>
      <c r="P3796">
        <v>0.84862503318174454</v>
      </c>
      <c r="Q3796">
        <v>-0.1295567781600718</v>
      </c>
      <c r="R3796">
        <v>0.1183558438863252</v>
      </c>
      <c r="S3796">
        <v>44.493392070484582</v>
      </c>
      <c r="T3796">
        <f t="shared" si="237"/>
        <v>-8.314374262469423</v>
      </c>
      <c r="U3796">
        <f t="shared" si="238"/>
        <v>-2.0463285933726896</v>
      </c>
      <c r="V3796">
        <f t="shared" si="239"/>
        <v>20.871850393899372</v>
      </c>
    </row>
    <row r="3797" spans="1:22" x14ac:dyDescent="0.3">
      <c r="A3797">
        <v>2024</v>
      </c>
      <c r="B3797">
        <v>2</v>
      </c>
      <c r="C3797">
        <v>11620595</v>
      </c>
      <c r="D3797" t="s">
        <v>336</v>
      </c>
      <c r="E3797" t="s">
        <v>340</v>
      </c>
      <c r="F3797">
        <v>139198</v>
      </c>
      <c r="H3797" t="str">
        <f t="shared" si="236"/>
        <v>고가</v>
      </c>
      <c r="I3797">
        <v>1306560524</v>
      </c>
      <c r="J3797">
        <v>1432236475</v>
      </c>
      <c r="K3797">
        <v>1208307557</v>
      </c>
      <c r="L3797">
        <v>53</v>
      </c>
      <c r="M3797">
        <v>54</v>
      </c>
      <c r="N3797">
        <v>55</v>
      </c>
      <c r="O3797">
        <v>1.9677873212171451</v>
      </c>
      <c r="P3797">
        <v>2.2458526134673531</v>
      </c>
      <c r="Q3797">
        <v>-8.774804523813011E-2</v>
      </c>
      <c r="R3797">
        <v>0.124069340602914</v>
      </c>
      <c r="S3797">
        <v>44.915254237288138</v>
      </c>
      <c r="T3797">
        <f t="shared" si="237"/>
        <v>-8.392468303871107</v>
      </c>
      <c r="U3797">
        <f t="shared" si="238"/>
        <v>-1.3700003163070726</v>
      </c>
      <c r="V3797">
        <f t="shared" si="239"/>
        <v>21.727547890464617</v>
      </c>
    </row>
    <row r="3798" spans="1:22" x14ac:dyDescent="0.3">
      <c r="A3798">
        <v>2024</v>
      </c>
      <c r="B3798">
        <v>2</v>
      </c>
      <c r="C3798">
        <v>11620605</v>
      </c>
      <c r="D3798" t="s">
        <v>336</v>
      </c>
      <c r="E3798" t="s">
        <v>341</v>
      </c>
      <c r="F3798">
        <v>96925</v>
      </c>
      <c r="H3798" t="str">
        <f t="shared" si="236"/>
        <v>중가</v>
      </c>
      <c r="I3798">
        <v>632235825</v>
      </c>
      <c r="J3798">
        <v>615980821</v>
      </c>
      <c r="K3798">
        <v>578089796</v>
      </c>
      <c r="L3798">
        <v>26</v>
      </c>
      <c r="M3798">
        <v>24</v>
      </c>
      <c r="N3798">
        <v>24</v>
      </c>
      <c r="O3798">
        <v>2.7875806035594528</v>
      </c>
      <c r="P3798">
        <v>3.1970334611068898</v>
      </c>
      <c r="Q3798">
        <v>2.6388815115397889E-2</v>
      </c>
      <c r="R3798">
        <v>0.13966705264286439</v>
      </c>
      <c r="S3798">
        <v>33.333333333333343</v>
      </c>
      <c r="T3798">
        <f t="shared" si="237"/>
        <v>-6.2484528368343319</v>
      </c>
      <c r="U3798">
        <f t="shared" si="238"/>
        <v>-0.24808570996828161</v>
      </c>
      <c r="V3798">
        <f t="shared" si="239"/>
        <v>23.147005796570987</v>
      </c>
    </row>
    <row r="3799" spans="1:22" x14ac:dyDescent="0.3">
      <c r="A3799">
        <v>2024</v>
      </c>
      <c r="B3799">
        <v>2</v>
      </c>
      <c r="C3799">
        <v>11620615</v>
      </c>
      <c r="D3799" t="s">
        <v>336</v>
      </c>
      <c r="E3799" t="s">
        <v>342</v>
      </c>
      <c r="F3799">
        <v>98735</v>
      </c>
      <c r="H3799" t="str">
        <f t="shared" si="236"/>
        <v>중가</v>
      </c>
      <c r="I3799">
        <v>670057067</v>
      </c>
      <c r="J3799">
        <v>657552810</v>
      </c>
      <c r="K3799">
        <v>599982335</v>
      </c>
      <c r="L3799">
        <v>36</v>
      </c>
      <c r="M3799">
        <v>37</v>
      </c>
      <c r="N3799">
        <v>36</v>
      </c>
      <c r="O3799">
        <v>2.0945737249039862</v>
      </c>
      <c r="P3799">
        <v>2.3929589651850081</v>
      </c>
      <c r="Q3799">
        <v>1.9016353986837951E-2</v>
      </c>
      <c r="R3799">
        <v>0.13865954704517389</v>
      </c>
      <c r="S3799">
        <v>92.307692307692307</v>
      </c>
      <c r="T3799">
        <f t="shared" si="237"/>
        <v>-17.165634783434353</v>
      </c>
      <c r="U3799">
        <f t="shared" si="238"/>
        <v>-3.9254790430287669</v>
      </c>
      <c r="V3799">
        <f t="shared" si="239"/>
        <v>18.494329905747193</v>
      </c>
    </row>
    <row r="3800" spans="1:22" x14ac:dyDescent="0.3">
      <c r="A3800">
        <v>2024</v>
      </c>
      <c r="B3800">
        <v>2</v>
      </c>
      <c r="C3800">
        <v>11620625</v>
      </c>
      <c r="D3800" t="s">
        <v>336</v>
      </c>
      <c r="E3800" t="s">
        <v>343</v>
      </c>
      <c r="F3800">
        <v>107979</v>
      </c>
      <c r="H3800" t="str">
        <f t="shared" si="236"/>
        <v>중가</v>
      </c>
      <c r="I3800">
        <v>1062178885</v>
      </c>
      <c r="J3800">
        <v>1175635514</v>
      </c>
      <c r="K3800">
        <v>1002456680</v>
      </c>
      <c r="L3800">
        <v>26</v>
      </c>
      <c r="M3800">
        <v>24</v>
      </c>
      <c r="N3800">
        <v>26</v>
      </c>
      <c r="O3800">
        <v>4.2038044474143161</v>
      </c>
      <c r="P3800">
        <v>4.8402342841196262</v>
      </c>
      <c r="Q3800">
        <v>-9.6506636324700204E-2</v>
      </c>
      <c r="R3800">
        <v>0.1228724092941252</v>
      </c>
      <c r="S3800">
        <v>24.074074074074069</v>
      </c>
      <c r="T3800">
        <f t="shared" si="237"/>
        <v>-4.5344025312087215</v>
      </c>
      <c r="U3800">
        <f t="shared" si="238"/>
        <v>1.0843708645560219</v>
      </c>
      <c r="V3800">
        <f t="shared" si="239"/>
        <v>24.832843567615022</v>
      </c>
    </row>
    <row r="3801" spans="1:22" x14ac:dyDescent="0.3">
      <c r="A3801">
        <v>2024</v>
      </c>
      <c r="B3801">
        <v>2</v>
      </c>
      <c r="C3801">
        <v>11620630</v>
      </c>
      <c r="D3801" t="s">
        <v>336</v>
      </c>
      <c r="E3801" t="s">
        <v>344</v>
      </c>
      <c r="F3801">
        <v>120699</v>
      </c>
      <c r="H3801" t="str">
        <f t="shared" si="236"/>
        <v>고가</v>
      </c>
      <c r="I3801">
        <v>833938082</v>
      </c>
      <c r="J3801">
        <v>541162587</v>
      </c>
      <c r="K3801">
        <v>799253258</v>
      </c>
      <c r="L3801">
        <v>54</v>
      </c>
      <c r="M3801">
        <v>52</v>
      </c>
      <c r="N3801">
        <v>53</v>
      </c>
      <c r="O3801">
        <v>1.4216538491817401</v>
      </c>
      <c r="P3801">
        <v>1.612190798905115</v>
      </c>
      <c r="Q3801">
        <v>0.54101207665340689</v>
      </c>
      <c r="R3801">
        <v>0.20999442469136179</v>
      </c>
      <c r="S3801">
        <v>16.513761467889911</v>
      </c>
      <c r="T3801">
        <f t="shared" si="237"/>
        <v>-3.1348568688171721</v>
      </c>
      <c r="U3801">
        <f t="shared" si="238"/>
        <v>-9.2362776254321655E-2</v>
      </c>
      <c r="V3801">
        <f t="shared" si="239"/>
        <v>23.344028054926014</v>
      </c>
    </row>
    <row r="3802" spans="1:22" x14ac:dyDescent="0.3">
      <c r="A3802">
        <v>2024</v>
      </c>
      <c r="B3802">
        <v>2</v>
      </c>
      <c r="C3802">
        <v>11620645</v>
      </c>
      <c r="D3802" t="s">
        <v>336</v>
      </c>
      <c r="E3802" t="s">
        <v>345</v>
      </c>
      <c r="F3802">
        <v>170957</v>
      </c>
      <c r="H3802" t="str">
        <f t="shared" si="236"/>
        <v>최고가</v>
      </c>
      <c r="I3802">
        <v>3049321797</v>
      </c>
      <c r="J3802">
        <v>3019718914</v>
      </c>
      <c r="K3802">
        <v>3043481636</v>
      </c>
      <c r="L3802">
        <v>115</v>
      </c>
      <c r="M3802">
        <v>126</v>
      </c>
      <c r="N3802">
        <v>119</v>
      </c>
      <c r="O3802">
        <v>1.7233600465512431</v>
      </c>
      <c r="P3802">
        <v>1.962251189412435</v>
      </c>
      <c r="Q3802">
        <v>9.8031915695051351E-3</v>
      </c>
      <c r="R3802">
        <v>0.13740049493950229</v>
      </c>
      <c r="S3802">
        <v>176.92307692307691</v>
      </c>
      <c r="T3802">
        <f t="shared" si="237"/>
        <v>-32.829417576382205</v>
      </c>
      <c r="U3802">
        <f t="shared" si="238"/>
        <v>-8.8402195792205429</v>
      </c>
      <c r="V3802">
        <f t="shared" si="239"/>
        <v>12.276149599382409</v>
      </c>
    </row>
    <row r="3803" spans="1:22" x14ac:dyDescent="0.3">
      <c r="A3803">
        <v>2024</v>
      </c>
      <c r="B3803">
        <v>2</v>
      </c>
      <c r="C3803">
        <v>11620655</v>
      </c>
      <c r="D3803" t="s">
        <v>336</v>
      </c>
      <c r="E3803" t="s">
        <v>346</v>
      </c>
      <c r="F3803">
        <v>127957</v>
      </c>
      <c r="H3803" t="str">
        <f t="shared" si="236"/>
        <v>고가</v>
      </c>
      <c r="I3803">
        <v>144659629</v>
      </c>
      <c r="J3803">
        <v>123444623</v>
      </c>
      <c r="K3803">
        <v>131399513</v>
      </c>
      <c r="L3803">
        <v>27</v>
      </c>
      <c r="M3803">
        <v>23</v>
      </c>
      <c r="N3803">
        <v>27</v>
      </c>
      <c r="O3803">
        <v>0.46523997532478678</v>
      </c>
      <c r="P3803">
        <v>0.50249329488286099</v>
      </c>
      <c r="Q3803">
        <v>0.17185848588966079</v>
      </c>
      <c r="R3803">
        <v>0.15954664305962679</v>
      </c>
      <c r="S3803">
        <v>49.090909090909093</v>
      </c>
      <c r="T3803">
        <f t="shared" si="237"/>
        <v>-9.165454811499</v>
      </c>
      <c r="U3803">
        <f t="shared" si="238"/>
        <v>-2.4664804673963441</v>
      </c>
      <c r="V3803">
        <f t="shared" si="239"/>
        <v>20.340269918898237</v>
      </c>
    </row>
    <row r="3804" spans="1:22" x14ac:dyDescent="0.3">
      <c r="A3804">
        <v>2024</v>
      </c>
      <c r="B3804">
        <v>2</v>
      </c>
      <c r="C3804">
        <v>11620665</v>
      </c>
      <c r="D3804" t="s">
        <v>336</v>
      </c>
      <c r="E3804" t="s">
        <v>347</v>
      </c>
      <c r="F3804">
        <v>128939</v>
      </c>
      <c r="H3804" t="str">
        <f t="shared" si="236"/>
        <v>고가</v>
      </c>
      <c r="I3804">
        <v>375443011</v>
      </c>
      <c r="J3804">
        <v>296380712</v>
      </c>
      <c r="K3804">
        <v>274262392</v>
      </c>
      <c r="L3804">
        <v>14</v>
      </c>
      <c r="M3804">
        <v>13</v>
      </c>
      <c r="N3804">
        <v>14</v>
      </c>
      <c r="O3804">
        <v>2.3109427221460819</v>
      </c>
      <c r="P3804">
        <v>2.6440052357907211</v>
      </c>
      <c r="Q3804">
        <v>0.26675925861194372</v>
      </c>
      <c r="R3804">
        <v>0.17251559034542099</v>
      </c>
      <c r="S3804">
        <v>14.14141414141414</v>
      </c>
      <c r="T3804">
        <f t="shared" si="237"/>
        <v>-2.6956940215376162</v>
      </c>
      <c r="U3804">
        <f t="shared" si="238"/>
        <v>0.54779752950315996</v>
      </c>
      <c r="V3804">
        <f t="shared" si="239"/>
        <v>24.153965461970103</v>
      </c>
    </row>
    <row r="3805" spans="1:22" x14ac:dyDescent="0.3">
      <c r="A3805">
        <v>2024</v>
      </c>
      <c r="B3805">
        <v>2</v>
      </c>
      <c r="C3805">
        <v>11620695</v>
      </c>
      <c r="D3805" t="s">
        <v>336</v>
      </c>
      <c r="E3805" t="s">
        <v>348</v>
      </c>
      <c r="F3805">
        <v>149958</v>
      </c>
      <c r="H3805" t="str">
        <f t="shared" si="236"/>
        <v>최고가</v>
      </c>
      <c r="I3805">
        <v>1892306670</v>
      </c>
      <c r="J3805">
        <v>1713521441</v>
      </c>
      <c r="K3805">
        <v>1622275277</v>
      </c>
      <c r="L3805">
        <v>121</v>
      </c>
      <c r="M3805">
        <v>129</v>
      </c>
      <c r="N3805">
        <v>128</v>
      </c>
      <c r="O3805">
        <v>1.1587613494129141</v>
      </c>
      <c r="P3805">
        <v>1.3071647439785321</v>
      </c>
      <c r="Q3805">
        <v>0.1043379001406963</v>
      </c>
      <c r="R3805">
        <v>0.1503194166402296</v>
      </c>
      <c r="S3805">
        <v>224.07407407407399</v>
      </c>
      <c r="T3805">
        <f t="shared" si="237"/>
        <v>-41.557889132721826</v>
      </c>
      <c r="U3805">
        <f t="shared" si="238"/>
        <v>-11.783720484499236</v>
      </c>
      <c r="V3805">
        <f t="shared" si="239"/>
        <v>8.5520019610305216</v>
      </c>
    </row>
    <row r="3806" spans="1:22" x14ac:dyDescent="0.3">
      <c r="A3806">
        <v>2024</v>
      </c>
      <c r="B3806">
        <v>2</v>
      </c>
      <c r="C3806">
        <v>11620715</v>
      </c>
      <c r="D3806" t="s">
        <v>336</v>
      </c>
      <c r="E3806" t="s">
        <v>349</v>
      </c>
      <c r="F3806">
        <v>48416</v>
      </c>
      <c r="H3806" t="str">
        <f t="shared" si="236"/>
        <v>저가</v>
      </c>
      <c r="I3806">
        <v>47945303</v>
      </c>
      <c r="J3806">
        <v>61693067</v>
      </c>
      <c r="K3806">
        <v>39312213</v>
      </c>
      <c r="L3806">
        <v>5</v>
      </c>
      <c r="M3806">
        <v>5</v>
      </c>
      <c r="N3806">
        <v>6</v>
      </c>
      <c r="O3806">
        <v>2.20061793162958</v>
      </c>
      <c r="P3806">
        <v>2.515998785848474</v>
      </c>
      <c r="Q3806">
        <v>-0.22284131213641881</v>
      </c>
      <c r="R3806">
        <v>0.1056077685122766</v>
      </c>
      <c r="S3806">
        <v>6.25</v>
      </c>
      <c r="T3806">
        <f t="shared" si="237"/>
        <v>-1.2348556928794285</v>
      </c>
      <c r="U3806">
        <f t="shared" si="238"/>
        <v>0.90866423876286384</v>
      </c>
      <c r="V3806">
        <f t="shared" si="239"/>
        <v>24.610537736379541</v>
      </c>
    </row>
    <row r="3807" spans="1:22" x14ac:dyDescent="0.3">
      <c r="A3807">
        <v>2024</v>
      </c>
      <c r="B3807">
        <v>2</v>
      </c>
      <c r="C3807">
        <v>11620725</v>
      </c>
      <c r="D3807" t="s">
        <v>336</v>
      </c>
      <c r="E3807" t="s">
        <v>350</v>
      </c>
      <c r="F3807">
        <v>95540</v>
      </c>
      <c r="H3807" t="str">
        <f t="shared" si="236"/>
        <v>중가</v>
      </c>
      <c r="I3807">
        <v>869146232</v>
      </c>
      <c r="J3807">
        <v>875554124</v>
      </c>
      <c r="K3807">
        <v>783507170</v>
      </c>
      <c r="L3807">
        <v>69</v>
      </c>
      <c r="M3807">
        <v>69</v>
      </c>
      <c r="N3807">
        <v>70</v>
      </c>
      <c r="O3807">
        <v>1.4649271047494421</v>
      </c>
      <c r="P3807">
        <v>1.6623994219782461</v>
      </c>
      <c r="Q3807">
        <v>-7.3186703418462798E-3</v>
      </c>
      <c r="R3807">
        <v>0.13506065598779241</v>
      </c>
      <c r="S3807">
        <v>102.9850746268657</v>
      </c>
      <c r="T3807">
        <f t="shared" si="237"/>
        <v>-19.142204389600099</v>
      </c>
      <c r="U3807">
        <f t="shared" si="238"/>
        <v>-4.8844494746933478</v>
      </c>
      <c r="V3807">
        <f t="shared" si="239"/>
        <v>17.281030646376049</v>
      </c>
    </row>
    <row r="3808" spans="1:22" x14ac:dyDescent="0.3">
      <c r="A3808">
        <v>2024</v>
      </c>
      <c r="B3808">
        <v>2</v>
      </c>
      <c r="C3808">
        <v>11620735</v>
      </c>
      <c r="D3808" t="s">
        <v>336</v>
      </c>
      <c r="E3808" t="s">
        <v>351</v>
      </c>
      <c r="F3808">
        <v>100485</v>
      </c>
      <c r="H3808" t="str">
        <f t="shared" si="236"/>
        <v>중가</v>
      </c>
      <c r="I3808">
        <v>2032193526</v>
      </c>
      <c r="J3808">
        <v>2174229362</v>
      </c>
      <c r="K3808">
        <v>1866539367</v>
      </c>
      <c r="L3808">
        <v>54</v>
      </c>
      <c r="M3808">
        <v>64</v>
      </c>
      <c r="N3808">
        <v>56</v>
      </c>
      <c r="O3808">
        <v>4.1612859237635744</v>
      </c>
      <c r="P3808">
        <v>4.7909013531996001</v>
      </c>
      <c r="Q3808">
        <v>-6.5326979058615064E-2</v>
      </c>
      <c r="R3808">
        <v>0.12713335807118439</v>
      </c>
      <c r="S3808">
        <v>6.5060240963855414</v>
      </c>
      <c r="T3808">
        <f t="shared" si="237"/>
        <v>-1.2822502163904015</v>
      </c>
      <c r="U3808">
        <f t="shared" si="238"/>
        <v>2.0362022832969169</v>
      </c>
      <c r="V3808">
        <f t="shared" si="239"/>
        <v>26.037110474364084</v>
      </c>
    </row>
    <row r="3809" spans="1:22" x14ac:dyDescent="0.3">
      <c r="A3809">
        <v>2024</v>
      </c>
      <c r="B3809">
        <v>2</v>
      </c>
      <c r="C3809">
        <v>11620745</v>
      </c>
      <c r="D3809" t="s">
        <v>336</v>
      </c>
      <c r="E3809" t="s">
        <v>352</v>
      </c>
      <c r="F3809">
        <v>85423</v>
      </c>
      <c r="H3809" t="str">
        <f t="shared" si="236"/>
        <v>저가</v>
      </c>
      <c r="I3809">
        <v>3926865</v>
      </c>
      <c r="J3809">
        <v>3977290</v>
      </c>
      <c r="K3809">
        <v>2774963</v>
      </c>
      <c r="L3809">
        <v>9</v>
      </c>
      <c r="M3809">
        <v>10</v>
      </c>
      <c r="N3809">
        <v>11</v>
      </c>
      <c r="O3809">
        <v>5.6752648367318893E-2</v>
      </c>
      <c r="P3809">
        <v>2.8538054855443411E-2</v>
      </c>
      <c r="Q3809">
        <v>-1.267823065454116E-2</v>
      </c>
      <c r="R3809">
        <v>0.13432822933649649</v>
      </c>
      <c r="S3809">
        <v>3.3834586466165408</v>
      </c>
      <c r="T3809">
        <f t="shared" si="237"/>
        <v>-0.70420891593104962</v>
      </c>
      <c r="U3809">
        <f t="shared" si="238"/>
        <v>-0.17012800148429386</v>
      </c>
      <c r="V3809">
        <f t="shared" si="239"/>
        <v>23.24563869164546</v>
      </c>
    </row>
    <row r="3810" spans="1:22" x14ac:dyDescent="0.3">
      <c r="A3810">
        <v>2024</v>
      </c>
      <c r="B3810">
        <v>2</v>
      </c>
      <c r="C3810">
        <v>11620765</v>
      </c>
      <c r="D3810" t="s">
        <v>336</v>
      </c>
      <c r="E3810" t="s">
        <v>353</v>
      </c>
      <c r="F3810">
        <v>101321</v>
      </c>
      <c r="H3810" t="str">
        <f t="shared" si="236"/>
        <v>중가</v>
      </c>
      <c r="I3810">
        <v>335184366</v>
      </c>
      <c r="J3810">
        <v>372181748</v>
      </c>
      <c r="K3810">
        <v>325558842</v>
      </c>
      <c r="L3810">
        <v>27</v>
      </c>
      <c r="M3810">
        <v>27</v>
      </c>
      <c r="N3810">
        <v>27</v>
      </c>
      <c r="O3810">
        <v>1.3613757571127381</v>
      </c>
      <c r="P3810">
        <v>1.5422519887888999</v>
      </c>
      <c r="Q3810">
        <v>-9.9406760806550892E-2</v>
      </c>
      <c r="R3810">
        <v>0.1224760841594771</v>
      </c>
      <c r="S3810">
        <v>19.565217391304351</v>
      </c>
      <c r="T3810">
        <f t="shared" si="237"/>
        <v>-3.6997345562953843</v>
      </c>
      <c r="U3810">
        <f t="shared" si="238"/>
        <v>-0.31429915566226996</v>
      </c>
      <c r="V3810">
        <f t="shared" si="239"/>
        <v>23.063231863644322</v>
      </c>
    </row>
    <row r="3811" spans="1:22" x14ac:dyDescent="0.3">
      <c r="A3811">
        <v>2024</v>
      </c>
      <c r="B3811">
        <v>2</v>
      </c>
      <c r="C3811">
        <v>11620775</v>
      </c>
      <c r="D3811" t="s">
        <v>336</v>
      </c>
      <c r="E3811" t="s">
        <v>354</v>
      </c>
      <c r="F3811">
        <v>97655</v>
      </c>
      <c r="H3811" t="str">
        <f t="shared" si="236"/>
        <v>중가</v>
      </c>
      <c r="I3811">
        <v>357983810</v>
      </c>
      <c r="J3811">
        <v>327000000</v>
      </c>
      <c r="K3811">
        <v>357228224</v>
      </c>
      <c r="L3811">
        <v>17</v>
      </c>
      <c r="M3811">
        <v>21</v>
      </c>
      <c r="N3811">
        <v>18</v>
      </c>
      <c r="O3811">
        <v>2.395948455329771</v>
      </c>
      <c r="P3811">
        <v>2.7426347648262128</v>
      </c>
      <c r="Q3811">
        <v>9.4751712538226299E-2</v>
      </c>
      <c r="R3811">
        <v>0.14900938766868491</v>
      </c>
      <c r="S3811">
        <v>17.708333333333339</v>
      </c>
      <c r="T3811">
        <f t="shared" si="237"/>
        <v>-3.3559929460911189</v>
      </c>
      <c r="U3811">
        <f t="shared" si="238"/>
        <v>0.39432137611950768</v>
      </c>
      <c r="V3811">
        <f t="shared" si="239"/>
        <v>23.959785853211685</v>
      </c>
    </row>
    <row r="3812" spans="1:22" x14ac:dyDescent="0.3">
      <c r="A3812">
        <v>2024</v>
      </c>
      <c r="B3812">
        <v>2</v>
      </c>
      <c r="C3812">
        <v>11650510</v>
      </c>
      <c r="D3812" t="s">
        <v>356</v>
      </c>
      <c r="E3812" t="s">
        <v>355</v>
      </c>
      <c r="F3812">
        <v>132927</v>
      </c>
      <c r="H3812" t="str">
        <f t="shared" si="236"/>
        <v>고가</v>
      </c>
      <c r="I3812">
        <v>3154669004</v>
      </c>
      <c r="J3812">
        <v>2825105570</v>
      </c>
      <c r="K3812">
        <v>2637666158</v>
      </c>
      <c r="L3812">
        <v>20</v>
      </c>
      <c r="M3812">
        <v>24</v>
      </c>
      <c r="N3812">
        <v>20</v>
      </c>
      <c r="O3812">
        <v>13.18463435653487</v>
      </c>
      <c r="P3812">
        <v>15.26041408976103</v>
      </c>
      <c r="Q3812">
        <v>0.11665526325800279</v>
      </c>
      <c r="R3812">
        <v>0.1520026825229617</v>
      </c>
      <c r="S3812">
        <v>14.08450704225352</v>
      </c>
      <c r="T3812">
        <f t="shared" si="237"/>
        <v>-2.6851595254210952</v>
      </c>
      <c r="U3812">
        <f t="shared" si="238"/>
        <v>6.855059723758778</v>
      </c>
      <c r="V3812">
        <f t="shared" si="239"/>
        <v>32.133978501232015</v>
      </c>
    </row>
    <row r="3813" spans="1:22" x14ac:dyDescent="0.3">
      <c r="A3813">
        <v>2024</v>
      </c>
      <c r="B3813">
        <v>2</v>
      </c>
      <c r="C3813">
        <v>11650520</v>
      </c>
      <c r="D3813" t="s">
        <v>356</v>
      </c>
      <c r="E3813" t="s">
        <v>357</v>
      </c>
      <c r="F3813">
        <v>195318</v>
      </c>
      <c r="H3813" t="str">
        <f t="shared" si="236"/>
        <v>최고가</v>
      </c>
      <c r="I3813">
        <v>7039642229</v>
      </c>
      <c r="J3813">
        <v>8107137386</v>
      </c>
      <c r="K3813">
        <v>6743015257</v>
      </c>
      <c r="L3813">
        <v>50</v>
      </c>
      <c r="M3813">
        <v>50</v>
      </c>
      <c r="N3813">
        <v>53</v>
      </c>
      <c r="O3813">
        <v>8.0093229491279754</v>
      </c>
      <c r="P3813">
        <v>9.2556599678061922</v>
      </c>
      <c r="Q3813">
        <v>-0.13167350029659411</v>
      </c>
      <c r="R3813">
        <v>0.1180665769286412</v>
      </c>
      <c r="S3813">
        <v>40.322580645161288</v>
      </c>
      <c r="T3813">
        <f t="shared" si="237"/>
        <v>-7.5422843578549479</v>
      </c>
      <c r="U3813">
        <f t="shared" si="238"/>
        <v>2.3887579919323403</v>
      </c>
      <c r="V3813">
        <f t="shared" si="239"/>
        <v>26.483167585251156</v>
      </c>
    </row>
    <row r="3814" spans="1:22" x14ac:dyDescent="0.3">
      <c r="A3814">
        <v>2024</v>
      </c>
      <c r="B3814">
        <v>2</v>
      </c>
      <c r="C3814">
        <v>11650530</v>
      </c>
      <c r="D3814" t="s">
        <v>356</v>
      </c>
      <c r="E3814" t="s">
        <v>358</v>
      </c>
      <c r="F3814">
        <v>136010</v>
      </c>
      <c r="H3814" t="str">
        <f t="shared" si="236"/>
        <v>고가</v>
      </c>
      <c r="I3814">
        <v>9797889923</v>
      </c>
      <c r="J3814">
        <v>9359116678</v>
      </c>
      <c r="K3814">
        <v>9147129928</v>
      </c>
      <c r="L3814">
        <v>137</v>
      </c>
      <c r="M3814">
        <v>139</v>
      </c>
      <c r="N3814">
        <v>144</v>
      </c>
      <c r="O3814">
        <v>5.8424988925185781</v>
      </c>
      <c r="P3814">
        <v>6.7415608805793834</v>
      </c>
      <c r="Q3814">
        <v>4.6881907779972649E-2</v>
      </c>
      <c r="R3814">
        <v>0.14246759715758109</v>
      </c>
      <c r="S3814">
        <v>46.757679180887372</v>
      </c>
      <c r="T3814">
        <f t="shared" si="237"/>
        <v>-8.7335332799393068</v>
      </c>
      <c r="U3814">
        <f t="shared" si="238"/>
        <v>0.77921397573941587</v>
      </c>
      <c r="V3814">
        <f t="shared" si="239"/>
        <v>24.44675593136693</v>
      </c>
    </row>
    <row r="3815" spans="1:22" x14ac:dyDescent="0.3">
      <c r="A3815">
        <v>2024</v>
      </c>
      <c r="B3815">
        <v>2</v>
      </c>
      <c r="C3815">
        <v>11650531</v>
      </c>
      <c r="D3815" t="s">
        <v>356</v>
      </c>
      <c r="E3815" t="s">
        <v>359</v>
      </c>
      <c r="F3815">
        <v>195493</v>
      </c>
      <c r="H3815" t="str">
        <f t="shared" si="236"/>
        <v>최고가</v>
      </c>
      <c r="I3815">
        <v>5654928643</v>
      </c>
      <c r="J3815">
        <v>5934204396</v>
      </c>
      <c r="K3815">
        <v>5549197065</v>
      </c>
      <c r="L3815">
        <v>57</v>
      </c>
      <c r="M3815">
        <v>68</v>
      </c>
      <c r="N3815">
        <v>59</v>
      </c>
      <c r="O3815">
        <v>5.6386943345284024</v>
      </c>
      <c r="P3815">
        <v>6.5050927411137662</v>
      </c>
      <c r="Q3815">
        <v>-4.7062038036345392E-2</v>
      </c>
      <c r="R3815">
        <v>0.12962940789776639</v>
      </c>
      <c r="S3815">
        <v>64.772727272727266</v>
      </c>
      <c r="T3815">
        <f t="shared" si="237"/>
        <v>-12.068432738208552</v>
      </c>
      <c r="U3815">
        <f t="shared" si="238"/>
        <v>-0.34205756932612896</v>
      </c>
      <c r="V3815">
        <f t="shared" si="239"/>
        <v>23.028111633001526</v>
      </c>
    </row>
    <row r="3816" spans="1:22" x14ac:dyDescent="0.3">
      <c r="A3816">
        <v>2024</v>
      </c>
      <c r="B3816">
        <v>2</v>
      </c>
      <c r="C3816">
        <v>11650540</v>
      </c>
      <c r="D3816" t="s">
        <v>356</v>
      </c>
      <c r="E3816" t="s">
        <v>360</v>
      </c>
      <c r="F3816">
        <v>116485</v>
      </c>
      <c r="H3816" t="str">
        <f t="shared" si="236"/>
        <v>고가</v>
      </c>
      <c r="I3816">
        <v>3162381364</v>
      </c>
      <c r="J3816">
        <v>3450692673</v>
      </c>
      <c r="K3816">
        <v>2999126843</v>
      </c>
      <c r="L3816">
        <v>48</v>
      </c>
      <c r="M3816">
        <v>57</v>
      </c>
      <c r="N3816">
        <v>53</v>
      </c>
      <c r="O3816">
        <v>6.2843518319796381</v>
      </c>
      <c r="P3816">
        <v>7.2542292111709266</v>
      </c>
      <c r="Q3816">
        <v>-8.3551720283842265E-2</v>
      </c>
      <c r="R3816">
        <v>0.12464280186740211</v>
      </c>
      <c r="S3816">
        <v>27.27272727272727</v>
      </c>
      <c r="T3816">
        <f t="shared" si="237"/>
        <v>-5.1265290004248412</v>
      </c>
      <c r="U3816">
        <f t="shared" si="238"/>
        <v>2.1140844658314917</v>
      </c>
      <c r="V3816">
        <f t="shared" si="239"/>
        <v>26.135647813230083</v>
      </c>
    </row>
    <row r="3817" spans="1:22" x14ac:dyDescent="0.3">
      <c r="A3817">
        <v>2024</v>
      </c>
      <c r="B3817">
        <v>2</v>
      </c>
      <c r="C3817">
        <v>11650560</v>
      </c>
      <c r="D3817" t="s">
        <v>356</v>
      </c>
      <c r="E3817" t="s">
        <v>361</v>
      </c>
      <c r="F3817">
        <v>136942</v>
      </c>
      <c r="H3817" t="str">
        <f t="shared" si="236"/>
        <v>고가</v>
      </c>
      <c r="I3817">
        <v>2000533035</v>
      </c>
      <c r="J3817">
        <v>1766203015</v>
      </c>
      <c r="K3817">
        <v>1641633050</v>
      </c>
      <c r="L3817">
        <v>38</v>
      </c>
      <c r="M3817">
        <v>42</v>
      </c>
      <c r="N3817">
        <v>40</v>
      </c>
      <c r="O3817">
        <v>4.271525023912031</v>
      </c>
      <c r="P3817">
        <v>4.9188083792521091</v>
      </c>
      <c r="Q3817">
        <v>0.13267445362162969</v>
      </c>
      <c r="R3817">
        <v>0.1541918326155004</v>
      </c>
      <c r="S3817">
        <v>38</v>
      </c>
      <c r="T3817">
        <f t="shared" si="237"/>
        <v>-7.1123341908696354</v>
      </c>
      <c r="U3817">
        <f t="shared" si="238"/>
        <v>0.35654229888826405</v>
      </c>
      <c r="V3817">
        <f t="shared" si="239"/>
        <v>23.911987375895936</v>
      </c>
    </row>
    <row r="3818" spans="1:22" x14ac:dyDescent="0.3">
      <c r="A3818">
        <v>2024</v>
      </c>
      <c r="B3818">
        <v>2</v>
      </c>
      <c r="C3818">
        <v>11650580</v>
      </c>
      <c r="D3818" t="s">
        <v>356</v>
      </c>
      <c r="E3818" t="s">
        <v>362</v>
      </c>
      <c r="F3818">
        <v>212956</v>
      </c>
      <c r="H3818" t="str">
        <f t="shared" si="236"/>
        <v>최고가</v>
      </c>
      <c r="I3818">
        <v>816380240</v>
      </c>
      <c r="J3818">
        <v>868890480</v>
      </c>
      <c r="K3818">
        <v>730361845</v>
      </c>
      <c r="L3818">
        <v>6</v>
      </c>
      <c r="M3818">
        <v>6</v>
      </c>
      <c r="N3818">
        <v>6</v>
      </c>
      <c r="O3818">
        <v>7.0991907213661936</v>
      </c>
      <c r="P3818">
        <v>8.1996616295506772</v>
      </c>
      <c r="Q3818">
        <v>-6.0433669384891871E-2</v>
      </c>
      <c r="R3818">
        <v>0.12780206785500561</v>
      </c>
      <c r="S3818">
        <v>4.6875</v>
      </c>
      <c r="T3818">
        <f t="shared" si="237"/>
        <v>-0.94560970380510723</v>
      </c>
      <c r="U3818">
        <f t="shared" si="238"/>
        <v>3.8417083172048074</v>
      </c>
      <c r="V3818">
        <f t="shared" si="239"/>
        <v>28.321455289801307</v>
      </c>
    </row>
    <row r="3819" spans="1:22" x14ac:dyDescent="0.3">
      <c r="A3819">
        <v>2024</v>
      </c>
      <c r="B3819">
        <v>2</v>
      </c>
      <c r="C3819">
        <v>11650581</v>
      </c>
      <c r="D3819" t="s">
        <v>356</v>
      </c>
      <c r="E3819" t="s">
        <v>363</v>
      </c>
      <c r="F3819">
        <v>180530</v>
      </c>
      <c r="H3819" t="str">
        <f t="shared" si="236"/>
        <v>최고가</v>
      </c>
      <c r="I3819">
        <v>3875319349</v>
      </c>
      <c r="J3819">
        <v>3355660543</v>
      </c>
      <c r="K3819">
        <v>2852617897</v>
      </c>
      <c r="L3819">
        <v>30</v>
      </c>
      <c r="M3819">
        <v>25</v>
      </c>
      <c r="N3819">
        <v>30</v>
      </c>
      <c r="O3819">
        <v>7.9504983248911136</v>
      </c>
      <c r="P3819">
        <v>9.187407571563293</v>
      </c>
      <c r="Q3819">
        <v>0.15486036186944549</v>
      </c>
      <c r="R3819">
        <v>0.15722371387736739</v>
      </c>
      <c r="S3819">
        <v>20.97902097902098</v>
      </c>
      <c r="T3819">
        <f t="shared" si="237"/>
        <v>-3.9614542472303729</v>
      </c>
      <c r="U3819">
        <f t="shared" si="238"/>
        <v>3.4367122543880084</v>
      </c>
      <c r="V3819">
        <f t="shared" si="239"/>
        <v>27.809050103114881</v>
      </c>
    </row>
    <row r="3820" spans="1:22" x14ac:dyDescent="0.3">
      <c r="A3820">
        <v>2024</v>
      </c>
      <c r="B3820">
        <v>2</v>
      </c>
      <c r="C3820">
        <v>11650590</v>
      </c>
      <c r="D3820" t="s">
        <v>356</v>
      </c>
      <c r="E3820" t="s">
        <v>364</v>
      </c>
      <c r="F3820">
        <v>112683</v>
      </c>
      <c r="H3820" t="str">
        <f t="shared" si="236"/>
        <v>중가</v>
      </c>
      <c r="I3820">
        <v>4815450515</v>
      </c>
      <c r="J3820">
        <v>5027273982</v>
      </c>
      <c r="K3820">
        <v>4467744259</v>
      </c>
      <c r="L3820">
        <v>28</v>
      </c>
      <c r="M3820">
        <v>32</v>
      </c>
      <c r="N3820">
        <v>29</v>
      </c>
      <c r="O3820">
        <v>16.958130876067699</v>
      </c>
      <c r="P3820">
        <v>19.63868565568411</v>
      </c>
      <c r="Q3820">
        <v>-4.2134856337336581E-2</v>
      </c>
      <c r="R3820">
        <v>0.13030274656392221</v>
      </c>
      <c r="S3820">
        <v>41.791044776119399</v>
      </c>
      <c r="T3820">
        <f t="shared" si="237"/>
        <v>-7.8141226682416001</v>
      </c>
      <c r="U3820">
        <f t="shared" si="238"/>
        <v>7.5011665766823601</v>
      </c>
      <c r="V3820">
        <f t="shared" si="239"/>
        <v>32.951439540949444</v>
      </c>
    </row>
    <row r="3821" spans="1:22" x14ac:dyDescent="0.3">
      <c r="A3821">
        <v>2024</v>
      </c>
      <c r="B3821">
        <v>2</v>
      </c>
      <c r="C3821">
        <v>11650600</v>
      </c>
      <c r="D3821" t="s">
        <v>356</v>
      </c>
      <c r="E3821" t="s">
        <v>365</v>
      </c>
      <c r="F3821">
        <v>141119</v>
      </c>
      <c r="H3821" t="str">
        <f t="shared" si="236"/>
        <v>고가</v>
      </c>
      <c r="I3821">
        <v>2434421660</v>
      </c>
      <c r="J3821">
        <v>2026603230</v>
      </c>
      <c r="K3821">
        <v>2105312503</v>
      </c>
      <c r="L3821">
        <v>25</v>
      </c>
      <c r="M3821">
        <v>24</v>
      </c>
      <c r="N3821">
        <v>25</v>
      </c>
      <c r="O3821">
        <v>7.6670411654151627</v>
      </c>
      <c r="P3821">
        <v>8.8585209765798876</v>
      </c>
      <c r="Q3821">
        <v>0.20123249778892341</v>
      </c>
      <c r="R3821">
        <v>0.16356083599995869</v>
      </c>
      <c r="S3821">
        <v>35.714285714285722</v>
      </c>
      <c r="T3821">
        <f t="shared" si="237"/>
        <v>-6.689208629709487</v>
      </c>
      <c r="U3821">
        <f t="shared" si="238"/>
        <v>2.4552100665770893</v>
      </c>
      <c r="V3821">
        <f t="shared" si="239"/>
        <v>26.567243433982167</v>
      </c>
    </row>
    <row r="3822" spans="1:22" x14ac:dyDescent="0.3">
      <c r="A3822">
        <v>2024</v>
      </c>
      <c r="B3822">
        <v>2</v>
      </c>
      <c r="C3822">
        <v>11650610</v>
      </c>
      <c r="D3822" t="s">
        <v>356</v>
      </c>
      <c r="E3822" t="s">
        <v>366</v>
      </c>
      <c r="F3822">
        <v>111548</v>
      </c>
      <c r="H3822" t="str">
        <f t="shared" si="236"/>
        <v>중가</v>
      </c>
      <c r="I3822">
        <v>2794518994</v>
      </c>
      <c r="J3822">
        <v>2541791365</v>
      </c>
      <c r="K3822">
        <v>2821181080</v>
      </c>
      <c r="L3822">
        <v>48</v>
      </c>
      <c r="M3822">
        <v>47</v>
      </c>
      <c r="N3822">
        <v>48</v>
      </c>
      <c r="O3822">
        <v>5.7991124606381046</v>
      </c>
      <c r="P3822">
        <v>6.6912209425230316</v>
      </c>
      <c r="Q3822">
        <v>9.9428943098954933E-2</v>
      </c>
      <c r="R3822">
        <v>0.14964856851880409</v>
      </c>
      <c r="S3822">
        <v>24.870466321243519</v>
      </c>
      <c r="T3822">
        <f t="shared" si="237"/>
        <v>-4.6818286196718564</v>
      </c>
      <c r="U3822">
        <f t="shared" si="238"/>
        <v>1.9709915990637195</v>
      </c>
      <c r="V3822">
        <f t="shared" si="239"/>
        <v>25.954605245557509</v>
      </c>
    </row>
    <row r="3823" spans="1:22" x14ac:dyDescent="0.3">
      <c r="A3823">
        <v>2024</v>
      </c>
      <c r="B3823">
        <v>2</v>
      </c>
      <c r="C3823">
        <v>11650620</v>
      </c>
      <c r="D3823" t="s">
        <v>356</v>
      </c>
      <c r="E3823" t="s">
        <v>367</v>
      </c>
      <c r="F3823">
        <v>106056</v>
      </c>
      <c r="H3823" t="str">
        <f t="shared" si="236"/>
        <v>중가</v>
      </c>
      <c r="I3823">
        <v>386428113</v>
      </c>
      <c r="J3823">
        <v>385762608</v>
      </c>
      <c r="K3823">
        <v>326060698</v>
      </c>
      <c r="L3823">
        <v>5</v>
      </c>
      <c r="M3823">
        <v>7</v>
      </c>
      <c r="N3823">
        <v>6</v>
      </c>
      <c r="O3823">
        <v>8.0969406728520781</v>
      </c>
      <c r="P3823">
        <v>9.3573201088627531</v>
      </c>
      <c r="Q3823">
        <v>1.7251672043859679E-3</v>
      </c>
      <c r="R3823">
        <v>0.13629656849971269</v>
      </c>
      <c r="S3823">
        <v>2.083333333333333</v>
      </c>
      <c r="T3823">
        <f t="shared" si="237"/>
        <v>-0.46353305534790512</v>
      </c>
      <c r="U3823">
        <f t="shared" si="238"/>
        <v>4.5668594515269474</v>
      </c>
      <c r="V3823">
        <f t="shared" si="239"/>
        <v>29.238923967827173</v>
      </c>
    </row>
    <row r="3824" spans="1:22" x14ac:dyDescent="0.3">
      <c r="A3824">
        <v>2024</v>
      </c>
      <c r="B3824">
        <v>2</v>
      </c>
      <c r="C3824">
        <v>11650621</v>
      </c>
      <c r="D3824" t="s">
        <v>356</v>
      </c>
      <c r="E3824" t="s">
        <v>368</v>
      </c>
      <c r="F3824">
        <v>117037</v>
      </c>
      <c r="H3824" t="str">
        <f t="shared" si="236"/>
        <v>고가</v>
      </c>
      <c r="I3824">
        <v>1744034535</v>
      </c>
      <c r="J3824">
        <v>1769951396</v>
      </c>
      <c r="K3824">
        <v>1600646686</v>
      </c>
      <c r="L3824">
        <v>21</v>
      </c>
      <c r="M3824">
        <v>21</v>
      </c>
      <c r="N3824">
        <v>22</v>
      </c>
      <c r="O3824">
        <v>7.8844262518527906</v>
      </c>
      <c r="P3824">
        <v>9.1107461841238528</v>
      </c>
      <c r="Q3824">
        <v>-1.464269643707211E-2</v>
      </c>
      <c r="R3824">
        <v>0.1340597694236047</v>
      </c>
      <c r="S3824">
        <v>22.10526315789474</v>
      </c>
      <c r="T3824">
        <f t="shared" si="237"/>
        <v>-4.1699413083283305</v>
      </c>
      <c r="U3824">
        <f t="shared" si="238"/>
        <v>3.3312026534481483</v>
      </c>
      <c r="V3824">
        <f t="shared" si="239"/>
        <v>27.675558270155371</v>
      </c>
    </row>
    <row r="3825" spans="1:22" x14ac:dyDescent="0.3">
      <c r="A3825">
        <v>2024</v>
      </c>
      <c r="B3825">
        <v>2</v>
      </c>
      <c r="C3825">
        <v>11650651</v>
      </c>
      <c r="D3825" t="s">
        <v>356</v>
      </c>
      <c r="E3825" t="s">
        <v>369</v>
      </c>
      <c r="F3825">
        <v>125664</v>
      </c>
      <c r="H3825" t="str">
        <f t="shared" si="236"/>
        <v>고가</v>
      </c>
      <c r="I3825">
        <v>4566374286</v>
      </c>
      <c r="J3825">
        <v>4341948618</v>
      </c>
      <c r="K3825">
        <v>4002037175</v>
      </c>
      <c r="L3825">
        <v>65</v>
      </c>
      <c r="M3825">
        <v>67</v>
      </c>
      <c r="N3825">
        <v>67</v>
      </c>
      <c r="O3825">
        <v>6.2116182918388798</v>
      </c>
      <c r="P3825">
        <v>7.1698387290176173</v>
      </c>
      <c r="Q3825">
        <v>5.1687776098874143E-2</v>
      </c>
      <c r="R3825">
        <v>0.14312435738305049</v>
      </c>
      <c r="S3825">
        <v>11.28472222222222</v>
      </c>
      <c r="T3825">
        <f t="shared" si="237"/>
        <v>-2.1668705465633522</v>
      </c>
      <c r="U3825">
        <f t="shared" si="238"/>
        <v>2.9634830720164134</v>
      </c>
      <c r="V3825">
        <f t="shared" si="239"/>
        <v>27.210315671347647</v>
      </c>
    </row>
    <row r="3826" spans="1:22" x14ac:dyDescent="0.3">
      <c r="A3826">
        <v>2024</v>
      </c>
      <c r="B3826">
        <v>2</v>
      </c>
      <c r="C3826">
        <v>11650652</v>
      </c>
      <c r="D3826" t="s">
        <v>356</v>
      </c>
      <c r="E3826" t="s">
        <v>370</v>
      </c>
      <c r="F3826">
        <v>124151</v>
      </c>
      <c r="H3826" t="str">
        <f t="shared" si="236"/>
        <v>고가</v>
      </c>
      <c r="I3826">
        <v>7183325660</v>
      </c>
      <c r="J3826">
        <v>7101314809</v>
      </c>
      <c r="K3826">
        <v>6717952152</v>
      </c>
      <c r="L3826">
        <v>56</v>
      </c>
      <c r="M3826">
        <v>60</v>
      </c>
      <c r="N3826">
        <v>55</v>
      </c>
      <c r="O3826">
        <v>11.480076904557979</v>
      </c>
      <c r="P3826">
        <v>13.28266867888235</v>
      </c>
      <c r="Q3826">
        <v>1.154868544851185E-2</v>
      </c>
      <c r="R3826">
        <v>0.13763903059580049</v>
      </c>
      <c r="S3826">
        <v>7.3878627968337733</v>
      </c>
      <c r="T3826">
        <f t="shared" si="237"/>
        <v>-1.4454939329441059</v>
      </c>
      <c r="U3826">
        <f t="shared" si="238"/>
        <v>6.2352139656771035</v>
      </c>
      <c r="V3826">
        <f t="shared" si="239"/>
        <v>31.349743268974205</v>
      </c>
    </row>
    <row r="3827" spans="1:22" x14ac:dyDescent="0.3">
      <c r="A3827">
        <v>2024</v>
      </c>
      <c r="B3827">
        <v>2</v>
      </c>
      <c r="C3827">
        <v>11680521</v>
      </c>
      <c r="D3827" t="s">
        <v>372</v>
      </c>
      <c r="E3827" t="s">
        <v>371</v>
      </c>
      <c r="F3827">
        <v>183480</v>
      </c>
      <c r="H3827" t="str">
        <f t="shared" si="236"/>
        <v>최고가</v>
      </c>
      <c r="I3827">
        <v>6480530476</v>
      </c>
      <c r="J3827">
        <v>7728666378</v>
      </c>
      <c r="K3827">
        <v>5953084290</v>
      </c>
      <c r="L3827">
        <v>138</v>
      </c>
      <c r="M3827">
        <v>147</v>
      </c>
      <c r="N3827">
        <v>139</v>
      </c>
      <c r="O3827">
        <v>2.8438077276430942</v>
      </c>
      <c r="P3827">
        <v>3.2622720580778268</v>
      </c>
      <c r="Q3827">
        <v>-0.16149434339058491</v>
      </c>
      <c r="R3827">
        <v>0.1139913209427319</v>
      </c>
      <c r="S3827">
        <v>110.4</v>
      </c>
      <c r="T3827">
        <f t="shared" si="237"/>
        <v>-20.514836340617389</v>
      </c>
      <c r="U3827">
        <f t="shared" si="238"/>
        <v>-4.5005166089577573</v>
      </c>
      <c r="V3827">
        <f t="shared" si="239"/>
        <v>17.76678645934377</v>
      </c>
    </row>
    <row r="3828" spans="1:22" x14ac:dyDescent="0.3">
      <c r="A3828">
        <v>2024</v>
      </c>
      <c r="B3828">
        <v>2</v>
      </c>
      <c r="C3828">
        <v>11680531</v>
      </c>
      <c r="D3828" t="s">
        <v>372</v>
      </c>
      <c r="E3828" t="s">
        <v>373</v>
      </c>
      <c r="F3828">
        <v>166481</v>
      </c>
      <c r="H3828" t="str">
        <f t="shared" si="236"/>
        <v>최고가</v>
      </c>
      <c r="I3828">
        <v>8061680330</v>
      </c>
      <c r="J3828">
        <v>8154074979</v>
      </c>
      <c r="K3828">
        <v>7452796350</v>
      </c>
      <c r="L3828">
        <v>115</v>
      </c>
      <c r="M3828">
        <v>126</v>
      </c>
      <c r="N3828">
        <v>118</v>
      </c>
      <c r="O3828">
        <v>4.6786498884394891</v>
      </c>
      <c r="P3828">
        <v>5.3911827961659844</v>
      </c>
      <c r="Q3828">
        <v>-1.133110122704944E-2</v>
      </c>
      <c r="R3828">
        <v>0.13451232531412791</v>
      </c>
      <c r="S3828">
        <v>78.231292517006807</v>
      </c>
      <c r="T3828">
        <f t="shared" si="237"/>
        <v>-14.559847788194419</v>
      </c>
      <c r="U3828">
        <f t="shared" si="238"/>
        <v>-1.6454604733125073</v>
      </c>
      <c r="V3828">
        <f t="shared" si="239"/>
        <v>21.379032864927471</v>
      </c>
    </row>
    <row r="3829" spans="1:22" x14ac:dyDescent="0.3">
      <c r="A3829">
        <v>2024</v>
      </c>
      <c r="B3829">
        <v>2</v>
      </c>
      <c r="C3829">
        <v>11680545</v>
      </c>
      <c r="D3829" t="s">
        <v>372</v>
      </c>
      <c r="E3829" t="s">
        <v>374</v>
      </c>
      <c r="F3829">
        <v>188933</v>
      </c>
      <c r="H3829" t="str">
        <f t="shared" si="236"/>
        <v>최고가</v>
      </c>
      <c r="I3829">
        <v>7620109104</v>
      </c>
      <c r="J3829">
        <v>9008379114</v>
      </c>
      <c r="K3829">
        <v>7016067866</v>
      </c>
      <c r="L3829">
        <v>185</v>
      </c>
      <c r="M3829">
        <v>187</v>
      </c>
      <c r="N3829">
        <v>195</v>
      </c>
      <c r="O3829">
        <v>2.4223624800879171</v>
      </c>
      <c r="P3829">
        <v>2.773282142647167</v>
      </c>
      <c r="Q3829">
        <v>-0.15410874613863421</v>
      </c>
      <c r="R3829">
        <v>0.1150006216964249</v>
      </c>
      <c r="S3829">
        <v>73.122529644268781</v>
      </c>
      <c r="T3829">
        <f t="shared" si="237"/>
        <v>-13.6141267193488</v>
      </c>
      <c r="U3829">
        <f t="shared" si="238"/>
        <v>-2.6745968201417707</v>
      </c>
      <c r="V3829">
        <f t="shared" si="239"/>
        <v>20.076958967578555</v>
      </c>
    </row>
    <row r="3830" spans="1:22" x14ac:dyDescent="0.3">
      <c r="A3830">
        <v>2024</v>
      </c>
      <c r="B3830">
        <v>2</v>
      </c>
      <c r="C3830">
        <v>11680565</v>
      </c>
      <c r="D3830" t="s">
        <v>372</v>
      </c>
      <c r="E3830" t="s">
        <v>375</v>
      </c>
      <c r="F3830">
        <v>213499</v>
      </c>
      <c r="H3830" t="str">
        <f t="shared" si="236"/>
        <v>최고가</v>
      </c>
      <c r="I3830">
        <v>3285363196</v>
      </c>
      <c r="J3830">
        <v>2740619905</v>
      </c>
      <c r="K3830">
        <v>3525036749</v>
      </c>
      <c r="L3830">
        <v>90</v>
      </c>
      <c r="M3830">
        <v>104</v>
      </c>
      <c r="N3830">
        <v>95</v>
      </c>
      <c r="O3830">
        <v>1.899776554306583</v>
      </c>
      <c r="P3830">
        <v>2.1669418193537808</v>
      </c>
      <c r="Q3830">
        <v>0.19876645061439119</v>
      </c>
      <c r="R3830">
        <v>0.16322383099048021</v>
      </c>
      <c r="S3830">
        <v>38.626609442060087</v>
      </c>
      <c r="T3830">
        <f t="shared" si="237"/>
        <v>-7.2283305222821017</v>
      </c>
      <c r="U3830">
        <f t="shared" si="238"/>
        <v>-1.0523834808096439</v>
      </c>
      <c r="V3830">
        <f t="shared" si="239"/>
        <v>22.129399979484631</v>
      </c>
    </row>
    <row r="3831" spans="1:22" x14ac:dyDescent="0.3">
      <c r="A3831">
        <v>2024</v>
      </c>
      <c r="B3831">
        <v>2</v>
      </c>
      <c r="C3831">
        <v>11680580</v>
      </c>
      <c r="D3831" t="s">
        <v>372</v>
      </c>
      <c r="E3831" t="s">
        <v>376</v>
      </c>
      <c r="F3831">
        <v>212407</v>
      </c>
      <c r="H3831" t="str">
        <f t="shared" si="236"/>
        <v>최고가</v>
      </c>
      <c r="I3831">
        <v>8510924758</v>
      </c>
      <c r="J3831">
        <v>8066888906</v>
      </c>
      <c r="K3831">
        <v>8364544876</v>
      </c>
      <c r="L3831">
        <v>64</v>
      </c>
      <c r="M3831">
        <v>67</v>
      </c>
      <c r="N3831">
        <v>64</v>
      </c>
      <c r="O3831">
        <v>6.9564143546090502</v>
      </c>
      <c r="P3831">
        <v>8.0340026171141172</v>
      </c>
      <c r="Q3831">
        <v>5.5044250289567581E-2</v>
      </c>
      <c r="R3831">
        <v>0.1435830463441258</v>
      </c>
      <c r="S3831">
        <v>32.989690721649488</v>
      </c>
      <c r="T3831">
        <f t="shared" si="237"/>
        <v>-6.1848385986874002</v>
      </c>
      <c r="U3831">
        <f t="shared" si="238"/>
        <v>2.1902663382196637</v>
      </c>
      <c r="V3831">
        <f t="shared" si="239"/>
        <v>26.23203390220014</v>
      </c>
    </row>
    <row r="3832" spans="1:22" x14ac:dyDescent="0.3">
      <c r="A3832">
        <v>2024</v>
      </c>
      <c r="B3832">
        <v>2</v>
      </c>
      <c r="C3832">
        <v>11680590</v>
      </c>
      <c r="D3832" t="s">
        <v>372</v>
      </c>
      <c r="E3832" t="s">
        <v>377</v>
      </c>
      <c r="F3832">
        <v>198288</v>
      </c>
      <c r="H3832" t="str">
        <f t="shared" si="236"/>
        <v>최고가</v>
      </c>
      <c r="I3832">
        <v>4898214114</v>
      </c>
      <c r="J3832">
        <v>4262099886</v>
      </c>
      <c r="K3832">
        <v>4127269944</v>
      </c>
      <c r="L3832">
        <v>39</v>
      </c>
      <c r="M3832">
        <v>47</v>
      </c>
      <c r="N3832">
        <v>42</v>
      </c>
      <c r="O3832">
        <v>7.0377561757705793</v>
      </c>
      <c r="P3832">
        <v>8.128381022094338</v>
      </c>
      <c r="Q3832">
        <v>0.14924901926618059</v>
      </c>
      <c r="R3832">
        <v>0.1564568791684737</v>
      </c>
      <c r="S3832">
        <v>31.451612903225811</v>
      </c>
      <c r="T3832">
        <f t="shared" si="237"/>
        <v>-5.9001135811749341</v>
      </c>
      <c r="U3832">
        <f t="shared" si="238"/>
        <v>2.3254478125283828</v>
      </c>
      <c r="V3832">
        <f t="shared" si="239"/>
        <v>26.40306689471355</v>
      </c>
    </row>
    <row r="3833" spans="1:22" x14ac:dyDescent="0.3">
      <c r="A3833">
        <v>2024</v>
      </c>
      <c r="B3833">
        <v>2</v>
      </c>
      <c r="C3833">
        <v>11680600</v>
      </c>
      <c r="D3833" t="s">
        <v>372</v>
      </c>
      <c r="E3833" t="s">
        <v>378</v>
      </c>
      <c r="F3833">
        <v>180757</v>
      </c>
      <c r="H3833" t="str">
        <f t="shared" si="236"/>
        <v>최고가</v>
      </c>
      <c r="I3833">
        <v>2282268638</v>
      </c>
      <c r="J3833">
        <v>2237632661</v>
      </c>
      <c r="K3833">
        <v>2265428605</v>
      </c>
      <c r="L3833">
        <v>6</v>
      </c>
      <c r="M3833">
        <v>7</v>
      </c>
      <c r="N3833">
        <v>6</v>
      </c>
      <c r="O3833">
        <v>23.3817965760867</v>
      </c>
      <c r="P3833">
        <v>27.091866740602789</v>
      </c>
      <c r="Q3833">
        <v>1.99478572948842E-2</v>
      </c>
      <c r="R3833">
        <v>0.1387868443995795</v>
      </c>
      <c r="S3833">
        <v>7.5949367088607591</v>
      </c>
      <c r="T3833">
        <f t="shared" si="237"/>
        <v>-1.4838269239813759</v>
      </c>
      <c r="U3833">
        <f t="shared" si="238"/>
        <v>13.128542661986899</v>
      </c>
      <c r="V3833">
        <f t="shared" si="239"/>
        <v>40.071253678129246</v>
      </c>
    </row>
    <row r="3834" spans="1:22" x14ac:dyDescent="0.3">
      <c r="A3834">
        <v>2024</v>
      </c>
      <c r="B3834">
        <v>2</v>
      </c>
      <c r="C3834">
        <v>11680610</v>
      </c>
      <c r="D3834" t="s">
        <v>372</v>
      </c>
      <c r="E3834" t="s">
        <v>379</v>
      </c>
      <c r="F3834">
        <v>204678</v>
      </c>
      <c r="H3834" t="str">
        <f t="shared" si="236"/>
        <v>최고가</v>
      </c>
      <c r="I3834">
        <v>5655708833</v>
      </c>
      <c r="J3834">
        <v>5457585305</v>
      </c>
      <c r="K3834">
        <v>5161885177</v>
      </c>
      <c r="L3834">
        <v>33</v>
      </c>
      <c r="M3834">
        <v>34</v>
      </c>
      <c r="N3834">
        <v>34</v>
      </c>
      <c r="O3834">
        <v>9.3037799292066978</v>
      </c>
      <c r="P3834">
        <v>10.757578456362531</v>
      </c>
      <c r="Q3834">
        <v>3.6302415249192338E-2</v>
      </c>
      <c r="R3834">
        <v>0.1410218251474453</v>
      </c>
      <c r="S3834">
        <v>16.5</v>
      </c>
      <c r="T3834">
        <f t="shared" si="237"/>
        <v>-3.1323093812069756</v>
      </c>
      <c r="U3834">
        <f t="shared" si="238"/>
        <v>4.4673007788486618</v>
      </c>
      <c r="V3834">
        <f t="shared" si="239"/>
        <v>29.112961310548091</v>
      </c>
    </row>
    <row r="3835" spans="1:22" x14ac:dyDescent="0.3">
      <c r="A3835">
        <v>2024</v>
      </c>
      <c r="B3835">
        <v>2</v>
      </c>
      <c r="C3835">
        <v>11680630</v>
      </c>
      <c r="D3835" t="s">
        <v>372</v>
      </c>
      <c r="E3835" t="s">
        <v>380</v>
      </c>
      <c r="F3835">
        <v>178699</v>
      </c>
      <c r="H3835" t="str">
        <f t="shared" si="236"/>
        <v>최고가</v>
      </c>
      <c r="I3835">
        <v>8172591061</v>
      </c>
      <c r="J3835">
        <v>5650216610</v>
      </c>
      <c r="K3835">
        <v>7885620972</v>
      </c>
      <c r="L3835">
        <v>71</v>
      </c>
      <c r="M3835">
        <v>73</v>
      </c>
      <c r="N3835">
        <v>71</v>
      </c>
      <c r="O3835">
        <v>7.1570950998365772</v>
      </c>
      <c r="P3835">
        <v>8.2668462930284417</v>
      </c>
      <c r="Q3835">
        <v>0.4464208410232966</v>
      </c>
      <c r="R3835">
        <v>0.1970677781173136</v>
      </c>
      <c r="S3835">
        <v>97.260273972602747</v>
      </c>
      <c r="T3835">
        <f t="shared" si="237"/>
        <v>-18.082443988002908</v>
      </c>
      <c r="U3835">
        <f t="shared" si="238"/>
        <v>-1.2518964942631889</v>
      </c>
      <c r="V3835">
        <f t="shared" si="239"/>
        <v>21.876974061578171</v>
      </c>
    </row>
    <row r="3836" spans="1:22" x14ac:dyDescent="0.3">
      <c r="A3836">
        <v>2024</v>
      </c>
      <c r="B3836">
        <v>2</v>
      </c>
      <c r="C3836">
        <v>11680640</v>
      </c>
      <c r="D3836" t="s">
        <v>372</v>
      </c>
      <c r="E3836" t="s">
        <v>381</v>
      </c>
      <c r="F3836">
        <v>187929</v>
      </c>
      <c r="H3836" t="str">
        <f t="shared" si="236"/>
        <v>최고가</v>
      </c>
      <c r="I3836">
        <v>35661521988</v>
      </c>
      <c r="J3836">
        <v>34409494162</v>
      </c>
      <c r="K3836">
        <v>33064808965</v>
      </c>
      <c r="L3836">
        <v>265</v>
      </c>
      <c r="M3836">
        <v>278</v>
      </c>
      <c r="N3836">
        <v>278</v>
      </c>
      <c r="O3836">
        <v>7.9564197759551298</v>
      </c>
      <c r="P3836">
        <v>9.1942780485038131</v>
      </c>
      <c r="Q3836">
        <v>3.6386115416444348E-2</v>
      </c>
      <c r="R3836">
        <v>0.1410332634426853</v>
      </c>
      <c r="S3836">
        <v>112.7659574468085</v>
      </c>
      <c r="T3836">
        <f t="shared" si="237"/>
        <v>-20.952816309775709</v>
      </c>
      <c r="U3836">
        <f t="shared" si="238"/>
        <v>-1.6604992159922691</v>
      </c>
      <c r="V3836">
        <f t="shared" si="239"/>
        <v>21.360005692918051</v>
      </c>
    </row>
    <row r="3837" spans="1:22" x14ac:dyDescent="0.3">
      <c r="A3837">
        <v>2024</v>
      </c>
      <c r="B3837">
        <v>2</v>
      </c>
      <c r="C3837">
        <v>11680650</v>
      </c>
      <c r="D3837" t="s">
        <v>372</v>
      </c>
      <c r="E3837" t="s">
        <v>382</v>
      </c>
      <c r="F3837">
        <v>196439</v>
      </c>
      <c r="H3837" t="str">
        <f t="shared" si="236"/>
        <v>최고가</v>
      </c>
      <c r="I3837">
        <v>4227063699</v>
      </c>
      <c r="J3837">
        <v>4359596014</v>
      </c>
      <c r="K3837">
        <v>3888381598</v>
      </c>
      <c r="L3837">
        <v>25</v>
      </c>
      <c r="M3837">
        <v>27</v>
      </c>
      <c r="N3837">
        <v>25</v>
      </c>
      <c r="O3837">
        <v>9.5637575905667074</v>
      </c>
      <c r="P3837">
        <v>11.05922251423187</v>
      </c>
      <c r="Q3837">
        <v>-3.040013674991859E-2</v>
      </c>
      <c r="R3837">
        <v>0.13190638956257469</v>
      </c>
      <c r="S3837">
        <v>21.739130434782609</v>
      </c>
      <c r="T3837">
        <f t="shared" si="237"/>
        <v>-4.1021637584857435</v>
      </c>
      <c r="U3837">
        <f t="shared" si="238"/>
        <v>4.3253434074827268</v>
      </c>
      <c r="V3837">
        <f t="shared" si="239"/>
        <v>28.933355383343855</v>
      </c>
    </row>
    <row r="3838" spans="1:22" x14ac:dyDescent="0.3">
      <c r="A3838">
        <v>2024</v>
      </c>
      <c r="B3838">
        <v>2</v>
      </c>
      <c r="C3838">
        <v>11680655</v>
      </c>
      <c r="D3838" t="s">
        <v>372</v>
      </c>
      <c r="E3838" t="s">
        <v>383</v>
      </c>
      <c r="F3838">
        <v>198249</v>
      </c>
      <c r="H3838" t="str">
        <f t="shared" si="236"/>
        <v>최고가</v>
      </c>
      <c r="I3838">
        <v>1104034194</v>
      </c>
      <c r="J3838">
        <v>1047918677</v>
      </c>
      <c r="K3838">
        <v>955346655</v>
      </c>
      <c r="L3838">
        <v>18</v>
      </c>
      <c r="M3838">
        <v>18</v>
      </c>
      <c r="N3838">
        <v>18</v>
      </c>
      <c r="O3838">
        <v>3.4376092131051799</v>
      </c>
      <c r="P3838">
        <v>3.9512415976398789</v>
      </c>
      <c r="Q3838">
        <v>5.3549495997770057E-2</v>
      </c>
      <c r="R3838">
        <v>0.14337877625169709</v>
      </c>
      <c r="S3838">
        <v>17.647058823529409</v>
      </c>
      <c r="T3838">
        <f t="shared" si="237"/>
        <v>-3.3446499661274185</v>
      </c>
      <c r="U3838">
        <f t="shared" si="238"/>
        <v>1.0009015642320536</v>
      </c>
      <c r="V3838">
        <f t="shared" si="239"/>
        <v>24.727237349822147</v>
      </c>
    </row>
    <row r="3839" spans="1:22" x14ac:dyDescent="0.3">
      <c r="A3839">
        <v>2024</v>
      </c>
      <c r="B3839">
        <v>2</v>
      </c>
      <c r="C3839">
        <v>11680656</v>
      </c>
      <c r="D3839" t="s">
        <v>372</v>
      </c>
      <c r="E3839" t="s">
        <v>384</v>
      </c>
      <c r="F3839">
        <v>166247</v>
      </c>
      <c r="H3839" t="str">
        <f t="shared" si="236"/>
        <v>최고가</v>
      </c>
      <c r="I3839">
        <v>3312780818</v>
      </c>
      <c r="J3839">
        <v>3296232099</v>
      </c>
      <c r="K3839">
        <v>3197167893</v>
      </c>
      <c r="L3839">
        <v>25</v>
      </c>
      <c r="M3839">
        <v>25</v>
      </c>
      <c r="N3839">
        <v>26</v>
      </c>
      <c r="O3839">
        <v>8.8563825526007829</v>
      </c>
      <c r="P3839">
        <v>10.238477086446659</v>
      </c>
      <c r="Q3839">
        <v>5.0204956759630172E-3</v>
      </c>
      <c r="R3839">
        <v>0.1367469014107241</v>
      </c>
      <c r="S3839">
        <v>24.509803921568629</v>
      </c>
      <c r="T3839">
        <f t="shared" si="237"/>
        <v>-4.6150637220616932</v>
      </c>
      <c r="U3839">
        <f t="shared" si="238"/>
        <v>3.7620688068869663</v>
      </c>
      <c r="V3839">
        <f t="shared" si="239"/>
        <v>28.220694561738402</v>
      </c>
    </row>
    <row r="3840" spans="1:22" x14ac:dyDescent="0.3">
      <c r="A3840">
        <v>2024</v>
      </c>
      <c r="B3840">
        <v>2</v>
      </c>
      <c r="C3840">
        <v>11680670</v>
      </c>
      <c r="D3840" t="s">
        <v>372</v>
      </c>
      <c r="E3840" t="s">
        <v>385</v>
      </c>
      <c r="F3840">
        <v>207416</v>
      </c>
      <c r="H3840" t="str">
        <f t="shared" si="236"/>
        <v>최고가</v>
      </c>
      <c r="I3840">
        <v>620206035</v>
      </c>
      <c r="J3840">
        <v>520629014</v>
      </c>
      <c r="K3840">
        <v>378290958</v>
      </c>
      <c r="L3840">
        <v>9</v>
      </c>
      <c r="M3840">
        <v>11</v>
      </c>
      <c r="N3840">
        <v>9</v>
      </c>
      <c r="O3840">
        <v>3.6915496536572059</v>
      </c>
      <c r="P3840">
        <v>4.2458808545072904</v>
      </c>
      <c r="Q3840">
        <v>0.19126291144427079</v>
      </c>
      <c r="R3840">
        <v>0.1621984125332569</v>
      </c>
      <c r="S3840">
        <v>3.5856573705179291</v>
      </c>
      <c r="T3840">
        <f t="shared" si="237"/>
        <v>-0.7416394246570801</v>
      </c>
      <c r="U3840">
        <f t="shared" si="238"/>
        <v>1.9328882823631726</v>
      </c>
      <c r="V3840">
        <f t="shared" si="239"/>
        <v>25.906396537128295</v>
      </c>
    </row>
    <row r="3841" spans="1:22" x14ac:dyDescent="0.3">
      <c r="A3841">
        <v>2024</v>
      </c>
      <c r="B3841">
        <v>2</v>
      </c>
      <c r="C3841">
        <v>11680690</v>
      </c>
      <c r="D3841" t="s">
        <v>372</v>
      </c>
      <c r="E3841" t="s">
        <v>386</v>
      </c>
      <c r="F3841">
        <v>107445</v>
      </c>
      <c r="H3841" t="str">
        <f t="shared" si="236"/>
        <v>중가</v>
      </c>
      <c r="I3841">
        <v>871625038</v>
      </c>
      <c r="J3841">
        <v>991709791</v>
      </c>
      <c r="K3841">
        <v>834009149</v>
      </c>
      <c r="L3841">
        <v>20</v>
      </c>
      <c r="M3841">
        <v>20</v>
      </c>
      <c r="N3841">
        <v>21</v>
      </c>
      <c r="O3841">
        <v>4.5068279791728063</v>
      </c>
      <c r="P3841">
        <v>5.1918231370670886</v>
      </c>
      <c r="Q3841">
        <v>-0.12108860282493671</v>
      </c>
      <c r="R3841">
        <v>0.1195130875670443</v>
      </c>
      <c r="S3841">
        <v>13.422818791946311</v>
      </c>
      <c r="T3841">
        <f t="shared" si="237"/>
        <v>-2.5626694950729574</v>
      </c>
      <c r="U3841">
        <f t="shared" si="238"/>
        <v>1.8510133375250661</v>
      </c>
      <c r="V3841">
        <f t="shared" si="239"/>
        <v>25.802807514304416</v>
      </c>
    </row>
    <row r="3842" spans="1:22" x14ac:dyDescent="0.3">
      <c r="A3842">
        <v>2024</v>
      </c>
      <c r="B3842">
        <v>2</v>
      </c>
      <c r="C3842">
        <v>11680700</v>
      </c>
      <c r="D3842" t="s">
        <v>372</v>
      </c>
      <c r="E3842" t="s">
        <v>387</v>
      </c>
      <c r="F3842">
        <v>155307</v>
      </c>
      <c r="H3842" t="str">
        <f t="shared" si="236"/>
        <v>최고가</v>
      </c>
      <c r="I3842">
        <v>1791175956</v>
      </c>
      <c r="J3842">
        <v>1850929009</v>
      </c>
      <c r="K3842">
        <v>1487869687</v>
      </c>
      <c r="L3842">
        <v>14</v>
      </c>
      <c r="M3842">
        <v>14</v>
      </c>
      <c r="N3842">
        <v>14</v>
      </c>
      <c r="O3842">
        <v>9.1532784681155324</v>
      </c>
      <c r="P3842">
        <v>10.58295625535758</v>
      </c>
      <c r="Q3842">
        <v>-3.2282736241884692E-2</v>
      </c>
      <c r="R3842">
        <v>0.13164911733105111</v>
      </c>
      <c r="S3842">
        <v>2.2012578616352201</v>
      </c>
      <c r="T3842">
        <f t="shared" si="237"/>
        <v>-0.48536294131577851</v>
      </c>
      <c r="U3842">
        <f t="shared" si="238"/>
        <v>5.1721990687502668</v>
      </c>
      <c r="V3842">
        <f t="shared" si="239"/>
        <v>30.004805881381269</v>
      </c>
    </row>
    <row r="3843" spans="1:22" x14ac:dyDescent="0.3">
      <c r="A3843">
        <v>2024</v>
      </c>
      <c r="B3843">
        <v>2</v>
      </c>
      <c r="C3843">
        <v>11680730</v>
      </c>
      <c r="D3843" t="s">
        <v>372</v>
      </c>
      <c r="E3843" t="s">
        <v>388</v>
      </c>
      <c r="F3843">
        <v>53745</v>
      </c>
      <c r="H3843" t="str">
        <f t="shared" ref="H3843:H3906" si="240">IF(F3843 &lt; $G$2, "최저가",
 IF(F3843 &lt; $G$3, "저가",
 IF(F3843 &lt; $G$4, "중가",
 IF(F3843 &lt; $G$5, "고가",
 "최고가"))))</f>
        <v>저가</v>
      </c>
      <c r="I3843">
        <v>656116843</v>
      </c>
      <c r="J3843">
        <v>598961423</v>
      </c>
      <c r="K3843">
        <v>552328891</v>
      </c>
      <c r="L3843">
        <v>21</v>
      </c>
      <c r="M3843">
        <v>23</v>
      </c>
      <c r="N3843">
        <v>22</v>
      </c>
      <c r="O3843">
        <v>6.459238418142502</v>
      </c>
      <c r="P3843">
        <v>7.4571447203001142</v>
      </c>
      <c r="Q3843">
        <v>9.5424208981151698E-2</v>
      </c>
      <c r="R3843">
        <v>0.14910128966977509</v>
      </c>
      <c r="S3843">
        <v>22.826086956521738</v>
      </c>
      <c r="T3843">
        <f t="shared" ref="T3843:T3906" si="241">1-(($S3843-(-5.822637658))/(534.375-(-5.822637658))*100)</f>
        <v>-4.3033783595809236</v>
      </c>
      <c r="U3843">
        <f t="shared" ref="U3843:U3906" si="242">(P3843*0.5 + R3843*0.2 +T3843*0.3)</f>
        <v>2.4673791102097349</v>
      </c>
      <c r="V3843">
        <f t="shared" ref="V3843:V3906" si="243" xml:space="preserve"> (U3843 - MIN($U$2:$U$4657)) / (MAX($U$2:$U$4657) - MIN($U$2:$U$4657)) * 100</f>
        <v>26.582639833223716</v>
      </c>
    </row>
    <row r="3844" spans="1:22" x14ac:dyDescent="0.3">
      <c r="A3844">
        <v>2024</v>
      </c>
      <c r="B3844">
        <v>2</v>
      </c>
      <c r="C3844">
        <v>11680750</v>
      </c>
      <c r="D3844" t="s">
        <v>372</v>
      </c>
      <c r="E3844" t="s">
        <v>389</v>
      </c>
      <c r="F3844">
        <v>213139</v>
      </c>
      <c r="H3844" t="str">
        <f t="shared" si="240"/>
        <v>최고가</v>
      </c>
      <c r="I3844">
        <v>2570369468</v>
      </c>
      <c r="J3844">
        <v>2259163420</v>
      </c>
      <c r="K3844">
        <v>2305350139</v>
      </c>
      <c r="L3844">
        <v>10</v>
      </c>
      <c r="M3844">
        <v>10</v>
      </c>
      <c r="N3844">
        <v>10</v>
      </c>
      <c r="O3844">
        <v>13.39954712912961</v>
      </c>
      <c r="P3844">
        <v>15.509770747845799</v>
      </c>
      <c r="Q3844">
        <v>0.13775278284206641</v>
      </c>
      <c r="R3844">
        <v>0.1548858267956372</v>
      </c>
      <c r="S3844">
        <v>6.9930069930069934</v>
      </c>
      <c r="T3844">
        <f t="shared" si="241"/>
        <v>-1.372399240131553</v>
      </c>
      <c r="U3844">
        <f t="shared" si="242"/>
        <v>7.374142767242561</v>
      </c>
      <c r="V3844">
        <f t="shared" si="243"/>
        <v>32.790727709982669</v>
      </c>
    </row>
    <row r="3845" spans="1:22" x14ac:dyDescent="0.3">
      <c r="A3845">
        <v>2024</v>
      </c>
      <c r="B3845">
        <v>2</v>
      </c>
      <c r="C3845">
        <v>11710510</v>
      </c>
      <c r="D3845" t="s">
        <v>391</v>
      </c>
      <c r="E3845" t="s">
        <v>390</v>
      </c>
      <c r="F3845">
        <v>93763</v>
      </c>
      <c r="H3845" t="str">
        <f t="shared" si="240"/>
        <v>저가</v>
      </c>
      <c r="I3845">
        <v>69835363</v>
      </c>
      <c r="J3845">
        <v>88363864</v>
      </c>
      <c r="K3845">
        <v>55519711</v>
      </c>
      <c r="L3845">
        <v>13</v>
      </c>
      <c r="M3845">
        <v>13</v>
      </c>
      <c r="N3845">
        <v>13</v>
      </c>
      <c r="O3845">
        <v>0.6365874006211879</v>
      </c>
      <c r="P3845">
        <v>0.70130242487305916</v>
      </c>
      <c r="Q3845">
        <v>-0.20968414192480311</v>
      </c>
      <c r="R3845">
        <v>0.1074058007306655</v>
      </c>
      <c r="S3845">
        <v>16.88311688311688</v>
      </c>
      <c r="T3845">
        <f t="shared" si="241"/>
        <v>-3.2032309951514319</v>
      </c>
      <c r="U3845">
        <f t="shared" si="242"/>
        <v>-0.58883692596276682</v>
      </c>
      <c r="V3845">
        <f t="shared" si="243"/>
        <v>22.715883851258983</v>
      </c>
    </row>
    <row r="3846" spans="1:22" x14ac:dyDescent="0.3">
      <c r="A3846">
        <v>2024</v>
      </c>
      <c r="B3846">
        <v>2</v>
      </c>
      <c r="C3846">
        <v>11710520</v>
      </c>
      <c r="D3846" t="s">
        <v>391</v>
      </c>
      <c r="E3846" t="s">
        <v>392</v>
      </c>
      <c r="F3846">
        <v>82763</v>
      </c>
      <c r="H3846" t="str">
        <f t="shared" si="240"/>
        <v>저가</v>
      </c>
      <c r="I3846">
        <v>286698105</v>
      </c>
      <c r="J3846">
        <v>324466705</v>
      </c>
      <c r="K3846">
        <v>295363207</v>
      </c>
      <c r="L3846">
        <v>10</v>
      </c>
      <c r="M3846">
        <v>12</v>
      </c>
      <c r="N3846">
        <v>10</v>
      </c>
      <c r="O3846">
        <v>3.8489838454381791</v>
      </c>
      <c r="P3846">
        <v>4.4285468889956574</v>
      </c>
      <c r="Q3846">
        <v>-0.1164020819948229</v>
      </c>
      <c r="R3846">
        <v>0.12015353800655119</v>
      </c>
      <c r="S3846">
        <v>6.2893081761006284</v>
      </c>
      <c r="T3846">
        <f t="shared" si="241"/>
        <v>-1.2421323215353861</v>
      </c>
      <c r="U3846">
        <f t="shared" si="242"/>
        <v>1.8656644556385231</v>
      </c>
      <c r="V3846">
        <f t="shared" si="243"/>
        <v>25.821344259723311</v>
      </c>
    </row>
    <row r="3847" spans="1:22" x14ac:dyDescent="0.3">
      <c r="A3847">
        <v>2024</v>
      </c>
      <c r="B3847">
        <v>2</v>
      </c>
      <c r="C3847">
        <v>11710531</v>
      </c>
      <c r="D3847" t="s">
        <v>391</v>
      </c>
      <c r="E3847" t="s">
        <v>393</v>
      </c>
      <c r="F3847">
        <v>131580</v>
      </c>
      <c r="H3847" t="str">
        <f t="shared" si="240"/>
        <v>고가</v>
      </c>
      <c r="I3847">
        <v>286794154</v>
      </c>
      <c r="J3847">
        <v>270373038</v>
      </c>
      <c r="K3847">
        <v>263783458</v>
      </c>
      <c r="L3847">
        <v>23</v>
      </c>
      <c r="M3847">
        <v>23</v>
      </c>
      <c r="N3847">
        <v>24</v>
      </c>
      <c r="O3847">
        <v>1.052955620026538</v>
      </c>
      <c r="P3847">
        <v>1.1844016212126269</v>
      </c>
      <c r="Q3847">
        <v>6.073503527374649E-2</v>
      </c>
      <c r="R3847">
        <v>0.14436073748780681</v>
      </c>
      <c r="S3847">
        <v>45.098039215686271</v>
      </c>
      <c r="T3847">
        <f t="shared" si="241"/>
        <v>-8.4263049898645122</v>
      </c>
      <c r="U3847">
        <f t="shared" si="242"/>
        <v>-1.9068185388554788</v>
      </c>
      <c r="V3847">
        <f t="shared" si="243"/>
        <v>21.04835995064008</v>
      </c>
    </row>
    <row r="3848" spans="1:22" x14ac:dyDescent="0.3">
      <c r="A3848">
        <v>2024</v>
      </c>
      <c r="B3848">
        <v>2</v>
      </c>
      <c r="C3848">
        <v>11710532</v>
      </c>
      <c r="D3848" t="s">
        <v>391</v>
      </c>
      <c r="E3848" t="s">
        <v>394</v>
      </c>
      <c r="F3848">
        <v>142293</v>
      </c>
      <c r="H3848" t="str">
        <f t="shared" si="240"/>
        <v>고가</v>
      </c>
      <c r="I3848">
        <v>312357435</v>
      </c>
      <c r="J3848">
        <v>304033563</v>
      </c>
      <c r="K3848">
        <v>221593331</v>
      </c>
      <c r="L3848">
        <v>22</v>
      </c>
      <c r="M3848">
        <v>19</v>
      </c>
      <c r="N3848">
        <v>22</v>
      </c>
      <c r="O3848">
        <v>1.108672108276797</v>
      </c>
      <c r="P3848">
        <v>1.2490477431837159</v>
      </c>
      <c r="Q3848">
        <v>2.737813522252476E-2</v>
      </c>
      <c r="R3848">
        <v>0.1398022511238679</v>
      </c>
      <c r="S3848">
        <v>41.509433962264147</v>
      </c>
      <c r="T3848">
        <f t="shared" si="241"/>
        <v>-7.7619915972735445</v>
      </c>
      <c r="U3848">
        <f t="shared" si="242"/>
        <v>-1.6761131573654318</v>
      </c>
      <c r="V3848">
        <f t="shared" si="243"/>
        <v>21.340250773602094</v>
      </c>
    </row>
    <row r="3849" spans="1:22" x14ac:dyDescent="0.3">
      <c r="A3849">
        <v>2024</v>
      </c>
      <c r="B3849">
        <v>2</v>
      </c>
      <c r="C3849">
        <v>11710540</v>
      </c>
      <c r="D3849" t="s">
        <v>391</v>
      </c>
      <c r="E3849" t="s">
        <v>395</v>
      </c>
      <c r="F3849">
        <v>76775</v>
      </c>
      <c r="H3849" t="str">
        <f t="shared" si="240"/>
        <v>저가</v>
      </c>
      <c r="I3849">
        <v>234559670</v>
      </c>
      <c r="J3849">
        <v>206649246</v>
      </c>
      <c r="K3849">
        <v>163512171</v>
      </c>
      <c r="L3849">
        <v>30</v>
      </c>
      <c r="M3849">
        <v>31</v>
      </c>
      <c r="N3849">
        <v>31</v>
      </c>
      <c r="O3849">
        <v>1.1315395877805521</v>
      </c>
      <c r="P3849">
        <v>1.27558017398824</v>
      </c>
      <c r="Q3849">
        <v>0.1350618235500361</v>
      </c>
      <c r="R3849">
        <v>0.1545180857519611</v>
      </c>
      <c r="S3849">
        <v>51.724137931034477</v>
      </c>
      <c r="T3849">
        <f t="shared" si="241"/>
        <v>-9.6529113749044999</v>
      </c>
      <c r="U3849">
        <f t="shared" si="242"/>
        <v>-2.2271797083268376</v>
      </c>
      <c r="V3849">
        <f t="shared" si="243"/>
        <v>20.643035702032979</v>
      </c>
    </row>
    <row r="3850" spans="1:22" x14ac:dyDescent="0.3">
      <c r="A3850">
        <v>2024</v>
      </c>
      <c r="B3850">
        <v>2</v>
      </c>
      <c r="C3850">
        <v>11710550</v>
      </c>
      <c r="D3850" t="s">
        <v>391</v>
      </c>
      <c r="E3850" t="s">
        <v>396</v>
      </c>
      <c r="F3850">
        <v>134876</v>
      </c>
      <c r="H3850" t="str">
        <f t="shared" si="240"/>
        <v>고가</v>
      </c>
      <c r="I3850">
        <v>966555077</v>
      </c>
      <c r="J3850">
        <v>1268406266</v>
      </c>
      <c r="K3850">
        <v>881359337</v>
      </c>
      <c r="L3850">
        <v>28</v>
      </c>
      <c r="M3850">
        <v>26</v>
      </c>
      <c r="N3850">
        <v>29</v>
      </c>
      <c r="O3850">
        <v>2.843749829355311</v>
      </c>
      <c r="P3850">
        <v>3.2622048804811858</v>
      </c>
      <c r="Q3850">
        <v>-0.23797674064785801</v>
      </c>
      <c r="R3850">
        <v>0.10353939152353291</v>
      </c>
      <c r="S3850">
        <v>31.460674157303369</v>
      </c>
      <c r="T3850">
        <f t="shared" si="241"/>
        <v>-5.9017909772696004</v>
      </c>
      <c r="U3850">
        <f t="shared" si="242"/>
        <v>-0.11872697463558057</v>
      </c>
      <c r="V3850">
        <f t="shared" si="243"/>
        <v>23.310671799807313</v>
      </c>
    </row>
    <row r="3851" spans="1:22" x14ac:dyDescent="0.3">
      <c r="A3851">
        <v>2024</v>
      </c>
      <c r="B3851">
        <v>2</v>
      </c>
      <c r="C3851">
        <v>11710561</v>
      </c>
      <c r="D3851" t="s">
        <v>391</v>
      </c>
      <c r="E3851" t="s">
        <v>397</v>
      </c>
      <c r="F3851">
        <v>119454</v>
      </c>
      <c r="H3851" t="str">
        <f t="shared" si="240"/>
        <v>고가</v>
      </c>
      <c r="I3851">
        <v>707836434</v>
      </c>
      <c r="J3851">
        <v>781154504</v>
      </c>
      <c r="K3851">
        <v>649029504</v>
      </c>
      <c r="L3851">
        <v>30</v>
      </c>
      <c r="M3851">
        <v>27</v>
      </c>
      <c r="N3851">
        <v>29</v>
      </c>
      <c r="O3851">
        <v>2.194666082527351</v>
      </c>
      <c r="P3851">
        <v>2.5090930390022632</v>
      </c>
      <c r="Q3851">
        <v>-9.3858602395000726E-2</v>
      </c>
      <c r="R3851">
        <v>0.12323428424477249</v>
      </c>
      <c r="S3851">
        <v>60</v>
      </c>
      <c r="T3851">
        <f t="shared" si="241"/>
        <v>-11.184917717036079</v>
      </c>
      <c r="U3851">
        <f t="shared" si="242"/>
        <v>-2.0762819387607374</v>
      </c>
      <c r="V3851">
        <f t="shared" si="243"/>
        <v>20.833953113050033</v>
      </c>
    </row>
    <row r="3852" spans="1:22" x14ac:dyDescent="0.3">
      <c r="A3852">
        <v>2024</v>
      </c>
      <c r="B3852">
        <v>2</v>
      </c>
      <c r="C3852">
        <v>11710562</v>
      </c>
      <c r="D3852" t="s">
        <v>391</v>
      </c>
      <c r="E3852" t="s">
        <v>398</v>
      </c>
      <c r="F3852">
        <v>133549</v>
      </c>
      <c r="H3852" t="str">
        <f t="shared" si="240"/>
        <v>고가</v>
      </c>
      <c r="I3852">
        <v>3596669826</v>
      </c>
      <c r="J3852">
        <v>3278063998</v>
      </c>
      <c r="K3852">
        <v>3162540247</v>
      </c>
      <c r="L3852">
        <v>156</v>
      </c>
      <c r="M3852">
        <v>156</v>
      </c>
      <c r="N3852">
        <v>160</v>
      </c>
      <c r="O3852">
        <v>1.918195303071641</v>
      </c>
      <c r="P3852">
        <v>2.1883125251648252</v>
      </c>
      <c r="Q3852">
        <v>9.7193290977353269E-2</v>
      </c>
      <c r="R3852">
        <v>0.14934304883036831</v>
      </c>
      <c r="S3852">
        <v>195</v>
      </c>
      <c r="T3852">
        <f t="shared" si="241"/>
        <v>-36.175771173057434</v>
      </c>
      <c r="U3852">
        <f t="shared" si="242"/>
        <v>-9.7287064795687428</v>
      </c>
      <c r="V3852">
        <f t="shared" si="243"/>
        <v>11.152026829212902</v>
      </c>
    </row>
    <row r="3853" spans="1:22" x14ac:dyDescent="0.3">
      <c r="A3853">
        <v>2024</v>
      </c>
      <c r="B3853">
        <v>2</v>
      </c>
      <c r="C3853">
        <v>11710570</v>
      </c>
      <c r="D3853" t="s">
        <v>391</v>
      </c>
      <c r="E3853" t="s">
        <v>399</v>
      </c>
      <c r="F3853">
        <v>78773</v>
      </c>
      <c r="H3853" t="str">
        <f t="shared" si="240"/>
        <v>저가</v>
      </c>
      <c r="I3853">
        <v>3004996959</v>
      </c>
      <c r="J3853">
        <v>3245084444</v>
      </c>
      <c r="K3853">
        <v>2664697619</v>
      </c>
      <c r="L3853">
        <v>35</v>
      </c>
      <c r="M3853">
        <v>37</v>
      </c>
      <c r="N3853">
        <v>37</v>
      </c>
      <c r="O3853">
        <v>12.11033334481902</v>
      </c>
      <c r="P3853">
        <v>14.01393577754034</v>
      </c>
      <c r="Q3853">
        <v>-7.3984973008609942E-2</v>
      </c>
      <c r="R3853">
        <v>0.12595017416322191</v>
      </c>
      <c r="S3853">
        <v>21.212121212121211</v>
      </c>
      <c r="T3853">
        <f t="shared" si="241"/>
        <v>-4.004605164015353</v>
      </c>
      <c r="U3853">
        <f t="shared" si="242"/>
        <v>5.8307763743982086</v>
      </c>
      <c r="V3853">
        <f t="shared" si="243"/>
        <v>30.838044666225034</v>
      </c>
    </row>
    <row r="3854" spans="1:22" x14ac:dyDescent="0.3">
      <c r="A3854">
        <v>2024</v>
      </c>
      <c r="B3854">
        <v>2</v>
      </c>
      <c r="C3854">
        <v>11710580</v>
      </c>
      <c r="D3854" t="s">
        <v>391</v>
      </c>
      <c r="E3854" t="s">
        <v>400</v>
      </c>
      <c r="F3854">
        <v>104603</v>
      </c>
      <c r="H3854" t="str">
        <f t="shared" si="240"/>
        <v>중가</v>
      </c>
      <c r="I3854">
        <v>2696820987</v>
      </c>
      <c r="J3854">
        <v>2037048389</v>
      </c>
      <c r="K3854">
        <v>2300368607</v>
      </c>
      <c r="L3854">
        <v>63</v>
      </c>
      <c r="M3854">
        <v>66</v>
      </c>
      <c r="N3854">
        <v>65</v>
      </c>
      <c r="O3854">
        <v>4.5469996434490767</v>
      </c>
      <c r="P3854">
        <v>5.238433079476251</v>
      </c>
      <c r="Q3854">
        <v>0.32388656134176891</v>
      </c>
      <c r="R3854">
        <v>0.18032249176919349</v>
      </c>
      <c r="S3854">
        <v>79.746835443037966</v>
      </c>
      <c r="T3854">
        <f t="shared" si="241"/>
        <v>-14.840401204274082</v>
      </c>
      <c r="U3854">
        <f t="shared" si="242"/>
        <v>-1.7968393231902602</v>
      </c>
      <c r="V3854">
        <f t="shared" si="243"/>
        <v>21.187506786149086</v>
      </c>
    </row>
    <row r="3855" spans="1:22" x14ac:dyDescent="0.3">
      <c r="A3855">
        <v>2024</v>
      </c>
      <c r="B3855">
        <v>2</v>
      </c>
      <c r="C3855">
        <v>11710590</v>
      </c>
      <c r="D3855" t="s">
        <v>391</v>
      </c>
      <c r="E3855" t="s">
        <v>401</v>
      </c>
      <c r="F3855">
        <v>110654</v>
      </c>
      <c r="H3855" t="str">
        <f t="shared" si="240"/>
        <v>중가</v>
      </c>
      <c r="I3855">
        <v>788968929</v>
      </c>
      <c r="J3855">
        <v>783472191</v>
      </c>
      <c r="K3855">
        <v>649112291</v>
      </c>
      <c r="L3855">
        <v>8</v>
      </c>
      <c r="M3855">
        <v>7</v>
      </c>
      <c r="N3855">
        <v>8</v>
      </c>
      <c r="O3855">
        <v>9.9028519454033894</v>
      </c>
      <c r="P3855">
        <v>11.452663230093529</v>
      </c>
      <c r="Q3855">
        <v>7.0158686717190707E-3</v>
      </c>
      <c r="R3855">
        <v>0.13701958504074249</v>
      </c>
      <c r="S3855">
        <v>15.09433962264151</v>
      </c>
      <c r="T3855">
        <f t="shared" si="241"/>
        <v>-2.8720971404699265</v>
      </c>
      <c r="U3855">
        <f t="shared" si="242"/>
        <v>4.892106389913935</v>
      </c>
      <c r="V3855">
        <f t="shared" si="243"/>
        <v>29.650429741548145</v>
      </c>
    </row>
    <row r="3856" spans="1:22" x14ac:dyDescent="0.3">
      <c r="A3856">
        <v>2024</v>
      </c>
      <c r="B3856">
        <v>2</v>
      </c>
      <c r="C3856">
        <v>11710600</v>
      </c>
      <c r="D3856" t="s">
        <v>391</v>
      </c>
      <c r="E3856" t="s">
        <v>402</v>
      </c>
      <c r="F3856">
        <v>126992</v>
      </c>
      <c r="H3856" t="str">
        <f t="shared" si="240"/>
        <v>고가</v>
      </c>
      <c r="I3856">
        <v>4274132145</v>
      </c>
      <c r="J3856">
        <v>3574553814</v>
      </c>
      <c r="K3856">
        <v>3287857623</v>
      </c>
      <c r="L3856">
        <v>62</v>
      </c>
      <c r="M3856">
        <v>58</v>
      </c>
      <c r="N3856">
        <v>58</v>
      </c>
      <c r="O3856">
        <v>6.0316673702923964</v>
      </c>
      <c r="P3856">
        <v>6.9610472278222844</v>
      </c>
      <c r="Q3856">
        <v>0.19571067254885091</v>
      </c>
      <c r="R3856">
        <v>0.16280623455251389</v>
      </c>
      <c r="S3856">
        <v>65.26315789473685</v>
      </c>
      <c r="T3856">
        <f t="shared" si="241"/>
        <v>-12.159219996023269</v>
      </c>
      <c r="U3856">
        <f t="shared" si="242"/>
        <v>-0.13468113798533565</v>
      </c>
      <c r="V3856">
        <f t="shared" si="243"/>
        <v>23.290486428145183</v>
      </c>
    </row>
    <row r="3857" spans="1:22" x14ac:dyDescent="0.3">
      <c r="A3857">
        <v>2024</v>
      </c>
      <c r="B3857">
        <v>2</v>
      </c>
      <c r="C3857">
        <v>11710610</v>
      </c>
      <c r="D3857" t="s">
        <v>391</v>
      </c>
      <c r="E3857" t="s">
        <v>403</v>
      </c>
      <c r="F3857">
        <v>109574</v>
      </c>
      <c r="H3857" t="str">
        <f t="shared" si="240"/>
        <v>중가</v>
      </c>
      <c r="I3857">
        <v>2006704242</v>
      </c>
      <c r="J3857">
        <v>1483237028</v>
      </c>
      <c r="K3857">
        <v>1348987895</v>
      </c>
      <c r="L3857">
        <v>35</v>
      </c>
      <c r="M3857">
        <v>39</v>
      </c>
      <c r="N3857">
        <v>36</v>
      </c>
      <c r="O3857">
        <v>5.8138697657682084</v>
      </c>
      <c r="P3857">
        <v>6.7083433882723087</v>
      </c>
      <c r="Q3857">
        <v>0.35292215884459432</v>
      </c>
      <c r="R3857">
        <v>0.184290437683898</v>
      </c>
      <c r="S3857">
        <v>36.842105263157897</v>
      </c>
      <c r="T3857">
        <f t="shared" si="241"/>
        <v>-6.8979876894924557</v>
      </c>
      <c r="U3857">
        <f t="shared" si="242"/>
        <v>1.3216334748251972</v>
      </c>
      <c r="V3857">
        <f t="shared" si="243"/>
        <v>25.13303066391201</v>
      </c>
    </row>
    <row r="3858" spans="1:22" x14ac:dyDescent="0.3">
      <c r="A3858">
        <v>2024</v>
      </c>
      <c r="B3858">
        <v>2</v>
      </c>
      <c r="C3858">
        <v>11710620</v>
      </c>
      <c r="D3858" t="s">
        <v>391</v>
      </c>
      <c r="E3858" t="s">
        <v>404</v>
      </c>
      <c r="F3858">
        <v>115140</v>
      </c>
      <c r="H3858" t="str">
        <f t="shared" si="240"/>
        <v>고가</v>
      </c>
      <c r="I3858">
        <v>2405740034</v>
      </c>
      <c r="J3858">
        <v>2069968036</v>
      </c>
      <c r="K3858">
        <v>2048925160</v>
      </c>
      <c r="L3858">
        <v>99</v>
      </c>
      <c r="M3858">
        <v>99</v>
      </c>
      <c r="N3858">
        <v>98</v>
      </c>
      <c r="O3858">
        <v>2.3450103626347039</v>
      </c>
      <c r="P3858">
        <v>2.6835328677621142</v>
      </c>
      <c r="Q3858">
        <v>0.16221119947767151</v>
      </c>
      <c r="R3858">
        <v>0.1582282644485887</v>
      </c>
      <c r="S3858">
        <v>87.61061946902656</v>
      </c>
      <c r="T3858">
        <f t="shared" si="241"/>
        <v>-16.29612471689099</v>
      </c>
      <c r="U3858">
        <f t="shared" si="242"/>
        <v>-3.515425328296522</v>
      </c>
      <c r="V3858">
        <f t="shared" si="243"/>
        <v>19.013134085687788</v>
      </c>
    </row>
    <row r="3859" spans="1:22" x14ac:dyDescent="0.3">
      <c r="A3859">
        <v>2024</v>
      </c>
      <c r="B3859">
        <v>2</v>
      </c>
      <c r="C3859">
        <v>11710632</v>
      </c>
      <c r="D3859" t="s">
        <v>391</v>
      </c>
      <c r="E3859" t="s">
        <v>405</v>
      </c>
      <c r="F3859">
        <v>85138</v>
      </c>
      <c r="H3859" t="str">
        <f t="shared" si="240"/>
        <v>저가</v>
      </c>
      <c r="I3859">
        <v>749231324</v>
      </c>
      <c r="J3859">
        <v>887535504</v>
      </c>
      <c r="K3859">
        <v>757017249</v>
      </c>
      <c r="L3859">
        <v>23</v>
      </c>
      <c r="M3859">
        <v>24</v>
      </c>
      <c r="N3859">
        <v>23</v>
      </c>
      <c r="O3859">
        <v>4.2513037599768397</v>
      </c>
      <c r="P3859">
        <v>4.89534627071267</v>
      </c>
      <c r="Q3859">
        <v>-0.1558294618938422</v>
      </c>
      <c r="R3859">
        <v>0.1147654721683127</v>
      </c>
      <c r="S3859">
        <v>23.958333333333339</v>
      </c>
      <c r="T3859">
        <f t="shared" si="241"/>
        <v>-4.5129769023884041</v>
      </c>
      <c r="U3859">
        <f t="shared" si="242"/>
        <v>1.1167331590734764</v>
      </c>
      <c r="V3859">
        <f t="shared" si="243"/>
        <v>24.873788675694552</v>
      </c>
    </row>
    <row r="3860" spans="1:22" x14ac:dyDescent="0.3">
      <c r="A3860">
        <v>2024</v>
      </c>
      <c r="B3860">
        <v>2</v>
      </c>
      <c r="C3860">
        <v>11710641</v>
      </c>
      <c r="D3860" t="s">
        <v>391</v>
      </c>
      <c r="E3860" t="s">
        <v>406</v>
      </c>
      <c r="F3860">
        <v>93194</v>
      </c>
      <c r="H3860" t="str">
        <f t="shared" si="240"/>
        <v>저가</v>
      </c>
      <c r="I3860">
        <v>378528442</v>
      </c>
      <c r="J3860">
        <v>430667997</v>
      </c>
      <c r="K3860">
        <v>378235612</v>
      </c>
      <c r="L3860">
        <v>14</v>
      </c>
      <c r="M3860">
        <v>15</v>
      </c>
      <c r="N3860">
        <v>13</v>
      </c>
      <c r="O3860">
        <v>3.2235916304987282</v>
      </c>
      <c r="P3860">
        <v>3.702923600873997</v>
      </c>
      <c r="Q3860">
        <v>-0.12106670419720091</v>
      </c>
      <c r="R3860">
        <v>0.11951608018913359</v>
      </c>
      <c r="S3860">
        <v>25</v>
      </c>
      <c r="T3860">
        <f t="shared" si="241"/>
        <v>-4.7058075617712829</v>
      </c>
      <c r="U3860">
        <f t="shared" si="242"/>
        <v>0.46362274794344049</v>
      </c>
      <c r="V3860">
        <f t="shared" si="243"/>
        <v>24.0474666620573</v>
      </c>
    </row>
    <row r="3861" spans="1:22" x14ac:dyDescent="0.3">
      <c r="A3861">
        <v>2024</v>
      </c>
      <c r="B3861">
        <v>2</v>
      </c>
      <c r="C3861">
        <v>11710642</v>
      </c>
      <c r="D3861" t="s">
        <v>391</v>
      </c>
      <c r="E3861" t="s">
        <v>407</v>
      </c>
      <c r="F3861">
        <v>151471</v>
      </c>
      <c r="H3861" t="str">
        <f t="shared" si="240"/>
        <v>최고가</v>
      </c>
      <c r="I3861">
        <v>5154346261</v>
      </c>
      <c r="J3861">
        <v>4781870947</v>
      </c>
      <c r="K3861">
        <v>4464870686</v>
      </c>
      <c r="L3861">
        <v>70</v>
      </c>
      <c r="M3861">
        <v>69</v>
      </c>
      <c r="N3861">
        <v>70</v>
      </c>
      <c r="O3861">
        <v>5.4013652788898874</v>
      </c>
      <c r="P3861">
        <v>6.2297271615535843</v>
      </c>
      <c r="Q3861">
        <v>7.7893217556128241E-2</v>
      </c>
      <c r="R3861">
        <v>0.1467055399078192</v>
      </c>
      <c r="S3861">
        <v>31.81818181818182</v>
      </c>
      <c r="T3861">
        <f t="shared" si="241"/>
        <v>-5.9679718777319586</v>
      </c>
      <c r="U3861">
        <f t="shared" si="242"/>
        <v>1.3538131254387684</v>
      </c>
      <c r="V3861">
        <f t="shared" si="243"/>
        <v>25.173744689044668</v>
      </c>
    </row>
    <row r="3862" spans="1:22" x14ac:dyDescent="0.3">
      <c r="A3862">
        <v>2024</v>
      </c>
      <c r="B3862">
        <v>2</v>
      </c>
      <c r="C3862">
        <v>11710646</v>
      </c>
      <c r="D3862" t="s">
        <v>391</v>
      </c>
      <c r="E3862" t="s">
        <v>408</v>
      </c>
      <c r="F3862">
        <v>113977</v>
      </c>
      <c r="H3862" t="str">
        <f t="shared" si="240"/>
        <v>중가</v>
      </c>
      <c r="I3862">
        <v>894971267</v>
      </c>
      <c r="J3862">
        <v>943199527</v>
      </c>
      <c r="K3862">
        <v>761151414</v>
      </c>
      <c r="L3862">
        <v>11</v>
      </c>
      <c r="M3862">
        <v>14</v>
      </c>
      <c r="N3862">
        <v>11</v>
      </c>
      <c r="O3862">
        <v>7.931524612931387</v>
      </c>
      <c r="P3862">
        <v>9.1653929590829897</v>
      </c>
      <c r="Q3862">
        <v>-5.1132616821170228E-2</v>
      </c>
      <c r="R3862">
        <v>0.1290731308499751</v>
      </c>
      <c r="S3862">
        <v>8.0291970802919703</v>
      </c>
      <c r="T3862">
        <f t="shared" si="241"/>
        <v>-1.5642160891976338</v>
      </c>
      <c r="U3862">
        <f t="shared" si="242"/>
        <v>4.1392462789522</v>
      </c>
      <c r="V3862">
        <f t="shared" si="243"/>
        <v>28.697903381111363</v>
      </c>
    </row>
    <row r="3863" spans="1:22" x14ac:dyDescent="0.3">
      <c r="A3863">
        <v>2024</v>
      </c>
      <c r="B3863">
        <v>2</v>
      </c>
      <c r="C3863">
        <v>11710650</v>
      </c>
      <c r="D3863" t="s">
        <v>391</v>
      </c>
      <c r="E3863" t="s">
        <v>409</v>
      </c>
      <c r="F3863">
        <v>134534</v>
      </c>
      <c r="H3863" t="str">
        <f t="shared" si="240"/>
        <v>고가</v>
      </c>
      <c r="I3863">
        <v>4362150828</v>
      </c>
      <c r="J3863">
        <v>4513276093</v>
      </c>
      <c r="K3863">
        <v>4181864932</v>
      </c>
      <c r="L3863">
        <v>155</v>
      </c>
      <c r="M3863">
        <v>169</v>
      </c>
      <c r="N3863">
        <v>167</v>
      </c>
      <c r="O3863">
        <v>2.3243119515217079</v>
      </c>
      <c r="P3863">
        <v>2.6595171400764719</v>
      </c>
      <c r="Q3863">
        <v>-3.3484604505891462E-2</v>
      </c>
      <c r="R3863">
        <v>0.1314848724496529</v>
      </c>
      <c r="S3863">
        <v>164.89361702127661</v>
      </c>
      <c r="T3863">
        <f t="shared" si="241"/>
        <v>-30.602554838893493</v>
      </c>
      <c r="U3863">
        <f t="shared" si="242"/>
        <v>-7.824710907139881</v>
      </c>
      <c r="V3863">
        <f t="shared" si="243"/>
        <v>13.560981622390395</v>
      </c>
    </row>
    <row r="3864" spans="1:22" x14ac:dyDescent="0.3">
      <c r="A3864">
        <v>2024</v>
      </c>
      <c r="B3864">
        <v>2</v>
      </c>
      <c r="C3864">
        <v>11710680</v>
      </c>
      <c r="D3864" t="s">
        <v>391</v>
      </c>
      <c r="E3864" t="s">
        <v>410</v>
      </c>
      <c r="F3864">
        <v>250910</v>
      </c>
      <c r="H3864" t="str">
        <f t="shared" si="240"/>
        <v>최고가</v>
      </c>
      <c r="I3864">
        <v>1840993165</v>
      </c>
      <c r="J3864">
        <v>706611124</v>
      </c>
      <c r="K3864">
        <v>1444215258</v>
      </c>
      <c r="L3864">
        <v>4</v>
      </c>
      <c r="M3864">
        <v>3</v>
      </c>
      <c r="N3864">
        <v>4</v>
      </c>
      <c r="O3864">
        <v>20.3812917092893</v>
      </c>
      <c r="P3864">
        <v>23.610473535729959</v>
      </c>
      <c r="Q3864">
        <v>1.60538378532518</v>
      </c>
      <c r="R3864">
        <v>0.35544930547141779</v>
      </c>
      <c r="S3864">
        <v>2.6845637583892619</v>
      </c>
      <c r="T3864">
        <f t="shared" si="241"/>
        <v>-0.57483128828030594</v>
      </c>
      <c r="U3864">
        <f t="shared" si="242"/>
        <v>11.703877242475171</v>
      </c>
      <c r="V3864">
        <f t="shared" si="243"/>
        <v>38.268752327441248</v>
      </c>
    </row>
    <row r="3865" spans="1:22" x14ac:dyDescent="0.3">
      <c r="A3865">
        <v>2024</v>
      </c>
      <c r="B3865">
        <v>2</v>
      </c>
      <c r="C3865">
        <v>11710710</v>
      </c>
      <c r="D3865" t="s">
        <v>391</v>
      </c>
      <c r="E3865" t="s">
        <v>411</v>
      </c>
      <c r="F3865">
        <v>184372</v>
      </c>
      <c r="H3865" t="str">
        <f t="shared" si="240"/>
        <v>최고가</v>
      </c>
      <c r="I3865">
        <v>7194479421</v>
      </c>
      <c r="J3865">
        <v>6158680678</v>
      </c>
      <c r="K3865">
        <v>6613394008</v>
      </c>
      <c r="L3865">
        <v>14</v>
      </c>
      <c r="M3865">
        <v>10</v>
      </c>
      <c r="N3865">
        <v>14</v>
      </c>
      <c r="O3865">
        <v>30.969476397614351</v>
      </c>
      <c r="P3865">
        <v>35.895617490593068</v>
      </c>
      <c r="Q3865">
        <v>0.1681851677584249</v>
      </c>
      <c r="R3865">
        <v>0.1590446548477146</v>
      </c>
      <c r="S3865">
        <v>5.0179211469534053</v>
      </c>
      <c r="T3865">
        <f t="shared" si="241"/>
        <v>-1.0067764183405372</v>
      </c>
      <c r="U3865">
        <f t="shared" si="242"/>
        <v>17.677584750763916</v>
      </c>
      <c r="V3865">
        <f t="shared" si="243"/>
        <v>45.826748545245067</v>
      </c>
    </row>
    <row r="3866" spans="1:22" x14ac:dyDescent="0.3">
      <c r="A3866">
        <v>2024</v>
      </c>
      <c r="B3866">
        <v>2</v>
      </c>
      <c r="C3866">
        <v>11740520</v>
      </c>
      <c r="D3866" t="s">
        <v>413</v>
      </c>
      <c r="E3866" t="s">
        <v>412</v>
      </c>
      <c r="F3866">
        <v>164386</v>
      </c>
      <c r="H3866" t="str">
        <f t="shared" si="240"/>
        <v>최고가</v>
      </c>
      <c r="I3866">
        <v>1031007946</v>
      </c>
      <c r="J3866">
        <v>826884878</v>
      </c>
      <c r="K3866">
        <v>938968138</v>
      </c>
      <c r="L3866">
        <v>17</v>
      </c>
      <c r="M3866">
        <v>16</v>
      </c>
      <c r="N3866">
        <v>18</v>
      </c>
      <c r="O3866">
        <v>4.0992627268403581</v>
      </c>
      <c r="P3866">
        <v>4.7189377517729367</v>
      </c>
      <c r="Q3866">
        <v>0.2468579042027178</v>
      </c>
      <c r="R3866">
        <v>0.16979591158153501</v>
      </c>
      <c r="S3866">
        <v>11.72413793103448</v>
      </c>
      <c r="T3866">
        <f t="shared" si="241"/>
        <v>-2.2482140546018776</v>
      </c>
      <c r="U3866">
        <f t="shared" si="242"/>
        <v>1.718963841822212</v>
      </c>
      <c r="V3866">
        <f t="shared" si="243"/>
        <v>25.635737133355857</v>
      </c>
    </row>
    <row r="3867" spans="1:22" x14ac:dyDescent="0.3">
      <c r="A3867">
        <v>2024</v>
      </c>
      <c r="B3867">
        <v>2</v>
      </c>
      <c r="C3867">
        <v>11740530</v>
      </c>
      <c r="D3867" t="s">
        <v>413</v>
      </c>
      <c r="E3867" t="s">
        <v>414</v>
      </c>
      <c r="F3867">
        <v>125631</v>
      </c>
      <c r="H3867" t="str">
        <f t="shared" si="240"/>
        <v>고가</v>
      </c>
      <c r="I3867">
        <v>1642507521</v>
      </c>
      <c r="J3867">
        <v>1362251872</v>
      </c>
      <c r="K3867">
        <v>1573779855</v>
      </c>
      <c r="L3867">
        <v>39</v>
      </c>
      <c r="M3867">
        <v>41</v>
      </c>
      <c r="N3867">
        <v>39</v>
      </c>
      <c r="O3867">
        <v>3.724804074501999</v>
      </c>
      <c r="P3867">
        <v>4.2844649328209554</v>
      </c>
      <c r="Q3867">
        <v>0.20572968535439831</v>
      </c>
      <c r="R3867">
        <v>0.1641754125391999</v>
      </c>
      <c r="S3867">
        <v>63.934426229508198</v>
      </c>
      <c r="T3867">
        <f t="shared" si="241"/>
        <v>-11.913248601000271</v>
      </c>
      <c r="U3867">
        <f t="shared" si="242"/>
        <v>-1.3989070313817633</v>
      </c>
      <c r="V3867">
        <f t="shared" si="243"/>
        <v>21.690974817059118</v>
      </c>
    </row>
    <row r="3868" spans="1:22" x14ac:dyDescent="0.3">
      <c r="A3868">
        <v>2024</v>
      </c>
      <c r="B3868">
        <v>2</v>
      </c>
      <c r="C3868">
        <v>11740540</v>
      </c>
      <c r="D3868" t="s">
        <v>413</v>
      </c>
      <c r="E3868" t="s">
        <v>415</v>
      </c>
      <c r="F3868">
        <v>132136</v>
      </c>
      <c r="H3868" t="str">
        <f t="shared" si="240"/>
        <v>고가</v>
      </c>
      <c r="I3868">
        <v>2183740660</v>
      </c>
      <c r="J3868">
        <v>2175747039</v>
      </c>
      <c r="K3868">
        <v>1929356285</v>
      </c>
      <c r="L3868">
        <v>6</v>
      </c>
      <c r="M3868">
        <v>7</v>
      </c>
      <c r="N3868">
        <v>6</v>
      </c>
      <c r="O3868">
        <v>30.604560340748819</v>
      </c>
      <c r="P3868">
        <v>35.472216650694868</v>
      </c>
      <c r="Q3868">
        <v>3.6739661627548238E-3</v>
      </c>
      <c r="R3868">
        <v>0.13656288741616299</v>
      </c>
      <c r="S3868">
        <v>6.1855670103092786</v>
      </c>
      <c r="T3868">
        <f t="shared" si="241"/>
        <v>-1.2229280232268795</v>
      </c>
      <c r="U3868">
        <f t="shared" si="242"/>
        <v>17.396542495862604</v>
      </c>
      <c r="V3868">
        <f t="shared" si="243"/>
        <v>45.471170992001973</v>
      </c>
    </row>
    <row r="3869" spans="1:22" x14ac:dyDescent="0.3">
      <c r="A3869">
        <v>2024</v>
      </c>
      <c r="B3869">
        <v>2</v>
      </c>
      <c r="C3869">
        <v>11740550</v>
      </c>
      <c r="D3869" t="s">
        <v>413</v>
      </c>
      <c r="E3869" t="s">
        <v>416</v>
      </c>
      <c r="F3869">
        <v>121124</v>
      </c>
      <c r="H3869" t="str">
        <f t="shared" si="240"/>
        <v>고가</v>
      </c>
      <c r="I3869">
        <v>28571975</v>
      </c>
      <c r="J3869">
        <v>12500448</v>
      </c>
      <c r="K3869">
        <v>26249472</v>
      </c>
      <c r="L3869">
        <v>8</v>
      </c>
      <c r="M3869">
        <v>6</v>
      </c>
      <c r="N3869">
        <v>7</v>
      </c>
      <c r="O3869">
        <v>0.32762539720543499</v>
      </c>
      <c r="P3869">
        <v>0.34282334651596758</v>
      </c>
      <c r="Q3869">
        <v>1.2856760813692441</v>
      </c>
      <c r="R3869">
        <v>0.31175869852978172</v>
      </c>
      <c r="S3869">
        <v>5.298013245033113</v>
      </c>
      <c r="T3869">
        <f t="shared" si="241"/>
        <v>-1.0586263485427558</v>
      </c>
      <c r="U3869">
        <f t="shared" si="242"/>
        <v>-8.3824491598886636E-2</v>
      </c>
      <c r="V3869">
        <f t="shared" si="243"/>
        <v>23.354830780543693</v>
      </c>
    </row>
    <row r="3870" spans="1:22" x14ac:dyDescent="0.3">
      <c r="A3870">
        <v>2024</v>
      </c>
      <c r="B3870">
        <v>2</v>
      </c>
      <c r="C3870">
        <v>11740560</v>
      </c>
      <c r="D3870" t="s">
        <v>413</v>
      </c>
      <c r="E3870" t="s">
        <v>417</v>
      </c>
      <c r="F3870">
        <v>167929</v>
      </c>
      <c r="H3870" t="str">
        <f t="shared" si="240"/>
        <v>최고가</v>
      </c>
      <c r="I3870">
        <v>86457697</v>
      </c>
      <c r="J3870">
        <v>134396807</v>
      </c>
      <c r="K3870">
        <v>91748400</v>
      </c>
      <c r="L3870">
        <v>11</v>
      </c>
      <c r="M3870">
        <v>7</v>
      </c>
      <c r="N3870">
        <v>11</v>
      </c>
      <c r="O3870">
        <v>0.52004720489437251</v>
      </c>
      <c r="P3870">
        <v>0.56608443206542391</v>
      </c>
      <c r="Q3870">
        <v>-0.3566982807857928</v>
      </c>
      <c r="R3870">
        <v>8.7315146435003294E-2</v>
      </c>
      <c r="S3870">
        <v>4.4000000000000004</v>
      </c>
      <c r="T3870">
        <f t="shared" si="241"/>
        <v>-0.8923884418154322</v>
      </c>
      <c r="U3870">
        <f t="shared" si="242"/>
        <v>3.2788712775082995E-2</v>
      </c>
      <c r="V3870">
        <f t="shared" si="243"/>
        <v>23.502371006840601</v>
      </c>
    </row>
    <row r="3871" spans="1:22" x14ac:dyDescent="0.3">
      <c r="A3871">
        <v>2024</v>
      </c>
      <c r="B3871">
        <v>2</v>
      </c>
      <c r="C3871">
        <v>11740570</v>
      </c>
      <c r="D3871" t="s">
        <v>413</v>
      </c>
      <c r="E3871" t="s">
        <v>418</v>
      </c>
      <c r="F3871">
        <v>97133</v>
      </c>
      <c r="H3871" t="str">
        <f t="shared" si="240"/>
        <v>중가</v>
      </c>
      <c r="I3871">
        <v>381870700</v>
      </c>
      <c r="J3871">
        <v>413563717</v>
      </c>
      <c r="K3871">
        <v>303806567</v>
      </c>
      <c r="L3871">
        <v>52</v>
      </c>
      <c r="M3871">
        <v>53</v>
      </c>
      <c r="N3871">
        <v>53</v>
      </c>
      <c r="O3871">
        <v>0.84004718704048498</v>
      </c>
      <c r="P3871">
        <v>0.93737053652423286</v>
      </c>
      <c r="Q3871">
        <v>-7.6633939819241922E-2</v>
      </c>
      <c r="R3871">
        <v>0.12558817172695691</v>
      </c>
      <c r="S3871">
        <v>50.980392156862742</v>
      </c>
      <c r="T3871">
        <f t="shared" si="241"/>
        <v>-9.515231066379604</v>
      </c>
      <c r="U3871">
        <f t="shared" si="242"/>
        <v>-2.3607664173063734</v>
      </c>
      <c r="V3871">
        <f t="shared" si="243"/>
        <v>20.474020423026555</v>
      </c>
    </row>
    <row r="3872" spans="1:22" x14ac:dyDescent="0.3">
      <c r="A3872">
        <v>2024</v>
      </c>
      <c r="B3872">
        <v>2</v>
      </c>
      <c r="C3872">
        <v>11740580</v>
      </c>
      <c r="D3872" t="s">
        <v>413</v>
      </c>
      <c r="E3872" t="s">
        <v>419</v>
      </c>
      <c r="F3872">
        <v>155884</v>
      </c>
      <c r="H3872" t="str">
        <f t="shared" si="240"/>
        <v>최고가</v>
      </c>
      <c r="I3872">
        <v>278125572</v>
      </c>
      <c r="J3872">
        <v>299114860</v>
      </c>
      <c r="K3872">
        <v>232644125</v>
      </c>
      <c r="L3872">
        <v>7</v>
      </c>
      <c r="M3872">
        <v>7</v>
      </c>
      <c r="N3872">
        <v>7</v>
      </c>
      <c r="O3872">
        <v>2.8320363982497372</v>
      </c>
      <c r="P3872">
        <v>3.2486141478321779</v>
      </c>
      <c r="Q3872">
        <v>-7.0171331507903015E-2</v>
      </c>
      <c r="R3872">
        <v>0.1264713386824437</v>
      </c>
      <c r="S3872">
        <v>5.9322033898305087</v>
      </c>
      <c r="T3872">
        <f t="shared" si="241"/>
        <v>-1.1760260001863463</v>
      </c>
      <c r="U3872">
        <f t="shared" si="242"/>
        <v>1.2967935415966738</v>
      </c>
      <c r="V3872">
        <f t="shared" si="243"/>
        <v>25.101602924751496</v>
      </c>
    </row>
    <row r="3873" spans="1:22" x14ac:dyDescent="0.3">
      <c r="A3873">
        <v>2024</v>
      </c>
      <c r="B3873">
        <v>2</v>
      </c>
      <c r="C3873">
        <v>11740590</v>
      </c>
      <c r="D3873" t="s">
        <v>413</v>
      </c>
      <c r="E3873" t="s">
        <v>420</v>
      </c>
      <c r="F3873">
        <v>168296</v>
      </c>
      <c r="H3873" t="str">
        <f t="shared" si="240"/>
        <v>최고가</v>
      </c>
      <c r="I3873">
        <v>440609604</v>
      </c>
      <c r="J3873">
        <v>408347995</v>
      </c>
      <c r="K3873">
        <v>374973166</v>
      </c>
      <c r="L3873">
        <v>3</v>
      </c>
      <c r="M3873">
        <v>3</v>
      </c>
      <c r="N3873">
        <v>3</v>
      </c>
      <c r="O3873">
        <v>9.6965312438930358</v>
      </c>
      <c r="P3873">
        <v>11.213275686946689</v>
      </c>
      <c r="Q3873">
        <v>7.9005185270959885E-2</v>
      </c>
      <c r="R3873">
        <v>0.1468574991623488</v>
      </c>
      <c r="S3873">
        <v>1.1952191235059759</v>
      </c>
      <c r="T3873">
        <f t="shared" si="241"/>
        <v>-0.29912763260712238</v>
      </c>
      <c r="U3873">
        <f t="shared" si="242"/>
        <v>5.5462710535236779</v>
      </c>
      <c r="V3873">
        <f t="shared" si="243"/>
        <v>30.478085606272543</v>
      </c>
    </row>
    <row r="3874" spans="1:22" x14ac:dyDescent="0.3">
      <c r="A3874">
        <v>2024</v>
      </c>
      <c r="B3874">
        <v>2</v>
      </c>
      <c r="C3874">
        <v>11740600</v>
      </c>
      <c r="D3874" t="s">
        <v>413</v>
      </c>
      <c r="E3874" t="s">
        <v>421</v>
      </c>
      <c r="F3874">
        <v>92148</v>
      </c>
      <c r="H3874" t="str">
        <f t="shared" si="240"/>
        <v>저가</v>
      </c>
      <c r="I3874">
        <v>500170203</v>
      </c>
      <c r="J3874">
        <v>474098848</v>
      </c>
      <c r="K3874">
        <v>467056278</v>
      </c>
      <c r="L3874">
        <v>28</v>
      </c>
      <c r="M3874">
        <v>31</v>
      </c>
      <c r="N3874">
        <v>27</v>
      </c>
      <c r="O3874">
        <v>2.1539288892402908</v>
      </c>
      <c r="P3874">
        <v>2.4618269307334448</v>
      </c>
      <c r="Q3874">
        <v>5.499139074052338E-2</v>
      </c>
      <c r="R3874">
        <v>0.14357582266527219</v>
      </c>
      <c r="S3874">
        <v>39.436619718309863</v>
      </c>
      <c r="T3874">
        <f t="shared" si="241"/>
        <v>-7.3782775453312102</v>
      </c>
      <c r="U3874">
        <f t="shared" si="242"/>
        <v>-0.95385463369958612</v>
      </c>
      <c r="V3874">
        <f t="shared" si="243"/>
        <v>22.254059690856362</v>
      </c>
    </row>
    <row r="3875" spans="1:22" x14ac:dyDescent="0.3">
      <c r="A3875">
        <v>2024</v>
      </c>
      <c r="B3875">
        <v>2</v>
      </c>
      <c r="C3875">
        <v>11740610</v>
      </c>
      <c r="D3875" t="s">
        <v>413</v>
      </c>
      <c r="E3875" t="s">
        <v>422</v>
      </c>
      <c r="F3875">
        <v>117274</v>
      </c>
      <c r="H3875" t="str">
        <f t="shared" si="240"/>
        <v>고가</v>
      </c>
      <c r="I3875">
        <v>1835432630</v>
      </c>
      <c r="J3875">
        <v>2016237561</v>
      </c>
      <c r="K3875">
        <v>1566058322</v>
      </c>
      <c r="L3875">
        <v>92</v>
      </c>
      <c r="M3875">
        <v>96</v>
      </c>
      <c r="N3875">
        <v>99</v>
      </c>
      <c r="O3875">
        <v>1.8901939687221609</v>
      </c>
      <c r="P3875">
        <v>2.1558234410075641</v>
      </c>
      <c r="Q3875">
        <v>-8.9674418579091239E-2</v>
      </c>
      <c r="R3875">
        <v>0.1238060863258936</v>
      </c>
      <c r="S3875">
        <v>58.598726114649679</v>
      </c>
      <c r="T3875">
        <f t="shared" si="241"/>
        <v>-10.925517492439491</v>
      </c>
      <c r="U3875">
        <f t="shared" si="242"/>
        <v>-2.1749823099628864</v>
      </c>
      <c r="V3875">
        <f t="shared" si="243"/>
        <v>20.709076387631754</v>
      </c>
    </row>
    <row r="3876" spans="1:22" x14ac:dyDescent="0.3">
      <c r="A3876">
        <v>2024</v>
      </c>
      <c r="B3876">
        <v>2</v>
      </c>
      <c r="C3876">
        <v>11740620</v>
      </c>
      <c r="D3876" t="s">
        <v>413</v>
      </c>
      <c r="E3876" t="s">
        <v>423</v>
      </c>
      <c r="F3876">
        <v>120087</v>
      </c>
      <c r="H3876" t="str">
        <f t="shared" si="240"/>
        <v>고가</v>
      </c>
      <c r="I3876">
        <v>355212263</v>
      </c>
      <c r="J3876">
        <v>413187407</v>
      </c>
      <c r="K3876">
        <v>344533737</v>
      </c>
      <c r="L3876">
        <v>59</v>
      </c>
      <c r="M3876">
        <v>65</v>
      </c>
      <c r="N3876">
        <v>61</v>
      </c>
      <c r="O3876">
        <v>0.55705417558459691</v>
      </c>
      <c r="P3876">
        <v>0.60902247816544197</v>
      </c>
      <c r="Q3876">
        <v>-0.1403119819670593</v>
      </c>
      <c r="R3876">
        <v>0.1168860595292581</v>
      </c>
      <c r="S3876">
        <v>74.683544303797461</v>
      </c>
      <c r="T3876">
        <f t="shared" si="241"/>
        <v>-13.903097746007928</v>
      </c>
      <c r="U3876">
        <f t="shared" si="242"/>
        <v>-3.8430408728138055</v>
      </c>
      <c r="V3876">
        <f t="shared" si="243"/>
        <v>18.5986315271143</v>
      </c>
    </row>
    <row r="3877" spans="1:22" x14ac:dyDescent="0.3">
      <c r="A3877">
        <v>2024</v>
      </c>
      <c r="B3877">
        <v>2</v>
      </c>
      <c r="C3877">
        <v>11740640</v>
      </c>
      <c r="D3877" t="s">
        <v>413</v>
      </c>
      <c r="E3877" t="s">
        <v>424</v>
      </c>
      <c r="F3877">
        <v>101195</v>
      </c>
      <c r="H3877" t="str">
        <f t="shared" si="240"/>
        <v>중가</v>
      </c>
      <c r="I3877">
        <v>1375045055</v>
      </c>
      <c r="J3877">
        <v>1313957824</v>
      </c>
      <c r="K3877">
        <v>1203979213</v>
      </c>
      <c r="L3877">
        <v>28</v>
      </c>
      <c r="M3877">
        <v>32</v>
      </c>
      <c r="N3877">
        <v>30</v>
      </c>
      <c r="O3877">
        <v>5.3920924907670793</v>
      </c>
      <c r="P3877">
        <v>6.2189682316420907</v>
      </c>
      <c r="Q3877">
        <v>4.6491013550218792E-2</v>
      </c>
      <c r="R3877">
        <v>0.14241417834428191</v>
      </c>
      <c r="S3877">
        <v>48.275862068965523</v>
      </c>
      <c r="T3877">
        <f t="shared" si="241"/>
        <v>-9.014575399016346</v>
      </c>
      <c r="U3877">
        <f t="shared" si="242"/>
        <v>0.43359433178499796</v>
      </c>
      <c r="V3877">
        <f t="shared" si="243"/>
        <v>24.009474400896671</v>
      </c>
    </row>
    <row r="3878" spans="1:22" x14ac:dyDescent="0.3">
      <c r="A3878">
        <v>2024</v>
      </c>
      <c r="B3878">
        <v>2</v>
      </c>
      <c r="C3878">
        <v>11740650</v>
      </c>
      <c r="D3878" t="s">
        <v>413</v>
      </c>
      <c r="E3878" t="s">
        <v>425</v>
      </c>
      <c r="F3878">
        <v>124759</v>
      </c>
      <c r="H3878" t="str">
        <f t="shared" si="240"/>
        <v>고가</v>
      </c>
      <c r="I3878">
        <v>653578805</v>
      </c>
      <c r="J3878">
        <v>506124866</v>
      </c>
      <c r="K3878">
        <v>576431465</v>
      </c>
      <c r="L3878">
        <v>53</v>
      </c>
      <c r="M3878">
        <v>58</v>
      </c>
      <c r="N3878">
        <v>55</v>
      </c>
      <c r="O3878">
        <v>1.0982663968164159</v>
      </c>
      <c r="P3878">
        <v>1.2369743172843251</v>
      </c>
      <c r="Q3878">
        <v>0.2913390526834933</v>
      </c>
      <c r="R3878">
        <v>0.17587461519279979</v>
      </c>
      <c r="S3878">
        <v>79.104477611940297</v>
      </c>
      <c r="T3878">
        <f t="shared" si="241"/>
        <v>-14.721489571508975</v>
      </c>
      <c r="U3878">
        <f t="shared" si="242"/>
        <v>-3.7627847897719704</v>
      </c>
      <c r="V3878">
        <f t="shared" si="243"/>
        <v>18.700172349333045</v>
      </c>
    </row>
    <row r="3879" spans="1:22" x14ac:dyDescent="0.3">
      <c r="A3879">
        <v>2024</v>
      </c>
      <c r="B3879">
        <v>2</v>
      </c>
      <c r="C3879">
        <v>11740660</v>
      </c>
      <c r="D3879" t="s">
        <v>413</v>
      </c>
      <c r="E3879" t="s">
        <v>426</v>
      </c>
      <c r="F3879">
        <v>118674</v>
      </c>
      <c r="H3879" t="str">
        <f t="shared" si="240"/>
        <v>고가</v>
      </c>
      <c r="I3879">
        <v>1133637648</v>
      </c>
      <c r="J3879">
        <v>1048190867</v>
      </c>
      <c r="K3879">
        <v>987854643</v>
      </c>
      <c r="L3879">
        <v>69</v>
      </c>
      <c r="M3879">
        <v>72</v>
      </c>
      <c r="N3879">
        <v>71</v>
      </c>
      <c r="O3879">
        <v>1.53825055103662</v>
      </c>
      <c r="P3879">
        <v>1.7474743540294311</v>
      </c>
      <c r="Q3879">
        <v>8.1518341449162812E-2</v>
      </c>
      <c r="R3879">
        <v>0.14720094199280351</v>
      </c>
      <c r="S3879">
        <v>97.183098591549296</v>
      </c>
      <c r="T3879">
        <f t="shared" si="241"/>
        <v>-18.068157479570914</v>
      </c>
      <c r="U3879">
        <f t="shared" si="242"/>
        <v>-4.5172698784579977</v>
      </c>
      <c r="V3879">
        <f t="shared" si="243"/>
        <v>17.745590050356057</v>
      </c>
    </row>
    <row r="3880" spans="1:22" x14ac:dyDescent="0.3">
      <c r="A3880">
        <v>2024</v>
      </c>
      <c r="B3880">
        <v>2</v>
      </c>
      <c r="C3880">
        <v>11740685</v>
      </c>
      <c r="D3880" t="s">
        <v>413</v>
      </c>
      <c r="E3880" t="s">
        <v>427</v>
      </c>
      <c r="F3880">
        <v>110481</v>
      </c>
      <c r="H3880" t="str">
        <f t="shared" si="240"/>
        <v>중가</v>
      </c>
      <c r="I3880">
        <v>2741498062</v>
      </c>
      <c r="J3880">
        <v>2323928288</v>
      </c>
      <c r="K3880">
        <v>2603415617</v>
      </c>
      <c r="L3880">
        <v>136</v>
      </c>
      <c r="M3880">
        <v>155</v>
      </c>
      <c r="N3880">
        <v>143</v>
      </c>
      <c r="O3880">
        <v>2.0273042408794391</v>
      </c>
      <c r="P3880">
        <v>2.314908258728956</v>
      </c>
      <c r="Q3880">
        <v>0.17968272780024791</v>
      </c>
      <c r="R3880">
        <v>0.16061588810346489</v>
      </c>
      <c r="S3880">
        <v>84.472049689440993</v>
      </c>
      <c r="T3880">
        <f t="shared" si="241"/>
        <v>-15.715120735978989</v>
      </c>
      <c r="U3880">
        <f t="shared" si="242"/>
        <v>-3.5249589138085251</v>
      </c>
      <c r="V3880">
        <f t="shared" si="243"/>
        <v>19.001072095183257</v>
      </c>
    </row>
    <row r="3881" spans="1:22" x14ac:dyDescent="0.3">
      <c r="A3881">
        <v>2024</v>
      </c>
      <c r="B3881">
        <v>2</v>
      </c>
      <c r="C3881">
        <v>11740700</v>
      </c>
      <c r="D3881" t="s">
        <v>413</v>
      </c>
      <c r="E3881" t="s">
        <v>428</v>
      </c>
      <c r="F3881">
        <v>96593</v>
      </c>
      <c r="H3881" t="str">
        <f t="shared" si="240"/>
        <v>중가</v>
      </c>
      <c r="I3881">
        <v>675022282</v>
      </c>
      <c r="J3881">
        <v>749578108</v>
      </c>
      <c r="K3881">
        <v>634176909</v>
      </c>
      <c r="L3881">
        <v>24</v>
      </c>
      <c r="M3881">
        <v>25</v>
      </c>
      <c r="N3881">
        <v>26</v>
      </c>
      <c r="O3881">
        <v>3.2353308805062562</v>
      </c>
      <c r="P3881">
        <v>3.7165442903982009</v>
      </c>
      <c r="Q3881">
        <v>-9.9463718596221329E-2</v>
      </c>
      <c r="R3881">
        <v>0.1224683004233645</v>
      </c>
      <c r="S3881">
        <v>15.38461538461538</v>
      </c>
      <c r="T3881">
        <f t="shared" si="241"/>
        <v>-2.9258322443908438</v>
      </c>
      <c r="U3881">
        <f t="shared" si="242"/>
        <v>1.0050161319665203</v>
      </c>
      <c r="V3881">
        <f t="shared" si="243"/>
        <v>24.732443143264803</v>
      </c>
    </row>
    <row r="3882" spans="1:22" x14ac:dyDescent="0.3">
      <c r="A3882">
        <v>2024</v>
      </c>
      <c r="B3882">
        <v>3</v>
      </c>
      <c r="C3882">
        <v>11110515</v>
      </c>
      <c r="D3882" t="s">
        <v>17</v>
      </c>
      <c r="E3882" t="s">
        <v>16</v>
      </c>
      <c r="F3882">
        <v>156899</v>
      </c>
      <c r="H3882" t="str">
        <f t="shared" si="240"/>
        <v>최고가</v>
      </c>
      <c r="I3882">
        <v>5286412379</v>
      </c>
      <c r="J3882">
        <v>4350101457</v>
      </c>
      <c r="K3882">
        <v>5583865051</v>
      </c>
      <c r="L3882">
        <v>21</v>
      </c>
      <c r="M3882">
        <v>23</v>
      </c>
      <c r="N3882">
        <v>23</v>
      </c>
      <c r="O3882">
        <v>17.827032592766599</v>
      </c>
      <c r="P3882">
        <v>20.64684550427873</v>
      </c>
      <c r="Q3882">
        <v>0.21523887000229111</v>
      </c>
      <c r="R3882">
        <v>0.1654749184430169</v>
      </c>
      <c r="S3882">
        <v>8.171206225680935</v>
      </c>
      <c r="T3882">
        <f t="shared" si="241"/>
        <v>-1.5905044576556371</v>
      </c>
      <c r="U3882">
        <f t="shared" si="242"/>
        <v>9.8793663985312765</v>
      </c>
      <c r="V3882">
        <f t="shared" si="243"/>
        <v>35.960362430758764</v>
      </c>
    </row>
    <row r="3883" spans="1:22" x14ac:dyDescent="0.3">
      <c r="A3883">
        <v>2024</v>
      </c>
      <c r="B3883">
        <v>3</v>
      </c>
      <c r="C3883">
        <v>11110530</v>
      </c>
      <c r="D3883" t="s">
        <v>17</v>
      </c>
      <c r="E3883" t="s">
        <v>18</v>
      </c>
      <c r="F3883">
        <v>167839</v>
      </c>
      <c r="H3883" t="str">
        <f t="shared" si="240"/>
        <v>최고가</v>
      </c>
      <c r="I3883">
        <v>11755564313</v>
      </c>
      <c r="J3883">
        <v>12305523139</v>
      </c>
      <c r="K3883">
        <v>12889521729</v>
      </c>
      <c r="L3883">
        <v>110</v>
      </c>
      <c r="M3883">
        <v>108</v>
      </c>
      <c r="N3883">
        <v>110</v>
      </c>
      <c r="O3883">
        <v>7.0748201472057666</v>
      </c>
      <c r="P3883">
        <v>8.1713852043997601</v>
      </c>
      <c r="Q3883">
        <v>-4.4692031357611343E-2</v>
      </c>
      <c r="R3883">
        <v>0.12995328820771321</v>
      </c>
      <c r="S3883">
        <v>89.430894308943095</v>
      </c>
      <c r="T3883">
        <f t="shared" si="241"/>
        <v>-16.633089322624599</v>
      </c>
      <c r="U3883">
        <f t="shared" si="242"/>
        <v>-0.87824353694595736</v>
      </c>
      <c r="V3883">
        <f t="shared" si="243"/>
        <v>22.349723628619465</v>
      </c>
    </row>
    <row r="3884" spans="1:22" x14ac:dyDescent="0.3">
      <c r="A3884">
        <v>2024</v>
      </c>
      <c r="B3884">
        <v>3</v>
      </c>
      <c r="C3884">
        <v>11110540</v>
      </c>
      <c r="D3884" t="s">
        <v>17</v>
      </c>
      <c r="E3884" t="s">
        <v>19</v>
      </c>
      <c r="F3884">
        <v>172621</v>
      </c>
      <c r="H3884" t="str">
        <f t="shared" si="240"/>
        <v>최고가</v>
      </c>
      <c r="I3884">
        <v>7937074371</v>
      </c>
      <c r="J3884">
        <v>7877495902</v>
      </c>
      <c r="K3884">
        <v>10520197774</v>
      </c>
      <c r="L3884">
        <v>15</v>
      </c>
      <c r="M3884">
        <v>14</v>
      </c>
      <c r="N3884">
        <v>15</v>
      </c>
      <c r="O3884">
        <v>34.059091007982161</v>
      </c>
      <c r="P3884">
        <v>39.480401981108137</v>
      </c>
      <c r="Q3884">
        <v>7.5631228173503396E-3</v>
      </c>
      <c r="R3884">
        <v>0.13709437168328531</v>
      </c>
      <c r="S3884">
        <v>10.067114093959731</v>
      </c>
      <c r="T3884">
        <f t="shared" si="241"/>
        <v>-1.9414700554502531</v>
      </c>
      <c r="U3884">
        <f t="shared" si="242"/>
        <v>19.185178848255649</v>
      </c>
      <c r="V3884">
        <f t="shared" si="243"/>
        <v>47.734172112772555</v>
      </c>
    </row>
    <row r="3885" spans="1:22" x14ac:dyDescent="0.3">
      <c r="A3885">
        <v>2024</v>
      </c>
      <c r="B3885">
        <v>3</v>
      </c>
      <c r="C3885">
        <v>11110550</v>
      </c>
      <c r="D3885" t="s">
        <v>17</v>
      </c>
      <c r="E3885" t="s">
        <v>20</v>
      </c>
      <c r="F3885">
        <v>98504</v>
      </c>
      <c r="H3885" t="str">
        <f t="shared" si="240"/>
        <v>중가</v>
      </c>
      <c r="I3885">
        <v>782037487</v>
      </c>
      <c r="J3885">
        <v>979914865</v>
      </c>
      <c r="K3885">
        <v>914329839</v>
      </c>
      <c r="L3885">
        <v>8</v>
      </c>
      <c r="M3885">
        <v>8</v>
      </c>
      <c r="N3885">
        <v>8</v>
      </c>
      <c r="O3885">
        <v>11.026589543459041</v>
      </c>
      <c r="P3885">
        <v>12.756501287889019</v>
      </c>
      <c r="Q3885">
        <v>-0.2019332342713262</v>
      </c>
      <c r="R3885">
        <v>0.1084650240635372</v>
      </c>
      <c r="S3885">
        <v>3.5242290748898681</v>
      </c>
      <c r="T3885">
        <f t="shared" si="241"/>
        <v>-0.73026797625638373</v>
      </c>
      <c r="U3885">
        <f t="shared" si="242"/>
        <v>6.1808632558803023</v>
      </c>
      <c r="V3885">
        <f t="shared" si="243"/>
        <v>31.280978191589814</v>
      </c>
    </row>
    <row r="3886" spans="1:22" x14ac:dyDescent="0.3">
      <c r="A3886">
        <v>2024</v>
      </c>
      <c r="B3886">
        <v>3</v>
      </c>
      <c r="C3886">
        <v>11110560</v>
      </c>
      <c r="D3886" t="s">
        <v>17</v>
      </c>
      <c r="E3886" t="s">
        <v>21</v>
      </c>
      <c r="F3886">
        <v>83654</v>
      </c>
      <c r="H3886" t="str">
        <f t="shared" si="240"/>
        <v>저가</v>
      </c>
      <c r="I3886">
        <v>327318061</v>
      </c>
      <c r="J3886">
        <v>293336743</v>
      </c>
      <c r="K3886">
        <v>318582342</v>
      </c>
      <c r="L3886">
        <v>22</v>
      </c>
      <c r="M3886">
        <v>26</v>
      </c>
      <c r="N3886">
        <v>22</v>
      </c>
      <c r="O3886">
        <v>1.9761416312453921</v>
      </c>
      <c r="P3886">
        <v>2.2555458615888879</v>
      </c>
      <c r="Q3886">
        <v>0.11584405571722051</v>
      </c>
      <c r="R3886">
        <v>0.1518918245443335</v>
      </c>
      <c r="S3886">
        <v>2.480270574971815</v>
      </c>
      <c r="T3886">
        <f t="shared" si="241"/>
        <v>-0.53701305858512471</v>
      </c>
      <c r="U3886">
        <f t="shared" si="242"/>
        <v>0.99704737812777322</v>
      </c>
      <c r="V3886">
        <f t="shared" si="243"/>
        <v>24.72236099389772</v>
      </c>
    </row>
    <row r="3887" spans="1:22" x14ac:dyDescent="0.3">
      <c r="A3887">
        <v>2024</v>
      </c>
      <c r="B3887">
        <v>3</v>
      </c>
      <c r="C3887">
        <v>11110600</v>
      </c>
      <c r="D3887" t="s">
        <v>17</v>
      </c>
      <c r="E3887" t="s">
        <v>22</v>
      </c>
      <c r="F3887">
        <v>168867</v>
      </c>
      <c r="H3887" t="str">
        <f t="shared" si="240"/>
        <v>최고가</v>
      </c>
      <c r="I3887">
        <v>4186294111</v>
      </c>
      <c r="J3887">
        <v>4045738892</v>
      </c>
      <c r="K3887">
        <v>4532104887</v>
      </c>
      <c r="L3887">
        <v>13</v>
      </c>
      <c r="M3887">
        <v>11</v>
      </c>
      <c r="N3887">
        <v>13</v>
      </c>
      <c r="O3887">
        <v>21.188445076307719</v>
      </c>
      <c r="P3887">
        <v>24.5469886796722</v>
      </c>
      <c r="Q3887">
        <v>3.4741544808522463E-2</v>
      </c>
      <c r="R3887">
        <v>0.1408085197560946</v>
      </c>
      <c r="S3887">
        <v>24.074074074074069</v>
      </c>
      <c r="T3887">
        <f t="shared" si="241"/>
        <v>-4.5344025312087215</v>
      </c>
      <c r="U3887">
        <f t="shared" si="242"/>
        <v>10.941335284424701</v>
      </c>
      <c r="V3887">
        <f t="shared" si="243"/>
        <v>37.303976394427224</v>
      </c>
    </row>
    <row r="3888" spans="1:22" x14ac:dyDescent="0.3">
      <c r="A3888">
        <v>2024</v>
      </c>
      <c r="B3888">
        <v>3</v>
      </c>
      <c r="C3888">
        <v>11110615</v>
      </c>
      <c r="D3888" t="s">
        <v>17</v>
      </c>
      <c r="E3888" t="s">
        <v>23</v>
      </c>
      <c r="F3888">
        <v>195561</v>
      </c>
      <c r="H3888" t="str">
        <f t="shared" si="240"/>
        <v>최고가</v>
      </c>
      <c r="I3888">
        <v>23473999395</v>
      </c>
      <c r="J3888">
        <v>23324399708</v>
      </c>
      <c r="K3888">
        <v>24422979255</v>
      </c>
      <c r="L3888">
        <v>375</v>
      </c>
      <c r="M3888">
        <v>387</v>
      </c>
      <c r="N3888">
        <v>384</v>
      </c>
      <c r="O3888">
        <v>3.5565675569259718</v>
      </c>
      <c r="P3888">
        <v>4.0892652930597322</v>
      </c>
      <c r="Q3888">
        <v>6.4138708336699034E-3</v>
      </c>
      <c r="R3888">
        <v>0.1369373172361307</v>
      </c>
      <c r="S3888">
        <v>159.57446808510639</v>
      </c>
      <c r="T3888">
        <f t="shared" si="241"/>
        <v>-29.617887642044739</v>
      </c>
      <c r="U3888">
        <f t="shared" si="242"/>
        <v>-6.8133461826363284</v>
      </c>
      <c r="V3888">
        <f t="shared" si="243"/>
        <v>14.84057068027645</v>
      </c>
    </row>
    <row r="3889" spans="1:22" x14ac:dyDescent="0.3">
      <c r="A3889">
        <v>2024</v>
      </c>
      <c r="B3889">
        <v>3</v>
      </c>
      <c r="C3889">
        <v>11110630</v>
      </c>
      <c r="D3889" t="s">
        <v>17</v>
      </c>
      <c r="E3889" t="s">
        <v>24</v>
      </c>
      <c r="F3889">
        <v>258263</v>
      </c>
      <c r="H3889" t="str">
        <f t="shared" si="240"/>
        <v>최고가</v>
      </c>
      <c r="I3889">
        <v>2877233689</v>
      </c>
      <c r="J3889">
        <v>2645452449</v>
      </c>
      <c r="K3889">
        <v>2802076055</v>
      </c>
      <c r="L3889">
        <v>54</v>
      </c>
      <c r="M3889">
        <v>58</v>
      </c>
      <c r="N3889">
        <v>56</v>
      </c>
      <c r="O3889">
        <v>2.2923275606585301</v>
      </c>
      <c r="P3889">
        <v>2.6224066383588349</v>
      </c>
      <c r="Q3889">
        <v>8.7614971150819579E-2</v>
      </c>
      <c r="R3889">
        <v>0.14803409505313919</v>
      </c>
      <c r="S3889">
        <v>90</v>
      </c>
      <c r="T3889">
        <f t="shared" si="241"/>
        <v>-16.738440707263049</v>
      </c>
      <c r="U3889">
        <f t="shared" si="242"/>
        <v>-3.6807220739888686</v>
      </c>
      <c r="V3889">
        <f t="shared" si="243"/>
        <v>18.803998941888974</v>
      </c>
    </row>
    <row r="3890" spans="1:22" x14ac:dyDescent="0.3">
      <c r="A3890">
        <v>2024</v>
      </c>
      <c r="B3890">
        <v>3</v>
      </c>
      <c r="C3890">
        <v>11110640</v>
      </c>
      <c r="D3890" t="s">
        <v>17</v>
      </c>
      <c r="E3890" t="s">
        <v>25</v>
      </c>
      <c r="F3890">
        <v>121294</v>
      </c>
      <c r="H3890" t="str">
        <f t="shared" si="240"/>
        <v>고가</v>
      </c>
      <c r="I3890">
        <v>4261385959</v>
      </c>
      <c r="J3890">
        <v>4426046964</v>
      </c>
      <c r="K3890">
        <v>4160808672</v>
      </c>
      <c r="L3890">
        <v>21</v>
      </c>
      <c r="M3890">
        <v>24</v>
      </c>
      <c r="N3890">
        <v>21</v>
      </c>
      <c r="O3890">
        <v>18.588731228325109</v>
      </c>
      <c r="P3890">
        <v>21.530620925987911</v>
      </c>
      <c r="Q3890">
        <v>-3.7202724313433203E-2</v>
      </c>
      <c r="R3890">
        <v>0.13097676173144629</v>
      </c>
      <c r="S3890">
        <v>26.92307692307692</v>
      </c>
      <c r="T3890">
        <f t="shared" si="241"/>
        <v>-5.0618026252473705</v>
      </c>
      <c r="U3890">
        <f t="shared" si="242"/>
        <v>9.2729650277660323</v>
      </c>
      <c r="V3890">
        <f t="shared" si="243"/>
        <v>35.193137175696407</v>
      </c>
    </row>
    <row r="3891" spans="1:22" x14ac:dyDescent="0.3">
      <c r="A3891">
        <v>2024</v>
      </c>
      <c r="B3891">
        <v>3</v>
      </c>
      <c r="C3891">
        <v>11110650</v>
      </c>
      <c r="D3891" t="s">
        <v>17</v>
      </c>
      <c r="E3891" t="s">
        <v>26</v>
      </c>
      <c r="F3891">
        <v>126162</v>
      </c>
      <c r="H3891" t="str">
        <f t="shared" si="240"/>
        <v>고가</v>
      </c>
      <c r="I3891">
        <v>4641324213</v>
      </c>
      <c r="J3891">
        <v>4776074650</v>
      </c>
      <c r="K3891">
        <v>4680762634</v>
      </c>
      <c r="L3891">
        <v>87</v>
      </c>
      <c r="M3891">
        <v>99</v>
      </c>
      <c r="N3891">
        <v>89</v>
      </c>
      <c r="O3891">
        <v>4.698417217758279</v>
      </c>
      <c r="P3891">
        <v>5.4141182183779044</v>
      </c>
      <c r="Q3891">
        <v>-2.8213637113063132E-2</v>
      </c>
      <c r="R3891">
        <v>0.13220519217205151</v>
      </c>
      <c r="S3891">
        <v>77.678571428571416</v>
      </c>
      <c r="T3891">
        <f t="shared" si="241"/>
        <v>-14.457529479134113</v>
      </c>
      <c r="U3891">
        <f t="shared" si="242"/>
        <v>-1.6037586961168708</v>
      </c>
      <c r="V3891">
        <f t="shared" si="243"/>
        <v>21.431794382608572</v>
      </c>
    </row>
    <row r="3892" spans="1:22" x14ac:dyDescent="0.3">
      <c r="A3892">
        <v>2024</v>
      </c>
      <c r="B3892">
        <v>3</v>
      </c>
      <c r="C3892">
        <v>11110670</v>
      </c>
      <c r="D3892" t="s">
        <v>17</v>
      </c>
      <c r="E3892" t="s">
        <v>27</v>
      </c>
      <c r="F3892">
        <v>221391</v>
      </c>
      <c r="H3892" t="str">
        <f t="shared" si="240"/>
        <v>최고가</v>
      </c>
      <c r="I3892">
        <v>625955228</v>
      </c>
      <c r="J3892">
        <v>523360382</v>
      </c>
      <c r="K3892">
        <v>611370760</v>
      </c>
      <c r="L3892">
        <v>24</v>
      </c>
      <c r="M3892">
        <v>26</v>
      </c>
      <c r="N3892">
        <v>25</v>
      </c>
      <c r="O3892">
        <v>1.3089695924271401</v>
      </c>
      <c r="P3892">
        <v>1.481446733097173</v>
      </c>
      <c r="Q3892">
        <v>0.1960309750767493</v>
      </c>
      <c r="R3892">
        <v>0.1628500064468901</v>
      </c>
      <c r="S3892">
        <v>77.41935483870968</v>
      </c>
      <c r="T3892">
        <f t="shared" si="241"/>
        <v>-14.409543969425933</v>
      </c>
      <c r="U3892">
        <f t="shared" si="242"/>
        <v>-3.5495698229898149</v>
      </c>
      <c r="V3892">
        <f t="shared" si="243"/>
        <v>18.969934119604307</v>
      </c>
    </row>
    <row r="3893" spans="1:22" x14ac:dyDescent="0.3">
      <c r="A3893">
        <v>2024</v>
      </c>
      <c r="B3893">
        <v>3</v>
      </c>
      <c r="C3893">
        <v>11110680</v>
      </c>
      <c r="D3893" t="s">
        <v>17</v>
      </c>
      <c r="E3893" t="s">
        <v>28</v>
      </c>
      <c r="F3893">
        <v>96635</v>
      </c>
      <c r="H3893" t="str">
        <f t="shared" si="240"/>
        <v>중가</v>
      </c>
      <c r="I3893">
        <v>138546909</v>
      </c>
      <c r="J3893">
        <v>146146323</v>
      </c>
      <c r="K3893">
        <v>147516331</v>
      </c>
      <c r="L3893">
        <v>14</v>
      </c>
      <c r="M3893">
        <v>18</v>
      </c>
      <c r="N3893">
        <v>17</v>
      </c>
      <c r="O3893">
        <v>1.1378678976117791</v>
      </c>
      <c r="P3893">
        <v>1.282922716601171</v>
      </c>
      <c r="Q3893">
        <v>-5.1998667116654039E-2</v>
      </c>
      <c r="R3893">
        <v>0.12895477817162709</v>
      </c>
      <c r="S3893">
        <v>53.846153846153847</v>
      </c>
      <c r="T3893">
        <f t="shared" si="241"/>
        <v>-10.045733513912598</v>
      </c>
      <c r="U3893">
        <f t="shared" si="242"/>
        <v>-2.3464677402388685</v>
      </c>
      <c r="V3893">
        <f t="shared" si="243"/>
        <v>20.492111256406972</v>
      </c>
    </row>
    <row r="3894" spans="1:22" x14ac:dyDescent="0.3">
      <c r="A3894">
        <v>2024</v>
      </c>
      <c r="B3894">
        <v>3</v>
      </c>
      <c r="C3894">
        <v>11110700</v>
      </c>
      <c r="D3894" t="s">
        <v>17</v>
      </c>
      <c r="E3894" t="s">
        <v>29</v>
      </c>
      <c r="F3894">
        <v>96054</v>
      </c>
      <c r="H3894" t="str">
        <f t="shared" si="240"/>
        <v>중가</v>
      </c>
      <c r="I3894">
        <v>35529667</v>
      </c>
      <c r="J3894">
        <v>42844370</v>
      </c>
      <c r="K3894">
        <v>35879072</v>
      </c>
      <c r="L3894">
        <v>7</v>
      </c>
      <c r="M3894">
        <v>6</v>
      </c>
      <c r="N3894">
        <v>7</v>
      </c>
      <c r="O3894">
        <v>0.5871311639848088</v>
      </c>
      <c r="P3894">
        <v>0.64391987966551001</v>
      </c>
      <c r="Q3894">
        <v>-0.170727285755398</v>
      </c>
      <c r="R3894">
        <v>0.1127295657495213</v>
      </c>
      <c r="S3894">
        <v>30.434782608695649</v>
      </c>
      <c r="T3894">
        <f t="shared" si="241"/>
        <v>-5.7118805672471815</v>
      </c>
      <c r="U3894">
        <f t="shared" si="242"/>
        <v>-1.3690583171914952</v>
      </c>
      <c r="V3894">
        <f t="shared" si="243"/>
        <v>21.728739717440217</v>
      </c>
    </row>
    <row r="3895" spans="1:22" x14ac:dyDescent="0.3">
      <c r="A3895">
        <v>2024</v>
      </c>
      <c r="B3895">
        <v>3</v>
      </c>
      <c r="C3895">
        <v>11110710</v>
      </c>
      <c r="D3895" t="s">
        <v>17</v>
      </c>
      <c r="E3895" t="s">
        <v>30</v>
      </c>
      <c r="F3895">
        <v>166477</v>
      </c>
      <c r="H3895" t="str">
        <f t="shared" si="240"/>
        <v>최고가</v>
      </c>
      <c r="I3895">
        <v>392893924</v>
      </c>
      <c r="J3895">
        <v>440598779</v>
      </c>
      <c r="K3895">
        <v>432042506</v>
      </c>
      <c r="L3895">
        <v>23</v>
      </c>
      <c r="M3895">
        <v>25</v>
      </c>
      <c r="N3895">
        <v>23</v>
      </c>
      <c r="O3895">
        <v>1.1401204251597741</v>
      </c>
      <c r="P3895">
        <v>1.285536254804742</v>
      </c>
      <c r="Q3895">
        <v>-0.1082727807559358</v>
      </c>
      <c r="R3895">
        <v>0.1212644718399984</v>
      </c>
      <c r="S3895">
        <v>65.714285714285722</v>
      </c>
      <c r="T3895">
        <f t="shared" si="241"/>
        <v>-12.242731619936457</v>
      </c>
      <c r="U3895">
        <f t="shared" si="242"/>
        <v>-3.0057984642105664</v>
      </c>
      <c r="V3895">
        <f t="shared" si="243"/>
        <v>19.657919238946199</v>
      </c>
    </row>
    <row r="3896" spans="1:22" x14ac:dyDescent="0.3">
      <c r="A3896">
        <v>2024</v>
      </c>
      <c r="B3896">
        <v>3</v>
      </c>
      <c r="C3896">
        <v>11140520</v>
      </c>
      <c r="D3896" t="s">
        <v>32</v>
      </c>
      <c r="E3896" t="s">
        <v>31</v>
      </c>
      <c r="F3896">
        <v>236785</v>
      </c>
      <c r="H3896" t="str">
        <f t="shared" si="240"/>
        <v>최고가</v>
      </c>
      <c r="I3896">
        <v>18187207898</v>
      </c>
      <c r="J3896">
        <v>19876554541</v>
      </c>
      <c r="K3896">
        <v>18613704166</v>
      </c>
      <c r="L3896">
        <v>41</v>
      </c>
      <c r="M3896">
        <v>39</v>
      </c>
      <c r="N3896">
        <v>42</v>
      </c>
      <c r="O3896">
        <v>20.815434373732639</v>
      </c>
      <c r="P3896">
        <v>24.114195872148521</v>
      </c>
      <c r="Q3896">
        <v>-8.4991925512811137E-2</v>
      </c>
      <c r="R3896">
        <v>0.12444598633935711</v>
      </c>
      <c r="S3896">
        <v>43.15789473684211</v>
      </c>
      <c r="T3896">
        <f t="shared" si="241"/>
        <v>-8.0671504242770808</v>
      </c>
      <c r="U3896">
        <f t="shared" si="242"/>
        <v>9.6618420060590076</v>
      </c>
      <c r="V3896">
        <f t="shared" si="243"/>
        <v>35.685148330753982</v>
      </c>
    </row>
    <row r="3897" spans="1:22" x14ac:dyDescent="0.3">
      <c r="A3897">
        <v>2024</v>
      </c>
      <c r="B3897">
        <v>3</v>
      </c>
      <c r="C3897">
        <v>11140540</v>
      </c>
      <c r="D3897" t="s">
        <v>32</v>
      </c>
      <c r="E3897" t="s">
        <v>33</v>
      </c>
      <c r="F3897">
        <v>351157</v>
      </c>
      <c r="H3897" t="str">
        <f t="shared" si="240"/>
        <v>최고가</v>
      </c>
      <c r="I3897">
        <v>9976595755</v>
      </c>
      <c r="J3897">
        <v>8927389881</v>
      </c>
      <c r="K3897">
        <v>10199238863</v>
      </c>
      <c r="L3897">
        <v>24</v>
      </c>
      <c r="M3897">
        <v>26</v>
      </c>
      <c r="N3897">
        <v>25</v>
      </c>
      <c r="O3897">
        <v>13.153074923804789</v>
      </c>
      <c r="P3897">
        <v>15.22379665385151</v>
      </c>
      <c r="Q3897">
        <v>0.11752661057550599</v>
      </c>
      <c r="R3897">
        <v>0.15212175908160461</v>
      </c>
      <c r="S3897">
        <v>28.571428571428569</v>
      </c>
      <c r="T3897">
        <f t="shared" si="241"/>
        <v>-5.3669412510840173</v>
      </c>
      <c r="U3897">
        <f t="shared" si="242"/>
        <v>6.032240303416871</v>
      </c>
      <c r="V3897">
        <f t="shared" si="243"/>
        <v>31.092938902582301</v>
      </c>
    </row>
    <row r="3898" spans="1:22" x14ac:dyDescent="0.3">
      <c r="A3898">
        <v>2024</v>
      </c>
      <c r="B3898">
        <v>3</v>
      </c>
      <c r="C3898">
        <v>11140550</v>
      </c>
      <c r="D3898" t="s">
        <v>32</v>
      </c>
      <c r="E3898" t="s">
        <v>34</v>
      </c>
      <c r="F3898">
        <v>240596</v>
      </c>
      <c r="H3898" t="str">
        <f t="shared" si="240"/>
        <v>최고가</v>
      </c>
      <c r="I3898">
        <v>24849649116</v>
      </c>
      <c r="J3898">
        <v>22215660939</v>
      </c>
      <c r="K3898">
        <v>24983509213</v>
      </c>
      <c r="L3898">
        <v>71</v>
      </c>
      <c r="M3898">
        <v>71</v>
      </c>
      <c r="N3898">
        <v>70</v>
      </c>
      <c r="O3898">
        <v>16.163335955148</v>
      </c>
      <c r="P3898">
        <v>18.716509635383019</v>
      </c>
      <c r="Q3898">
        <v>0.11856447504453881</v>
      </c>
      <c r="R3898">
        <v>0.15226359153673191</v>
      </c>
      <c r="S3898">
        <v>71.717171717171723</v>
      </c>
      <c r="T3898">
        <f t="shared" si="241"/>
        <v>-13.353970467427759</v>
      </c>
      <c r="U3898">
        <f t="shared" si="242"/>
        <v>5.3825163957705282</v>
      </c>
      <c r="V3898">
        <f t="shared" si="243"/>
        <v>30.270901528004774</v>
      </c>
    </row>
    <row r="3899" spans="1:22" x14ac:dyDescent="0.3">
      <c r="A3899">
        <v>2024</v>
      </c>
      <c r="B3899">
        <v>3</v>
      </c>
      <c r="C3899">
        <v>11140570</v>
      </c>
      <c r="D3899" t="s">
        <v>32</v>
      </c>
      <c r="E3899" t="s">
        <v>35</v>
      </c>
      <c r="F3899">
        <v>157604</v>
      </c>
      <c r="H3899" t="str">
        <f t="shared" si="240"/>
        <v>최고가</v>
      </c>
      <c r="I3899">
        <v>3902731867</v>
      </c>
      <c r="J3899">
        <v>4189674371</v>
      </c>
      <c r="K3899">
        <v>4914248574</v>
      </c>
      <c r="L3899">
        <v>62</v>
      </c>
      <c r="M3899">
        <v>70</v>
      </c>
      <c r="N3899">
        <v>66</v>
      </c>
      <c r="O3899">
        <v>4.437795443532127</v>
      </c>
      <c r="P3899">
        <v>5.1117268162265486</v>
      </c>
      <c r="Q3899">
        <v>-6.8488020450026527E-2</v>
      </c>
      <c r="R3899">
        <v>0.12670137656041841</v>
      </c>
      <c r="S3899">
        <v>54.385964912280713</v>
      </c>
      <c r="T3899">
        <f t="shared" si="241"/>
        <v>-10.145661952783081</v>
      </c>
      <c r="U3899">
        <f t="shared" si="242"/>
        <v>-0.46249490240956614</v>
      </c>
      <c r="V3899">
        <f t="shared" si="243"/>
        <v>22.875733079705441</v>
      </c>
    </row>
    <row r="3900" spans="1:22" x14ac:dyDescent="0.3">
      <c r="A3900">
        <v>2024</v>
      </c>
      <c r="B3900">
        <v>3</v>
      </c>
      <c r="C3900">
        <v>11140580</v>
      </c>
      <c r="D3900" t="s">
        <v>32</v>
      </c>
      <c r="E3900" t="s">
        <v>36</v>
      </c>
      <c r="F3900">
        <v>182809</v>
      </c>
      <c r="H3900" t="str">
        <f t="shared" si="240"/>
        <v>최고가</v>
      </c>
      <c r="I3900">
        <v>696092057</v>
      </c>
      <c r="J3900">
        <v>659181549</v>
      </c>
      <c r="K3900">
        <v>712855939</v>
      </c>
      <c r="L3900">
        <v>11</v>
      </c>
      <c r="M3900">
        <v>12</v>
      </c>
      <c r="N3900">
        <v>11</v>
      </c>
      <c r="O3900">
        <v>3.8462181287518118</v>
      </c>
      <c r="P3900">
        <v>4.4253379132712487</v>
      </c>
      <c r="Q3900">
        <v>5.599444956551719E-2</v>
      </c>
      <c r="R3900">
        <v>0.1437128986516181</v>
      </c>
      <c r="S3900">
        <v>8.0882352941176467</v>
      </c>
      <c r="T3900">
        <f t="shared" si="241"/>
        <v>-1.5751450917903944</v>
      </c>
      <c r="U3900">
        <f t="shared" si="242"/>
        <v>1.7688680088288296</v>
      </c>
      <c r="V3900">
        <f t="shared" si="243"/>
        <v>25.698876399040575</v>
      </c>
    </row>
    <row r="3901" spans="1:22" x14ac:dyDescent="0.3">
      <c r="A3901">
        <v>2024</v>
      </c>
      <c r="B3901">
        <v>3</v>
      </c>
      <c r="C3901">
        <v>11140590</v>
      </c>
      <c r="D3901" t="s">
        <v>32</v>
      </c>
      <c r="E3901" t="s">
        <v>37</v>
      </c>
      <c r="F3901">
        <v>244509</v>
      </c>
      <c r="H3901" t="str">
        <f t="shared" si="240"/>
        <v>최고가</v>
      </c>
      <c r="I3901">
        <v>3126372915</v>
      </c>
      <c r="J3901">
        <v>3021755347</v>
      </c>
      <c r="K3901">
        <v>3077841519</v>
      </c>
      <c r="L3901">
        <v>66</v>
      </c>
      <c r="M3901">
        <v>65</v>
      </c>
      <c r="N3901">
        <v>67</v>
      </c>
      <c r="O3901">
        <v>2.152580913445544</v>
      </c>
      <c r="P3901">
        <v>2.4602629160157572</v>
      </c>
      <c r="Q3901">
        <v>3.4621455407984753E-2</v>
      </c>
      <c r="R3901">
        <v>0.1407921085819758</v>
      </c>
      <c r="S3901">
        <v>89.189189189189193</v>
      </c>
      <c r="T3901">
        <f t="shared" si="241"/>
        <v>-16.588345491310971</v>
      </c>
      <c r="U3901">
        <f t="shared" si="242"/>
        <v>-3.7182137676690172</v>
      </c>
      <c r="V3901">
        <f t="shared" si="243"/>
        <v>18.756564065199672</v>
      </c>
    </row>
    <row r="3902" spans="1:22" x14ac:dyDescent="0.3">
      <c r="A3902">
        <v>2024</v>
      </c>
      <c r="B3902">
        <v>3</v>
      </c>
      <c r="C3902">
        <v>11140605</v>
      </c>
      <c r="D3902" t="s">
        <v>32</v>
      </c>
      <c r="E3902" t="s">
        <v>38</v>
      </c>
      <c r="F3902">
        <v>196910</v>
      </c>
      <c r="H3902" t="str">
        <f t="shared" si="240"/>
        <v>최고가</v>
      </c>
      <c r="I3902">
        <v>5869617537</v>
      </c>
      <c r="J3902">
        <v>4529474596</v>
      </c>
      <c r="K3902">
        <v>5109289610</v>
      </c>
      <c r="L3902">
        <v>154</v>
      </c>
      <c r="M3902">
        <v>161</v>
      </c>
      <c r="N3902">
        <v>154</v>
      </c>
      <c r="O3902">
        <v>2.1506948798328112</v>
      </c>
      <c r="P3902">
        <v>2.458074609415696</v>
      </c>
      <c r="Q3902">
        <v>0.29587160996188971</v>
      </c>
      <c r="R3902">
        <v>0.1764940252853329</v>
      </c>
      <c r="S3902">
        <v>256.66666666666669</v>
      </c>
      <c r="T3902">
        <f t="shared" si="241"/>
        <v>-47.59134620852398</v>
      </c>
      <c r="U3902">
        <f t="shared" si="242"/>
        <v>-13.013067752792278</v>
      </c>
      <c r="V3902">
        <f t="shared" si="243"/>
        <v>6.9966191453780828</v>
      </c>
    </row>
    <row r="3903" spans="1:22" x14ac:dyDescent="0.3">
      <c r="A3903">
        <v>2024</v>
      </c>
      <c r="B3903">
        <v>3</v>
      </c>
      <c r="C3903">
        <v>11140615</v>
      </c>
      <c r="D3903" t="s">
        <v>32</v>
      </c>
      <c r="E3903" t="s">
        <v>39</v>
      </c>
      <c r="F3903">
        <v>385011</v>
      </c>
      <c r="H3903" t="str">
        <f t="shared" si="240"/>
        <v>최고가</v>
      </c>
      <c r="I3903">
        <v>1068992053</v>
      </c>
      <c r="J3903">
        <v>1114940666</v>
      </c>
      <c r="K3903">
        <v>1083014368</v>
      </c>
      <c r="L3903">
        <v>33</v>
      </c>
      <c r="M3903">
        <v>33</v>
      </c>
      <c r="N3903">
        <v>33</v>
      </c>
      <c r="O3903">
        <v>0.93485636559756513</v>
      </c>
      <c r="P3903">
        <v>1.0473747007036081</v>
      </c>
      <c r="Q3903">
        <v>-4.1211711440077653E-2</v>
      </c>
      <c r="R3903">
        <v>0.13042890167484769</v>
      </c>
      <c r="S3903">
        <v>59.999999999999993</v>
      </c>
      <c r="T3903">
        <f t="shared" si="241"/>
        <v>-11.184917717036077</v>
      </c>
      <c r="U3903">
        <f t="shared" si="242"/>
        <v>-2.8057021844240495</v>
      </c>
      <c r="V3903">
        <f t="shared" si="243"/>
        <v>19.911083111419821</v>
      </c>
    </row>
    <row r="3904" spans="1:22" x14ac:dyDescent="0.3">
      <c r="A3904">
        <v>2024</v>
      </c>
      <c r="B3904">
        <v>3</v>
      </c>
      <c r="C3904">
        <v>11140625</v>
      </c>
      <c r="D3904" t="s">
        <v>32</v>
      </c>
      <c r="E3904" t="s">
        <v>40</v>
      </c>
      <c r="F3904">
        <v>159756</v>
      </c>
      <c r="H3904" t="str">
        <f t="shared" si="240"/>
        <v>최고가</v>
      </c>
      <c r="I3904">
        <v>529485160</v>
      </c>
      <c r="J3904">
        <v>646281498</v>
      </c>
      <c r="K3904">
        <v>596361965</v>
      </c>
      <c r="L3904">
        <v>32</v>
      </c>
      <c r="M3904">
        <v>38</v>
      </c>
      <c r="N3904">
        <v>34</v>
      </c>
      <c r="O3904">
        <v>1.150811324074769</v>
      </c>
      <c r="P3904">
        <v>1.29794057490717</v>
      </c>
      <c r="Q3904">
        <v>-0.1807205348775125</v>
      </c>
      <c r="R3904">
        <v>0.1113639085756037</v>
      </c>
      <c r="S3904">
        <v>62.745098039215677</v>
      </c>
      <c r="T3904">
        <f t="shared" si="241"/>
        <v>-11.693083219409788</v>
      </c>
      <c r="U3904">
        <f t="shared" si="242"/>
        <v>-2.8366818966542304</v>
      </c>
      <c r="V3904">
        <f t="shared" si="243"/>
        <v>19.871887260678971</v>
      </c>
    </row>
    <row r="3905" spans="1:22" x14ac:dyDescent="0.3">
      <c r="A3905">
        <v>2024</v>
      </c>
      <c r="B3905">
        <v>3</v>
      </c>
      <c r="C3905">
        <v>11140635</v>
      </c>
      <c r="D3905" t="s">
        <v>32</v>
      </c>
      <c r="E3905" t="s">
        <v>41</v>
      </c>
      <c r="F3905">
        <v>175064</v>
      </c>
      <c r="H3905" t="str">
        <f t="shared" si="240"/>
        <v>최고가</v>
      </c>
      <c r="I3905">
        <v>435185604</v>
      </c>
      <c r="J3905">
        <v>442053914</v>
      </c>
      <c r="K3905">
        <v>406641056</v>
      </c>
      <c r="L3905">
        <v>15</v>
      </c>
      <c r="M3905">
        <v>17</v>
      </c>
      <c r="N3905">
        <v>16</v>
      </c>
      <c r="O3905">
        <v>1.8413820469466411</v>
      </c>
      <c r="P3905">
        <v>2.099188474450266</v>
      </c>
      <c r="Q3905">
        <v>-1.5537267700789999E-2</v>
      </c>
      <c r="R3905">
        <v>0.13393751912753499</v>
      </c>
      <c r="S3905">
        <v>31.25</v>
      </c>
      <c r="T3905">
        <f t="shared" si="241"/>
        <v>-5.862791518068569</v>
      </c>
      <c r="U3905">
        <f t="shared" si="242"/>
        <v>-0.68245571436993058</v>
      </c>
      <c r="V3905">
        <f t="shared" si="243"/>
        <v>22.597436396689954</v>
      </c>
    </row>
    <row r="3906" spans="1:22" x14ac:dyDescent="0.3">
      <c r="A3906">
        <v>2024</v>
      </c>
      <c r="B3906">
        <v>3</v>
      </c>
      <c r="C3906">
        <v>11140645</v>
      </c>
      <c r="D3906" t="s">
        <v>32</v>
      </c>
      <c r="E3906" t="s">
        <v>42</v>
      </c>
      <c r="F3906">
        <v>240595</v>
      </c>
      <c r="H3906" t="str">
        <f t="shared" si="240"/>
        <v>최고가</v>
      </c>
      <c r="I3906">
        <v>276836711</v>
      </c>
      <c r="J3906">
        <v>298481283</v>
      </c>
      <c r="K3906">
        <v>293706780</v>
      </c>
      <c r="L3906">
        <v>12</v>
      </c>
      <c r="M3906">
        <v>14</v>
      </c>
      <c r="N3906">
        <v>13</v>
      </c>
      <c r="O3906">
        <v>1.065401558481943</v>
      </c>
      <c r="P3906">
        <v>1.1988422595353241</v>
      </c>
      <c r="Q3906">
        <v>-7.2515675966187798E-2</v>
      </c>
      <c r="R3906">
        <v>0.12615096531953959</v>
      </c>
      <c r="S3906">
        <v>35.294117647058819</v>
      </c>
      <c r="T3906">
        <f t="shared" si="241"/>
        <v>-6.6114281956726924</v>
      </c>
      <c r="U3906">
        <f t="shared" si="242"/>
        <v>-1.3587771358702376</v>
      </c>
      <c r="V3906">
        <f t="shared" si="243"/>
        <v>21.741747573856486</v>
      </c>
    </row>
    <row r="3907" spans="1:22" x14ac:dyDescent="0.3">
      <c r="A3907">
        <v>2024</v>
      </c>
      <c r="B3907">
        <v>3</v>
      </c>
      <c r="C3907">
        <v>11140650</v>
      </c>
      <c r="D3907" t="s">
        <v>32</v>
      </c>
      <c r="E3907" t="s">
        <v>43</v>
      </c>
      <c r="F3907">
        <v>171720</v>
      </c>
      <c r="H3907" t="str">
        <f t="shared" ref="H3907:H3970" si="244">IF(F3907 &lt; $G$2, "최저가",
 IF(F3907 &lt; $G$3, "저가",
 IF(F3907 &lt; $G$4, "중가",
 IF(F3907 &lt; $G$5, "고가",
 "최고가"))))</f>
        <v>최고가</v>
      </c>
      <c r="I3907">
        <v>96320833</v>
      </c>
      <c r="J3907">
        <v>144103209</v>
      </c>
      <c r="K3907">
        <v>102027091</v>
      </c>
      <c r="L3907">
        <v>44</v>
      </c>
      <c r="M3907">
        <v>48</v>
      </c>
      <c r="N3907">
        <v>46</v>
      </c>
      <c r="O3907">
        <v>0.14164595083139811</v>
      </c>
      <c r="P3907">
        <v>0.12703713399645239</v>
      </c>
      <c r="Q3907">
        <v>-0.33158439934533313</v>
      </c>
      <c r="R3907">
        <v>9.0747158579900497E-2</v>
      </c>
      <c r="S3907">
        <v>112.8205128205128</v>
      </c>
      <c r="T3907">
        <f t="shared" ref="T3907:T3970" si="245">1-(($S3907-(-5.822637658))/(534.375-(-5.822637658))*100)</f>
        <v>-20.962915460512619</v>
      </c>
      <c r="U3907">
        <f t="shared" ref="U3907:U3970" si="246">(P3907*0.5 + R3907*0.2 +T3907*0.3)</f>
        <v>-6.2072066394395797</v>
      </c>
      <c r="V3907">
        <f t="shared" ref="V3907:V3970" si="247" xml:space="preserve"> (U3907 - MIN($U$2:$U$4657)) / (MAX($U$2:$U$4657) - MIN($U$2:$U$4657)) * 100</f>
        <v>15.607464668404553</v>
      </c>
    </row>
    <row r="3908" spans="1:22" x14ac:dyDescent="0.3">
      <c r="A3908">
        <v>2024</v>
      </c>
      <c r="B3908">
        <v>3</v>
      </c>
      <c r="C3908">
        <v>11140665</v>
      </c>
      <c r="D3908" t="s">
        <v>32</v>
      </c>
      <c r="E3908" t="s">
        <v>44</v>
      </c>
      <c r="F3908">
        <v>238588</v>
      </c>
      <c r="H3908" t="str">
        <f t="shared" si="244"/>
        <v>최고가</v>
      </c>
      <c r="I3908">
        <v>154293481</v>
      </c>
      <c r="J3908">
        <v>159065790</v>
      </c>
      <c r="K3908">
        <v>161295624</v>
      </c>
      <c r="L3908">
        <v>7</v>
      </c>
      <c r="M3908">
        <v>7</v>
      </c>
      <c r="N3908">
        <v>7</v>
      </c>
      <c r="O3908">
        <v>1.0264987648229891</v>
      </c>
      <c r="P3908">
        <v>1.153704548547569</v>
      </c>
      <c r="Q3908">
        <v>-3.000210793282453E-2</v>
      </c>
      <c r="R3908">
        <v>0.1319607833741217</v>
      </c>
      <c r="S3908">
        <v>26.92307692307692</v>
      </c>
      <c r="T3908">
        <f t="shared" si="245"/>
        <v>-5.0618026252473705</v>
      </c>
      <c r="U3908">
        <f t="shared" si="246"/>
        <v>-0.91529635662560238</v>
      </c>
      <c r="V3908">
        <f t="shared" si="247"/>
        <v>22.302844019832264</v>
      </c>
    </row>
    <row r="3909" spans="1:22" x14ac:dyDescent="0.3">
      <c r="A3909">
        <v>2024</v>
      </c>
      <c r="B3909">
        <v>3</v>
      </c>
      <c r="C3909">
        <v>11140670</v>
      </c>
      <c r="D3909" t="s">
        <v>32</v>
      </c>
      <c r="E3909" t="s">
        <v>45</v>
      </c>
      <c r="F3909">
        <v>190795</v>
      </c>
      <c r="H3909" t="str">
        <f t="shared" si="244"/>
        <v>최고가</v>
      </c>
      <c r="I3909">
        <v>982025970</v>
      </c>
      <c r="J3909">
        <v>307466792</v>
      </c>
      <c r="K3909">
        <v>820588327</v>
      </c>
      <c r="L3909">
        <v>39</v>
      </c>
      <c r="M3909">
        <v>32</v>
      </c>
      <c r="N3909">
        <v>37</v>
      </c>
      <c r="O3909">
        <v>1.4663878960794501</v>
      </c>
      <c r="P3909">
        <v>1.664094333080141</v>
      </c>
      <c r="Q3909">
        <v>2.193925313404252</v>
      </c>
      <c r="R3909">
        <v>0.43587819803159422</v>
      </c>
      <c r="S3909">
        <v>118.1818181818182</v>
      </c>
      <c r="T3909">
        <f t="shared" si="245"/>
        <v>-21.955386546567173</v>
      </c>
      <c r="U3909">
        <f t="shared" si="246"/>
        <v>-5.6673931578237626</v>
      </c>
      <c r="V3909">
        <f t="shared" si="247"/>
        <v>16.290442240826845</v>
      </c>
    </row>
    <row r="3910" spans="1:22" x14ac:dyDescent="0.3">
      <c r="A3910">
        <v>2024</v>
      </c>
      <c r="B3910">
        <v>3</v>
      </c>
      <c r="C3910">
        <v>11140680</v>
      </c>
      <c r="D3910" t="s">
        <v>32</v>
      </c>
      <c r="E3910" t="s">
        <v>46</v>
      </c>
      <c r="F3910">
        <v>206597</v>
      </c>
      <c r="H3910" t="str">
        <f t="shared" si="244"/>
        <v>최고가</v>
      </c>
      <c r="I3910">
        <v>818401909</v>
      </c>
      <c r="J3910">
        <v>761813600</v>
      </c>
      <c r="K3910">
        <v>815904117</v>
      </c>
      <c r="L3910">
        <v>26</v>
      </c>
      <c r="M3910">
        <v>27</v>
      </c>
      <c r="N3910">
        <v>27</v>
      </c>
      <c r="O3910">
        <v>1.692882304949034</v>
      </c>
      <c r="P3910">
        <v>1.9268888063388649</v>
      </c>
      <c r="Q3910">
        <v>7.4281043289329565E-2</v>
      </c>
      <c r="R3910">
        <v>0.1462119074925142</v>
      </c>
      <c r="S3910">
        <v>54.166666666666671</v>
      </c>
      <c r="T3910">
        <f t="shared" si="245"/>
        <v>-10.105066024491947</v>
      </c>
      <c r="U3910">
        <f t="shared" si="246"/>
        <v>-2.0388330226796487</v>
      </c>
      <c r="V3910">
        <f t="shared" si="247"/>
        <v>20.881333867080755</v>
      </c>
    </row>
    <row r="3911" spans="1:22" x14ac:dyDescent="0.3">
      <c r="A3911">
        <v>2024</v>
      </c>
      <c r="B3911">
        <v>3</v>
      </c>
      <c r="C3911">
        <v>11170510</v>
      </c>
      <c r="D3911" t="s">
        <v>48</v>
      </c>
      <c r="E3911" t="s">
        <v>47</v>
      </c>
      <c r="F3911">
        <v>98176</v>
      </c>
      <c r="H3911" t="str">
        <f t="shared" si="244"/>
        <v>중가</v>
      </c>
      <c r="I3911">
        <v>1146511740</v>
      </c>
      <c r="J3911">
        <v>1106472839</v>
      </c>
      <c r="K3911">
        <v>1300422722</v>
      </c>
      <c r="L3911">
        <v>15</v>
      </c>
      <c r="M3911">
        <v>16</v>
      </c>
      <c r="N3911">
        <v>15</v>
      </c>
      <c r="O3911">
        <v>8.6504640192669857</v>
      </c>
      <c r="P3911">
        <v>9.9995561666246449</v>
      </c>
      <c r="Q3911">
        <v>3.6186067645533948E-2</v>
      </c>
      <c r="R3911">
        <v>0.14100592531970529</v>
      </c>
      <c r="S3911">
        <v>17.441860465116282</v>
      </c>
      <c r="T3911">
        <f t="shared" si="245"/>
        <v>-3.3066641727606134</v>
      </c>
      <c r="U3911">
        <f t="shared" si="246"/>
        <v>4.0359800165480797</v>
      </c>
      <c r="V3911">
        <f t="shared" si="247"/>
        <v>28.567249843154556</v>
      </c>
    </row>
    <row r="3912" spans="1:22" x14ac:dyDescent="0.3">
      <c r="A3912">
        <v>2024</v>
      </c>
      <c r="B3912">
        <v>3</v>
      </c>
      <c r="C3912">
        <v>11170520</v>
      </c>
      <c r="D3912" t="s">
        <v>48</v>
      </c>
      <c r="E3912" t="s">
        <v>49</v>
      </c>
      <c r="F3912">
        <v>87486</v>
      </c>
      <c r="H3912" t="str">
        <f t="shared" si="244"/>
        <v>저가</v>
      </c>
      <c r="I3912">
        <v>1224076470</v>
      </c>
      <c r="J3912">
        <v>878043469</v>
      </c>
      <c r="K3912">
        <v>1266555051</v>
      </c>
      <c r="L3912">
        <v>40</v>
      </c>
      <c r="M3912">
        <v>41</v>
      </c>
      <c r="N3912">
        <v>41</v>
      </c>
      <c r="O3912">
        <v>3.8865789002430859</v>
      </c>
      <c r="P3912">
        <v>4.4721672709463531</v>
      </c>
      <c r="Q3912">
        <v>0.39409552398823211</v>
      </c>
      <c r="R3912">
        <v>0.18991710632746331</v>
      </c>
      <c r="S3912">
        <v>20.408163265306118</v>
      </c>
      <c r="T3912">
        <f t="shared" si="245"/>
        <v>-3.8557785326549103</v>
      </c>
      <c r="U3912">
        <f t="shared" si="246"/>
        <v>1.1173334969421964</v>
      </c>
      <c r="V3912">
        <f t="shared" si="247"/>
        <v>24.874548229344427</v>
      </c>
    </row>
    <row r="3913" spans="1:22" x14ac:dyDescent="0.3">
      <c r="A3913">
        <v>2024</v>
      </c>
      <c r="B3913">
        <v>3</v>
      </c>
      <c r="C3913">
        <v>11170530</v>
      </c>
      <c r="D3913" t="s">
        <v>48</v>
      </c>
      <c r="E3913" t="s">
        <v>50</v>
      </c>
      <c r="F3913">
        <v>123032</v>
      </c>
      <c r="H3913" t="str">
        <f t="shared" si="244"/>
        <v>고가</v>
      </c>
      <c r="I3913">
        <v>3674027402</v>
      </c>
      <c r="J3913">
        <v>3783788803</v>
      </c>
      <c r="K3913">
        <v>3717393131</v>
      </c>
      <c r="L3913">
        <v>50</v>
      </c>
      <c r="M3913">
        <v>56</v>
      </c>
      <c r="N3913">
        <v>52</v>
      </c>
      <c r="O3913">
        <v>6.6360827571508052</v>
      </c>
      <c r="P3913">
        <v>7.6623317496419006</v>
      </c>
      <c r="Q3913">
        <v>-2.90083317845264E-2</v>
      </c>
      <c r="R3913">
        <v>0.1320965908086815</v>
      </c>
      <c r="S3913">
        <v>42.016806722689083</v>
      </c>
      <c r="T3913">
        <f t="shared" si="245"/>
        <v>-7.8559151402613701</v>
      </c>
      <c r="U3913">
        <f t="shared" si="246"/>
        <v>1.5008106509042758</v>
      </c>
      <c r="V3913">
        <f t="shared" si="247"/>
        <v>25.359727471086352</v>
      </c>
    </row>
    <row r="3914" spans="1:22" x14ac:dyDescent="0.3">
      <c r="A3914">
        <v>2024</v>
      </c>
      <c r="B3914">
        <v>3</v>
      </c>
      <c r="C3914">
        <v>11170555</v>
      </c>
      <c r="D3914" t="s">
        <v>48</v>
      </c>
      <c r="E3914" t="s">
        <v>51</v>
      </c>
      <c r="F3914">
        <v>125133</v>
      </c>
      <c r="H3914" t="str">
        <f t="shared" si="244"/>
        <v>고가</v>
      </c>
      <c r="I3914">
        <v>1960603722</v>
      </c>
      <c r="J3914">
        <v>1813466477</v>
      </c>
      <c r="K3914">
        <v>2568169383</v>
      </c>
      <c r="L3914">
        <v>41</v>
      </c>
      <c r="M3914">
        <v>44</v>
      </c>
      <c r="N3914">
        <v>41</v>
      </c>
      <c r="O3914">
        <v>4.2461135108342276</v>
      </c>
      <c r="P3914">
        <v>4.8893241847975171</v>
      </c>
      <c r="Q3914">
        <v>8.1135905662512012E-2</v>
      </c>
      <c r="R3914">
        <v>0.14714867909319801</v>
      </c>
      <c r="S3914">
        <v>45.054945054945051</v>
      </c>
      <c r="T3914">
        <f t="shared" si="245"/>
        <v>-8.4183275094504815</v>
      </c>
      <c r="U3914">
        <f t="shared" si="246"/>
        <v>-5.1406424617745916E-2</v>
      </c>
      <c r="V3914">
        <f t="shared" si="247"/>
        <v>23.39584645251826</v>
      </c>
    </row>
    <row r="3915" spans="1:22" x14ac:dyDescent="0.3">
      <c r="A3915">
        <v>2024</v>
      </c>
      <c r="B3915">
        <v>3</v>
      </c>
      <c r="C3915">
        <v>11170560</v>
      </c>
      <c r="D3915" t="s">
        <v>48</v>
      </c>
      <c r="E3915" t="s">
        <v>52</v>
      </c>
      <c r="F3915">
        <v>93025</v>
      </c>
      <c r="H3915" t="str">
        <f t="shared" si="244"/>
        <v>저가</v>
      </c>
      <c r="I3915">
        <v>1052995819</v>
      </c>
      <c r="J3915">
        <v>1189144940</v>
      </c>
      <c r="K3915">
        <v>1170160607</v>
      </c>
      <c r="L3915">
        <v>47</v>
      </c>
      <c r="M3915">
        <v>49</v>
      </c>
      <c r="N3915">
        <v>48</v>
      </c>
      <c r="O3915">
        <v>2.6760030292576218</v>
      </c>
      <c r="P3915">
        <v>3.067573444797969</v>
      </c>
      <c r="Q3915">
        <v>-0.1144932938116021</v>
      </c>
      <c r="R3915">
        <v>0.12041438913155079</v>
      </c>
      <c r="S3915">
        <v>79.66101694915254</v>
      </c>
      <c r="T3915">
        <f t="shared" si="245"/>
        <v>-14.824514704981437</v>
      </c>
      <c r="U3915">
        <f t="shared" si="246"/>
        <v>-2.8894848112691367</v>
      </c>
      <c r="V3915">
        <f t="shared" si="247"/>
        <v>19.805080469687827</v>
      </c>
    </row>
    <row r="3916" spans="1:22" x14ac:dyDescent="0.3">
      <c r="A3916">
        <v>2024</v>
      </c>
      <c r="B3916">
        <v>3</v>
      </c>
      <c r="C3916">
        <v>11170570</v>
      </c>
      <c r="D3916" t="s">
        <v>48</v>
      </c>
      <c r="E3916" t="s">
        <v>53</v>
      </c>
      <c r="F3916">
        <v>77673</v>
      </c>
      <c r="H3916" t="str">
        <f t="shared" si="244"/>
        <v>저가</v>
      </c>
      <c r="I3916">
        <v>422230211</v>
      </c>
      <c r="J3916">
        <v>554225145</v>
      </c>
      <c r="K3916">
        <v>539152352</v>
      </c>
      <c r="L3916">
        <v>11</v>
      </c>
      <c r="M3916">
        <v>12</v>
      </c>
      <c r="N3916">
        <v>12</v>
      </c>
      <c r="O3916">
        <v>5.4909062689256576</v>
      </c>
      <c r="P3916">
        <v>6.3336188091618224</v>
      </c>
      <c r="Q3916">
        <v>-0.23816121515020761</v>
      </c>
      <c r="R3916">
        <v>0.1035141816118756</v>
      </c>
      <c r="S3916">
        <v>15.49295774647887</v>
      </c>
      <c r="T3916">
        <f t="shared" si="245"/>
        <v>-2.9458883043049906</v>
      </c>
      <c r="U3916">
        <f t="shared" si="246"/>
        <v>2.3037457496117888</v>
      </c>
      <c r="V3916">
        <f t="shared" si="247"/>
        <v>26.375609221365039</v>
      </c>
    </row>
    <row r="3917" spans="1:22" x14ac:dyDescent="0.3">
      <c r="A3917">
        <v>2024</v>
      </c>
      <c r="B3917">
        <v>3</v>
      </c>
      <c r="C3917">
        <v>11170590</v>
      </c>
      <c r="D3917" t="s">
        <v>48</v>
      </c>
      <c r="E3917" t="s">
        <v>54</v>
      </c>
      <c r="F3917">
        <v>107443</v>
      </c>
      <c r="H3917" t="str">
        <f t="shared" si="244"/>
        <v>중가</v>
      </c>
      <c r="I3917">
        <v>129814422</v>
      </c>
      <c r="J3917">
        <v>133532176</v>
      </c>
      <c r="K3917">
        <v>165015672</v>
      </c>
      <c r="L3917">
        <v>22</v>
      </c>
      <c r="M3917">
        <v>22</v>
      </c>
      <c r="N3917">
        <v>21</v>
      </c>
      <c r="O3917">
        <v>0.61021043152126619</v>
      </c>
      <c r="P3917">
        <v>0.67069804158884816</v>
      </c>
      <c r="Q3917">
        <v>-2.7841634214063882E-2</v>
      </c>
      <c r="R3917">
        <v>0.13225602933437261</v>
      </c>
      <c r="S3917">
        <v>78.571428571428569</v>
      </c>
      <c r="T3917">
        <f t="shared" si="245"/>
        <v>-14.622812901462298</v>
      </c>
      <c r="U3917">
        <f t="shared" si="246"/>
        <v>-4.0250436437773907</v>
      </c>
      <c r="V3917">
        <f t="shared" si="247"/>
        <v>18.368359748212516</v>
      </c>
    </row>
    <row r="3918" spans="1:22" x14ac:dyDescent="0.3">
      <c r="A3918">
        <v>2024</v>
      </c>
      <c r="B3918">
        <v>3</v>
      </c>
      <c r="C3918">
        <v>11170625</v>
      </c>
      <c r="D3918" t="s">
        <v>48</v>
      </c>
      <c r="E3918" t="s">
        <v>55</v>
      </c>
      <c r="F3918">
        <v>132670</v>
      </c>
      <c r="H3918" t="str">
        <f t="shared" si="244"/>
        <v>고가</v>
      </c>
      <c r="I3918">
        <v>5692465735</v>
      </c>
      <c r="J3918">
        <v>4882274758</v>
      </c>
      <c r="K3918">
        <v>5836586647</v>
      </c>
      <c r="L3918">
        <v>98</v>
      </c>
      <c r="M3918">
        <v>103</v>
      </c>
      <c r="N3918">
        <v>103</v>
      </c>
      <c r="O3918">
        <v>4.8647341399311914</v>
      </c>
      <c r="P3918">
        <v>5.6070906108293634</v>
      </c>
      <c r="Q3918">
        <v>0.165945387582384</v>
      </c>
      <c r="R3918">
        <v>0.1587385710277246</v>
      </c>
      <c r="S3918">
        <v>33.793103448275858</v>
      </c>
      <c r="T3918">
        <f t="shared" si="245"/>
        <v>-6.3335643002860831</v>
      </c>
      <c r="U3918">
        <f t="shared" si="246"/>
        <v>0.93522372953440192</v>
      </c>
      <c r="V3918">
        <f t="shared" si="247"/>
        <v>24.644141077440278</v>
      </c>
    </row>
    <row r="3919" spans="1:22" x14ac:dyDescent="0.3">
      <c r="A3919">
        <v>2024</v>
      </c>
      <c r="B3919">
        <v>3</v>
      </c>
      <c r="C3919">
        <v>11170630</v>
      </c>
      <c r="D3919" t="s">
        <v>48</v>
      </c>
      <c r="E3919" t="s">
        <v>56</v>
      </c>
      <c r="F3919">
        <v>201138</v>
      </c>
      <c r="H3919" t="str">
        <f t="shared" si="244"/>
        <v>최고가</v>
      </c>
      <c r="I3919">
        <v>673128124</v>
      </c>
      <c r="J3919">
        <v>814242526</v>
      </c>
      <c r="K3919">
        <v>728139112</v>
      </c>
      <c r="L3919">
        <v>23</v>
      </c>
      <c r="M3919">
        <v>23</v>
      </c>
      <c r="N3919">
        <v>23</v>
      </c>
      <c r="O3919">
        <v>1.616714238975399</v>
      </c>
      <c r="P3919">
        <v>1.8385133498471209</v>
      </c>
      <c r="Q3919">
        <v>-0.17330758035106611</v>
      </c>
      <c r="R3919">
        <v>0.1123769479189904</v>
      </c>
      <c r="S3919">
        <v>8.0419580419580416</v>
      </c>
      <c r="T3919">
        <f t="shared" si="245"/>
        <v>-1.5665783656639647</v>
      </c>
      <c r="U3919">
        <f t="shared" si="246"/>
        <v>0.47175855480816919</v>
      </c>
      <c r="V3919">
        <f t="shared" si="247"/>
        <v>24.057760168632086</v>
      </c>
    </row>
    <row r="3920" spans="1:22" x14ac:dyDescent="0.3">
      <c r="A3920">
        <v>2024</v>
      </c>
      <c r="B3920">
        <v>3</v>
      </c>
      <c r="C3920">
        <v>11170650</v>
      </c>
      <c r="D3920" t="s">
        <v>48</v>
      </c>
      <c r="E3920" t="s">
        <v>57</v>
      </c>
      <c r="F3920">
        <v>150197</v>
      </c>
      <c r="H3920" t="str">
        <f t="shared" si="244"/>
        <v>최고가</v>
      </c>
      <c r="I3920">
        <v>2572735789</v>
      </c>
      <c r="J3920">
        <v>3012043207</v>
      </c>
      <c r="K3920">
        <v>2804843575</v>
      </c>
      <c r="L3920">
        <v>175</v>
      </c>
      <c r="M3920">
        <v>189</v>
      </c>
      <c r="N3920">
        <v>183</v>
      </c>
      <c r="O3920">
        <v>1.087560364477933</v>
      </c>
      <c r="P3920">
        <v>1.2245524383376249</v>
      </c>
      <c r="Q3920">
        <v>-0.14585030419850811</v>
      </c>
      <c r="R3920">
        <v>0.1161292036364025</v>
      </c>
      <c r="S3920">
        <v>307.01754385964921</v>
      </c>
      <c r="T3920">
        <f t="shared" si="245"/>
        <v>-56.912171344168094</v>
      </c>
      <c r="U3920">
        <f t="shared" si="246"/>
        <v>-16.438149343354333</v>
      </c>
      <c r="V3920">
        <f t="shared" si="247"/>
        <v>2.6631706678256348</v>
      </c>
    </row>
    <row r="3921" spans="1:22" x14ac:dyDescent="0.3">
      <c r="A3921">
        <v>2024</v>
      </c>
      <c r="B3921">
        <v>3</v>
      </c>
      <c r="C3921">
        <v>11170660</v>
      </c>
      <c r="D3921" t="s">
        <v>48</v>
      </c>
      <c r="E3921" t="s">
        <v>58</v>
      </c>
      <c r="F3921">
        <v>131394</v>
      </c>
      <c r="H3921" t="str">
        <f t="shared" si="244"/>
        <v>고가</v>
      </c>
      <c r="I3921">
        <v>846114230</v>
      </c>
      <c r="J3921">
        <v>829555633</v>
      </c>
      <c r="K3921">
        <v>1079390786</v>
      </c>
      <c r="L3921">
        <v>51</v>
      </c>
      <c r="M3921">
        <v>60</v>
      </c>
      <c r="N3921">
        <v>54</v>
      </c>
      <c r="O3921">
        <v>1.402945432823689</v>
      </c>
      <c r="P3921">
        <v>1.590484000724725</v>
      </c>
      <c r="Q3921">
        <v>1.996080352093758E-2</v>
      </c>
      <c r="R3921">
        <v>0.13878861360459671</v>
      </c>
      <c r="S3921">
        <v>59.302325581395351</v>
      </c>
      <c r="T3921">
        <f t="shared" si="245"/>
        <v>-11.05576601958894</v>
      </c>
      <c r="U3921">
        <f t="shared" si="246"/>
        <v>-2.4937300827933999</v>
      </c>
      <c r="V3921">
        <f t="shared" si="247"/>
        <v>20.305793425058898</v>
      </c>
    </row>
    <row r="3922" spans="1:22" x14ac:dyDescent="0.3">
      <c r="A3922">
        <v>2024</v>
      </c>
      <c r="B3922">
        <v>3</v>
      </c>
      <c r="C3922">
        <v>11170685</v>
      </c>
      <c r="D3922" t="s">
        <v>48</v>
      </c>
      <c r="E3922" t="s">
        <v>59</v>
      </c>
      <c r="F3922">
        <v>160515</v>
      </c>
      <c r="H3922" t="str">
        <f t="shared" si="244"/>
        <v>최고가</v>
      </c>
      <c r="I3922">
        <v>3624554983</v>
      </c>
      <c r="J3922">
        <v>3718662471</v>
      </c>
      <c r="K3922">
        <v>4057615594</v>
      </c>
      <c r="L3922">
        <v>94</v>
      </c>
      <c r="M3922">
        <v>108</v>
      </c>
      <c r="N3922">
        <v>98</v>
      </c>
      <c r="O3922">
        <v>2.6691237277118289</v>
      </c>
      <c r="P3922">
        <v>3.059591603501588</v>
      </c>
      <c r="Q3922">
        <v>-2.5306810912229201E-2</v>
      </c>
      <c r="R3922">
        <v>0.13260243315003489</v>
      </c>
      <c r="S3922">
        <v>31.229235880398669</v>
      </c>
      <c r="T3922">
        <f t="shared" si="245"/>
        <v>-5.8589477175493077</v>
      </c>
      <c r="U3922">
        <f t="shared" si="246"/>
        <v>-0.20136802688399125</v>
      </c>
      <c r="V3922">
        <f t="shared" si="247"/>
        <v>23.206113490003535</v>
      </c>
    </row>
    <row r="3923" spans="1:22" x14ac:dyDescent="0.3">
      <c r="A3923">
        <v>2024</v>
      </c>
      <c r="B3923">
        <v>3</v>
      </c>
      <c r="C3923">
        <v>11170700</v>
      </c>
      <c r="D3923" t="s">
        <v>48</v>
      </c>
      <c r="E3923" t="s">
        <v>60</v>
      </c>
      <c r="F3923">
        <v>81807</v>
      </c>
      <c r="H3923" t="str">
        <f t="shared" si="244"/>
        <v>저가</v>
      </c>
      <c r="I3923">
        <v>188972728</v>
      </c>
      <c r="J3923">
        <v>355694391</v>
      </c>
      <c r="K3923">
        <v>250043492</v>
      </c>
      <c r="L3923">
        <v>25</v>
      </c>
      <c r="M3923">
        <v>30</v>
      </c>
      <c r="N3923">
        <v>26</v>
      </c>
      <c r="O3923">
        <v>1.0266588325095789</v>
      </c>
      <c r="P3923">
        <v>1.1538902701448179</v>
      </c>
      <c r="Q3923">
        <v>-0.46872165324642412</v>
      </c>
      <c r="R3923">
        <v>7.2006259367557071E-2</v>
      </c>
      <c r="S3923">
        <v>35.211267605633807</v>
      </c>
      <c r="T3923">
        <f t="shared" si="245"/>
        <v>-6.5960912086795247</v>
      </c>
      <c r="U3923">
        <f t="shared" si="246"/>
        <v>-1.3874809756579369</v>
      </c>
      <c r="V3923">
        <f t="shared" si="247"/>
        <v>21.705431180351976</v>
      </c>
    </row>
    <row r="3924" spans="1:22" x14ac:dyDescent="0.3">
      <c r="A3924">
        <v>2024</v>
      </c>
      <c r="B3924">
        <v>3</v>
      </c>
      <c r="C3924">
        <v>11200520</v>
      </c>
      <c r="D3924" t="s">
        <v>62</v>
      </c>
      <c r="E3924" t="s">
        <v>61</v>
      </c>
      <c r="F3924">
        <v>106072</v>
      </c>
      <c r="H3924" t="str">
        <f t="shared" si="244"/>
        <v>중가</v>
      </c>
      <c r="I3924">
        <v>116555727</v>
      </c>
      <c r="J3924">
        <v>115876540</v>
      </c>
      <c r="K3924">
        <v>125775496</v>
      </c>
      <c r="L3924">
        <v>7</v>
      </c>
      <c r="M3924">
        <v>6</v>
      </c>
      <c r="N3924">
        <v>7</v>
      </c>
      <c r="O3924">
        <v>1.7441840492890719</v>
      </c>
      <c r="P3924">
        <v>1.986412637184759</v>
      </c>
      <c r="Q3924">
        <v>5.8612985855463068E-3</v>
      </c>
      <c r="R3924">
        <v>0.13686180383247831</v>
      </c>
      <c r="S3924">
        <v>17.073170731707322</v>
      </c>
      <c r="T3924">
        <f t="shared" si="245"/>
        <v>-3.2384132757357031</v>
      </c>
      <c r="U3924">
        <f t="shared" si="246"/>
        <v>4.9054696638164197E-2</v>
      </c>
      <c r="V3924">
        <f t="shared" si="247"/>
        <v>23.522950897025289</v>
      </c>
    </row>
    <row r="3925" spans="1:22" x14ac:dyDescent="0.3">
      <c r="A3925">
        <v>2024</v>
      </c>
      <c r="B3925">
        <v>3</v>
      </c>
      <c r="C3925">
        <v>11200535</v>
      </c>
      <c r="D3925" t="s">
        <v>62</v>
      </c>
      <c r="E3925" t="s">
        <v>63</v>
      </c>
      <c r="F3925">
        <v>153993</v>
      </c>
      <c r="H3925" t="str">
        <f t="shared" si="244"/>
        <v>최고가</v>
      </c>
      <c r="I3925">
        <v>656676962</v>
      </c>
      <c r="J3925">
        <v>564362753</v>
      </c>
      <c r="K3925">
        <v>609872514</v>
      </c>
      <c r="L3925">
        <v>51</v>
      </c>
      <c r="M3925">
        <v>50</v>
      </c>
      <c r="N3925">
        <v>53</v>
      </c>
      <c r="O3925">
        <v>0.92904791940363085</v>
      </c>
      <c r="P3925">
        <v>1.0406353398266439</v>
      </c>
      <c r="Q3925">
        <v>0.16357246914202361</v>
      </c>
      <c r="R3925">
        <v>0.15841429280233449</v>
      </c>
      <c r="S3925">
        <v>70.833333333333343</v>
      </c>
      <c r="T3925">
        <f t="shared" si="245"/>
        <v>-13.190356574618043</v>
      </c>
      <c r="U3925">
        <f t="shared" si="246"/>
        <v>-3.4051064439116239</v>
      </c>
      <c r="V3925">
        <f t="shared" si="247"/>
        <v>19.152710673556626</v>
      </c>
    </row>
    <row r="3926" spans="1:22" x14ac:dyDescent="0.3">
      <c r="A3926">
        <v>2024</v>
      </c>
      <c r="B3926">
        <v>3</v>
      </c>
      <c r="C3926">
        <v>11200540</v>
      </c>
      <c r="D3926" t="s">
        <v>62</v>
      </c>
      <c r="E3926" t="s">
        <v>64</v>
      </c>
      <c r="F3926">
        <v>109986</v>
      </c>
      <c r="H3926" t="str">
        <f t="shared" si="244"/>
        <v>중가</v>
      </c>
      <c r="I3926">
        <v>661442614</v>
      </c>
      <c r="J3926">
        <v>485418816</v>
      </c>
      <c r="K3926">
        <v>733197131</v>
      </c>
      <c r="L3926">
        <v>22</v>
      </c>
      <c r="M3926">
        <v>22</v>
      </c>
      <c r="N3926">
        <v>23</v>
      </c>
      <c r="O3926">
        <v>3.037313169518177</v>
      </c>
      <c r="P3926">
        <v>3.4867904509337828</v>
      </c>
      <c r="Q3926">
        <v>0.36262252759481001</v>
      </c>
      <c r="R3926">
        <v>0.1856160704197079</v>
      </c>
      <c r="S3926">
        <v>20.952380952380949</v>
      </c>
      <c r="T3926">
        <f t="shared" si="245"/>
        <v>-3.9565227138835173</v>
      </c>
      <c r="U3926">
        <f t="shared" si="246"/>
        <v>0.59356162538577784</v>
      </c>
      <c r="V3926">
        <f t="shared" si="247"/>
        <v>24.211866667061262</v>
      </c>
    </row>
    <row r="3927" spans="1:22" x14ac:dyDescent="0.3">
      <c r="A3927">
        <v>2024</v>
      </c>
      <c r="B3927">
        <v>3</v>
      </c>
      <c r="C3927">
        <v>11200550</v>
      </c>
      <c r="D3927" t="s">
        <v>62</v>
      </c>
      <c r="E3927" t="s">
        <v>65</v>
      </c>
      <c r="F3927">
        <v>136773</v>
      </c>
      <c r="H3927" t="str">
        <f t="shared" si="244"/>
        <v>고가</v>
      </c>
      <c r="I3927">
        <v>1908838554</v>
      </c>
      <c r="J3927">
        <v>2339600528</v>
      </c>
      <c r="K3927">
        <v>2854091871</v>
      </c>
      <c r="L3927">
        <v>63</v>
      </c>
      <c r="M3927">
        <v>70</v>
      </c>
      <c r="N3927">
        <v>67</v>
      </c>
      <c r="O3927">
        <v>2.461420233742257</v>
      </c>
      <c r="P3927">
        <v>2.818599648935685</v>
      </c>
      <c r="Q3927">
        <v>-0.18411774524954291</v>
      </c>
      <c r="R3927">
        <v>0.11089965269053779</v>
      </c>
      <c r="S3927">
        <v>57.272727272727273</v>
      </c>
      <c r="T3927">
        <f t="shared" si="245"/>
        <v>-10.680051990651808</v>
      </c>
      <c r="U3927">
        <f t="shared" si="246"/>
        <v>-1.7725358421895923</v>
      </c>
      <c r="V3927">
        <f t="shared" si="247"/>
        <v>21.218255800430022</v>
      </c>
    </row>
    <row r="3928" spans="1:22" x14ac:dyDescent="0.3">
      <c r="A3928">
        <v>2024</v>
      </c>
      <c r="B3928">
        <v>3</v>
      </c>
      <c r="C3928">
        <v>11200560</v>
      </c>
      <c r="D3928" t="s">
        <v>62</v>
      </c>
      <c r="E3928" t="s">
        <v>66</v>
      </c>
      <c r="F3928">
        <v>172644</v>
      </c>
      <c r="H3928" t="str">
        <f t="shared" si="244"/>
        <v>최고가</v>
      </c>
      <c r="I3928">
        <v>955139843</v>
      </c>
      <c r="J3928">
        <v>885236135</v>
      </c>
      <c r="K3928">
        <v>1003237045</v>
      </c>
      <c r="L3928">
        <v>19</v>
      </c>
      <c r="M3928">
        <v>18</v>
      </c>
      <c r="N3928">
        <v>19</v>
      </c>
      <c r="O3928">
        <v>3.2353357874927968</v>
      </c>
      <c r="P3928">
        <v>3.7165499838232599</v>
      </c>
      <c r="Q3928">
        <v>7.8966170986682557E-2</v>
      </c>
      <c r="R3928">
        <v>0.14685216754932109</v>
      </c>
      <c r="S3928">
        <v>32.203389830508478</v>
      </c>
      <c r="T3928">
        <f t="shared" si="245"/>
        <v>-6.0392805961478153</v>
      </c>
      <c r="U3928">
        <f t="shared" si="246"/>
        <v>7.5861246577149544E-2</v>
      </c>
      <c r="V3928">
        <f t="shared" si="247"/>
        <v>23.556866819887276</v>
      </c>
    </row>
    <row r="3929" spans="1:22" x14ac:dyDescent="0.3">
      <c r="A3929">
        <v>2024</v>
      </c>
      <c r="B3929">
        <v>3</v>
      </c>
      <c r="C3929">
        <v>11200570</v>
      </c>
      <c r="D3929" t="s">
        <v>62</v>
      </c>
      <c r="E3929" t="s">
        <v>67</v>
      </c>
      <c r="F3929">
        <v>133271</v>
      </c>
      <c r="H3929" t="str">
        <f t="shared" si="244"/>
        <v>고가</v>
      </c>
      <c r="I3929">
        <v>16132676</v>
      </c>
      <c r="J3929">
        <v>28602357</v>
      </c>
      <c r="K3929">
        <v>26004064</v>
      </c>
      <c r="L3929">
        <v>5</v>
      </c>
      <c r="M3929">
        <v>5</v>
      </c>
      <c r="N3929">
        <v>5</v>
      </c>
      <c r="O3929">
        <v>0.26900369255960499</v>
      </c>
      <c r="P3929">
        <v>0.27480639161267972</v>
      </c>
      <c r="Q3929">
        <v>-0.4359669030073291</v>
      </c>
      <c r="R3929">
        <v>7.6482457158414813E-2</v>
      </c>
      <c r="S3929">
        <v>11.90476190476191</v>
      </c>
      <c r="T3929">
        <f t="shared" si="245"/>
        <v>-2.2816507009579254</v>
      </c>
      <c r="U3929">
        <f t="shared" si="246"/>
        <v>-0.53179552304935473</v>
      </c>
      <c r="V3929">
        <f t="shared" si="247"/>
        <v>22.788053221265734</v>
      </c>
    </row>
    <row r="3930" spans="1:22" x14ac:dyDescent="0.3">
      <c r="A3930">
        <v>2024</v>
      </c>
      <c r="B3930">
        <v>3</v>
      </c>
      <c r="C3930">
        <v>11200590</v>
      </c>
      <c r="D3930" t="s">
        <v>62</v>
      </c>
      <c r="E3930" t="s">
        <v>68</v>
      </c>
      <c r="F3930">
        <v>95382</v>
      </c>
      <c r="H3930" t="str">
        <f t="shared" si="244"/>
        <v>중가</v>
      </c>
      <c r="I3930">
        <v>77713834</v>
      </c>
      <c r="J3930">
        <v>84696603</v>
      </c>
      <c r="K3930">
        <v>84556879</v>
      </c>
      <c r="L3930">
        <v>7</v>
      </c>
      <c r="M3930">
        <v>8</v>
      </c>
      <c r="N3930">
        <v>8</v>
      </c>
      <c r="O3930">
        <v>1.293276425987</v>
      </c>
      <c r="P3930">
        <v>1.4632384363494479</v>
      </c>
      <c r="Q3930">
        <v>-8.2444498984215464E-2</v>
      </c>
      <c r="R3930">
        <v>0.1247941124864483</v>
      </c>
      <c r="S3930">
        <v>15.21739130434783</v>
      </c>
      <c r="T3930">
        <f t="shared" si="245"/>
        <v>-2.894876151914664</v>
      </c>
      <c r="U3930">
        <f t="shared" si="246"/>
        <v>-0.1118848049023855</v>
      </c>
      <c r="V3930">
        <f t="shared" si="247"/>
        <v>23.319328583369835</v>
      </c>
    </row>
    <row r="3931" spans="1:22" x14ac:dyDescent="0.3">
      <c r="A3931">
        <v>2024</v>
      </c>
      <c r="B3931">
        <v>3</v>
      </c>
      <c r="C3931">
        <v>11200615</v>
      </c>
      <c r="D3931" t="s">
        <v>62</v>
      </c>
      <c r="E3931" t="s">
        <v>69</v>
      </c>
      <c r="F3931">
        <v>108182</v>
      </c>
      <c r="H3931" t="str">
        <f t="shared" si="244"/>
        <v>중가</v>
      </c>
      <c r="I3931">
        <v>290796577</v>
      </c>
      <c r="J3931">
        <v>241858846</v>
      </c>
      <c r="K3931">
        <v>260105605</v>
      </c>
      <c r="L3931">
        <v>28</v>
      </c>
      <c r="M3931">
        <v>29</v>
      </c>
      <c r="N3931">
        <v>30</v>
      </c>
      <c r="O3931">
        <v>1.0666789952440521</v>
      </c>
      <c r="P3931">
        <v>1.2003244299901941</v>
      </c>
      <c r="Q3931">
        <v>0.20234005003066949</v>
      </c>
      <c r="R3931">
        <v>0.16371219184488431</v>
      </c>
      <c r="S3931">
        <v>43.75</v>
      </c>
      <c r="T3931">
        <f t="shared" si="245"/>
        <v>-8.1767594306631377</v>
      </c>
      <c r="U3931">
        <f t="shared" si="246"/>
        <v>-1.8201231758348673</v>
      </c>
      <c r="V3931">
        <f t="shared" si="247"/>
        <v>21.158047816157723</v>
      </c>
    </row>
    <row r="3932" spans="1:22" x14ac:dyDescent="0.3">
      <c r="A3932">
        <v>2024</v>
      </c>
      <c r="B3932">
        <v>3</v>
      </c>
      <c r="C3932">
        <v>11200620</v>
      </c>
      <c r="D3932" t="s">
        <v>62</v>
      </c>
      <c r="E3932" t="s">
        <v>70</v>
      </c>
      <c r="F3932">
        <v>146499</v>
      </c>
      <c r="H3932" t="str">
        <f t="shared" si="244"/>
        <v>최고가</v>
      </c>
      <c r="I3932">
        <v>156247115</v>
      </c>
      <c r="J3932">
        <v>181351231</v>
      </c>
      <c r="K3932">
        <v>141181599</v>
      </c>
      <c r="L3932">
        <v>20</v>
      </c>
      <c r="M3932">
        <v>19</v>
      </c>
      <c r="N3932">
        <v>20</v>
      </c>
      <c r="O3932">
        <v>0.5925224935172102</v>
      </c>
      <c r="P3932">
        <v>0.65017527295182909</v>
      </c>
      <c r="Q3932">
        <v>-0.13842815326685051</v>
      </c>
      <c r="R3932">
        <v>0.1171434997418891</v>
      </c>
      <c r="S3932">
        <v>23.80952380952381</v>
      </c>
      <c r="T3932">
        <f t="shared" si="245"/>
        <v>-4.4854296653337045</v>
      </c>
      <c r="U3932">
        <f t="shared" si="246"/>
        <v>-0.99711256317581898</v>
      </c>
      <c r="V3932">
        <f t="shared" si="247"/>
        <v>22.199329313294729</v>
      </c>
    </row>
    <row r="3933" spans="1:22" x14ac:dyDescent="0.3">
      <c r="A3933">
        <v>2024</v>
      </c>
      <c r="B3933">
        <v>3</v>
      </c>
      <c r="C3933">
        <v>11200645</v>
      </c>
      <c r="D3933" t="s">
        <v>62</v>
      </c>
      <c r="E3933" t="s">
        <v>71</v>
      </c>
      <c r="F3933">
        <v>133368</v>
      </c>
      <c r="H3933" t="str">
        <f t="shared" si="244"/>
        <v>고가</v>
      </c>
      <c r="I3933">
        <v>345571466</v>
      </c>
      <c r="J3933">
        <v>306264790</v>
      </c>
      <c r="K3933">
        <v>377861037</v>
      </c>
      <c r="L3933">
        <v>10</v>
      </c>
      <c r="M3933">
        <v>9</v>
      </c>
      <c r="N3933">
        <v>9</v>
      </c>
      <c r="O3933">
        <v>2.879013673111658</v>
      </c>
      <c r="P3933">
        <v>3.3031204301906851</v>
      </c>
      <c r="Q3933">
        <v>0.1283421316567275</v>
      </c>
      <c r="R3933">
        <v>0.15359978627513679</v>
      </c>
      <c r="S3933">
        <v>5.1546391752577323</v>
      </c>
      <c r="T3933">
        <f t="shared" si="245"/>
        <v>-1.0320853087860904</v>
      </c>
      <c r="U3933">
        <f t="shared" si="246"/>
        <v>1.3726545797145429</v>
      </c>
      <c r="V3933">
        <f t="shared" si="247"/>
        <v>25.197583090900906</v>
      </c>
    </row>
    <row r="3934" spans="1:22" x14ac:dyDescent="0.3">
      <c r="A3934">
        <v>2024</v>
      </c>
      <c r="B3934">
        <v>3</v>
      </c>
      <c r="C3934">
        <v>11200650</v>
      </c>
      <c r="D3934" t="s">
        <v>62</v>
      </c>
      <c r="E3934" t="s">
        <v>72</v>
      </c>
      <c r="F3934">
        <v>115174</v>
      </c>
      <c r="H3934" t="str">
        <f t="shared" si="244"/>
        <v>고가</v>
      </c>
      <c r="I3934">
        <v>1085043290</v>
      </c>
      <c r="J3934">
        <v>1051548397</v>
      </c>
      <c r="K3934">
        <v>1334488909</v>
      </c>
      <c r="L3934">
        <v>21</v>
      </c>
      <c r="M3934">
        <v>22</v>
      </c>
      <c r="N3934">
        <v>21</v>
      </c>
      <c r="O3934">
        <v>4.9846057168803624</v>
      </c>
      <c r="P3934">
        <v>5.7461739024667677</v>
      </c>
      <c r="Q3934">
        <v>3.1852925738424187E-2</v>
      </c>
      <c r="R3934">
        <v>0.14041376692770119</v>
      </c>
      <c r="S3934">
        <v>10.659898477157361</v>
      </c>
      <c r="T3934">
        <f t="shared" si="245"/>
        <v>-2.0512047787947716</v>
      </c>
      <c r="U3934">
        <f t="shared" si="246"/>
        <v>2.2858082709804926</v>
      </c>
      <c r="V3934">
        <f t="shared" si="247"/>
        <v>26.352914538797439</v>
      </c>
    </row>
    <row r="3935" spans="1:22" x14ac:dyDescent="0.3">
      <c r="A3935">
        <v>2024</v>
      </c>
      <c r="B3935">
        <v>3</v>
      </c>
      <c r="C3935">
        <v>11200660</v>
      </c>
      <c r="D3935" t="s">
        <v>62</v>
      </c>
      <c r="E3935" t="s">
        <v>73</v>
      </c>
      <c r="F3935">
        <v>156603</v>
      </c>
      <c r="H3935" t="str">
        <f t="shared" si="244"/>
        <v>최고가</v>
      </c>
      <c r="I3935">
        <v>6179356141</v>
      </c>
      <c r="J3935">
        <v>6490929017</v>
      </c>
      <c r="K3935">
        <v>6530928827</v>
      </c>
      <c r="L3935">
        <v>58</v>
      </c>
      <c r="M3935">
        <v>61</v>
      </c>
      <c r="N3935">
        <v>62</v>
      </c>
      <c r="O3935">
        <v>7.5591444693971139</v>
      </c>
      <c r="P3935">
        <v>8.73333176975604</v>
      </c>
      <c r="Q3935">
        <v>-4.8001276116866831E-2</v>
      </c>
      <c r="R3935">
        <v>0.12950105352502869</v>
      </c>
      <c r="S3935">
        <v>65.168539325842701</v>
      </c>
      <c r="T3935">
        <f t="shared" si="245"/>
        <v>-12.141704449434735</v>
      </c>
      <c r="U3935">
        <f t="shared" si="246"/>
        <v>0.75005476075260491</v>
      </c>
      <c r="V3935">
        <f t="shared" si="247"/>
        <v>24.409863392474016</v>
      </c>
    </row>
    <row r="3936" spans="1:22" x14ac:dyDescent="0.3">
      <c r="A3936">
        <v>2024</v>
      </c>
      <c r="B3936">
        <v>3</v>
      </c>
      <c r="C3936">
        <v>11200670</v>
      </c>
      <c r="D3936" t="s">
        <v>62</v>
      </c>
      <c r="E3936" t="s">
        <v>74</v>
      </c>
      <c r="F3936">
        <v>91239</v>
      </c>
      <c r="H3936" t="str">
        <f t="shared" si="244"/>
        <v>저가</v>
      </c>
      <c r="I3936">
        <v>2903232185</v>
      </c>
      <c r="J3936">
        <v>2457953601</v>
      </c>
      <c r="K3936">
        <v>2913841462</v>
      </c>
      <c r="L3936">
        <v>60</v>
      </c>
      <c r="M3936">
        <v>64</v>
      </c>
      <c r="N3936">
        <v>59</v>
      </c>
      <c r="O3936">
        <v>5.8926072163747394</v>
      </c>
      <c r="P3936">
        <v>6.7997000224653963</v>
      </c>
      <c r="Q3936">
        <v>0.18115825450034601</v>
      </c>
      <c r="R3936">
        <v>0.16081753059217629</v>
      </c>
      <c r="S3936">
        <v>51.282051282051277</v>
      </c>
      <c r="T3936">
        <f t="shared" si="245"/>
        <v>-9.5710734292778135</v>
      </c>
      <c r="U3936">
        <f t="shared" si="246"/>
        <v>0.56069148856778961</v>
      </c>
      <c r="V3936">
        <f t="shared" si="247"/>
        <v>24.17027903167665</v>
      </c>
    </row>
    <row r="3937" spans="1:22" x14ac:dyDescent="0.3">
      <c r="A3937">
        <v>2024</v>
      </c>
      <c r="B3937">
        <v>3</v>
      </c>
      <c r="C3937">
        <v>11200690</v>
      </c>
      <c r="D3937" t="s">
        <v>62</v>
      </c>
      <c r="E3937" t="s">
        <v>75</v>
      </c>
      <c r="F3937">
        <v>157910</v>
      </c>
      <c r="H3937" t="str">
        <f t="shared" si="244"/>
        <v>최고가</v>
      </c>
      <c r="I3937">
        <v>4903217404</v>
      </c>
      <c r="J3937">
        <v>4163764356</v>
      </c>
      <c r="K3937">
        <v>4801887980</v>
      </c>
      <c r="L3937">
        <v>62</v>
      </c>
      <c r="M3937">
        <v>70</v>
      </c>
      <c r="N3937">
        <v>66</v>
      </c>
      <c r="O3937">
        <v>5.5646431284641276</v>
      </c>
      <c r="P3937">
        <v>6.4191734118510313</v>
      </c>
      <c r="Q3937">
        <v>0.177592434339961</v>
      </c>
      <c r="R3937">
        <v>0.16033023283511821</v>
      </c>
      <c r="S3937">
        <v>60.194174757281552</v>
      </c>
      <c r="T3937">
        <f t="shared" si="245"/>
        <v>-11.220862849658905</v>
      </c>
      <c r="U3937">
        <f t="shared" si="246"/>
        <v>-0.12460610240513237</v>
      </c>
      <c r="V3937">
        <f t="shared" si="247"/>
        <v>23.303233466848326</v>
      </c>
    </row>
    <row r="3938" spans="1:22" x14ac:dyDescent="0.3">
      <c r="A3938">
        <v>2024</v>
      </c>
      <c r="B3938">
        <v>3</v>
      </c>
      <c r="C3938">
        <v>11200720</v>
      </c>
      <c r="D3938" t="s">
        <v>62</v>
      </c>
      <c r="E3938" t="s">
        <v>76</v>
      </c>
      <c r="F3938">
        <v>101119</v>
      </c>
      <c r="H3938" t="str">
        <f t="shared" si="244"/>
        <v>중가</v>
      </c>
      <c r="I3938">
        <v>96272135</v>
      </c>
      <c r="J3938">
        <v>127909310</v>
      </c>
      <c r="K3938">
        <v>129267314</v>
      </c>
      <c r="L3938">
        <v>5</v>
      </c>
      <c r="M3938">
        <v>5</v>
      </c>
      <c r="N3938">
        <v>5</v>
      </c>
      <c r="O3938">
        <v>2.115706027331933</v>
      </c>
      <c r="P3938">
        <v>2.4174781235740079</v>
      </c>
      <c r="Q3938">
        <v>-0.24734067442002461</v>
      </c>
      <c r="R3938">
        <v>0.1022597353100448</v>
      </c>
      <c r="S3938">
        <v>6.666666666666667</v>
      </c>
      <c r="T3938">
        <f t="shared" si="245"/>
        <v>-1.3119879566325809</v>
      </c>
      <c r="U3938">
        <f t="shared" si="246"/>
        <v>0.83559462185923872</v>
      </c>
      <c r="V3938">
        <f t="shared" si="247"/>
        <v>24.518089305078263</v>
      </c>
    </row>
    <row r="3939" spans="1:22" x14ac:dyDescent="0.3">
      <c r="A3939">
        <v>2024</v>
      </c>
      <c r="B3939">
        <v>3</v>
      </c>
      <c r="C3939">
        <v>11200790</v>
      </c>
      <c r="D3939" t="s">
        <v>62</v>
      </c>
      <c r="E3939" t="s">
        <v>77</v>
      </c>
      <c r="F3939">
        <v>119069</v>
      </c>
      <c r="H3939" t="str">
        <f t="shared" si="244"/>
        <v>고가</v>
      </c>
      <c r="I3939">
        <v>644439726</v>
      </c>
      <c r="J3939">
        <v>740373411</v>
      </c>
      <c r="K3939">
        <v>661393393</v>
      </c>
      <c r="L3939">
        <v>24</v>
      </c>
      <c r="M3939">
        <v>27</v>
      </c>
      <c r="N3939">
        <v>25</v>
      </c>
      <c r="O3939">
        <v>2.5057044654779999</v>
      </c>
      <c r="P3939">
        <v>2.86998127645905</v>
      </c>
      <c r="Q3939">
        <v>-0.12957473023028379</v>
      </c>
      <c r="R3939">
        <v>0.1183533905927895</v>
      </c>
      <c r="S3939">
        <v>10.38961038961039</v>
      </c>
      <c r="T3939">
        <f t="shared" si="245"/>
        <v>-2.0011697418555521</v>
      </c>
      <c r="U3939">
        <f t="shared" si="246"/>
        <v>0.85831039379141727</v>
      </c>
      <c r="V3939">
        <f t="shared" si="247"/>
        <v>24.546829533505864</v>
      </c>
    </row>
    <row r="3940" spans="1:22" x14ac:dyDescent="0.3">
      <c r="A3940">
        <v>2024</v>
      </c>
      <c r="B3940">
        <v>3</v>
      </c>
      <c r="C3940">
        <v>11215710</v>
      </c>
      <c r="D3940" t="s">
        <v>79</v>
      </c>
      <c r="E3940" t="s">
        <v>78</v>
      </c>
      <c r="F3940">
        <v>149835</v>
      </c>
      <c r="H3940" t="str">
        <f t="shared" si="244"/>
        <v>최고가</v>
      </c>
      <c r="I3940">
        <v>5518302739</v>
      </c>
      <c r="J3940">
        <v>5607116314</v>
      </c>
      <c r="K3940">
        <v>6054270327</v>
      </c>
      <c r="L3940">
        <v>229</v>
      </c>
      <c r="M3940">
        <v>268</v>
      </c>
      <c r="N3940">
        <v>242</v>
      </c>
      <c r="O3940">
        <v>1.7869576440278709</v>
      </c>
      <c r="P3940">
        <v>2.0360415192170618</v>
      </c>
      <c r="Q3940">
        <v>-1.583943867514356E-2</v>
      </c>
      <c r="R3940">
        <v>0.133896225054523</v>
      </c>
      <c r="S3940">
        <v>197.41379310344831</v>
      </c>
      <c r="T3940">
        <f t="shared" si="245"/>
        <v>-36.622606356179148</v>
      </c>
      <c r="U3940">
        <f t="shared" si="246"/>
        <v>-9.9419819022343088</v>
      </c>
      <c r="V3940">
        <f t="shared" si="247"/>
        <v>10.882188569535769</v>
      </c>
    </row>
    <row r="3941" spans="1:22" x14ac:dyDescent="0.3">
      <c r="A3941">
        <v>2024</v>
      </c>
      <c r="B3941">
        <v>3</v>
      </c>
      <c r="C3941">
        <v>11215730</v>
      </c>
      <c r="D3941" t="s">
        <v>79</v>
      </c>
      <c r="E3941" t="s">
        <v>80</v>
      </c>
      <c r="F3941">
        <v>100904</v>
      </c>
      <c r="H3941" t="str">
        <f t="shared" si="244"/>
        <v>중가</v>
      </c>
      <c r="I3941">
        <v>1185703168</v>
      </c>
      <c r="J3941">
        <v>1273974459</v>
      </c>
      <c r="K3941">
        <v>1616416420</v>
      </c>
      <c r="L3941">
        <v>62</v>
      </c>
      <c r="M3941">
        <v>63</v>
      </c>
      <c r="N3941">
        <v>60</v>
      </c>
      <c r="O3941">
        <v>2.105878926191814</v>
      </c>
      <c r="P3941">
        <v>2.4060760413739799</v>
      </c>
      <c r="Q3941">
        <v>-6.9288116709410416E-2</v>
      </c>
      <c r="R3941">
        <v>0.1265920370269894</v>
      </c>
      <c r="S3941">
        <v>83.78378378378379</v>
      </c>
      <c r="T3941">
        <f t="shared" si="245"/>
        <v>-15.5877107182971</v>
      </c>
      <c r="U3941">
        <f t="shared" si="246"/>
        <v>-3.4479567873967421</v>
      </c>
      <c r="V3941">
        <f t="shared" si="247"/>
        <v>19.098495977985621</v>
      </c>
    </row>
    <row r="3942" spans="1:22" x14ac:dyDescent="0.3">
      <c r="A3942">
        <v>2024</v>
      </c>
      <c r="B3942">
        <v>3</v>
      </c>
      <c r="C3942">
        <v>11215740</v>
      </c>
      <c r="D3942" t="s">
        <v>79</v>
      </c>
      <c r="E3942" t="s">
        <v>81</v>
      </c>
      <c r="F3942">
        <v>86302</v>
      </c>
      <c r="H3942" t="str">
        <f t="shared" si="244"/>
        <v>저가</v>
      </c>
      <c r="I3942">
        <v>242982302</v>
      </c>
      <c r="J3942">
        <v>254232671</v>
      </c>
      <c r="K3942">
        <v>290388559</v>
      </c>
      <c r="L3942">
        <v>68</v>
      </c>
      <c r="M3942">
        <v>69</v>
      </c>
      <c r="N3942">
        <v>69</v>
      </c>
      <c r="O3942">
        <v>0.46004716603179319</v>
      </c>
      <c r="P3942">
        <v>0.49646823850422422</v>
      </c>
      <c r="Q3942">
        <v>-4.4252255053403418E-2</v>
      </c>
      <c r="R3942">
        <v>0.13001338714624869</v>
      </c>
      <c r="S3942">
        <v>109.6774193548387</v>
      </c>
      <c r="T3942">
        <f t="shared" si="245"/>
        <v>-20.381074066444175</v>
      </c>
      <c r="U3942">
        <f t="shared" si="246"/>
        <v>-5.8400854232518906</v>
      </c>
      <c r="V3942">
        <f t="shared" si="247"/>
        <v>16.071950209347442</v>
      </c>
    </row>
    <row r="3943" spans="1:22" x14ac:dyDescent="0.3">
      <c r="A3943">
        <v>2024</v>
      </c>
      <c r="B3943">
        <v>3</v>
      </c>
      <c r="C3943">
        <v>11215750</v>
      </c>
      <c r="D3943" t="s">
        <v>79</v>
      </c>
      <c r="E3943" t="s">
        <v>82</v>
      </c>
      <c r="F3943">
        <v>75676</v>
      </c>
      <c r="H3943" t="str">
        <f t="shared" si="244"/>
        <v>저가</v>
      </c>
      <c r="I3943">
        <v>378912172</v>
      </c>
      <c r="J3943">
        <v>403115582</v>
      </c>
      <c r="K3943">
        <v>385547273</v>
      </c>
      <c r="L3943">
        <v>38</v>
      </c>
      <c r="M3943">
        <v>37</v>
      </c>
      <c r="N3943">
        <v>37</v>
      </c>
      <c r="O3943">
        <v>1.4640445154149</v>
      </c>
      <c r="P3943">
        <v>1.661375380809051</v>
      </c>
      <c r="Q3943">
        <v>-6.0040869370313749E-2</v>
      </c>
      <c r="R3943">
        <v>0.1278557471089968</v>
      </c>
      <c r="S3943">
        <v>69.090909090909079</v>
      </c>
      <c r="T3943">
        <f t="shared" si="245"/>
        <v>-12.867803471650312</v>
      </c>
      <c r="U3943">
        <f t="shared" si="246"/>
        <v>-3.0040822016687687</v>
      </c>
      <c r="V3943">
        <f t="shared" si="247"/>
        <v>19.66009067197697</v>
      </c>
    </row>
    <row r="3944" spans="1:22" x14ac:dyDescent="0.3">
      <c r="A3944">
        <v>2024</v>
      </c>
      <c r="B3944">
        <v>3</v>
      </c>
      <c r="C3944">
        <v>11215760</v>
      </c>
      <c r="D3944" t="s">
        <v>79</v>
      </c>
      <c r="E3944" t="s">
        <v>83</v>
      </c>
      <c r="F3944">
        <v>75512</v>
      </c>
      <c r="H3944" t="str">
        <f t="shared" si="244"/>
        <v>저가</v>
      </c>
      <c r="I3944">
        <v>707303068</v>
      </c>
      <c r="J3944">
        <v>783329653</v>
      </c>
      <c r="K3944">
        <v>750853066</v>
      </c>
      <c r="L3944">
        <v>48</v>
      </c>
      <c r="M3944">
        <v>49</v>
      </c>
      <c r="N3944">
        <v>48</v>
      </c>
      <c r="O3944">
        <v>2.1682323609100149</v>
      </c>
      <c r="P3944">
        <v>2.4784228075234132</v>
      </c>
      <c r="Q3944">
        <v>-9.7055670890069057E-2</v>
      </c>
      <c r="R3944">
        <v>0.1227973793430289</v>
      </c>
      <c r="S3944">
        <v>80</v>
      </c>
      <c r="T3944">
        <f t="shared" si="245"/>
        <v>-14.887266377187393</v>
      </c>
      <c r="U3944">
        <f t="shared" si="246"/>
        <v>-3.202409033525905</v>
      </c>
      <c r="V3944">
        <f t="shared" si="247"/>
        <v>19.409165523233852</v>
      </c>
    </row>
    <row r="3945" spans="1:22" x14ac:dyDescent="0.3">
      <c r="A3945">
        <v>2024</v>
      </c>
      <c r="B3945">
        <v>3</v>
      </c>
      <c r="C3945">
        <v>11215770</v>
      </c>
      <c r="D3945" t="s">
        <v>79</v>
      </c>
      <c r="E3945" t="s">
        <v>84</v>
      </c>
      <c r="F3945">
        <v>107692</v>
      </c>
      <c r="H3945" t="str">
        <f t="shared" si="244"/>
        <v>중가</v>
      </c>
      <c r="I3945">
        <v>1311878045</v>
      </c>
      <c r="J3945">
        <v>1306044557</v>
      </c>
      <c r="K3945">
        <v>1454065264</v>
      </c>
      <c r="L3945">
        <v>30</v>
      </c>
      <c r="M3945">
        <v>32</v>
      </c>
      <c r="N3945">
        <v>31</v>
      </c>
      <c r="O3945">
        <v>4.5117627809624423</v>
      </c>
      <c r="P3945">
        <v>5.1975488353013892</v>
      </c>
      <c r="Q3945">
        <v>4.4665306162291977E-3</v>
      </c>
      <c r="R3945">
        <v>0.1366711976682595</v>
      </c>
      <c r="S3945">
        <v>12.931034482758619</v>
      </c>
      <c r="T3945">
        <f t="shared" si="245"/>
        <v>-2.4716316461627326</v>
      </c>
      <c r="U3945">
        <f t="shared" si="246"/>
        <v>1.8846191633355267</v>
      </c>
      <c r="V3945">
        <f t="shared" si="247"/>
        <v>25.845325950973635</v>
      </c>
    </row>
    <row r="3946" spans="1:22" x14ac:dyDescent="0.3">
      <c r="A3946">
        <v>2024</v>
      </c>
      <c r="B3946">
        <v>3</v>
      </c>
      <c r="C3946">
        <v>11215780</v>
      </c>
      <c r="D3946" t="s">
        <v>79</v>
      </c>
      <c r="E3946" t="s">
        <v>85</v>
      </c>
      <c r="F3946">
        <v>122957</v>
      </c>
      <c r="H3946" t="str">
        <f t="shared" si="244"/>
        <v>고가</v>
      </c>
      <c r="I3946">
        <v>903087057</v>
      </c>
      <c r="J3946">
        <v>806544032</v>
      </c>
      <c r="K3946">
        <v>1049023159</v>
      </c>
      <c r="L3946">
        <v>27</v>
      </c>
      <c r="M3946">
        <v>31</v>
      </c>
      <c r="N3946">
        <v>29</v>
      </c>
      <c r="O3946">
        <v>3.022526283152084</v>
      </c>
      <c r="P3946">
        <v>3.4696336829892309</v>
      </c>
      <c r="Q3946">
        <v>0.1196996334603093</v>
      </c>
      <c r="R3946">
        <v>0.15241871998545631</v>
      </c>
      <c r="S3946">
        <v>24.54545454545454</v>
      </c>
      <c r="T3946">
        <f t="shared" si="245"/>
        <v>-4.6216632740405705</v>
      </c>
      <c r="U3946">
        <f t="shared" si="246"/>
        <v>0.3788016032795356</v>
      </c>
      <c r="V3946">
        <f t="shared" si="247"/>
        <v>23.940150076893051</v>
      </c>
    </row>
    <row r="3947" spans="1:22" x14ac:dyDescent="0.3">
      <c r="A3947">
        <v>2024</v>
      </c>
      <c r="B3947">
        <v>3</v>
      </c>
      <c r="C3947">
        <v>11215810</v>
      </c>
      <c r="D3947" t="s">
        <v>79</v>
      </c>
      <c r="E3947" t="s">
        <v>86</v>
      </c>
      <c r="F3947">
        <v>130182</v>
      </c>
      <c r="H3947" t="str">
        <f t="shared" si="244"/>
        <v>고가</v>
      </c>
      <c r="I3947">
        <v>2074160628</v>
      </c>
      <c r="J3947">
        <v>2398699395</v>
      </c>
      <c r="K3947">
        <v>2149637113</v>
      </c>
      <c r="L3947">
        <v>17</v>
      </c>
      <c r="M3947">
        <v>18</v>
      </c>
      <c r="N3947">
        <v>18</v>
      </c>
      <c r="O3947">
        <v>10.413578998451939</v>
      </c>
      <c r="P3947">
        <v>12.04524406930601</v>
      </c>
      <c r="Q3947">
        <v>-0.13529780666826741</v>
      </c>
      <c r="R3947">
        <v>0.1175712865644695</v>
      </c>
      <c r="S3947">
        <v>7.1129707112970708</v>
      </c>
      <c r="T3947">
        <f t="shared" si="245"/>
        <v>-1.3946066157154555</v>
      </c>
      <c r="U3947">
        <f t="shared" si="246"/>
        <v>5.6277543072512621</v>
      </c>
      <c r="V3947">
        <f t="shared" si="247"/>
        <v>30.581179057472308</v>
      </c>
    </row>
    <row r="3948" spans="1:22" x14ac:dyDescent="0.3">
      <c r="A3948">
        <v>2024</v>
      </c>
      <c r="B3948">
        <v>3</v>
      </c>
      <c r="C3948">
        <v>11215820</v>
      </c>
      <c r="D3948" t="s">
        <v>79</v>
      </c>
      <c r="E3948" t="s">
        <v>87</v>
      </c>
      <c r="F3948">
        <v>83664</v>
      </c>
      <c r="H3948" t="str">
        <f t="shared" si="244"/>
        <v>저가</v>
      </c>
      <c r="I3948">
        <v>344356884</v>
      </c>
      <c r="J3948">
        <v>409422026</v>
      </c>
      <c r="K3948">
        <v>398268372</v>
      </c>
      <c r="L3948">
        <v>25</v>
      </c>
      <c r="M3948">
        <v>25</v>
      </c>
      <c r="N3948">
        <v>24</v>
      </c>
      <c r="O3948">
        <v>1.829311340600497</v>
      </c>
      <c r="P3948">
        <v>2.0851832063647211</v>
      </c>
      <c r="Q3948">
        <v>-0.15891949594328861</v>
      </c>
      <c r="R3948">
        <v>0.11434319437700489</v>
      </c>
      <c r="S3948">
        <v>43.859649122807021</v>
      </c>
      <c r="T3948">
        <f t="shared" si="245"/>
        <v>-8.1970573948087058</v>
      </c>
      <c r="U3948">
        <f t="shared" si="246"/>
        <v>-1.3936569763848501</v>
      </c>
      <c r="V3948">
        <f t="shared" si="247"/>
        <v>21.69761724067207</v>
      </c>
    </row>
    <row r="3949" spans="1:22" x14ac:dyDescent="0.3">
      <c r="A3949">
        <v>2024</v>
      </c>
      <c r="B3949">
        <v>3</v>
      </c>
      <c r="C3949">
        <v>11215830</v>
      </c>
      <c r="D3949" t="s">
        <v>79</v>
      </c>
      <c r="E3949" t="s">
        <v>88</v>
      </c>
      <c r="F3949">
        <v>85943</v>
      </c>
      <c r="H3949" t="str">
        <f t="shared" si="244"/>
        <v>저가</v>
      </c>
      <c r="I3949">
        <v>607243134</v>
      </c>
      <c r="J3949">
        <v>487468942</v>
      </c>
      <c r="K3949">
        <v>492100434</v>
      </c>
      <c r="L3949">
        <v>28</v>
      </c>
      <c r="M3949">
        <v>28</v>
      </c>
      <c r="N3949">
        <v>27</v>
      </c>
      <c r="O3949">
        <v>2.8038292544948118</v>
      </c>
      <c r="P3949">
        <v>3.2158862693728159</v>
      </c>
      <c r="Q3949">
        <v>0.24570630389002299</v>
      </c>
      <c r="R3949">
        <v>0.16963853621649611</v>
      </c>
      <c r="S3949">
        <v>16.666666666666671</v>
      </c>
      <c r="T3949">
        <f t="shared" si="245"/>
        <v>-3.1631622867082374</v>
      </c>
      <c r="U3949">
        <f t="shared" si="246"/>
        <v>0.69292215591723605</v>
      </c>
      <c r="V3949">
        <f t="shared" si="247"/>
        <v>24.337578632857003</v>
      </c>
    </row>
    <row r="3950" spans="1:22" x14ac:dyDescent="0.3">
      <c r="A3950">
        <v>2024</v>
      </c>
      <c r="B3950">
        <v>3</v>
      </c>
      <c r="C3950">
        <v>11215840</v>
      </c>
      <c r="D3950" t="s">
        <v>79</v>
      </c>
      <c r="E3950" t="s">
        <v>89</v>
      </c>
      <c r="F3950">
        <v>108714</v>
      </c>
      <c r="H3950" t="str">
        <f t="shared" si="244"/>
        <v>중가</v>
      </c>
      <c r="I3950">
        <v>3691004630</v>
      </c>
      <c r="J3950">
        <v>3550436802</v>
      </c>
      <c r="K3950">
        <v>3731893778</v>
      </c>
      <c r="L3950">
        <v>11</v>
      </c>
      <c r="M3950">
        <v>13</v>
      </c>
      <c r="N3950">
        <v>13</v>
      </c>
      <c r="O3950">
        <v>34.294456142267833</v>
      </c>
      <c r="P3950">
        <v>39.753488883326938</v>
      </c>
      <c r="Q3950">
        <v>3.9591699793337147E-2</v>
      </c>
      <c r="R3950">
        <v>0.1414713321075817</v>
      </c>
      <c r="S3950">
        <v>9.1666666666666679</v>
      </c>
      <c r="T3950">
        <f t="shared" si="245"/>
        <v>-1.7747815391514949</v>
      </c>
      <c r="U3950">
        <f t="shared" si="246"/>
        <v>19.372604246339534</v>
      </c>
      <c r="V3950">
        <f t="shared" si="247"/>
        <v>47.971304655313823</v>
      </c>
    </row>
    <row r="3951" spans="1:22" x14ac:dyDescent="0.3">
      <c r="A3951">
        <v>2024</v>
      </c>
      <c r="B3951">
        <v>3</v>
      </c>
      <c r="C3951">
        <v>11215847</v>
      </c>
      <c r="D3951" t="s">
        <v>79</v>
      </c>
      <c r="E3951" t="s">
        <v>90</v>
      </c>
      <c r="F3951">
        <v>111426</v>
      </c>
      <c r="H3951" t="str">
        <f t="shared" si="244"/>
        <v>중가</v>
      </c>
      <c r="I3951">
        <v>1040195922</v>
      </c>
      <c r="J3951">
        <v>1021274001</v>
      </c>
      <c r="K3951">
        <v>1181001996</v>
      </c>
      <c r="L3951">
        <v>52</v>
      </c>
      <c r="M3951">
        <v>52</v>
      </c>
      <c r="N3951">
        <v>55</v>
      </c>
      <c r="O3951">
        <v>1.9947237260373329</v>
      </c>
      <c r="P3951">
        <v>2.277106092754257</v>
      </c>
      <c r="Q3951">
        <v>1.8527761385751761E-2</v>
      </c>
      <c r="R3951">
        <v>0.1385927769704321</v>
      </c>
      <c r="S3951">
        <v>44.827586206896562</v>
      </c>
      <c r="T3951">
        <f t="shared" si="245"/>
        <v>-8.3762394231281903</v>
      </c>
      <c r="U3951">
        <f t="shared" si="246"/>
        <v>-1.346600225167242</v>
      </c>
      <c r="V3951">
        <f t="shared" si="247"/>
        <v>21.757153926596402</v>
      </c>
    </row>
    <row r="3952" spans="1:22" x14ac:dyDescent="0.3">
      <c r="A3952">
        <v>2024</v>
      </c>
      <c r="B3952">
        <v>3</v>
      </c>
      <c r="C3952">
        <v>11215850</v>
      </c>
      <c r="D3952" t="s">
        <v>79</v>
      </c>
      <c r="E3952" t="s">
        <v>91</v>
      </c>
      <c r="F3952">
        <v>96222</v>
      </c>
      <c r="H3952" t="str">
        <f t="shared" si="244"/>
        <v>중가</v>
      </c>
      <c r="I3952">
        <v>939836764</v>
      </c>
      <c r="J3952">
        <v>957964165</v>
      </c>
      <c r="K3952">
        <v>919293926</v>
      </c>
      <c r="L3952">
        <v>82</v>
      </c>
      <c r="M3952">
        <v>78</v>
      </c>
      <c r="N3952">
        <v>84</v>
      </c>
      <c r="O3952">
        <v>1.323493120217311</v>
      </c>
      <c r="P3952">
        <v>1.4982979342130209</v>
      </c>
      <c r="Q3952">
        <v>-1.8922838308883919E-2</v>
      </c>
      <c r="R3952">
        <v>0.133474853909021</v>
      </c>
      <c r="S3952">
        <v>146.42857142857139</v>
      </c>
      <c r="T3952">
        <f t="shared" si="245"/>
        <v>-27.18435299840424</v>
      </c>
      <c r="U3952">
        <f t="shared" si="246"/>
        <v>-7.3794619616329573</v>
      </c>
      <c r="V3952">
        <f t="shared" si="247"/>
        <v>14.124315170518276</v>
      </c>
    </row>
    <row r="3953" spans="1:22" x14ac:dyDescent="0.3">
      <c r="A3953">
        <v>2024</v>
      </c>
      <c r="B3953">
        <v>3</v>
      </c>
      <c r="C3953">
        <v>11215860</v>
      </c>
      <c r="D3953" t="s">
        <v>79</v>
      </c>
      <c r="E3953" t="s">
        <v>92</v>
      </c>
      <c r="F3953">
        <v>106302</v>
      </c>
      <c r="H3953" t="str">
        <f t="shared" si="244"/>
        <v>중가</v>
      </c>
      <c r="I3953">
        <v>516765086</v>
      </c>
      <c r="J3953">
        <v>562918232</v>
      </c>
      <c r="K3953">
        <v>561905949</v>
      </c>
      <c r="L3953">
        <v>23</v>
      </c>
      <c r="M3953">
        <v>26</v>
      </c>
      <c r="N3953">
        <v>25</v>
      </c>
      <c r="O3953">
        <v>2.3484503497782319</v>
      </c>
      <c r="P3953">
        <v>2.6875241786907682</v>
      </c>
      <c r="Q3953">
        <v>-8.1989076523639765E-2</v>
      </c>
      <c r="R3953">
        <v>0.12485634959700651</v>
      </c>
      <c r="S3953">
        <v>16.546762589928061</v>
      </c>
      <c r="T3953">
        <f t="shared" si="245"/>
        <v>-3.1409659518152448</v>
      </c>
      <c r="U3953">
        <f t="shared" si="246"/>
        <v>0.42644357372021202</v>
      </c>
      <c r="V3953">
        <f t="shared" si="247"/>
        <v>24.00042718820119</v>
      </c>
    </row>
    <row r="3954" spans="1:22" x14ac:dyDescent="0.3">
      <c r="A3954">
        <v>2024</v>
      </c>
      <c r="B3954">
        <v>3</v>
      </c>
      <c r="C3954">
        <v>11215870</v>
      </c>
      <c r="D3954" t="s">
        <v>79</v>
      </c>
      <c r="E3954" t="s">
        <v>93</v>
      </c>
      <c r="F3954">
        <v>128409</v>
      </c>
      <c r="H3954" t="str">
        <f t="shared" si="244"/>
        <v>고가</v>
      </c>
      <c r="I3954">
        <v>2233236877</v>
      </c>
      <c r="J3954">
        <v>1982053046</v>
      </c>
      <c r="K3954">
        <v>2175181204</v>
      </c>
      <c r="L3954">
        <v>31</v>
      </c>
      <c r="M3954">
        <v>35</v>
      </c>
      <c r="N3954">
        <v>32</v>
      </c>
      <c r="O3954">
        <v>6.2335453518803652</v>
      </c>
      <c r="P3954">
        <v>7.1952800201403164</v>
      </c>
      <c r="Q3954">
        <v>0.12672911631044209</v>
      </c>
      <c r="R3954">
        <v>0.1533793548666553</v>
      </c>
      <c r="S3954">
        <v>30.3921568627451</v>
      </c>
      <c r="T3954">
        <f t="shared" si="245"/>
        <v>-5.7039897985767842</v>
      </c>
      <c r="U3954">
        <f t="shared" si="246"/>
        <v>1.9171189414704541</v>
      </c>
      <c r="V3954">
        <f t="shared" si="247"/>
        <v>25.886445004740903</v>
      </c>
    </row>
    <row r="3955" spans="1:22" x14ac:dyDescent="0.3">
      <c r="A3955">
        <v>2024</v>
      </c>
      <c r="B3955">
        <v>3</v>
      </c>
      <c r="C3955">
        <v>11230536</v>
      </c>
      <c r="D3955" t="s">
        <v>95</v>
      </c>
      <c r="E3955" t="s">
        <v>94</v>
      </c>
      <c r="F3955">
        <v>86889</v>
      </c>
      <c r="H3955" t="str">
        <f t="shared" si="244"/>
        <v>저가</v>
      </c>
      <c r="I3955">
        <v>1617747249</v>
      </c>
      <c r="J3955">
        <v>1719702028</v>
      </c>
      <c r="K3955">
        <v>1643027017</v>
      </c>
      <c r="L3955">
        <v>53</v>
      </c>
      <c r="M3955">
        <v>53</v>
      </c>
      <c r="N3955">
        <v>54</v>
      </c>
      <c r="O3955">
        <v>3.9032600981328671</v>
      </c>
      <c r="P3955">
        <v>4.4915219500956018</v>
      </c>
      <c r="Q3955">
        <v>-5.9286305034234689E-2</v>
      </c>
      <c r="R3955">
        <v>0.1279588643420565</v>
      </c>
      <c r="S3955">
        <v>32.919254658385093</v>
      </c>
      <c r="T3955">
        <f t="shared" si="245"/>
        <v>-6.1717996554647376</v>
      </c>
      <c r="U3955">
        <f t="shared" si="246"/>
        <v>0.41981285127679113</v>
      </c>
      <c r="V3955">
        <f t="shared" si="247"/>
        <v>23.992037929925797</v>
      </c>
    </row>
    <row r="3956" spans="1:22" x14ac:dyDescent="0.3">
      <c r="A3956">
        <v>2024</v>
      </c>
      <c r="B3956">
        <v>3</v>
      </c>
      <c r="C3956">
        <v>11230545</v>
      </c>
      <c r="D3956" t="s">
        <v>95</v>
      </c>
      <c r="E3956" t="s">
        <v>96</v>
      </c>
      <c r="F3956">
        <v>100425</v>
      </c>
      <c r="H3956" t="str">
        <f t="shared" si="244"/>
        <v>중가</v>
      </c>
      <c r="I3956">
        <v>355001728</v>
      </c>
      <c r="J3956">
        <v>321861132</v>
      </c>
      <c r="K3956">
        <v>404915333</v>
      </c>
      <c r="L3956">
        <v>57</v>
      </c>
      <c r="M3956">
        <v>59</v>
      </c>
      <c r="N3956">
        <v>57</v>
      </c>
      <c r="O3956">
        <v>0.68908256479164331</v>
      </c>
      <c r="P3956">
        <v>0.76221094392064626</v>
      </c>
      <c r="Q3956">
        <v>0.1029655112255058</v>
      </c>
      <c r="R3956">
        <v>0.15013186875219711</v>
      </c>
      <c r="S3956">
        <v>48.305084745762713</v>
      </c>
      <c r="T3956">
        <f t="shared" si="245"/>
        <v>-9.0199850259306515</v>
      </c>
      <c r="U3956">
        <f t="shared" si="246"/>
        <v>-2.2948636620684328</v>
      </c>
      <c r="V3956">
        <f t="shared" si="247"/>
        <v>20.557401267190762</v>
      </c>
    </row>
    <row r="3957" spans="1:22" x14ac:dyDescent="0.3">
      <c r="A3957">
        <v>2024</v>
      </c>
      <c r="B3957">
        <v>3</v>
      </c>
      <c r="C3957">
        <v>11230560</v>
      </c>
      <c r="D3957" t="s">
        <v>95</v>
      </c>
      <c r="E3957" t="s">
        <v>97</v>
      </c>
      <c r="F3957">
        <v>80646</v>
      </c>
      <c r="H3957" t="str">
        <f t="shared" si="244"/>
        <v>저가</v>
      </c>
      <c r="I3957">
        <v>932092360</v>
      </c>
      <c r="J3957">
        <v>1041693363</v>
      </c>
      <c r="K3957">
        <v>1029342209</v>
      </c>
      <c r="L3957">
        <v>50</v>
      </c>
      <c r="M3957">
        <v>48</v>
      </c>
      <c r="N3957">
        <v>50</v>
      </c>
      <c r="O3957">
        <v>2.5684055694709662</v>
      </c>
      <c r="P3957">
        <v>2.942731432539325</v>
      </c>
      <c r="Q3957">
        <v>-0.1052142663982779</v>
      </c>
      <c r="R3957">
        <v>0.12168244221410041</v>
      </c>
      <c r="S3957">
        <v>42.016806722689083</v>
      </c>
      <c r="T3957">
        <f t="shared" si="245"/>
        <v>-7.8559151402613701</v>
      </c>
      <c r="U3957">
        <f t="shared" si="246"/>
        <v>-0.86107233736592814</v>
      </c>
      <c r="V3957">
        <f t="shared" si="247"/>
        <v>22.371448807045248</v>
      </c>
    </row>
    <row r="3958" spans="1:22" x14ac:dyDescent="0.3">
      <c r="A3958">
        <v>2024</v>
      </c>
      <c r="B3958">
        <v>3</v>
      </c>
      <c r="C3958">
        <v>11230570</v>
      </c>
      <c r="D3958" t="s">
        <v>95</v>
      </c>
      <c r="E3958" t="s">
        <v>98</v>
      </c>
      <c r="F3958">
        <v>73308</v>
      </c>
      <c r="H3958" t="str">
        <f t="shared" si="244"/>
        <v>저가</v>
      </c>
      <c r="I3958">
        <v>444987180</v>
      </c>
      <c r="J3958">
        <v>500325860</v>
      </c>
      <c r="K3958">
        <v>576716970</v>
      </c>
      <c r="L3958">
        <v>15</v>
      </c>
      <c r="M3958">
        <v>15</v>
      </c>
      <c r="N3958">
        <v>15</v>
      </c>
      <c r="O3958">
        <v>4.4963732925919864</v>
      </c>
      <c r="P3958">
        <v>5.1796928868467678</v>
      </c>
      <c r="Q3958">
        <v>-0.11060527632931071</v>
      </c>
      <c r="R3958">
        <v>0.1209457177216945</v>
      </c>
      <c r="S3958">
        <v>17.441860465116282</v>
      </c>
      <c r="T3958">
        <f t="shared" si="245"/>
        <v>-3.3066641727606134</v>
      </c>
      <c r="U3958">
        <f t="shared" si="246"/>
        <v>1.6220363351395388</v>
      </c>
      <c r="V3958">
        <f t="shared" si="247"/>
        <v>25.513103454373027</v>
      </c>
    </row>
    <row r="3959" spans="1:22" x14ac:dyDescent="0.3">
      <c r="A3959">
        <v>2024</v>
      </c>
      <c r="B3959">
        <v>3</v>
      </c>
      <c r="C3959">
        <v>11230600</v>
      </c>
      <c r="D3959" t="s">
        <v>95</v>
      </c>
      <c r="E3959" t="s">
        <v>99</v>
      </c>
      <c r="F3959">
        <v>116804</v>
      </c>
      <c r="H3959" t="str">
        <f t="shared" si="244"/>
        <v>고가</v>
      </c>
      <c r="I3959">
        <v>847480498</v>
      </c>
      <c r="J3959">
        <v>952998504</v>
      </c>
      <c r="K3959">
        <v>871266489</v>
      </c>
      <c r="L3959">
        <v>16</v>
      </c>
      <c r="M3959">
        <v>22</v>
      </c>
      <c r="N3959">
        <v>16</v>
      </c>
      <c r="O3959">
        <v>5.0385956269572203</v>
      </c>
      <c r="P3959">
        <v>5.8088167290634418</v>
      </c>
      <c r="Q3959">
        <v>-0.1107221108502391</v>
      </c>
      <c r="R3959">
        <v>0.1209297513528271</v>
      </c>
      <c r="S3959">
        <v>19.753086419753089</v>
      </c>
      <c r="T3959">
        <f t="shared" si="245"/>
        <v>-3.7345123885834397</v>
      </c>
      <c r="U3959">
        <f t="shared" si="246"/>
        <v>1.8082405982272545</v>
      </c>
      <c r="V3959">
        <f t="shared" si="247"/>
        <v>25.748691004349851</v>
      </c>
    </row>
    <row r="3960" spans="1:22" x14ac:dyDescent="0.3">
      <c r="A3960">
        <v>2024</v>
      </c>
      <c r="B3960">
        <v>3</v>
      </c>
      <c r="C3960">
        <v>11230610</v>
      </c>
      <c r="D3960" t="s">
        <v>95</v>
      </c>
      <c r="E3960" t="s">
        <v>100</v>
      </c>
      <c r="F3960">
        <v>80386</v>
      </c>
      <c r="H3960" t="str">
        <f t="shared" si="244"/>
        <v>저가</v>
      </c>
      <c r="I3960">
        <v>589668780</v>
      </c>
      <c r="J3960">
        <v>535040170</v>
      </c>
      <c r="K3960">
        <v>594103187</v>
      </c>
      <c r="L3960">
        <v>26</v>
      </c>
      <c r="M3960">
        <v>26</v>
      </c>
      <c r="N3960">
        <v>27</v>
      </c>
      <c r="O3960">
        <v>3.1348145837360382</v>
      </c>
      <c r="P3960">
        <v>3.599918333071118</v>
      </c>
      <c r="Q3960">
        <v>0.10210188517247221</v>
      </c>
      <c r="R3960">
        <v>0.1500138473659097</v>
      </c>
      <c r="S3960">
        <v>30.588235294117649</v>
      </c>
      <c r="T3960">
        <f t="shared" si="245"/>
        <v>-5.7402873344606204</v>
      </c>
      <c r="U3960">
        <f t="shared" si="246"/>
        <v>0.10787573567055486</v>
      </c>
      <c r="V3960">
        <f t="shared" si="247"/>
        <v>23.597371880964864</v>
      </c>
    </row>
    <row r="3961" spans="1:22" x14ac:dyDescent="0.3">
      <c r="A3961">
        <v>2024</v>
      </c>
      <c r="B3961">
        <v>3</v>
      </c>
      <c r="C3961">
        <v>11230650</v>
      </c>
      <c r="D3961" t="s">
        <v>95</v>
      </c>
      <c r="E3961" t="s">
        <v>101</v>
      </c>
      <c r="F3961">
        <v>100237</v>
      </c>
      <c r="H3961" t="str">
        <f t="shared" si="244"/>
        <v>중가</v>
      </c>
      <c r="I3961">
        <v>1546940808</v>
      </c>
      <c r="J3961">
        <v>1451805803</v>
      </c>
      <c r="K3961">
        <v>1424317546</v>
      </c>
      <c r="L3961">
        <v>72</v>
      </c>
      <c r="M3961">
        <v>76</v>
      </c>
      <c r="N3961">
        <v>75</v>
      </c>
      <c r="O3961">
        <v>2.3816099178280812</v>
      </c>
      <c r="P3961">
        <v>2.7259982022335061</v>
      </c>
      <c r="Q3961">
        <v>6.5528740003252345E-2</v>
      </c>
      <c r="R3961">
        <v>0.14501583546179861</v>
      </c>
      <c r="S3961">
        <v>57.6</v>
      </c>
      <c r="T3961">
        <f t="shared" si="245"/>
        <v>-10.740635877817923</v>
      </c>
      <c r="U3961">
        <f t="shared" si="246"/>
        <v>-1.8301884951362639</v>
      </c>
      <c r="V3961">
        <f t="shared" si="247"/>
        <v>21.145313070590522</v>
      </c>
    </row>
    <row r="3962" spans="1:22" x14ac:dyDescent="0.3">
      <c r="A3962">
        <v>2024</v>
      </c>
      <c r="B3962">
        <v>3</v>
      </c>
      <c r="C3962">
        <v>11230660</v>
      </c>
      <c r="D3962" t="s">
        <v>95</v>
      </c>
      <c r="E3962" t="s">
        <v>102</v>
      </c>
      <c r="F3962">
        <v>80870</v>
      </c>
      <c r="H3962" t="str">
        <f t="shared" si="244"/>
        <v>저가</v>
      </c>
      <c r="I3962">
        <v>1144315700</v>
      </c>
      <c r="J3962">
        <v>1147686204</v>
      </c>
      <c r="K3962">
        <v>1158552021</v>
      </c>
      <c r="L3962">
        <v>55</v>
      </c>
      <c r="M3962">
        <v>55</v>
      </c>
      <c r="N3962">
        <v>55</v>
      </c>
      <c r="O3962">
        <v>2.8585988486322349</v>
      </c>
      <c r="P3962">
        <v>3.2794337393248258</v>
      </c>
      <c r="Q3962">
        <v>-2.9367818383220709E-3</v>
      </c>
      <c r="R3962">
        <v>0.1356594759908786</v>
      </c>
      <c r="S3962">
        <v>50.458715596330272</v>
      </c>
      <c r="T3962">
        <f t="shared" si="245"/>
        <v>-9.4186596406336172</v>
      </c>
      <c r="U3962">
        <f t="shared" si="246"/>
        <v>-1.1587491273294963</v>
      </c>
      <c r="V3962">
        <f t="shared" si="247"/>
        <v>21.994825068847337</v>
      </c>
    </row>
    <row r="3963" spans="1:22" x14ac:dyDescent="0.3">
      <c r="A3963">
        <v>2024</v>
      </c>
      <c r="B3963">
        <v>3</v>
      </c>
      <c r="C3963">
        <v>11230705</v>
      </c>
      <c r="D3963" t="s">
        <v>95</v>
      </c>
      <c r="E3963" t="s">
        <v>103</v>
      </c>
      <c r="F3963">
        <v>77386</v>
      </c>
      <c r="H3963" t="str">
        <f t="shared" si="244"/>
        <v>저가</v>
      </c>
      <c r="I3963">
        <v>780654888</v>
      </c>
      <c r="J3963">
        <v>717197787</v>
      </c>
      <c r="K3963">
        <v>803178638</v>
      </c>
      <c r="L3963">
        <v>35</v>
      </c>
      <c r="M3963">
        <v>36</v>
      </c>
      <c r="N3963">
        <v>35</v>
      </c>
      <c r="O3963">
        <v>3.202477819908363</v>
      </c>
      <c r="P3963">
        <v>3.6784258979935061</v>
      </c>
      <c r="Q3963">
        <v>8.8479220307465897E-2</v>
      </c>
      <c r="R3963">
        <v>0.14815220159150361</v>
      </c>
      <c r="S3963">
        <v>29.166666666666671</v>
      </c>
      <c r="T3963">
        <f t="shared" si="245"/>
        <v>-5.477130199302807</v>
      </c>
      <c r="U3963">
        <f t="shared" si="246"/>
        <v>0.22570432952421182</v>
      </c>
      <c r="V3963">
        <f t="shared" si="247"/>
        <v>23.746449830539635</v>
      </c>
    </row>
    <row r="3964" spans="1:22" x14ac:dyDescent="0.3">
      <c r="A3964">
        <v>2024</v>
      </c>
      <c r="B3964">
        <v>3</v>
      </c>
      <c r="C3964">
        <v>11230710</v>
      </c>
      <c r="D3964" t="s">
        <v>95</v>
      </c>
      <c r="E3964" t="s">
        <v>104</v>
      </c>
      <c r="F3964">
        <v>108905</v>
      </c>
      <c r="H3964" t="str">
        <f t="shared" si="244"/>
        <v>중가</v>
      </c>
      <c r="I3964">
        <v>3111724998</v>
      </c>
      <c r="J3964">
        <v>3267072993</v>
      </c>
      <c r="K3964">
        <v>3993503868</v>
      </c>
      <c r="L3964">
        <v>75</v>
      </c>
      <c r="M3964">
        <v>82</v>
      </c>
      <c r="N3964">
        <v>77</v>
      </c>
      <c r="O3964">
        <v>4.2330131398925666</v>
      </c>
      <c r="P3964">
        <v>4.8741242286560391</v>
      </c>
      <c r="Q3964">
        <v>-4.7549594188084313E-2</v>
      </c>
      <c r="R3964">
        <v>0.1295627794620921</v>
      </c>
      <c r="S3964">
        <v>98.684210526315795</v>
      </c>
      <c r="T3964">
        <f t="shared" si="245"/>
        <v>-18.346039467591908</v>
      </c>
      <c r="U3964">
        <f t="shared" si="246"/>
        <v>-3.0408371700571339</v>
      </c>
      <c r="V3964">
        <f t="shared" si="247"/>
        <v>19.613587907708833</v>
      </c>
    </row>
    <row r="3965" spans="1:22" x14ac:dyDescent="0.3">
      <c r="A3965">
        <v>2024</v>
      </c>
      <c r="B3965">
        <v>3</v>
      </c>
      <c r="C3965">
        <v>11230720</v>
      </c>
      <c r="D3965" t="s">
        <v>95</v>
      </c>
      <c r="E3965" t="s">
        <v>105</v>
      </c>
      <c r="F3965">
        <v>110091</v>
      </c>
      <c r="H3965" t="str">
        <f t="shared" si="244"/>
        <v>중가</v>
      </c>
      <c r="I3965">
        <v>576629300</v>
      </c>
      <c r="J3965">
        <v>626604779</v>
      </c>
      <c r="K3965">
        <v>585871075</v>
      </c>
      <c r="L3965">
        <v>22</v>
      </c>
      <c r="M3965">
        <v>22</v>
      </c>
      <c r="N3965">
        <v>23</v>
      </c>
      <c r="O3965">
        <v>2.6453290386309432</v>
      </c>
      <c r="P3965">
        <v>3.0319833600373221</v>
      </c>
      <c r="Q3965">
        <v>-7.9755981241885807E-2</v>
      </c>
      <c r="R3965">
        <v>0.12516151987289009</v>
      </c>
      <c r="S3965">
        <v>34.920634920634917</v>
      </c>
      <c r="T3965">
        <f t="shared" si="245"/>
        <v>-6.5422900320844342</v>
      </c>
      <c r="U3965">
        <f t="shared" si="246"/>
        <v>-0.42166302563209102</v>
      </c>
      <c r="V3965">
        <f t="shared" si="247"/>
        <v>22.927393990424921</v>
      </c>
    </row>
    <row r="3966" spans="1:22" x14ac:dyDescent="0.3">
      <c r="A3966">
        <v>2024</v>
      </c>
      <c r="B3966">
        <v>3</v>
      </c>
      <c r="C3966">
        <v>11230730</v>
      </c>
      <c r="D3966" t="s">
        <v>95</v>
      </c>
      <c r="E3966" t="s">
        <v>106</v>
      </c>
      <c r="F3966">
        <v>88781</v>
      </c>
      <c r="H3966" t="str">
        <f t="shared" si="244"/>
        <v>저가</v>
      </c>
      <c r="I3966">
        <v>180146964</v>
      </c>
      <c r="J3966">
        <v>213745360</v>
      </c>
      <c r="K3966">
        <v>223609473</v>
      </c>
      <c r="L3966">
        <v>13</v>
      </c>
      <c r="M3966">
        <v>12</v>
      </c>
      <c r="N3966">
        <v>14</v>
      </c>
      <c r="O3966">
        <v>1.734287337409627</v>
      </c>
      <c r="P3966">
        <v>1.9749297877919969</v>
      </c>
      <c r="Q3966">
        <v>-0.1571888905565014</v>
      </c>
      <c r="R3966">
        <v>0.11457969540212749</v>
      </c>
      <c r="S3966">
        <v>12.38095238095238</v>
      </c>
      <c r="T3966">
        <f t="shared" si="245"/>
        <v>-2.3698018595329553</v>
      </c>
      <c r="U3966">
        <f t="shared" si="246"/>
        <v>0.29944027511653737</v>
      </c>
      <c r="V3966">
        <f t="shared" si="247"/>
        <v>23.839741307755368</v>
      </c>
    </row>
    <row r="3967" spans="1:22" x14ac:dyDescent="0.3">
      <c r="A3967">
        <v>2024</v>
      </c>
      <c r="B3967">
        <v>3</v>
      </c>
      <c r="C3967">
        <v>11230740</v>
      </c>
      <c r="D3967" t="s">
        <v>95</v>
      </c>
      <c r="E3967" t="s">
        <v>107</v>
      </c>
      <c r="F3967">
        <v>107422</v>
      </c>
      <c r="H3967" t="str">
        <f t="shared" si="244"/>
        <v>중가</v>
      </c>
      <c r="I3967">
        <v>2348249815</v>
      </c>
      <c r="J3967">
        <v>2235822592</v>
      </c>
      <c r="K3967">
        <v>3108993096</v>
      </c>
      <c r="L3967">
        <v>37</v>
      </c>
      <c r="M3967">
        <v>40</v>
      </c>
      <c r="N3967">
        <v>39</v>
      </c>
      <c r="O3967">
        <v>6.5645782486327251</v>
      </c>
      <c r="P3967">
        <v>7.5793672749539081</v>
      </c>
      <c r="Q3967">
        <v>5.0284500837533358E-2</v>
      </c>
      <c r="R3967">
        <v>0.14293258862954361</v>
      </c>
      <c r="S3967">
        <v>35.576923076923073</v>
      </c>
      <c r="T3967">
        <f t="shared" si="245"/>
        <v>-6.663780410889764</v>
      </c>
      <c r="U3967">
        <f t="shared" si="246"/>
        <v>1.8191360319359335</v>
      </c>
      <c r="V3967">
        <f t="shared" si="247"/>
        <v>25.762476019208254</v>
      </c>
    </row>
    <row r="3968" spans="1:22" x14ac:dyDescent="0.3">
      <c r="A3968">
        <v>2024</v>
      </c>
      <c r="B3968">
        <v>3</v>
      </c>
      <c r="C3968">
        <v>11230750</v>
      </c>
      <c r="D3968" t="s">
        <v>95</v>
      </c>
      <c r="E3968" t="s">
        <v>108</v>
      </c>
      <c r="F3968">
        <v>76990</v>
      </c>
      <c r="H3968" t="str">
        <f t="shared" si="244"/>
        <v>저가</v>
      </c>
      <c r="I3968">
        <v>98713800</v>
      </c>
      <c r="J3968">
        <v>86672649</v>
      </c>
      <c r="K3968">
        <v>94242061</v>
      </c>
      <c r="L3968">
        <v>14</v>
      </c>
      <c r="M3968">
        <v>14</v>
      </c>
      <c r="N3968">
        <v>14</v>
      </c>
      <c r="O3968">
        <v>1.0175904106284679</v>
      </c>
      <c r="P3968">
        <v>1.1433684600770619</v>
      </c>
      <c r="Q3968">
        <v>0.1389267680049793</v>
      </c>
      <c r="R3968">
        <v>0.15504626122894449</v>
      </c>
      <c r="S3968">
        <v>20.289855072463769</v>
      </c>
      <c r="T3968">
        <f t="shared" si="245"/>
        <v>-3.8338776236921701</v>
      </c>
      <c r="U3968">
        <f t="shared" si="246"/>
        <v>-0.54746980482333119</v>
      </c>
      <c r="V3968">
        <f t="shared" si="247"/>
        <v>22.768221958653672</v>
      </c>
    </row>
    <row r="3969" spans="1:22" x14ac:dyDescent="0.3">
      <c r="A3969">
        <v>2024</v>
      </c>
      <c r="B3969">
        <v>3</v>
      </c>
      <c r="C3969">
        <v>11260520</v>
      </c>
      <c r="D3969" t="s">
        <v>110</v>
      </c>
      <c r="E3969" t="s">
        <v>109</v>
      </c>
      <c r="F3969">
        <v>70590</v>
      </c>
      <c r="H3969" t="str">
        <f t="shared" si="244"/>
        <v>저가</v>
      </c>
      <c r="I3969">
        <v>259171851</v>
      </c>
      <c r="J3969">
        <v>261504955</v>
      </c>
      <c r="K3969">
        <v>216189147</v>
      </c>
      <c r="L3969">
        <v>34</v>
      </c>
      <c r="M3969">
        <v>32</v>
      </c>
      <c r="N3969">
        <v>36</v>
      </c>
      <c r="O3969">
        <v>1.1998396845634409</v>
      </c>
      <c r="P3969">
        <v>1.354826668624292</v>
      </c>
      <c r="Q3969">
        <v>-8.921834769823004E-3</v>
      </c>
      <c r="R3969">
        <v>0.13484157078584441</v>
      </c>
      <c r="S3969">
        <v>46.575342465753423</v>
      </c>
      <c r="T3969">
        <f t="shared" si="245"/>
        <v>-8.6997795752906768</v>
      </c>
      <c r="U3969">
        <f t="shared" si="246"/>
        <v>-1.9055522241178879</v>
      </c>
      <c r="V3969">
        <f t="shared" si="247"/>
        <v>21.049962105078336</v>
      </c>
    </row>
    <row r="3970" spans="1:22" x14ac:dyDescent="0.3">
      <c r="A3970">
        <v>2024</v>
      </c>
      <c r="B3970">
        <v>3</v>
      </c>
      <c r="C3970">
        <v>11260540</v>
      </c>
      <c r="D3970" t="s">
        <v>110</v>
      </c>
      <c r="E3970" t="s">
        <v>111</v>
      </c>
      <c r="F3970">
        <v>58775</v>
      </c>
      <c r="H3970" t="str">
        <f t="shared" si="244"/>
        <v>저가</v>
      </c>
      <c r="I3970">
        <v>291396950</v>
      </c>
      <c r="J3970">
        <v>283358092</v>
      </c>
      <c r="K3970">
        <v>269518550</v>
      </c>
      <c r="L3970">
        <v>18</v>
      </c>
      <c r="M3970">
        <v>19</v>
      </c>
      <c r="N3970">
        <v>18</v>
      </c>
      <c r="O3970">
        <v>3.06039405348919</v>
      </c>
      <c r="P3970">
        <v>3.513570488356256</v>
      </c>
      <c r="Q3970">
        <v>2.8369960932684429E-2</v>
      </c>
      <c r="R3970">
        <v>0.13993779201550419</v>
      </c>
      <c r="S3970">
        <v>16.36363636363636</v>
      </c>
      <c r="T3970">
        <f t="shared" si="245"/>
        <v>-3.1070660948877613</v>
      </c>
      <c r="U3970">
        <f t="shared" si="246"/>
        <v>0.85265297411490049</v>
      </c>
      <c r="V3970">
        <f t="shared" si="247"/>
        <v>24.539671707907889</v>
      </c>
    </row>
    <row r="3971" spans="1:22" x14ac:dyDescent="0.3">
      <c r="A3971">
        <v>2024</v>
      </c>
      <c r="B3971">
        <v>3</v>
      </c>
      <c r="C3971">
        <v>11260565</v>
      </c>
      <c r="D3971" t="s">
        <v>110</v>
      </c>
      <c r="E3971" t="s">
        <v>112</v>
      </c>
      <c r="F3971">
        <v>82819</v>
      </c>
      <c r="H3971" t="str">
        <f t="shared" ref="H3971:H4034" si="248">IF(F3971 &lt; $G$2, "최저가",
 IF(F3971 &lt; $G$3, "저가",
 IF(F3971 &lt; $G$4, "중가",
 IF(F3971 &lt; $G$5, "고가",
 "최고가"))))</f>
        <v>저가</v>
      </c>
      <c r="I3971">
        <v>396075819</v>
      </c>
      <c r="J3971">
        <v>349693121</v>
      </c>
      <c r="K3971">
        <v>381919342</v>
      </c>
      <c r="L3971">
        <v>69</v>
      </c>
      <c r="M3971">
        <v>73</v>
      </c>
      <c r="N3971">
        <v>70</v>
      </c>
      <c r="O3971">
        <v>0.77011706396808643</v>
      </c>
      <c r="P3971">
        <v>0.85623277268516895</v>
      </c>
      <c r="Q3971">
        <v>0.13263829116043721</v>
      </c>
      <c r="R3971">
        <v>0.15418689072683631</v>
      </c>
      <c r="S3971">
        <v>68.316831683168317</v>
      </c>
      <c r="T3971">
        <f t="shared" ref="T3971:T4034" si="249">1-(($S3971-(-5.822637658))/(534.375-(-5.822637658))*100)</f>
        <v>-12.724508248980191</v>
      </c>
      <c r="U3971">
        <f t="shared" ref="U3971:U4034" si="250">(P3971*0.5 + R3971*0.2 +T3971*0.3)</f>
        <v>-3.3583987102061053</v>
      </c>
      <c r="V3971">
        <f t="shared" ref="V3971:V4034" si="251" xml:space="preserve"> (U3971 - MIN($U$2:$U$4657)) / (MAX($U$2:$U$4657) - MIN($U$2:$U$4657)) * 100</f>
        <v>19.21180577893276</v>
      </c>
    </row>
    <row r="3972" spans="1:22" x14ac:dyDescent="0.3">
      <c r="A3972">
        <v>2024</v>
      </c>
      <c r="B3972">
        <v>3</v>
      </c>
      <c r="C3972">
        <v>11260570</v>
      </c>
      <c r="D3972" t="s">
        <v>110</v>
      </c>
      <c r="E3972" t="s">
        <v>113</v>
      </c>
      <c r="F3972">
        <v>78557</v>
      </c>
      <c r="H3972" t="str">
        <f t="shared" si="248"/>
        <v>저가</v>
      </c>
      <c r="I3972">
        <v>674653234</v>
      </c>
      <c r="J3972">
        <v>687479117</v>
      </c>
      <c r="K3972">
        <v>675287325</v>
      </c>
      <c r="L3972">
        <v>34</v>
      </c>
      <c r="M3972">
        <v>32</v>
      </c>
      <c r="N3972">
        <v>35</v>
      </c>
      <c r="O3972">
        <v>2.8065597346117519</v>
      </c>
      <c r="P3972">
        <v>3.219054361193078</v>
      </c>
      <c r="Q3972">
        <v>-1.8656396511313959E-2</v>
      </c>
      <c r="R3972">
        <v>0.13351126530513821</v>
      </c>
      <c r="S3972">
        <v>39.080459770114942</v>
      </c>
      <c r="T3972">
        <f t="shared" si="249"/>
        <v>-7.3123461299812593</v>
      </c>
      <c r="U3972">
        <f t="shared" si="250"/>
        <v>-0.55747440533681103</v>
      </c>
      <c r="V3972">
        <f t="shared" si="251"/>
        <v>22.755564035121832</v>
      </c>
    </row>
    <row r="3973" spans="1:22" x14ac:dyDescent="0.3">
      <c r="A3973">
        <v>2024</v>
      </c>
      <c r="B3973">
        <v>3</v>
      </c>
      <c r="C3973">
        <v>11260575</v>
      </c>
      <c r="D3973" t="s">
        <v>110</v>
      </c>
      <c r="E3973" t="s">
        <v>114</v>
      </c>
      <c r="F3973">
        <v>83388</v>
      </c>
      <c r="H3973" t="str">
        <f t="shared" si="248"/>
        <v>저가</v>
      </c>
      <c r="I3973">
        <v>1122204233</v>
      </c>
      <c r="J3973">
        <v>1229191034</v>
      </c>
      <c r="K3973">
        <v>1263545715</v>
      </c>
      <c r="L3973">
        <v>74</v>
      </c>
      <c r="M3973">
        <v>82</v>
      </c>
      <c r="N3973">
        <v>74</v>
      </c>
      <c r="O3973">
        <v>2.0206640533899849</v>
      </c>
      <c r="P3973">
        <v>2.3072038540933648</v>
      </c>
      <c r="Q3973">
        <v>-8.7038383815611201E-2</v>
      </c>
      <c r="R3973">
        <v>0.1241663214948014</v>
      </c>
      <c r="S3973">
        <v>44.311377245508993</v>
      </c>
      <c r="T3973">
        <f t="shared" si="249"/>
        <v>-8.2806801453006216</v>
      </c>
      <c r="U3973">
        <f t="shared" si="250"/>
        <v>-1.3057688522445434</v>
      </c>
      <c r="V3973">
        <f t="shared" si="251"/>
        <v>21.808814199833634</v>
      </c>
    </row>
    <row r="3974" spans="1:22" x14ac:dyDescent="0.3">
      <c r="A3974">
        <v>2024</v>
      </c>
      <c r="B3974">
        <v>3</v>
      </c>
      <c r="C3974">
        <v>11260580</v>
      </c>
      <c r="D3974" t="s">
        <v>110</v>
      </c>
      <c r="E3974" t="s">
        <v>115</v>
      </c>
      <c r="F3974">
        <v>105231</v>
      </c>
      <c r="H3974" t="str">
        <f t="shared" si="248"/>
        <v>중가</v>
      </c>
      <c r="I3974">
        <v>542582928</v>
      </c>
      <c r="J3974">
        <v>442728750</v>
      </c>
      <c r="K3974">
        <v>470565773</v>
      </c>
      <c r="L3974">
        <v>13</v>
      </c>
      <c r="M3974">
        <v>15</v>
      </c>
      <c r="N3974">
        <v>13</v>
      </c>
      <c r="O3974">
        <v>4.4069341953197467</v>
      </c>
      <c r="P3974">
        <v>5.0759194622677626</v>
      </c>
      <c r="Q3974">
        <v>0.22554256528404809</v>
      </c>
      <c r="R3974">
        <v>0.16688300055999861</v>
      </c>
      <c r="S3974">
        <v>15.294117647058821</v>
      </c>
      <c r="T3974">
        <f t="shared" si="249"/>
        <v>-2.9090795355213812</v>
      </c>
      <c r="U3974">
        <f t="shared" si="250"/>
        <v>1.6986124705894667</v>
      </c>
      <c r="V3974">
        <f t="shared" si="251"/>
        <v>25.609988369026372</v>
      </c>
    </row>
    <row r="3975" spans="1:22" x14ac:dyDescent="0.3">
      <c r="A3975">
        <v>2024</v>
      </c>
      <c r="B3975">
        <v>3</v>
      </c>
      <c r="C3975">
        <v>11260590</v>
      </c>
      <c r="D3975" t="s">
        <v>110</v>
      </c>
      <c r="E3975" t="s">
        <v>116</v>
      </c>
      <c r="F3975">
        <v>99447</v>
      </c>
      <c r="H3975" t="str">
        <f t="shared" si="248"/>
        <v>중가</v>
      </c>
      <c r="I3975">
        <v>1237745574</v>
      </c>
      <c r="J3975">
        <v>1243954363</v>
      </c>
      <c r="K3975">
        <v>1210098844</v>
      </c>
      <c r="L3975">
        <v>125</v>
      </c>
      <c r="M3975">
        <v>129</v>
      </c>
      <c r="N3975">
        <v>126</v>
      </c>
      <c r="O3975">
        <v>1.1063363278932501</v>
      </c>
      <c r="P3975">
        <v>1.2463376092841381</v>
      </c>
      <c r="Q3975">
        <v>-4.9911710466825224E-3</v>
      </c>
      <c r="R3975">
        <v>0.1353787273248408</v>
      </c>
      <c r="S3975">
        <v>183.8235294117647</v>
      </c>
      <c r="T3975">
        <f t="shared" si="249"/>
        <v>-34.106811627678759</v>
      </c>
      <c r="U3975">
        <f t="shared" si="250"/>
        <v>-9.5817989381965898</v>
      </c>
      <c r="V3975">
        <f t="shared" si="251"/>
        <v>11.337895762453602</v>
      </c>
    </row>
    <row r="3976" spans="1:22" x14ac:dyDescent="0.3">
      <c r="A3976">
        <v>2024</v>
      </c>
      <c r="B3976">
        <v>3</v>
      </c>
      <c r="C3976">
        <v>11260600</v>
      </c>
      <c r="D3976" t="s">
        <v>110</v>
      </c>
      <c r="E3976" t="s">
        <v>117</v>
      </c>
      <c r="F3976">
        <v>59259</v>
      </c>
      <c r="H3976" t="str">
        <f t="shared" si="248"/>
        <v>저가</v>
      </c>
      <c r="I3976">
        <v>76790303</v>
      </c>
      <c r="J3976">
        <v>69500501</v>
      </c>
      <c r="K3976">
        <v>72950648</v>
      </c>
      <c r="L3976">
        <v>9</v>
      </c>
      <c r="M3976">
        <v>11</v>
      </c>
      <c r="N3976">
        <v>9</v>
      </c>
      <c r="O3976">
        <v>1.5998049783134469</v>
      </c>
      <c r="P3976">
        <v>1.8188940565010729</v>
      </c>
      <c r="Q3976">
        <v>0.10488848130749449</v>
      </c>
      <c r="R3976">
        <v>0.150394657946743</v>
      </c>
      <c r="S3976">
        <v>13.23529411764706</v>
      </c>
      <c r="T3976">
        <f t="shared" si="249"/>
        <v>-2.5279554087411</v>
      </c>
      <c r="U3976">
        <f t="shared" si="250"/>
        <v>0.18113933721755504</v>
      </c>
      <c r="V3976">
        <f t="shared" si="251"/>
        <v>23.690065743633333</v>
      </c>
    </row>
    <row r="3977" spans="1:22" x14ac:dyDescent="0.3">
      <c r="A3977">
        <v>2024</v>
      </c>
      <c r="B3977">
        <v>3</v>
      </c>
      <c r="C3977">
        <v>11260610</v>
      </c>
      <c r="D3977" t="s">
        <v>110</v>
      </c>
      <c r="E3977" t="s">
        <v>118</v>
      </c>
      <c r="F3977">
        <v>87725</v>
      </c>
      <c r="H3977" t="str">
        <f t="shared" si="248"/>
        <v>저가</v>
      </c>
      <c r="I3977">
        <v>118059592</v>
      </c>
      <c r="J3977">
        <v>196036871</v>
      </c>
      <c r="K3977">
        <v>150671558</v>
      </c>
      <c r="L3977">
        <v>65</v>
      </c>
      <c r="M3977">
        <v>65</v>
      </c>
      <c r="N3977">
        <v>65</v>
      </c>
      <c r="O3977">
        <v>0.23004989270569209</v>
      </c>
      <c r="P3977">
        <v>0.22960949971090569</v>
      </c>
      <c r="Q3977">
        <v>-0.39776843306175808</v>
      </c>
      <c r="R3977">
        <v>8.170258265277533E-2</v>
      </c>
      <c r="S3977">
        <v>66.326530612244895</v>
      </c>
      <c r="T3977">
        <f t="shared" si="249"/>
        <v>-12.356068823818637</v>
      </c>
      <c r="U3977">
        <f t="shared" si="250"/>
        <v>-3.5756753807595829</v>
      </c>
      <c r="V3977">
        <f t="shared" si="251"/>
        <v>18.936905099249056</v>
      </c>
    </row>
    <row r="3978" spans="1:22" x14ac:dyDescent="0.3">
      <c r="A3978">
        <v>2024</v>
      </c>
      <c r="B3978">
        <v>3</v>
      </c>
      <c r="C3978">
        <v>11260620</v>
      </c>
      <c r="D3978" t="s">
        <v>110</v>
      </c>
      <c r="E3978" t="s">
        <v>119</v>
      </c>
      <c r="F3978">
        <v>100186</v>
      </c>
      <c r="H3978" t="str">
        <f t="shared" si="248"/>
        <v>중가</v>
      </c>
      <c r="I3978">
        <v>884822481</v>
      </c>
      <c r="J3978">
        <v>985752531</v>
      </c>
      <c r="K3978">
        <v>921433718</v>
      </c>
      <c r="L3978">
        <v>34</v>
      </c>
      <c r="M3978">
        <v>36</v>
      </c>
      <c r="N3978">
        <v>35</v>
      </c>
      <c r="O3978">
        <v>2.8862083876930091</v>
      </c>
      <c r="P3978">
        <v>3.3114682354989462</v>
      </c>
      <c r="Q3978">
        <v>-0.1023888317056728</v>
      </c>
      <c r="R3978">
        <v>0.1220685603935075</v>
      </c>
      <c r="S3978">
        <v>28.333333333333339</v>
      </c>
      <c r="T3978">
        <f t="shared" si="249"/>
        <v>-5.3228656717965031</v>
      </c>
      <c r="U3978">
        <f t="shared" si="250"/>
        <v>8.3288128289223717E-2</v>
      </c>
      <c r="V3978">
        <f t="shared" si="251"/>
        <v>23.566263387063032</v>
      </c>
    </row>
    <row r="3979" spans="1:22" x14ac:dyDescent="0.3">
      <c r="A3979">
        <v>2024</v>
      </c>
      <c r="B3979">
        <v>3</v>
      </c>
      <c r="C3979">
        <v>11260630</v>
      </c>
      <c r="D3979" t="s">
        <v>110</v>
      </c>
      <c r="E3979" t="s">
        <v>120</v>
      </c>
      <c r="F3979">
        <v>101850</v>
      </c>
      <c r="H3979" t="str">
        <f t="shared" si="248"/>
        <v>중가</v>
      </c>
      <c r="I3979">
        <v>310793290</v>
      </c>
      <c r="J3979">
        <v>247692634</v>
      </c>
      <c r="K3979">
        <v>299115675</v>
      </c>
      <c r="L3979">
        <v>52</v>
      </c>
      <c r="M3979">
        <v>51</v>
      </c>
      <c r="N3979">
        <v>51</v>
      </c>
      <c r="O3979">
        <v>0.65202575011853359</v>
      </c>
      <c r="P3979">
        <v>0.71921506538541335</v>
      </c>
      <c r="Q3979">
        <v>0.25475386563170871</v>
      </c>
      <c r="R3979">
        <v>0.1708749576694201</v>
      </c>
      <c r="S3979">
        <v>74.285714285714292</v>
      </c>
      <c r="T3979">
        <f t="shared" si="249"/>
        <v>-13.82945247428702</v>
      </c>
      <c r="U3979">
        <f t="shared" si="250"/>
        <v>-3.7550532180595146</v>
      </c>
      <c r="V3979">
        <f t="shared" si="251"/>
        <v>18.709954413432992</v>
      </c>
    </row>
    <row r="3980" spans="1:22" x14ac:dyDescent="0.3">
      <c r="A3980">
        <v>2024</v>
      </c>
      <c r="B3980">
        <v>3</v>
      </c>
      <c r="C3980">
        <v>11260655</v>
      </c>
      <c r="D3980" t="s">
        <v>110</v>
      </c>
      <c r="E3980" t="s">
        <v>121</v>
      </c>
      <c r="F3980">
        <v>89791</v>
      </c>
      <c r="H3980" t="str">
        <f t="shared" si="248"/>
        <v>저가</v>
      </c>
      <c r="I3980">
        <v>705936481</v>
      </c>
      <c r="J3980">
        <v>724702140</v>
      </c>
      <c r="K3980">
        <v>715530290</v>
      </c>
      <c r="L3980">
        <v>86</v>
      </c>
      <c r="M3980">
        <v>87</v>
      </c>
      <c r="N3980">
        <v>90</v>
      </c>
      <c r="O3980">
        <v>1.01576175446415</v>
      </c>
      <c r="P3980">
        <v>1.141246726759795</v>
      </c>
      <c r="Q3980">
        <v>-2.5894306038616081E-2</v>
      </c>
      <c r="R3980">
        <v>0.13252214725660949</v>
      </c>
      <c r="S3980">
        <v>29.861111111111111</v>
      </c>
      <c r="T3980">
        <f t="shared" si="249"/>
        <v>-5.6056839722247265</v>
      </c>
      <c r="U3980">
        <f t="shared" si="250"/>
        <v>-1.0845773988361986</v>
      </c>
      <c r="V3980">
        <f t="shared" si="251"/>
        <v>22.088667903074235</v>
      </c>
    </row>
    <row r="3981" spans="1:22" x14ac:dyDescent="0.3">
      <c r="A3981">
        <v>2024</v>
      </c>
      <c r="B3981">
        <v>3</v>
      </c>
      <c r="C3981">
        <v>11260660</v>
      </c>
      <c r="D3981" t="s">
        <v>110</v>
      </c>
      <c r="E3981" t="s">
        <v>122</v>
      </c>
      <c r="F3981">
        <v>68344</v>
      </c>
      <c r="H3981" t="str">
        <f t="shared" si="248"/>
        <v>저가</v>
      </c>
      <c r="I3981">
        <v>193650354</v>
      </c>
      <c r="J3981">
        <v>150888226</v>
      </c>
      <c r="K3981">
        <v>208349632</v>
      </c>
      <c r="L3981">
        <v>17</v>
      </c>
      <c r="M3981">
        <v>16</v>
      </c>
      <c r="N3981">
        <v>18</v>
      </c>
      <c r="O3981">
        <v>1.8519381192720561</v>
      </c>
      <c r="P3981">
        <v>2.1114363594213952</v>
      </c>
      <c r="Q3981">
        <v>0.28340268245979638</v>
      </c>
      <c r="R3981">
        <v>0.17479004692091779</v>
      </c>
      <c r="S3981">
        <v>17.171717171717169</v>
      </c>
      <c r="T3981">
        <f t="shared" si="249"/>
        <v>-3.2566559397423598</v>
      </c>
      <c r="U3981">
        <f t="shared" si="250"/>
        <v>0.11367940717217317</v>
      </c>
      <c r="V3981">
        <f t="shared" si="251"/>
        <v>23.604714745877111</v>
      </c>
    </row>
    <row r="3982" spans="1:22" x14ac:dyDescent="0.3">
      <c r="A3982">
        <v>2024</v>
      </c>
      <c r="B3982">
        <v>3</v>
      </c>
      <c r="C3982">
        <v>11260680</v>
      </c>
      <c r="D3982" t="s">
        <v>110</v>
      </c>
      <c r="E3982" t="s">
        <v>123</v>
      </c>
      <c r="F3982">
        <v>87547</v>
      </c>
      <c r="H3982" t="str">
        <f t="shared" si="248"/>
        <v>저가</v>
      </c>
      <c r="I3982">
        <v>1192623519</v>
      </c>
      <c r="J3982">
        <v>1171368245</v>
      </c>
      <c r="K3982">
        <v>1183393853</v>
      </c>
      <c r="L3982">
        <v>27</v>
      </c>
      <c r="M3982">
        <v>30</v>
      </c>
      <c r="N3982">
        <v>29</v>
      </c>
      <c r="O3982">
        <v>5.606035290814515</v>
      </c>
      <c r="P3982">
        <v>6.4671994605124494</v>
      </c>
      <c r="Q3982">
        <v>1.8145680566916851E-2</v>
      </c>
      <c r="R3982">
        <v>0.13854056258000891</v>
      </c>
      <c r="S3982">
        <v>10.671936758893279</v>
      </c>
      <c r="T3982">
        <f t="shared" si="249"/>
        <v>-2.053433274607547</v>
      </c>
      <c r="U3982">
        <f t="shared" si="250"/>
        <v>2.6452778603899625</v>
      </c>
      <c r="V3982">
        <f t="shared" si="251"/>
        <v>26.80771916279393</v>
      </c>
    </row>
    <row r="3983" spans="1:22" x14ac:dyDescent="0.3">
      <c r="A3983">
        <v>2024</v>
      </c>
      <c r="B3983">
        <v>3</v>
      </c>
      <c r="C3983">
        <v>11260690</v>
      </c>
      <c r="D3983" t="s">
        <v>110</v>
      </c>
      <c r="E3983" t="s">
        <v>124</v>
      </c>
      <c r="F3983">
        <v>108645</v>
      </c>
      <c r="H3983" t="str">
        <f t="shared" si="248"/>
        <v>중가</v>
      </c>
      <c r="I3983">
        <v>335646021</v>
      </c>
      <c r="J3983">
        <v>372679847</v>
      </c>
      <c r="K3983">
        <v>330620198</v>
      </c>
      <c r="L3983">
        <v>10</v>
      </c>
      <c r="M3983">
        <v>11</v>
      </c>
      <c r="N3983">
        <v>9</v>
      </c>
      <c r="O3983">
        <v>3.432647828554773</v>
      </c>
      <c r="P3983">
        <v>3.9454850562485682</v>
      </c>
      <c r="Q3983">
        <v>-9.9371689395375329E-2</v>
      </c>
      <c r="R3983">
        <v>0.12248087694745689</v>
      </c>
      <c r="S3983">
        <v>10.1010101010101</v>
      </c>
      <c r="T3983">
        <f t="shared" si="249"/>
        <v>-1.9477447972646242</v>
      </c>
      <c r="U3983">
        <f t="shared" si="250"/>
        <v>1.4129152643343883</v>
      </c>
      <c r="V3983">
        <f t="shared" si="251"/>
        <v>25.248521323424132</v>
      </c>
    </row>
    <row r="3984" spans="1:22" x14ac:dyDescent="0.3">
      <c r="A3984">
        <v>2024</v>
      </c>
      <c r="B3984">
        <v>3</v>
      </c>
      <c r="C3984">
        <v>11290525</v>
      </c>
      <c r="D3984" t="s">
        <v>126</v>
      </c>
      <c r="E3984" t="s">
        <v>125</v>
      </c>
      <c r="F3984">
        <v>103315</v>
      </c>
      <c r="H3984" t="str">
        <f t="shared" si="248"/>
        <v>중가</v>
      </c>
      <c r="I3984">
        <v>1437740253</v>
      </c>
      <c r="J3984">
        <v>1291759968</v>
      </c>
      <c r="K3984">
        <v>1418375534</v>
      </c>
      <c r="L3984">
        <v>11</v>
      </c>
      <c r="M3984">
        <v>11</v>
      </c>
      <c r="N3984">
        <v>11</v>
      </c>
      <c r="O3984">
        <v>14.05665084274483</v>
      </c>
      <c r="P3984">
        <v>16.272187909301191</v>
      </c>
      <c r="Q3984">
        <v>0.1130088318389504</v>
      </c>
      <c r="R3984">
        <v>0.15150436859465111</v>
      </c>
      <c r="S3984">
        <v>3.8461538461538458</v>
      </c>
      <c r="T3984">
        <f t="shared" si="249"/>
        <v>-0.78986186353431864</v>
      </c>
      <c r="U3984">
        <f t="shared" si="250"/>
        <v>7.9294362693092308</v>
      </c>
      <c r="V3984">
        <f t="shared" si="251"/>
        <v>33.493290763591773</v>
      </c>
    </row>
    <row r="3985" spans="1:22" x14ac:dyDescent="0.3">
      <c r="A3985">
        <v>2024</v>
      </c>
      <c r="B3985">
        <v>3</v>
      </c>
      <c r="C3985">
        <v>11290555</v>
      </c>
      <c r="D3985" t="s">
        <v>126</v>
      </c>
      <c r="E3985" t="s">
        <v>127</v>
      </c>
      <c r="F3985">
        <v>121047</v>
      </c>
      <c r="H3985" t="str">
        <f t="shared" si="248"/>
        <v>고가</v>
      </c>
      <c r="I3985">
        <v>767027267</v>
      </c>
      <c r="J3985">
        <v>758451831</v>
      </c>
      <c r="K3985">
        <v>899941330</v>
      </c>
      <c r="L3985">
        <v>67</v>
      </c>
      <c r="M3985">
        <v>65</v>
      </c>
      <c r="N3985">
        <v>68</v>
      </c>
      <c r="O3985">
        <v>1.05084693128189</v>
      </c>
      <c r="P3985">
        <v>1.181954974733882</v>
      </c>
      <c r="Q3985">
        <v>1.1306500491525611E-2</v>
      </c>
      <c r="R3985">
        <v>0.13760593409036151</v>
      </c>
      <c r="S3985">
        <v>72.826086956521735</v>
      </c>
      <c r="T3985">
        <f t="shared" si="249"/>
        <v>-13.559250009959204</v>
      </c>
      <c r="U3985">
        <f t="shared" si="250"/>
        <v>-3.4492763288027479</v>
      </c>
      <c r="V3985">
        <f t="shared" si="251"/>
        <v>19.096826480618702</v>
      </c>
    </row>
    <row r="3986" spans="1:22" x14ac:dyDescent="0.3">
      <c r="A3986">
        <v>2024</v>
      </c>
      <c r="B3986">
        <v>3</v>
      </c>
      <c r="C3986">
        <v>11290575</v>
      </c>
      <c r="D3986" t="s">
        <v>126</v>
      </c>
      <c r="E3986" t="s">
        <v>128</v>
      </c>
      <c r="F3986">
        <v>132087</v>
      </c>
      <c r="H3986" t="str">
        <f t="shared" si="248"/>
        <v>고가</v>
      </c>
      <c r="I3986">
        <v>8898668849</v>
      </c>
      <c r="J3986">
        <v>9822778405</v>
      </c>
      <c r="K3986">
        <v>9088260593</v>
      </c>
      <c r="L3986">
        <v>114</v>
      </c>
      <c r="M3986">
        <v>116</v>
      </c>
      <c r="N3986">
        <v>120</v>
      </c>
      <c r="O3986">
        <v>6.5662529389668762</v>
      </c>
      <c r="P3986">
        <v>7.5813103664696371</v>
      </c>
      <c r="Q3986">
        <v>-9.407822490728375E-2</v>
      </c>
      <c r="R3986">
        <v>0.12320427107730431</v>
      </c>
      <c r="S3986">
        <v>156.1643835616438</v>
      </c>
      <c r="T3986">
        <f t="shared" si="249"/>
        <v>-28.986621548722514</v>
      </c>
      <c r="U3986">
        <f t="shared" si="250"/>
        <v>-4.8806904271664742</v>
      </c>
      <c r="V3986">
        <f t="shared" si="251"/>
        <v>17.285786631993226</v>
      </c>
    </row>
    <row r="3987" spans="1:22" x14ac:dyDescent="0.3">
      <c r="A3987">
        <v>2024</v>
      </c>
      <c r="B3987">
        <v>3</v>
      </c>
      <c r="C3987">
        <v>11290580</v>
      </c>
      <c r="D3987" t="s">
        <v>126</v>
      </c>
      <c r="E3987" t="s">
        <v>129</v>
      </c>
      <c r="F3987">
        <v>46270</v>
      </c>
      <c r="H3987" t="str">
        <f t="shared" si="248"/>
        <v>저가</v>
      </c>
      <c r="I3987">
        <v>30729710</v>
      </c>
      <c r="J3987">
        <v>29752983</v>
      </c>
      <c r="K3987">
        <v>28780392</v>
      </c>
      <c r="L3987">
        <v>4</v>
      </c>
      <c r="M3987">
        <v>4</v>
      </c>
      <c r="N3987">
        <v>4</v>
      </c>
      <c r="O3987">
        <v>1.844830463703383</v>
      </c>
      <c r="P3987">
        <v>2.103189565999005</v>
      </c>
      <c r="Q3987">
        <v>3.2827868049398613E-2</v>
      </c>
      <c r="R3987">
        <v>0.1405470005682187</v>
      </c>
      <c r="S3987">
        <v>8.1632653061224492</v>
      </c>
      <c r="T3987">
        <f t="shared" si="249"/>
        <v>-1.5890344550112503</v>
      </c>
      <c r="U3987">
        <f t="shared" si="250"/>
        <v>0.60299384660977107</v>
      </c>
      <c r="V3987">
        <f t="shared" si="251"/>
        <v>24.223800410425415</v>
      </c>
    </row>
    <row r="3988" spans="1:22" x14ac:dyDescent="0.3">
      <c r="A3988">
        <v>2024</v>
      </c>
      <c r="B3988">
        <v>3</v>
      </c>
      <c r="C3988">
        <v>11290600</v>
      </c>
      <c r="D3988" t="s">
        <v>126</v>
      </c>
      <c r="E3988" t="s">
        <v>130</v>
      </c>
      <c r="F3988">
        <v>99820</v>
      </c>
      <c r="H3988" t="str">
        <f t="shared" si="248"/>
        <v>중가</v>
      </c>
      <c r="I3988">
        <v>4378360220</v>
      </c>
      <c r="J3988">
        <v>4602931632</v>
      </c>
      <c r="K3988">
        <v>5147242849</v>
      </c>
      <c r="L3988">
        <v>65</v>
      </c>
      <c r="M3988">
        <v>75</v>
      </c>
      <c r="N3988">
        <v>69</v>
      </c>
      <c r="O3988">
        <v>7.4978726151517172</v>
      </c>
      <c r="P3988">
        <v>8.6622399280528928</v>
      </c>
      <c r="Q3988">
        <v>-4.8788778533828112E-2</v>
      </c>
      <c r="R3988">
        <v>0.12939343504058401</v>
      </c>
      <c r="S3988">
        <v>48.872180451127818</v>
      </c>
      <c r="T3988">
        <f t="shared" si="249"/>
        <v>-9.1249643271774534</v>
      </c>
      <c r="U3988">
        <f t="shared" si="250"/>
        <v>1.6195093528813271</v>
      </c>
      <c r="V3988">
        <f t="shared" si="251"/>
        <v>25.509906290413536</v>
      </c>
    </row>
    <row r="3989" spans="1:22" x14ac:dyDescent="0.3">
      <c r="A3989">
        <v>2024</v>
      </c>
      <c r="B3989">
        <v>3</v>
      </c>
      <c r="C3989">
        <v>11290610</v>
      </c>
      <c r="D3989" t="s">
        <v>126</v>
      </c>
      <c r="E3989" t="s">
        <v>131</v>
      </c>
      <c r="F3989">
        <v>96389</v>
      </c>
      <c r="H3989" t="str">
        <f t="shared" si="248"/>
        <v>중가</v>
      </c>
      <c r="I3989">
        <v>376764011</v>
      </c>
      <c r="J3989">
        <v>437533448</v>
      </c>
      <c r="K3989">
        <v>433252379</v>
      </c>
      <c r="L3989">
        <v>19</v>
      </c>
      <c r="M3989">
        <v>17</v>
      </c>
      <c r="N3989">
        <v>18</v>
      </c>
      <c r="O3989">
        <v>2.285839992054612</v>
      </c>
      <c r="P3989">
        <v>2.6148793127064911</v>
      </c>
      <c r="Q3989">
        <v>-0.13889095171530749</v>
      </c>
      <c r="R3989">
        <v>0.11708025464377431</v>
      </c>
      <c r="S3989">
        <v>33.928571428571423</v>
      </c>
      <c r="T3989">
        <f t="shared" si="249"/>
        <v>-6.3586417850531172</v>
      </c>
      <c r="U3989">
        <f t="shared" si="250"/>
        <v>-0.57673682823393468</v>
      </c>
      <c r="V3989">
        <f t="shared" si="251"/>
        <v>22.731193019433469</v>
      </c>
    </row>
    <row r="3990" spans="1:22" x14ac:dyDescent="0.3">
      <c r="A3990">
        <v>2024</v>
      </c>
      <c r="B3990">
        <v>3</v>
      </c>
      <c r="C3990">
        <v>11290620</v>
      </c>
      <c r="D3990" t="s">
        <v>126</v>
      </c>
      <c r="E3990" t="s">
        <v>132</v>
      </c>
      <c r="F3990">
        <v>91520</v>
      </c>
      <c r="H3990" t="str">
        <f t="shared" si="248"/>
        <v>저가</v>
      </c>
      <c r="I3990">
        <v>107739899</v>
      </c>
      <c r="J3990">
        <v>161333009</v>
      </c>
      <c r="K3990">
        <v>103154802</v>
      </c>
      <c r="L3990">
        <v>8</v>
      </c>
      <c r="M3990">
        <v>8</v>
      </c>
      <c r="N3990">
        <v>9</v>
      </c>
      <c r="O3990">
        <v>1.635038774159868</v>
      </c>
      <c r="P3990">
        <v>1.859774742547929</v>
      </c>
      <c r="Q3990">
        <v>-0.33218936615754813</v>
      </c>
      <c r="R3990">
        <v>9.0664485041295803E-2</v>
      </c>
      <c r="S3990">
        <v>18.18181818181818</v>
      </c>
      <c r="T3990">
        <f t="shared" si="249"/>
        <v>-3.4436432458106081</v>
      </c>
      <c r="U3990">
        <f t="shared" si="250"/>
        <v>-8.5072705460958797E-2</v>
      </c>
      <c r="V3990">
        <f t="shared" si="251"/>
        <v>23.353251527519426</v>
      </c>
    </row>
    <row r="3991" spans="1:22" x14ac:dyDescent="0.3">
      <c r="A3991">
        <v>2024</v>
      </c>
      <c r="B3991">
        <v>3</v>
      </c>
      <c r="C3991">
        <v>11290630</v>
      </c>
      <c r="D3991" t="s">
        <v>126</v>
      </c>
      <c r="E3991" t="s">
        <v>133</v>
      </c>
      <c r="F3991">
        <v>153612</v>
      </c>
      <c r="H3991" t="str">
        <f t="shared" si="248"/>
        <v>최고가</v>
      </c>
      <c r="I3991">
        <v>318016766</v>
      </c>
      <c r="J3991">
        <v>378914069</v>
      </c>
      <c r="K3991">
        <v>334974289</v>
      </c>
      <c r="L3991">
        <v>11</v>
      </c>
      <c r="M3991">
        <v>11</v>
      </c>
      <c r="N3991">
        <v>11</v>
      </c>
      <c r="O3991">
        <v>2.0911716308989958</v>
      </c>
      <c r="P3991">
        <v>2.3890116204956611</v>
      </c>
      <c r="Q3991">
        <v>-0.16071533886486539</v>
      </c>
      <c r="R3991">
        <v>0.1140977781225803</v>
      </c>
      <c r="S3991">
        <v>9.4017094017094021</v>
      </c>
      <c r="T3991">
        <f t="shared" si="249"/>
        <v>-1.8182920469096833</v>
      </c>
      <c r="U3991">
        <f t="shared" si="250"/>
        <v>0.67183775179944172</v>
      </c>
      <c r="V3991">
        <f t="shared" si="251"/>
        <v>24.310902427777354</v>
      </c>
    </row>
    <row r="3992" spans="1:22" x14ac:dyDescent="0.3">
      <c r="A3992">
        <v>2024</v>
      </c>
      <c r="B3992">
        <v>3</v>
      </c>
      <c r="C3992">
        <v>11290640</v>
      </c>
      <c r="D3992" t="s">
        <v>126</v>
      </c>
      <c r="E3992" t="s">
        <v>134</v>
      </c>
      <c r="F3992">
        <v>107105</v>
      </c>
      <c r="H3992" t="str">
        <f t="shared" si="248"/>
        <v>중가</v>
      </c>
      <c r="I3992">
        <v>548289390</v>
      </c>
      <c r="J3992">
        <v>317212498</v>
      </c>
      <c r="K3992">
        <v>836049571</v>
      </c>
      <c r="L3992">
        <v>22</v>
      </c>
      <c r="M3992">
        <v>27</v>
      </c>
      <c r="N3992">
        <v>22</v>
      </c>
      <c r="O3992">
        <v>2.5854426341751862</v>
      </c>
      <c r="P3992">
        <v>2.9624990129717341</v>
      </c>
      <c r="Q3992">
        <v>0.72846086915528785</v>
      </c>
      <c r="R3992">
        <v>0.2356107968136075</v>
      </c>
      <c r="S3992">
        <v>5.9299191374663076</v>
      </c>
      <c r="T3992">
        <f t="shared" si="249"/>
        <v>-1.1756031452523441</v>
      </c>
      <c r="U3992">
        <f t="shared" si="250"/>
        <v>1.1756907222728854</v>
      </c>
      <c r="V3992">
        <f t="shared" si="251"/>
        <v>24.948382391415279</v>
      </c>
    </row>
    <row r="3993" spans="1:22" x14ac:dyDescent="0.3">
      <c r="A3993">
        <v>2024</v>
      </c>
      <c r="B3993">
        <v>3</v>
      </c>
      <c r="C3993">
        <v>11290650</v>
      </c>
      <c r="D3993" t="s">
        <v>126</v>
      </c>
      <c r="E3993" t="s">
        <v>135</v>
      </c>
      <c r="F3993">
        <v>87086</v>
      </c>
      <c r="H3993" t="str">
        <f t="shared" si="248"/>
        <v>저가</v>
      </c>
      <c r="I3993">
        <v>298584570</v>
      </c>
      <c r="J3993">
        <v>289349004</v>
      </c>
      <c r="K3993">
        <v>380352830</v>
      </c>
      <c r="L3993">
        <v>19</v>
      </c>
      <c r="M3993">
        <v>18</v>
      </c>
      <c r="N3993">
        <v>19</v>
      </c>
      <c r="O3993">
        <v>2.0050393823246311</v>
      </c>
      <c r="P3993">
        <v>2.289075030415316</v>
      </c>
      <c r="Q3993">
        <v>3.1918430242808091E-2</v>
      </c>
      <c r="R3993">
        <v>0.1404227186405268</v>
      </c>
      <c r="S3993">
        <v>6.0702875399361016</v>
      </c>
      <c r="T3993">
        <f t="shared" si="249"/>
        <v>-1.2015877835929247</v>
      </c>
      <c r="U3993">
        <f t="shared" si="250"/>
        <v>0.81214572385788597</v>
      </c>
      <c r="V3993">
        <f t="shared" si="251"/>
        <v>24.488421518002987</v>
      </c>
    </row>
    <row r="3994" spans="1:22" x14ac:dyDescent="0.3">
      <c r="A3994">
        <v>2024</v>
      </c>
      <c r="B3994">
        <v>3</v>
      </c>
      <c r="C3994">
        <v>11290660</v>
      </c>
      <c r="D3994" t="s">
        <v>126</v>
      </c>
      <c r="E3994" t="s">
        <v>136</v>
      </c>
      <c r="F3994">
        <v>163065</v>
      </c>
      <c r="H3994" t="str">
        <f t="shared" si="248"/>
        <v>최고가</v>
      </c>
      <c r="I3994">
        <v>135695390</v>
      </c>
      <c r="J3994">
        <v>181504165</v>
      </c>
      <c r="K3994">
        <v>174047783</v>
      </c>
      <c r="L3994">
        <v>21</v>
      </c>
      <c r="M3994">
        <v>23</v>
      </c>
      <c r="N3994">
        <v>23</v>
      </c>
      <c r="O3994">
        <v>0.44029376411555288</v>
      </c>
      <c r="P3994">
        <v>0.47354897582769923</v>
      </c>
      <c r="Q3994">
        <v>-0.2523841532782457</v>
      </c>
      <c r="R3994">
        <v>0.10157050370978481</v>
      </c>
      <c r="S3994">
        <v>26.582278481012661</v>
      </c>
      <c r="T3994">
        <f t="shared" si="249"/>
        <v>-4.998714892479458</v>
      </c>
      <c r="U3994">
        <f t="shared" si="250"/>
        <v>-1.2425258790880309</v>
      </c>
      <c r="V3994">
        <f t="shared" si="251"/>
        <v>21.888829860335317</v>
      </c>
    </row>
    <row r="3995" spans="1:22" x14ac:dyDescent="0.3">
      <c r="A3995">
        <v>2024</v>
      </c>
      <c r="B3995">
        <v>3</v>
      </c>
      <c r="C3995">
        <v>11290685</v>
      </c>
      <c r="D3995" t="s">
        <v>126</v>
      </c>
      <c r="E3995" t="s">
        <v>137</v>
      </c>
      <c r="F3995">
        <v>112072</v>
      </c>
      <c r="H3995" t="str">
        <f t="shared" si="248"/>
        <v>중가</v>
      </c>
      <c r="I3995">
        <v>895287100</v>
      </c>
      <c r="J3995">
        <v>922386524</v>
      </c>
      <c r="K3995">
        <v>930412219</v>
      </c>
      <c r="L3995">
        <v>5</v>
      </c>
      <c r="M3995">
        <v>9</v>
      </c>
      <c r="N3995">
        <v>7</v>
      </c>
      <c r="O3995">
        <v>17.752220794568569</v>
      </c>
      <c r="P3995">
        <v>20.560043683434181</v>
      </c>
      <c r="Q3995">
        <v>-2.9379683348452739E-2</v>
      </c>
      <c r="R3995">
        <v>0.1320458426564915</v>
      </c>
      <c r="S3995">
        <v>8.6206896551724146</v>
      </c>
      <c r="T3995">
        <f t="shared" si="249"/>
        <v>-1.6737116763025366</v>
      </c>
      <c r="U3995">
        <f t="shared" si="250"/>
        <v>9.8043175073576272</v>
      </c>
      <c r="V3995">
        <f t="shared" si="251"/>
        <v>35.86540980128138</v>
      </c>
    </row>
    <row r="3996" spans="1:22" x14ac:dyDescent="0.3">
      <c r="A3996">
        <v>2024</v>
      </c>
      <c r="B3996">
        <v>3</v>
      </c>
      <c r="C3996">
        <v>11290705</v>
      </c>
      <c r="D3996" t="s">
        <v>126</v>
      </c>
      <c r="E3996" t="s">
        <v>138</v>
      </c>
      <c r="F3996">
        <v>91865</v>
      </c>
      <c r="H3996" t="str">
        <f t="shared" si="248"/>
        <v>저가</v>
      </c>
      <c r="I3996">
        <v>1072668484</v>
      </c>
      <c r="J3996">
        <v>1188058001</v>
      </c>
      <c r="K3996">
        <v>1178543706</v>
      </c>
      <c r="L3996">
        <v>28</v>
      </c>
      <c r="M3996">
        <v>31</v>
      </c>
      <c r="N3996">
        <v>29</v>
      </c>
      <c r="O3996">
        <v>4.6335611693832996</v>
      </c>
      <c r="P3996">
        <v>5.3388677468302417</v>
      </c>
      <c r="Q3996">
        <v>-9.7124481214617059E-2</v>
      </c>
      <c r="R3996">
        <v>0.1227879758635189</v>
      </c>
      <c r="S3996">
        <v>19.17808219178082</v>
      </c>
      <c r="T3996">
        <f t="shared" si="249"/>
        <v>-3.6280690819327166</v>
      </c>
      <c r="U3996">
        <f t="shared" si="250"/>
        <v>1.6055707440080096</v>
      </c>
      <c r="V3996">
        <f t="shared" si="251"/>
        <v>25.492271019018041</v>
      </c>
    </row>
    <row r="3997" spans="1:22" x14ac:dyDescent="0.3">
      <c r="A3997">
        <v>2024</v>
      </c>
      <c r="B3997">
        <v>3</v>
      </c>
      <c r="C3997">
        <v>11290715</v>
      </c>
      <c r="D3997" t="s">
        <v>126</v>
      </c>
      <c r="E3997" t="s">
        <v>139</v>
      </c>
      <c r="F3997">
        <v>119848</v>
      </c>
      <c r="H3997" t="str">
        <f t="shared" si="248"/>
        <v>고가</v>
      </c>
      <c r="I3997">
        <v>441960965</v>
      </c>
      <c r="J3997">
        <v>510798985</v>
      </c>
      <c r="K3997">
        <v>512258975</v>
      </c>
      <c r="L3997">
        <v>9</v>
      </c>
      <c r="M3997">
        <v>9</v>
      </c>
      <c r="N3997">
        <v>9</v>
      </c>
      <c r="O3997">
        <v>4.5526902492127892</v>
      </c>
      <c r="P3997">
        <v>5.2450357137384458</v>
      </c>
      <c r="Q3997">
        <v>-0.13476538133684821</v>
      </c>
      <c r="R3997">
        <v>0.1176440467313124</v>
      </c>
      <c r="S3997">
        <v>11.111111111111111</v>
      </c>
      <c r="T3997">
        <f t="shared" si="249"/>
        <v>-2.1347321033328726</v>
      </c>
      <c r="U3997">
        <f t="shared" si="250"/>
        <v>2.0056270352156238</v>
      </c>
      <c r="V3997">
        <f t="shared" si="251"/>
        <v>25.998426355826947</v>
      </c>
    </row>
    <row r="3998" spans="1:22" x14ac:dyDescent="0.3">
      <c r="A3998">
        <v>2024</v>
      </c>
      <c r="B3998">
        <v>3</v>
      </c>
      <c r="C3998">
        <v>11290725</v>
      </c>
      <c r="D3998" t="s">
        <v>126</v>
      </c>
      <c r="E3998" t="s">
        <v>140</v>
      </c>
      <c r="F3998">
        <v>86175</v>
      </c>
      <c r="H3998" t="str">
        <f t="shared" si="248"/>
        <v>저가</v>
      </c>
      <c r="I3998">
        <v>888145808</v>
      </c>
      <c r="J3998">
        <v>828543729</v>
      </c>
      <c r="K3998">
        <v>1098003862</v>
      </c>
      <c r="L3998">
        <v>31</v>
      </c>
      <c r="M3998">
        <v>31</v>
      </c>
      <c r="N3998">
        <v>31</v>
      </c>
      <c r="O3998">
        <v>3.6940160234914159</v>
      </c>
      <c r="P3998">
        <v>4.2487425073166341</v>
      </c>
      <c r="Q3998">
        <v>7.1935948476655479E-2</v>
      </c>
      <c r="R3998">
        <v>0.14589143158769979</v>
      </c>
      <c r="S3998">
        <v>22.794117647058819</v>
      </c>
      <c r="T3998">
        <f t="shared" si="249"/>
        <v>-4.2974602830781228</v>
      </c>
      <c r="U3998">
        <f t="shared" si="250"/>
        <v>0.86431145505242002</v>
      </c>
      <c r="V3998">
        <f t="shared" si="251"/>
        <v>24.554422137973113</v>
      </c>
    </row>
    <row r="3999" spans="1:22" x14ac:dyDescent="0.3">
      <c r="A3999">
        <v>2024</v>
      </c>
      <c r="B3999">
        <v>3</v>
      </c>
      <c r="C3999">
        <v>11290760</v>
      </c>
      <c r="D3999" t="s">
        <v>126</v>
      </c>
      <c r="E3999" t="s">
        <v>141</v>
      </c>
      <c r="F3999">
        <v>76848</v>
      </c>
      <c r="H3999" t="str">
        <f t="shared" si="248"/>
        <v>저가</v>
      </c>
      <c r="I3999">
        <v>163899230</v>
      </c>
      <c r="J3999">
        <v>161229897</v>
      </c>
      <c r="K3999">
        <v>178071341</v>
      </c>
      <c r="L3999">
        <v>30</v>
      </c>
      <c r="M3999">
        <v>29</v>
      </c>
      <c r="N3999">
        <v>31</v>
      </c>
      <c r="O3999">
        <v>0.78991539816935408</v>
      </c>
      <c r="P3999">
        <v>0.87920416890545339</v>
      </c>
      <c r="Q3999">
        <v>1.6556067141815511E-2</v>
      </c>
      <c r="R3999">
        <v>0.13832332923065299</v>
      </c>
      <c r="S3999">
        <v>42.857142857142861</v>
      </c>
      <c r="T3999">
        <f t="shared" si="249"/>
        <v>-8.0114760083349559</v>
      </c>
      <c r="U3999">
        <f t="shared" si="250"/>
        <v>-1.9361760522016294</v>
      </c>
      <c r="V3999">
        <f t="shared" si="251"/>
        <v>21.011216522622139</v>
      </c>
    </row>
    <row r="4000" spans="1:22" x14ac:dyDescent="0.3">
      <c r="A4000">
        <v>2024</v>
      </c>
      <c r="B4000">
        <v>3</v>
      </c>
      <c r="C4000">
        <v>11290770</v>
      </c>
      <c r="D4000" t="s">
        <v>126</v>
      </c>
      <c r="E4000" t="s">
        <v>142</v>
      </c>
      <c r="F4000">
        <v>140928</v>
      </c>
      <c r="H4000" t="str">
        <f t="shared" si="248"/>
        <v>고가</v>
      </c>
      <c r="I4000">
        <v>114844443</v>
      </c>
      <c r="J4000">
        <v>74057282</v>
      </c>
      <c r="K4000">
        <v>85380784</v>
      </c>
      <c r="L4000">
        <v>33</v>
      </c>
      <c r="M4000">
        <v>34</v>
      </c>
      <c r="N4000">
        <v>33</v>
      </c>
      <c r="O4000">
        <v>0.27438239829035133</v>
      </c>
      <c r="P4000">
        <v>0.28104713789149433</v>
      </c>
      <c r="Q4000">
        <v>0.55075152501546032</v>
      </c>
      <c r="R4000">
        <v>0.21132539796773139</v>
      </c>
      <c r="S4000">
        <v>49.253731343283583</v>
      </c>
      <c r="T4000">
        <f t="shared" si="249"/>
        <v>-9.1955960488950748</v>
      </c>
      <c r="U4000">
        <f t="shared" si="250"/>
        <v>-2.5758901661292288</v>
      </c>
      <c r="V4000">
        <f t="shared" si="251"/>
        <v>20.201843642073197</v>
      </c>
    </row>
    <row r="4001" spans="1:22" x14ac:dyDescent="0.3">
      <c r="A4001">
        <v>2024</v>
      </c>
      <c r="B4001">
        <v>3</v>
      </c>
      <c r="C4001">
        <v>11290780</v>
      </c>
      <c r="D4001" t="s">
        <v>126</v>
      </c>
      <c r="E4001" t="s">
        <v>143</v>
      </c>
      <c r="F4001">
        <v>156439</v>
      </c>
      <c r="H4001" t="str">
        <f t="shared" si="248"/>
        <v>최고가</v>
      </c>
      <c r="I4001">
        <v>131175201</v>
      </c>
      <c r="J4001">
        <v>130101751</v>
      </c>
      <c r="K4001">
        <v>123507039</v>
      </c>
      <c r="L4001">
        <v>4</v>
      </c>
      <c r="M4001">
        <v>4</v>
      </c>
      <c r="N4001">
        <v>4</v>
      </c>
      <c r="O4001">
        <v>2.32918618971825</v>
      </c>
      <c r="P4001">
        <v>2.6651725682426282</v>
      </c>
      <c r="Q4001">
        <v>8.2508497522066401E-3</v>
      </c>
      <c r="R4001">
        <v>0.1371883550525386</v>
      </c>
      <c r="S4001">
        <v>6.1538461538461533</v>
      </c>
      <c r="T4001">
        <f t="shared" si="249"/>
        <v>-1.2170559397056242</v>
      </c>
      <c r="U4001">
        <f t="shared" si="250"/>
        <v>0.99490717322013467</v>
      </c>
      <c r="V4001">
        <f t="shared" si="251"/>
        <v>24.719653184622686</v>
      </c>
    </row>
    <row r="4002" spans="1:22" x14ac:dyDescent="0.3">
      <c r="A4002">
        <v>2024</v>
      </c>
      <c r="B4002">
        <v>3</v>
      </c>
      <c r="C4002">
        <v>11290810</v>
      </c>
      <c r="D4002" t="s">
        <v>126</v>
      </c>
      <c r="E4002" t="s">
        <v>144</v>
      </c>
      <c r="F4002">
        <v>84135</v>
      </c>
      <c r="H4002" t="str">
        <f t="shared" si="248"/>
        <v>저가</v>
      </c>
      <c r="I4002">
        <v>881341351</v>
      </c>
      <c r="J4002">
        <v>906919717</v>
      </c>
      <c r="K4002">
        <v>928246576</v>
      </c>
      <c r="L4002">
        <v>63</v>
      </c>
      <c r="M4002">
        <v>65</v>
      </c>
      <c r="N4002">
        <v>61</v>
      </c>
      <c r="O4002">
        <v>1.847499752906143</v>
      </c>
      <c r="P4002">
        <v>2.1062866598898231</v>
      </c>
      <c r="Q4002">
        <v>-2.8203561484593902E-2</v>
      </c>
      <c r="R4002">
        <v>0.13220656908702011</v>
      </c>
      <c r="S4002">
        <v>36.416184971098268</v>
      </c>
      <c r="T4002">
        <f t="shared" si="249"/>
        <v>-6.8191424183605429</v>
      </c>
      <c r="U4002">
        <f t="shared" si="250"/>
        <v>-0.96615808174584705</v>
      </c>
      <c r="V4002">
        <f t="shared" si="251"/>
        <v>22.23849324176749</v>
      </c>
    </row>
    <row r="4003" spans="1:22" x14ac:dyDescent="0.3">
      <c r="A4003">
        <v>2024</v>
      </c>
      <c r="B4003">
        <v>3</v>
      </c>
      <c r="C4003">
        <v>11305534</v>
      </c>
      <c r="D4003" t="s">
        <v>146</v>
      </c>
      <c r="E4003" t="s">
        <v>145</v>
      </c>
      <c r="F4003">
        <v>93059</v>
      </c>
      <c r="H4003" t="str">
        <f t="shared" si="248"/>
        <v>저가</v>
      </c>
      <c r="I4003">
        <v>45064635</v>
      </c>
      <c r="J4003">
        <v>63006493</v>
      </c>
      <c r="K4003">
        <v>42786539</v>
      </c>
      <c r="L4003">
        <v>21</v>
      </c>
      <c r="M4003">
        <v>20</v>
      </c>
      <c r="N4003">
        <v>22</v>
      </c>
      <c r="O4003">
        <v>0.25622156075416908</v>
      </c>
      <c r="P4003">
        <v>0.25997567852047582</v>
      </c>
      <c r="Q4003">
        <v>-0.28476204825429657</v>
      </c>
      <c r="R4003">
        <v>9.7145806195485379E-2</v>
      </c>
      <c r="S4003">
        <v>23.07692307692308</v>
      </c>
      <c r="T4003">
        <f t="shared" si="249"/>
        <v>-4.3498124982951953</v>
      </c>
      <c r="U4003">
        <f t="shared" si="250"/>
        <v>-1.1555267489892236</v>
      </c>
      <c r="V4003">
        <f t="shared" si="251"/>
        <v>21.998902055086507</v>
      </c>
    </row>
    <row r="4004" spans="1:22" x14ac:dyDescent="0.3">
      <c r="A4004">
        <v>2024</v>
      </c>
      <c r="B4004">
        <v>3</v>
      </c>
      <c r="C4004">
        <v>11305535</v>
      </c>
      <c r="D4004" t="s">
        <v>146</v>
      </c>
      <c r="E4004" t="s">
        <v>147</v>
      </c>
      <c r="F4004">
        <v>91805</v>
      </c>
      <c r="H4004" t="str">
        <f t="shared" si="248"/>
        <v>저가</v>
      </c>
      <c r="I4004">
        <v>502168403</v>
      </c>
      <c r="J4004">
        <v>497626374</v>
      </c>
      <c r="K4004">
        <v>510379537</v>
      </c>
      <c r="L4004">
        <v>54</v>
      </c>
      <c r="M4004">
        <v>54</v>
      </c>
      <c r="N4004">
        <v>51</v>
      </c>
      <c r="O4004">
        <v>1.1255033156473411</v>
      </c>
      <c r="P4004">
        <v>1.268576473704377</v>
      </c>
      <c r="Q4004">
        <v>9.1273880109899487E-3</v>
      </c>
      <c r="R4004">
        <v>0.1373081409946974</v>
      </c>
      <c r="S4004">
        <v>58.064516129032263</v>
      </c>
      <c r="T4004">
        <f t="shared" si="249"/>
        <v>-10.826625911214984</v>
      </c>
      <c r="U4004">
        <f t="shared" si="250"/>
        <v>-2.5862379083133673</v>
      </c>
      <c r="V4004">
        <f t="shared" si="251"/>
        <v>20.188751572168197</v>
      </c>
    </row>
    <row r="4005" spans="1:22" x14ac:dyDescent="0.3">
      <c r="A4005">
        <v>2024</v>
      </c>
      <c r="B4005">
        <v>3</v>
      </c>
      <c r="C4005">
        <v>11305545</v>
      </c>
      <c r="D4005" t="s">
        <v>146</v>
      </c>
      <c r="E4005" t="s">
        <v>148</v>
      </c>
      <c r="F4005">
        <v>127106</v>
      </c>
      <c r="H4005" t="str">
        <f t="shared" si="248"/>
        <v>고가</v>
      </c>
      <c r="I4005">
        <v>1266279614</v>
      </c>
      <c r="J4005">
        <v>1251400904</v>
      </c>
      <c r="K4005">
        <v>1280042431</v>
      </c>
      <c r="L4005">
        <v>86</v>
      </c>
      <c r="M4005">
        <v>101</v>
      </c>
      <c r="N4005">
        <v>86</v>
      </c>
      <c r="O4005">
        <v>1.287130562779581</v>
      </c>
      <c r="P4005">
        <v>1.456107580924032</v>
      </c>
      <c r="Q4005">
        <v>1.1889643001248781E-2</v>
      </c>
      <c r="R4005">
        <v>0.13768562516401411</v>
      </c>
      <c r="S4005">
        <v>85.148514851485146</v>
      </c>
      <c r="T4005">
        <f t="shared" si="249"/>
        <v>-15.840346230295651</v>
      </c>
      <c r="U4005">
        <f t="shared" si="250"/>
        <v>-3.9965129535938764</v>
      </c>
      <c r="V4005">
        <f t="shared" si="251"/>
        <v>18.404457071055845</v>
      </c>
    </row>
    <row r="4006" spans="1:22" x14ac:dyDescent="0.3">
      <c r="A4006">
        <v>2024</v>
      </c>
      <c r="B4006">
        <v>3</v>
      </c>
      <c r="C4006">
        <v>11305555</v>
      </c>
      <c r="D4006" t="s">
        <v>146</v>
      </c>
      <c r="E4006" t="s">
        <v>149</v>
      </c>
      <c r="F4006">
        <v>65824</v>
      </c>
      <c r="H4006" t="str">
        <f t="shared" si="248"/>
        <v>저가</v>
      </c>
      <c r="I4006">
        <v>334499418</v>
      </c>
      <c r="J4006">
        <v>405828545</v>
      </c>
      <c r="K4006">
        <v>361460273</v>
      </c>
      <c r="L4006">
        <v>47</v>
      </c>
      <c r="M4006">
        <v>48</v>
      </c>
      <c r="N4006">
        <v>49</v>
      </c>
      <c r="O4006">
        <v>1.201353254067584</v>
      </c>
      <c r="P4006">
        <v>1.3565828166129641</v>
      </c>
      <c r="Q4006">
        <v>-0.1757617296240214</v>
      </c>
      <c r="R4006">
        <v>0.1120415688526305</v>
      </c>
      <c r="S4006">
        <v>52.222222222222221</v>
      </c>
      <c r="T4006">
        <f t="shared" si="249"/>
        <v>-9.7451154603105685</v>
      </c>
      <c r="U4006">
        <f t="shared" si="250"/>
        <v>-2.2228349160161622</v>
      </c>
      <c r="V4006">
        <f t="shared" si="251"/>
        <v>20.648532777978808</v>
      </c>
    </row>
    <row r="4007" spans="1:22" x14ac:dyDescent="0.3">
      <c r="A4007">
        <v>2024</v>
      </c>
      <c r="B4007">
        <v>3</v>
      </c>
      <c r="C4007">
        <v>11305575</v>
      </c>
      <c r="D4007" t="s">
        <v>146</v>
      </c>
      <c r="E4007" t="s">
        <v>150</v>
      </c>
      <c r="F4007">
        <v>154875</v>
      </c>
      <c r="H4007" t="str">
        <f t="shared" si="248"/>
        <v>최고가</v>
      </c>
      <c r="I4007">
        <v>306492398</v>
      </c>
      <c r="J4007">
        <v>305315712</v>
      </c>
      <c r="K4007">
        <v>302297274</v>
      </c>
      <c r="L4007">
        <v>10</v>
      </c>
      <c r="M4007">
        <v>9</v>
      </c>
      <c r="N4007">
        <v>10</v>
      </c>
      <c r="O4007">
        <v>2.1988513891130839</v>
      </c>
      <c r="P4007">
        <v>2.5139491210800209</v>
      </c>
      <c r="Q4007">
        <v>3.8539975302679481E-3</v>
      </c>
      <c r="R4007">
        <v>0.13658749013801749</v>
      </c>
      <c r="S4007">
        <v>16.12903225806452</v>
      </c>
      <c r="T4007">
        <f t="shared" si="249"/>
        <v>-3.0636367850912665</v>
      </c>
      <c r="U4007">
        <f t="shared" si="250"/>
        <v>0.36520102304023394</v>
      </c>
      <c r="V4007">
        <f t="shared" si="251"/>
        <v>23.922942482804135</v>
      </c>
    </row>
    <row r="4008" spans="1:22" x14ac:dyDescent="0.3">
      <c r="A4008">
        <v>2024</v>
      </c>
      <c r="B4008">
        <v>3</v>
      </c>
      <c r="C4008">
        <v>11305595</v>
      </c>
      <c r="D4008" t="s">
        <v>146</v>
      </c>
      <c r="E4008" t="s">
        <v>151</v>
      </c>
      <c r="F4008">
        <v>86454</v>
      </c>
      <c r="H4008" t="str">
        <f t="shared" si="248"/>
        <v>저가</v>
      </c>
      <c r="I4008">
        <v>784333583</v>
      </c>
      <c r="J4008">
        <v>816859432</v>
      </c>
      <c r="K4008">
        <v>794219192</v>
      </c>
      <c r="L4008">
        <v>68</v>
      </c>
      <c r="M4008">
        <v>69</v>
      </c>
      <c r="N4008">
        <v>66</v>
      </c>
      <c r="O4008">
        <v>1.4823962128940531</v>
      </c>
      <c r="P4008">
        <v>1.682668289082184</v>
      </c>
      <c r="Q4008">
        <v>-3.9818171555372331E-2</v>
      </c>
      <c r="R4008">
        <v>0.1306193400115121</v>
      </c>
      <c r="S4008">
        <v>103.030303030303</v>
      </c>
      <c r="T4008">
        <f t="shared" si="249"/>
        <v>-19.150576955543443</v>
      </c>
      <c r="U4008">
        <f t="shared" si="250"/>
        <v>-4.8777150741196387</v>
      </c>
      <c r="V4008">
        <f t="shared" si="251"/>
        <v>17.289551079288884</v>
      </c>
    </row>
    <row r="4009" spans="1:22" x14ac:dyDescent="0.3">
      <c r="A4009">
        <v>2024</v>
      </c>
      <c r="B4009">
        <v>3</v>
      </c>
      <c r="C4009">
        <v>11305603</v>
      </c>
      <c r="D4009" t="s">
        <v>146</v>
      </c>
      <c r="E4009" t="s">
        <v>152</v>
      </c>
      <c r="F4009">
        <v>71061</v>
      </c>
      <c r="H4009" t="str">
        <f t="shared" si="248"/>
        <v>저가</v>
      </c>
      <c r="I4009">
        <v>155913203</v>
      </c>
      <c r="J4009">
        <v>204860968</v>
      </c>
      <c r="K4009">
        <v>190151947</v>
      </c>
      <c r="L4009">
        <v>3</v>
      </c>
      <c r="M4009">
        <v>3</v>
      </c>
      <c r="N4009">
        <v>3</v>
      </c>
      <c r="O4009">
        <v>8.1262057585371359</v>
      </c>
      <c r="P4009">
        <v>9.391275484696795</v>
      </c>
      <c r="Q4009">
        <v>-0.23893162996281461</v>
      </c>
      <c r="R4009">
        <v>0.1034088982848142</v>
      </c>
      <c r="S4009">
        <v>3.1578947368421049</v>
      </c>
      <c r="T4009">
        <f t="shared" si="249"/>
        <v>-0.66245310397445567</v>
      </c>
      <c r="U4009">
        <f t="shared" si="250"/>
        <v>4.5175835908130235</v>
      </c>
      <c r="V4009">
        <f t="shared" si="251"/>
        <v>29.176579641730179</v>
      </c>
    </row>
    <row r="4010" spans="1:22" x14ac:dyDescent="0.3">
      <c r="A4010">
        <v>2024</v>
      </c>
      <c r="B4010">
        <v>3</v>
      </c>
      <c r="C4010">
        <v>11305608</v>
      </c>
      <c r="D4010" t="s">
        <v>146</v>
      </c>
      <c r="E4010" t="s">
        <v>153</v>
      </c>
      <c r="F4010">
        <v>77254</v>
      </c>
      <c r="H4010" t="str">
        <f t="shared" si="248"/>
        <v>저가</v>
      </c>
      <c r="I4010">
        <v>263977450</v>
      </c>
      <c r="J4010">
        <v>132890319</v>
      </c>
      <c r="K4010">
        <v>178137456</v>
      </c>
      <c r="L4010">
        <v>5</v>
      </c>
      <c r="M4010">
        <v>4</v>
      </c>
      <c r="N4010">
        <v>6</v>
      </c>
      <c r="O4010">
        <v>7.5933486363884786</v>
      </c>
      <c r="P4010">
        <v>8.7730178092155153</v>
      </c>
      <c r="Q4010">
        <v>0.98643100555729724</v>
      </c>
      <c r="R4010">
        <v>0.27086447288321469</v>
      </c>
      <c r="S4010">
        <v>4.545454545454545</v>
      </c>
      <c r="T4010">
        <f t="shared" si="249"/>
        <v>-0.91931461388925961</v>
      </c>
      <c r="U4010">
        <f t="shared" si="250"/>
        <v>4.1648874150176232</v>
      </c>
      <c r="V4010">
        <f t="shared" si="251"/>
        <v>28.730344810346686</v>
      </c>
    </row>
    <row r="4011" spans="1:22" x14ac:dyDescent="0.3">
      <c r="A4011">
        <v>2024</v>
      </c>
      <c r="B4011">
        <v>3</v>
      </c>
      <c r="C4011">
        <v>11305615</v>
      </c>
      <c r="D4011" t="s">
        <v>146</v>
      </c>
      <c r="E4011" t="s">
        <v>154</v>
      </c>
      <c r="F4011">
        <v>94432</v>
      </c>
      <c r="H4011" t="str">
        <f t="shared" si="248"/>
        <v>저가</v>
      </c>
      <c r="I4011">
        <v>158915801</v>
      </c>
      <c r="J4011">
        <v>138218075</v>
      </c>
      <c r="K4011">
        <v>150641596</v>
      </c>
      <c r="L4011">
        <v>19</v>
      </c>
      <c r="M4011">
        <v>18</v>
      </c>
      <c r="N4011">
        <v>19</v>
      </c>
      <c r="O4011">
        <v>0.98412844119646237</v>
      </c>
      <c r="P4011">
        <v>1.1045435695423611</v>
      </c>
      <c r="Q4011">
        <v>0.14974688368362821</v>
      </c>
      <c r="R4011">
        <v>0.1565249163108503</v>
      </c>
      <c r="S4011">
        <v>11.377245508982041</v>
      </c>
      <c r="T4011">
        <f t="shared" si="249"/>
        <v>-2.1839982199017527</v>
      </c>
      <c r="U4011">
        <f t="shared" si="250"/>
        <v>-7.1622697937175239E-2</v>
      </c>
      <c r="V4011">
        <f t="shared" si="251"/>
        <v>23.370268615459057</v>
      </c>
    </row>
    <row r="4012" spans="1:22" x14ac:dyDescent="0.3">
      <c r="A4012">
        <v>2024</v>
      </c>
      <c r="B4012">
        <v>3</v>
      </c>
      <c r="C4012">
        <v>11305625</v>
      </c>
      <c r="D4012" t="s">
        <v>146</v>
      </c>
      <c r="E4012" t="s">
        <v>155</v>
      </c>
      <c r="F4012">
        <v>62506</v>
      </c>
      <c r="H4012" t="str">
        <f t="shared" si="248"/>
        <v>저가</v>
      </c>
      <c r="I4012">
        <v>77880227</v>
      </c>
      <c r="J4012">
        <v>100135100</v>
      </c>
      <c r="K4012">
        <v>69479718</v>
      </c>
      <c r="L4012">
        <v>29</v>
      </c>
      <c r="M4012">
        <v>29</v>
      </c>
      <c r="N4012">
        <v>28</v>
      </c>
      <c r="O4012">
        <v>0.47738085036556799</v>
      </c>
      <c r="P4012">
        <v>0.51657997753947005</v>
      </c>
      <c r="Q4012">
        <v>-0.22224847231390391</v>
      </c>
      <c r="R4012">
        <v>0.105688784801044</v>
      </c>
      <c r="S4012">
        <v>50.877192982456137</v>
      </c>
      <c r="T4012">
        <f t="shared" si="249"/>
        <v>-9.4961271001249532</v>
      </c>
      <c r="U4012">
        <f t="shared" si="250"/>
        <v>-2.5694103843075422</v>
      </c>
      <c r="V4012">
        <f t="shared" si="251"/>
        <v>20.210041928720571</v>
      </c>
    </row>
    <row r="4013" spans="1:22" x14ac:dyDescent="0.3">
      <c r="A4013">
        <v>2024</v>
      </c>
      <c r="B4013">
        <v>3</v>
      </c>
      <c r="C4013">
        <v>11305635</v>
      </c>
      <c r="D4013" t="s">
        <v>146</v>
      </c>
      <c r="E4013" t="s">
        <v>156</v>
      </c>
      <c r="F4013">
        <v>107648</v>
      </c>
      <c r="H4013" t="str">
        <f t="shared" si="248"/>
        <v>중가</v>
      </c>
      <c r="I4013">
        <v>1799114277</v>
      </c>
      <c r="J4013">
        <v>2055495899</v>
      </c>
      <c r="K4013">
        <v>1725457186</v>
      </c>
      <c r="L4013">
        <v>194</v>
      </c>
      <c r="M4013">
        <v>194</v>
      </c>
      <c r="N4013">
        <v>193</v>
      </c>
      <c r="O4013">
        <v>0.95721290512593415</v>
      </c>
      <c r="P4013">
        <v>1.0733143036217021</v>
      </c>
      <c r="Q4013">
        <v>-0.1247298144086446</v>
      </c>
      <c r="R4013">
        <v>0.119015486970854</v>
      </c>
      <c r="S4013">
        <v>269.44444444444451</v>
      </c>
      <c r="T4013">
        <f t="shared" si="249"/>
        <v>-49.956735630287334</v>
      </c>
      <c r="U4013">
        <f t="shared" si="250"/>
        <v>-14.426560439881177</v>
      </c>
      <c r="V4013">
        <f t="shared" si="251"/>
        <v>5.2082536507354424</v>
      </c>
    </row>
    <row r="4014" spans="1:22" x14ac:dyDescent="0.3">
      <c r="A4014">
        <v>2024</v>
      </c>
      <c r="B4014">
        <v>3</v>
      </c>
      <c r="C4014">
        <v>11305645</v>
      </c>
      <c r="D4014" t="s">
        <v>146</v>
      </c>
      <c r="E4014" t="s">
        <v>157</v>
      </c>
      <c r="F4014">
        <v>117234</v>
      </c>
      <c r="H4014" t="str">
        <f t="shared" si="248"/>
        <v>고가</v>
      </c>
      <c r="I4014">
        <v>1847762840</v>
      </c>
      <c r="J4014">
        <v>2002679696</v>
      </c>
      <c r="K4014">
        <v>1959208247</v>
      </c>
      <c r="L4014">
        <v>41</v>
      </c>
      <c r="M4014">
        <v>45</v>
      </c>
      <c r="N4014">
        <v>44</v>
      </c>
      <c r="O4014">
        <v>4.2713610141031726</v>
      </c>
      <c r="P4014">
        <v>4.9186180837320412</v>
      </c>
      <c r="Q4014">
        <v>-7.7354784346902378E-2</v>
      </c>
      <c r="R4014">
        <v>0.12548966257458319</v>
      </c>
      <c r="S4014">
        <v>3.9883268482490268</v>
      </c>
      <c r="T4014">
        <f t="shared" si="249"/>
        <v>-0.8161805647251581</v>
      </c>
      <c r="U4014">
        <f t="shared" si="250"/>
        <v>2.2395528049633899</v>
      </c>
      <c r="V4014">
        <f t="shared" si="251"/>
        <v>26.294391647155201</v>
      </c>
    </row>
    <row r="4015" spans="1:22" x14ac:dyDescent="0.3">
      <c r="A4015">
        <v>2024</v>
      </c>
      <c r="B4015">
        <v>3</v>
      </c>
      <c r="C4015">
        <v>11305660</v>
      </c>
      <c r="D4015" t="s">
        <v>146</v>
      </c>
      <c r="E4015" t="s">
        <v>158</v>
      </c>
      <c r="F4015">
        <v>67721</v>
      </c>
      <c r="H4015" t="str">
        <f t="shared" si="248"/>
        <v>저가</v>
      </c>
      <c r="I4015">
        <v>764079012</v>
      </c>
      <c r="J4015">
        <v>709858764</v>
      </c>
      <c r="K4015">
        <v>842574430</v>
      </c>
      <c r="L4015">
        <v>30</v>
      </c>
      <c r="M4015">
        <v>30</v>
      </c>
      <c r="N4015">
        <v>30</v>
      </c>
      <c r="O4015">
        <v>4.1787957452882658</v>
      </c>
      <c r="P4015">
        <v>4.8112174587820791</v>
      </c>
      <c r="Q4015">
        <v>7.6381740635944301E-2</v>
      </c>
      <c r="R4015">
        <v>0.1464989845348833</v>
      </c>
      <c r="S4015">
        <v>9.1463414634146343</v>
      </c>
      <c r="T4015">
        <f t="shared" si="249"/>
        <v>-1.7710189897001216</v>
      </c>
      <c r="U4015">
        <f t="shared" si="250"/>
        <v>1.9036028293879799</v>
      </c>
      <c r="V4015">
        <f t="shared" si="251"/>
        <v>25.8693442806333</v>
      </c>
    </row>
    <row r="4016" spans="1:22" x14ac:dyDescent="0.3">
      <c r="A4016">
        <v>2024</v>
      </c>
      <c r="B4016">
        <v>3</v>
      </c>
      <c r="C4016">
        <v>11320511</v>
      </c>
      <c r="D4016" t="s">
        <v>160</v>
      </c>
      <c r="E4016" t="s">
        <v>159</v>
      </c>
      <c r="F4016">
        <v>101795</v>
      </c>
      <c r="H4016" t="str">
        <f t="shared" si="248"/>
        <v>중가</v>
      </c>
      <c r="I4016">
        <v>1020583948</v>
      </c>
      <c r="J4016">
        <v>835122493</v>
      </c>
      <c r="K4016">
        <v>842628653</v>
      </c>
      <c r="L4016">
        <v>17</v>
      </c>
      <c r="M4016">
        <v>20</v>
      </c>
      <c r="N4016">
        <v>18</v>
      </c>
      <c r="O4016">
        <v>6.5528594923733374</v>
      </c>
      <c r="P4016">
        <v>7.5657703636932574</v>
      </c>
      <c r="Q4016">
        <v>0.22207694865668051</v>
      </c>
      <c r="R4016">
        <v>0.1664093964147022</v>
      </c>
      <c r="S4016">
        <v>19.31818181818182</v>
      </c>
      <c r="T4016">
        <f t="shared" si="249"/>
        <v>-3.6540039651373881</v>
      </c>
      <c r="U4016">
        <f t="shared" si="250"/>
        <v>2.7199658715883528</v>
      </c>
      <c r="V4016">
        <f t="shared" si="251"/>
        <v>26.902215203212627</v>
      </c>
    </row>
    <row r="4017" spans="1:22" x14ac:dyDescent="0.3">
      <c r="A4017">
        <v>2024</v>
      </c>
      <c r="B4017">
        <v>3</v>
      </c>
      <c r="C4017">
        <v>11320512</v>
      </c>
      <c r="D4017" t="s">
        <v>160</v>
      </c>
      <c r="E4017" t="s">
        <v>161</v>
      </c>
      <c r="F4017">
        <v>100139</v>
      </c>
      <c r="H4017" t="str">
        <f t="shared" si="248"/>
        <v>중가</v>
      </c>
      <c r="I4017">
        <v>149653147</v>
      </c>
      <c r="J4017">
        <v>149767346</v>
      </c>
      <c r="K4017">
        <v>144948790</v>
      </c>
      <c r="L4017">
        <v>15</v>
      </c>
      <c r="M4017">
        <v>18</v>
      </c>
      <c r="N4017">
        <v>16</v>
      </c>
      <c r="O4017">
        <v>1.107003095327125</v>
      </c>
      <c r="P4017">
        <v>1.247111238962</v>
      </c>
      <c r="Q4017">
        <v>-7.6250933898501484E-4</v>
      </c>
      <c r="R4017">
        <v>0.1359566076645202</v>
      </c>
      <c r="S4017">
        <v>14.285714285714279</v>
      </c>
      <c r="T4017">
        <f t="shared" si="249"/>
        <v>-2.7224064938330796</v>
      </c>
      <c r="U4017">
        <f t="shared" si="250"/>
        <v>-0.16597500713601976</v>
      </c>
      <c r="V4017">
        <f t="shared" si="251"/>
        <v>23.250893102835374</v>
      </c>
    </row>
    <row r="4018" spans="1:22" x14ac:dyDescent="0.3">
      <c r="A4018">
        <v>2024</v>
      </c>
      <c r="B4018">
        <v>3</v>
      </c>
      <c r="C4018">
        <v>11320513</v>
      </c>
      <c r="D4018" t="s">
        <v>160</v>
      </c>
      <c r="E4018" t="s">
        <v>162</v>
      </c>
      <c r="F4018">
        <v>73578</v>
      </c>
      <c r="H4018" t="str">
        <f t="shared" si="248"/>
        <v>저가</v>
      </c>
      <c r="I4018">
        <v>55514345</v>
      </c>
      <c r="J4018">
        <v>37096861</v>
      </c>
      <c r="K4018">
        <v>50360779</v>
      </c>
      <c r="L4018">
        <v>34</v>
      </c>
      <c r="M4018">
        <v>32</v>
      </c>
      <c r="N4018">
        <v>34</v>
      </c>
      <c r="O4018">
        <v>0.2465674904245497</v>
      </c>
      <c r="P4018">
        <v>0.24877435863034189</v>
      </c>
      <c r="Q4018">
        <v>0.49647014608594509</v>
      </c>
      <c r="R4018">
        <v>0.20390741472330409</v>
      </c>
      <c r="S4018">
        <v>50.746268656716417</v>
      </c>
      <c r="T4018">
        <f t="shared" si="249"/>
        <v>-9.4718907250257711</v>
      </c>
      <c r="U4018">
        <f t="shared" si="250"/>
        <v>-2.6763985552478995</v>
      </c>
      <c r="V4018">
        <f t="shared" si="251"/>
        <v>20.07467939377975</v>
      </c>
    </row>
    <row r="4019" spans="1:22" x14ac:dyDescent="0.3">
      <c r="A4019">
        <v>2024</v>
      </c>
      <c r="B4019">
        <v>3</v>
      </c>
      <c r="C4019">
        <v>11320514</v>
      </c>
      <c r="D4019" t="s">
        <v>160</v>
      </c>
      <c r="E4019" t="s">
        <v>163</v>
      </c>
      <c r="F4019">
        <v>155306</v>
      </c>
      <c r="H4019" t="str">
        <f t="shared" si="248"/>
        <v>최고가</v>
      </c>
      <c r="I4019">
        <v>631221793</v>
      </c>
      <c r="J4019">
        <v>424837236</v>
      </c>
      <c r="K4019">
        <v>559551754</v>
      </c>
      <c r="L4019">
        <v>33</v>
      </c>
      <c r="M4019">
        <v>35</v>
      </c>
      <c r="N4019">
        <v>32</v>
      </c>
      <c r="O4019">
        <v>1.3684763643110389</v>
      </c>
      <c r="P4019">
        <v>1.550490604204652</v>
      </c>
      <c r="Q4019">
        <v>0.48579676994226562</v>
      </c>
      <c r="R4019">
        <v>0.20244881276888271</v>
      </c>
      <c r="S4019">
        <v>34.736842105263158</v>
      </c>
      <c r="T4019">
        <f t="shared" si="249"/>
        <v>-6.5082667778975791</v>
      </c>
      <c r="U4019">
        <f t="shared" si="250"/>
        <v>-1.136744968713171</v>
      </c>
      <c r="V4019">
        <f t="shared" si="251"/>
        <v>22.022664956784165</v>
      </c>
    </row>
    <row r="4020" spans="1:22" x14ac:dyDescent="0.3">
      <c r="A4020">
        <v>2024</v>
      </c>
      <c r="B4020">
        <v>3</v>
      </c>
      <c r="C4020">
        <v>11320515</v>
      </c>
      <c r="D4020" t="s">
        <v>160</v>
      </c>
      <c r="E4020" t="s">
        <v>164</v>
      </c>
      <c r="F4020">
        <v>125635</v>
      </c>
      <c r="H4020" t="str">
        <f t="shared" si="248"/>
        <v>고가</v>
      </c>
      <c r="I4020">
        <v>1059976412</v>
      </c>
      <c r="J4020">
        <v>1147100446</v>
      </c>
      <c r="K4020">
        <v>1043831670</v>
      </c>
      <c r="L4020">
        <v>39</v>
      </c>
      <c r="M4020">
        <v>42</v>
      </c>
      <c r="N4020">
        <v>41</v>
      </c>
      <c r="O4020">
        <v>2.4036899093913462</v>
      </c>
      <c r="P4020">
        <v>2.7516169350816368</v>
      </c>
      <c r="Q4020">
        <v>-7.595153005458774E-2</v>
      </c>
      <c r="R4020">
        <v>0.12568142846250541</v>
      </c>
      <c r="S4020">
        <v>55.714285714285722</v>
      </c>
      <c r="T4020">
        <f t="shared" si="249"/>
        <v>-10.391557289860799</v>
      </c>
      <c r="U4020">
        <f t="shared" si="250"/>
        <v>-1.7165224337249201</v>
      </c>
      <c r="V4020">
        <f t="shared" si="251"/>
        <v>21.289124541280639</v>
      </c>
    </row>
    <row r="4021" spans="1:22" x14ac:dyDescent="0.3">
      <c r="A4021">
        <v>2024</v>
      </c>
      <c r="B4021">
        <v>3</v>
      </c>
      <c r="C4021">
        <v>11320521</v>
      </c>
      <c r="D4021" t="s">
        <v>160</v>
      </c>
      <c r="E4021" t="s">
        <v>165</v>
      </c>
      <c r="F4021">
        <v>90900</v>
      </c>
      <c r="H4021" t="str">
        <f t="shared" si="248"/>
        <v>저가</v>
      </c>
      <c r="I4021">
        <v>839747611</v>
      </c>
      <c r="J4021">
        <v>844197856</v>
      </c>
      <c r="K4021">
        <v>836727865</v>
      </c>
      <c r="L4021">
        <v>54</v>
      </c>
      <c r="M4021">
        <v>54</v>
      </c>
      <c r="N4021">
        <v>53</v>
      </c>
      <c r="O4021">
        <v>1.9008534024184309</v>
      </c>
      <c r="P4021">
        <v>2.1681912529876839</v>
      </c>
      <c r="Q4021">
        <v>-5.2715663376430083E-3</v>
      </c>
      <c r="R4021">
        <v>0.1353404090725934</v>
      </c>
      <c r="S4021">
        <v>6.1926605504587151</v>
      </c>
      <c r="T4021">
        <f t="shared" si="249"/>
        <v>-1.224241161170279</v>
      </c>
      <c r="U4021">
        <f t="shared" si="250"/>
        <v>0.74389135995727684</v>
      </c>
      <c r="V4021">
        <f t="shared" si="251"/>
        <v>24.402065394357226</v>
      </c>
    </row>
    <row r="4022" spans="1:22" x14ac:dyDescent="0.3">
      <c r="A4022">
        <v>2024</v>
      </c>
      <c r="B4022">
        <v>3</v>
      </c>
      <c r="C4022">
        <v>11320522</v>
      </c>
      <c r="D4022" t="s">
        <v>160</v>
      </c>
      <c r="E4022" t="s">
        <v>166</v>
      </c>
      <c r="F4022">
        <v>88645</v>
      </c>
      <c r="H4022" t="str">
        <f t="shared" si="248"/>
        <v>저가</v>
      </c>
      <c r="I4022">
        <v>303222544</v>
      </c>
      <c r="J4022">
        <v>275012325</v>
      </c>
      <c r="K4022">
        <v>368958153</v>
      </c>
      <c r="L4022">
        <v>20</v>
      </c>
      <c r="M4022">
        <v>23</v>
      </c>
      <c r="N4022">
        <v>20</v>
      </c>
      <c r="O4022">
        <v>1.9003549990285851</v>
      </c>
      <c r="P4022">
        <v>2.1676129709145919</v>
      </c>
      <c r="Q4022">
        <v>0.1025780171852298</v>
      </c>
      <c r="R4022">
        <v>0.15007891460190159</v>
      </c>
      <c r="S4022">
        <v>24.096385542168679</v>
      </c>
      <c r="T4022">
        <f t="shared" si="249"/>
        <v>-4.5385327729090266</v>
      </c>
      <c r="U4022">
        <f t="shared" si="250"/>
        <v>-0.24773756349503162</v>
      </c>
      <c r="V4022">
        <f t="shared" si="251"/>
        <v>23.147446275071886</v>
      </c>
    </row>
    <row r="4023" spans="1:22" x14ac:dyDescent="0.3">
      <c r="A4023">
        <v>2024</v>
      </c>
      <c r="B4023">
        <v>3</v>
      </c>
      <c r="C4023">
        <v>11320660</v>
      </c>
      <c r="D4023" t="s">
        <v>160</v>
      </c>
      <c r="E4023" t="s">
        <v>167</v>
      </c>
      <c r="F4023">
        <v>84203</v>
      </c>
      <c r="H4023" t="str">
        <f t="shared" si="248"/>
        <v>저가</v>
      </c>
      <c r="I4023">
        <v>349541398</v>
      </c>
      <c r="J4023">
        <v>350052062</v>
      </c>
      <c r="K4023">
        <v>581086055</v>
      </c>
      <c r="L4023">
        <v>9</v>
      </c>
      <c r="M4023">
        <v>10</v>
      </c>
      <c r="N4023">
        <v>10</v>
      </c>
      <c r="O4023">
        <v>5.1249075463280027</v>
      </c>
      <c r="P4023">
        <v>5.9089617856244399</v>
      </c>
      <c r="Q4023">
        <v>-1.4588230021624609E-3</v>
      </c>
      <c r="R4023">
        <v>0.1358614508503754</v>
      </c>
      <c r="S4023">
        <v>7.258064516129032</v>
      </c>
      <c r="T4023">
        <f t="shared" si="249"/>
        <v>-1.4214660084112487</v>
      </c>
      <c r="U4023">
        <f t="shared" si="250"/>
        <v>2.5552133804589205</v>
      </c>
      <c r="V4023">
        <f t="shared" si="251"/>
        <v>26.693768655887993</v>
      </c>
    </row>
    <row r="4024" spans="1:22" x14ac:dyDescent="0.3">
      <c r="A4024">
        <v>2024</v>
      </c>
      <c r="B4024">
        <v>3</v>
      </c>
      <c r="C4024">
        <v>11320670</v>
      </c>
      <c r="D4024" t="s">
        <v>160</v>
      </c>
      <c r="E4024" t="s">
        <v>168</v>
      </c>
      <c r="F4024">
        <v>99267</v>
      </c>
      <c r="H4024" t="str">
        <f t="shared" si="248"/>
        <v>중가</v>
      </c>
      <c r="I4024">
        <v>246873123</v>
      </c>
      <c r="J4024">
        <v>299958863</v>
      </c>
      <c r="K4024">
        <v>280352612</v>
      </c>
      <c r="L4024">
        <v>19</v>
      </c>
      <c r="M4024">
        <v>21</v>
      </c>
      <c r="N4024">
        <v>21</v>
      </c>
      <c r="O4024">
        <v>1.4543629541380421</v>
      </c>
      <c r="P4024">
        <v>1.6501421640211751</v>
      </c>
      <c r="Q4024">
        <v>-0.17697673430639721</v>
      </c>
      <c r="R4024">
        <v>0.1118755287749187</v>
      </c>
      <c r="S4024">
        <v>35.185185185185183</v>
      </c>
      <c r="T4024">
        <f t="shared" si="249"/>
        <v>-6.5912628979594512</v>
      </c>
      <c r="U4024">
        <f t="shared" si="250"/>
        <v>-1.1299326816222641</v>
      </c>
      <c r="V4024">
        <f t="shared" si="251"/>
        <v>22.031283932520125</v>
      </c>
    </row>
    <row r="4025" spans="1:22" x14ac:dyDescent="0.3">
      <c r="A4025">
        <v>2024</v>
      </c>
      <c r="B4025">
        <v>3</v>
      </c>
      <c r="C4025">
        <v>11320680</v>
      </c>
      <c r="D4025" t="s">
        <v>160</v>
      </c>
      <c r="E4025" t="s">
        <v>169</v>
      </c>
      <c r="F4025">
        <v>89948</v>
      </c>
      <c r="H4025" t="str">
        <f t="shared" si="248"/>
        <v>저가</v>
      </c>
      <c r="I4025">
        <v>360488029</v>
      </c>
      <c r="J4025">
        <v>378537594</v>
      </c>
      <c r="K4025">
        <v>350044553</v>
      </c>
      <c r="L4025">
        <v>25</v>
      </c>
      <c r="M4025">
        <v>23</v>
      </c>
      <c r="N4025">
        <v>24</v>
      </c>
      <c r="O4025">
        <v>1.781216945099144</v>
      </c>
      <c r="P4025">
        <v>2.029380763401317</v>
      </c>
      <c r="Q4025">
        <v>-4.7682357805655627E-2</v>
      </c>
      <c r="R4025">
        <v>0.1295446362551575</v>
      </c>
      <c r="S4025">
        <v>50</v>
      </c>
      <c r="T4025">
        <f t="shared" si="249"/>
        <v>-9.3337433869604229</v>
      </c>
      <c r="U4025">
        <f t="shared" si="250"/>
        <v>-1.7595237071364369</v>
      </c>
      <c r="V4025">
        <f t="shared" si="251"/>
        <v>21.234718887613454</v>
      </c>
    </row>
    <row r="4026" spans="1:22" x14ac:dyDescent="0.3">
      <c r="A4026">
        <v>2024</v>
      </c>
      <c r="B4026">
        <v>3</v>
      </c>
      <c r="C4026">
        <v>11320690</v>
      </c>
      <c r="D4026" t="s">
        <v>160</v>
      </c>
      <c r="E4026" t="s">
        <v>170</v>
      </c>
      <c r="F4026">
        <v>99183</v>
      </c>
      <c r="H4026" t="str">
        <f t="shared" si="248"/>
        <v>중가</v>
      </c>
      <c r="I4026">
        <v>1198344386</v>
      </c>
      <c r="J4026">
        <v>1183286550</v>
      </c>
      <c r="K4026">
        <v>1168428420</v>
      </c>
      <c r="L4026">
        <v>94</v>
      </c>
      <c r="M4026">
        <v>93</v>
      </c>
      <c r="N4026">
        <v>93</v>
      </c>
      <c r="O4026">
        <v>1.4281507171272509</v>
      </c>
      <c r="P4026">
        <v>1.619728914296543</v>
      </c>
      <c r="Q4026">
        <v>1.272543493374449E-2</v>
      </c>
      <c r="R4026">
        <v>0.1377998427957941</v>
      </c>
      <c r="S4026">
        <v>136.231884057971</v>
      </c>
      <c r="T4026">
        <f t="shared" si="249"/>
        <v>-25.296768407178035</v>
      </c>
      <c r="U4026">
        <f t="shared" si="250"/>
        <v>-6.7516060964459799</v>
      </c>
      <c r="V4026">
        <f t="shared" si="251"/>
        <v>14.918684872721604</v>
      </c>
    </row>
    <row r="4027" spans="1:22" x14ac:dyDescent="0.3">
      <c r="A4027">
        <v>2024</v>
      </c>
      <c r="B4027">
        <v>3</v>
      </c>
      <c r="C4027">
        <v>11320700</v>
      </c>
      <c r="D4027" t="s">
        <v>160</v>
      </c>
      <c r="E4027" t="s">
        <v>171</v>
      </c>
      <c r="F4027">
        <v>80131</v>
      </c>
      <c r="H4027" t="str">
        <f t="shared" si="248"/>
        <v>저가</v>
      </c>
      <c r="I4027">
        <v>265738830</v>
      </c>
      <c r="J4027">
        <v>295588025</v>
      </c>
      <c r="K4027">
        <v>285580852</v>
      </c>
      <c r="L4027">
        <v>11</v>
      </c>
      <c r="M4027">
        <v>13</v>
      </c>
      <c r="N4027">
        <v>11</v>
      </c>
      <c r="O4027">
        <v>3.3498029552365569</v>
      </c>
      <c r="P4027">
        <v>3.849362706233376</v>
      </c>
      <c r="Q4027">
        <v>-0.10098242308699749</v>
      </c>
      <c r="R4027">
        <v>0.122260757345278</v>
      </c>
      <c r="S4027">
        <v>14.86486486486486</v>
      </c>
      <c r="T4027">
        <f t="shared" si="249"/>
        <v>-2.8296173623702803</v>
      </c>
      <c r="U4027">
        <f t="shared" si="250"/>
        <v>1.1002482958746596</v>
      </c>
      <c r="V4027">
        <f t="shared" si="251"/>
        <v>24.8529318571217</v>
      </c>
    </row>
    <row r="4028" spans="1:22" x14ac:dyDescent="0.3">
      <c r="A4028">
        <v>2024</v>
      </c>
      <c r="B4028">
        <v>3</v>
      </c>
      <c r="C4028">
        <v>11320710</v>
      </c>
      <c r="D4028" t="s">
        <v>160</v>
      </c>
      <c r="E4028" t="s">
        <v>172</v>
      </c>
      <c r="F4028">
        <v>95263</v>
      </c>
      <c r="H4028" t="str">
        <f t="shared" si="248"/>
        <v>중가</v>
      </c>
      <c r="I4028">
        <v>338881494</v>
      </c>
      <c r="J4028">
        <v>303018896</v>
      </c>
      <c r="K4028">
        <v>299338601</v>
      </c>
      <c r="L4028">
        <v>5</v>
      </c>
      <c r="M4028">
        <v>6</v>
      </c>
      <c r="N4028">
        <v>5</v>
      </c>
      <c r="O4028">
        <v>7.9051676586572608</v>
      </c>
      <c r="P4028">
        <v>9.1348117983835166</v>
      </c>
      <c r="Q4028">
        <v>0.1183510285114365</v>
      </c>
      <c r="R4028">
        <v>0.1522344223660631</v>
      </c>
      <c r="S4028">
        <v>1.9083969465648849</v>
      </c>
      <c r="T4028">
        <f t="shared" si="249"/>
        <v>-0.43114928048971124</v>
      </c>
      <c r="U4028">
        <f t="shared" si="250"/>
        <v>4.4685079995180574</v>
      </c>
      <c r="V4028">
        <f t="shared" si="251"/>
        <v>29.114488698563108</v>
      </c>
    </row>
    <row r="4029" spans="1:22" x14ac:dyDescent="0.3">
      <c r="A4029">
        <v>2024</v>
      </c>
      <c r="B4029">
        <v>3</v>
      </c>
      <c r="C4029">
        <v>11350560</v>
      </c>
      <c r="D4029" t="s">
        <v>174</v>
      </c>
      <c r="E4029" t="s">
        <v>173</v>
      </c>
      <c r="F4029">
        <v>137072</v>
      </c>
      <c r="H4029" t="str">
        <f t="shared" si="248"/>
        <v>고가</v>
      </c>
      <c r="I4029">
        <v>870588966</v>
      </c>
      <c r="J4029">
        <v>792224020</v>
      </c>
      <c r="K4029">
        <v>961008970</v>
      </c>
      <c r="L4029">
        <v>28</v>
      </c>
      <c r="M4029">
        <v>31</v>
      </c>
      <c r="N4029">
        <v>30</v>
      </c>
      <c r="O4029">
        <v>2.5203674850061422</v>
      </c>
      <c r="P4029">
        <v>2.8869943255339141</v>
      </c>
      <c r="Q4029">
        <v>9.8917659679139749E-2</v>
      </c>
      <c r="R4029">
        <v>0.1495786975627573</v>
      </c>
      <c r="S4029">
        <v>24.137931034482762</v>
      </c>
      <c r="T4029">
        <f t="shared" si="249"/>
        <v>-4.5462235677992444</v>
      </c>
      <c r="U4029">
        <f t="shared" si="250"/>
        <v>0.10954583193973533</v>
      </c>
      <c r="V4029">
        <f t="shared" si="251"/>
        <v>23.599484903952401</v>
      </c>
    </row>
    <row r="4030" spans="1:22" x14ac:dyDescent="0.3">
      <c r="A4030">
        <v>2024</v>
      </c>
      <c r="B4030">
        <v>3</v>
      </c>
      <c r="C4030">
        <v>11350595</v>
      </c>
      <c r="D4030" t="s">
        <v>174</v>
      </c>
      <c r="E4030" t="s">
        <v>175</v>
      </c>
      <c r="F4030">
        <v>93536</v>
      </c>
      <c r="H4030" t="str">
        <f t="shared" si="248"/>
        <v>저가</v>
      </c>
      <c r="I4030">
        <v>2125705764</v>
      </c>
      <c r="J4030">
        <v>2406164227</v>
      </c>
      <c r="K4030">
        <v>2702302123</v>
      </c>
      <c r="L4030">
        <v>65</v>
      </c>
      <c r="M4030">
        <v>64</v>
      </c>
      <c r="N4030">
        <v>68</v>
      </c>
      <c r="O4030">
        <v>3.8847984376781848</v>
      </c>
      <c r="P4030">
        <v>4.4701014551752909</v>
      </c>
      <c r="Q4030">
        <v>-0.116558321270396</v>
      </c>
      <c r="R4030">
        <v>0.120132186663767</v>
      </c>
      <c r="S4030">
        <v>46.09929078014185</v>
      </c>
      <c r="T4030">
        <f t="shared" si="249"/>
        <v>-8.6116541092713383</v>
      </c>
      <c r="U4030">
        <f t="shared" si="250"/>
        <v>-0.32441906786100283</v>
      </c>
      <c r="V4030">
        <f t="shared" si="251"/>
        <v>23.050428046581565</v>
      </c>
    </row>
    <row r="4031" spans="1:22" x14ac:dyDescent="0.3">
      <c r="A4031">
        <v>2024</v>
      </c>
      <c r="B4031">
        <v>3</v>
      </c>
      <c r="C4031">
        <v>11350600</v>
      </c>
      <c r="D4031" t="s">
        <v>174</v>
      </c>
      <c r="E4031" t="s">
        <v>176</v>
      </c>
      <c r="F4031">
        <v>104477</v>
      </c>
      <c r="H4031" t="str">
        <f t="shared" si="248"/>
        <v>중가</v>
      </c>
      <c r="I4031">
        <v>1224864831</v>
      </c>
      <c r="J4031">
        <v>1310534518</v>
      </c>
      <c r="K4031">
        <v>1639503663</v>
      </c>
      <c r="L4031">
        <v>31</v>
      </c>
      <c r="M4031">
        <v>31</v>
      </c>
      <c r="N4031">
        <v>32</v>
      </c>
      <c r="O4031">
        <v>4.2020698592816794</v>
      </c>
      <c r="P4031">
        <v>4.8382216950366894</v>
      </c>
      <c r="Q4031">
        <v>-6.5370034763174392E-2</v>
      </c>
      <c r="R4031">
        <v>0.1271274741658508</v>
      </c>
      <c r="S4031">
        <v>4.545454545454545</v>
      </c>
      <c r="T4031">
        <f t="shared" si="249"/>
        <v>-0.91931461388925961</v>
      </c>
      <c r="U4031">
        <f t="shared" si="250"/>
        <v>2.1687419581847371</v>
      </c>
      <c r="V4031">
        <f t="shared" si="251"/>
        <v>26.204801035062133</v>
      </c>
    </row>
    <row r="4032" spans="1:22" x14ac:dyDescent="0.3">
      <c r="A4032">
        <v>2024</v>
      </c>
      <c r="B4032">
        <v>3</v>
      </c>
      <c r="C4032">
        <v>11350611</v>
      </c>
      <c r="D4032" t="s">
        <v>174</v>
      </c>
      <c r="E4032" t="s">
        <v>177</v>
      </c>
      <c r="F4032">
        <v>92869</v>
      </c>
      <c r="H4032" t="str">
        <f t="shared" si="248"/>
        <v>저가</v>
      </c>
      <c r="I4032">
        <v>452570835</v>
      </c>
      <c r="J4032">
        <v>405895135</v>
      </c>
      <c r="K4032">
        <v>466430318</v>
      </c>
      <c r="L4032">
        <v>10</v>
      </c>
      <c r="M4032">
        <v>10</v>
      </c>
      <c r="N4032">
        <v>10</v>
      </c>
      <c r="O4032">
        <v>5.4146860990570946</v>
      </c>
      <c r="P4032">
        <v>6.2451828981286583</v>
      </c>
      <c r="Q4032">
        <v>0.1149944800397768</v>
      </c>
      <c r="R4032">
        <v>0.1517757232539014</v>
      </c>
      <c r="S4032">
        <v>6.4516129032258061</v>
      </c>
      <c r="T4032">
        <f t="shared" si="249"/>
        <v>-1.2721777559857927</v>
      </c>
      <c r="U4032">
        <f t="shared" si="250"/>
        <v>2.7712932669193719</v>
      </c>
      <c r="V4032">
        <f t="shared" si="251"/>
        <v>26.967155152020517</v>
      </c>
    </row>
    <row r="4033" spans="1:22" x14ac:dyDescent="0.3">
      <c r="A4033">
        <v>2024</v>
      </c>
      <c r="B4033">
        <v>3</v>
      </c>
      <c r="C4033">
        <v>11350619</v>
      </c>
      <c r="D4033" t="s">
        <v>174</v>
      </c>
      <c r="E4033" t="s">
        <v>178</v>
      </c>
      <c r="F4033">
        <v>110634</v>
      </c>
      <c r="H4033" t="str">
        <f t="shared" si="248"/>
        <v>중가</v>
      </c>
      <c r="I4033">
        <v>519771855</v>
      </c>
      <c r="J4033">
        <v>613979361</v>
      </c>
      <c r="K4033">
        <v>544276987</v>
      </c>
      <c r="L4033">
        <v>11</v>
      </c>
      <c r="M4033">
        <v>14</v>
      </c>
      <c r="N4033">
        <v>11</v>
      </c>
      <c r="O4033">
        <v>4.7455761859606973</v>
      </c>
      <c r="P4033">
        <v>5.4688353139125461</v>
      </c>
      <c r="Q4033">
        <v>-0.15343757784718109</v>
      </c>
      <c r="R4033">
        <v>0.1150923421950264</v>
      </c>
      <c r="S4033">
        <v>5.5837563451776653</v>
      </c>
      <c r="T4033">
        <f t="shared" si="249"/>
        <v>-1.1115223777411396</v>
      </c>
      <c r="U4033">
        <f t="shared" si="250"/>
        <v>2.4239794120729363</v>
      </c>
      <c r="V4033">
        <f t="shared" si="251"/>
        <v>26.52773008849373</v>
      </c>
    </row>
    <row r="4034" spans="1:22" x14ac:dyDescent="0.3">
      <c r="A4034">
        <v>2024</v>
      </c>
      <c r="B4034">
        <v>3</v>
      </c>
      <c r="C4034">
        <v>11350624</v>
      </c>
      <c r="D4034" t="s">
        <v>174</v>
      </c>
      <c r="E4034" t="s">
        <v>179</v>
      </c>
      <c r="F4034">
        <v>99437</v>
      </c>
      <c r="H4034" t="str">
        <f t="shared" si="248"/>
        <v>중가</v>
      </c>
      <c r="I4034">
        <v>568178905</v>
      </c>
      <c r="J4034">
        <v>693595150</v>
      </c>
      <c r="K4034">
        <v>563567625</v>
      </c>
      <c r="L4034">
        <v>30</v>
      </c>
      <c r="M4034">
        <v>32</v>
      </c>
      <c r="N4034">
        <v>31</v>
      </c>
      <c r="O4034">
        <v>2.1162809767137132</v>
      </c>
      <c r="P4034">
        <v>2.4181452195994222</v>
      </c>
      <c r="Q4034">
        <v>-0.1808205334192432</v>
      </c>
      <c r="R4034">
        <v>0.11135024297753569</v>
      </c>
      <c r="S4034">
        <v>17.647058823529409</v>
      </c>
      <c r="T4034">
        <f t="shared" si="249"/>
        <v>-3.3446499661274185</v>
      </c>
      <c r="U4034">
        <f t="shared" si="250"/>
        <v>0.22794766855699278</v>
      </c>
      <c r="V4034">
        <f t="shared" si="251"/>
        <v>23.749288126171198</v>
      </c>
    </row>
    <row r="4035" spans="1:22" x14ac:dyDescent="0.3">
      <c r="A4035">
        <v>2024</v>
      </c>
      <c r="B4035">
        <v>3</v>
      </c>
      <c r="C4035">
        <v>11350625</v>
      </c>
      <c r="D4035" t="s">
        <v>174</v>
      </c>
      <c r="E4035" t="s">
        <v>180</v>
      </c>
      <c r="F4035">
        <v>136940</v>
      </c>
      <c r="H4035" t="str">
        <f t="shared" ref="H4035:H4098" si="252">IF(F4035 &lt; $G$2, "최저가",
 IF(F4035 &lt; $G$3, "저가",
 IF(F4035 &lt; $G$4, "중가",
 IF(F4035 &lt; $G$5, "고가",
 "최고가"))))</f>
        <v>고가</v>
      </c>
      <c r="I4035">
        <v>1107801454</v>
      </c>
      <c r="J4035">
        <v>1218921127</v>
      </c>
      <c r="K4035">
        <v>1123225684</v>
      </c>
      <c r="L4035">
        <v>10</v>
      </c>
      <c r="M4035">
        <v>11</v>
      </c>
      <c r="N4035">
        <v>10</v>
      </c>
      <c r="O4035">
        <v>8.9885388085617386</v>
      </c>
      <c r="P4035">
        <v>10.391813912050599</v>
      </c>
      <c r="Q4035">
        <v>-9.116231603392333E-2</v>
      </c>
      <c r="R4035">
        <v>0.1236027532749093</v>
      </c>
      <c r="S4035">
        <v>11.111111111111111</v>
      </c>
      <c r="T4035">
        <f t="shared" ref="T4035:T4098" si="253">1-(($S4035-(-5.822637658))/(534.375-(-5.822637658))*100)</f>
        <v>-2.1347321033328726</v>
      </c>
      <c r="U4035">
        <f t="shared" ref="U4035:U4098" si="254">(P4035*0.5 + R4035*0.2 +T4035*0.3)</f>
        <v>4.5802078756804194</v>
      </c>
      <c r="V4035">
        <f t="shared" ref="V4035:V4098" si="255" xml:space="preserve"> (U4035 - MIN($U$2:$U$4657)) / (MAX($U$2:$U$4657) - MIN($U$2:$U$4657)) * 100</f>
        <v>29.255812531441244</v>
      </c>
    </row>
    <row r="4036" spans="1:22" x14ac:dyDescent="0.3">
      <c r="A4036">
        <v>2024</v>
      </c>
      <c r="B4036">
        <v>3</v>
      </c>
      <c r="C4036">
        <v>11350630</v>
      </c>
      <c r="D4036" t="s">
        <v>174</v>
      </c>
      <c r="E4036" t="s">
        <v>181</v>
      </c>
      <c r="F4036">
        <v>100453</v>
      </c>
      <c r="H4036" t="str">
        <f t="shared" si="252"/>
        <v>중가</v>
      </c>
      <c r="I4036">
        <v>1047857632</v>
      </c>
      <c r="J4036">
        <v>1132714436</v>
      </c>
      <c r="K4036">
        <v>1053292443</v>
      </c>
      <c r="L4036">
        <v>43</v>
      </c>
      <c r="M4036">
        <v>47</v>
      </c>
      <c r="N4036">
        <v>42</v>
      </c>
      <c r="O4036">
        <v>2.6954321522984079</v>
      </c>
      <c r="P4036">
        <v>3.0901164567021722</v>
      </c>
      <c r="Q4036">
        <v>-7.4914560372037142E-2</v>
      </c>
      <c r="R4036">
        <v>0.1258231386379253</v>
      </c>
      <c r="S4036">
        <v>7.6512455516014244</v>
      </c>
      <c r="T4036">
        <f t="shared" si="253"/>
        <v>-1.4942506724051547</v>
      </c>
      <c r="U4036">
        <f t="shared" si="254"/>
        <v>1.1219476543571247</v>
      </c>
      <c r="V4036">
        <f t="shared" si="255"/>
        <v>24.880386108792322</v>
      </c>
    </row>
    <row r="4037" spans="1:22" x14ac:dyDescent="0.3">
      <c r="A4037">
        <v>2024</v>
      </c>
      <c r="B4037">
        <v>3</v>
      </c>
      <c r="C4037">
        <v>11350640</v>
      </c>
      <c r="D4037" t="s">
        <v>174</v>
      </c>
      <c r="E4037" t="s">
        <v>182</v>
      </c>
      <c r="F4037">
        <v>148752</v>
      </c>
      <c r="H4037" t="str">
        <f t="shared" si="252"/>
        <v>최고가</v>
      </c>
      <c r="I4037">
        <v>5340417706</v>
      </c>
      <c r="J4037">
        <v>5790137326</v>
      </c>
      <c r="K4037">
        <v>4948636320</v>
      </c>
      <c r="L4037">
        <v>126</v>
      </c>
      <c r="M4037">
        <v>139</v>
      </c>
      <c r="N4037">
        <v>135</v>
      </c>
      <c r="O4037">
        <v>3.165915790333838</v>
      </c>
      <c r="P4037">
        <v>3.6360041033396699</v>
      </c>
      <c r="Q4037">
        <v>-7.7669940224143141E-2</v>
      </c>
      <c r="R4037">
        <v>0.12544659401105621</v>
      </c>
      <c r="S4037">
        <v>206.5573770491803</v>
      </c>
      <c r="T4037">
        <f t="shared" si="253"/>
        <v>-38.315243144702244</v>
      </c>
      <c r="U4037">
        <f t="shared" si="254"/>
        <v>-9.651481572938625</v>
      </c>
      <c r="V4037">
        <f t="shared" si="255"/>
        <v>11.249732575840239</v>
      </c>
    </row>
    <row r="4038" spans="1:22" x14ac:dyDescent="0.3">
      <c r="A4038">
        <v>2024</v>
      </c>
      <c r="B4038">
        <v>3</v>
      </c>
      <c r="C4038">
        <v>11350665</v>
      </c>
      <c r="D4038" t="s">
        <v>174</v>
      </c>
      <c r="E4038" t="s">
        <v>183</v>
      </c>
      <c r="F4038">
        <v>125555</v>
      </c>
      <c r="H4038" t="str">
        <f t="shared" si="252"/>
        <v>고가</v>
      </c>
      <c r="I4038">
        <v>428632315</v>
      </c>
      <c r="J4038">
        <v>140716862</v>
      </c>
      <c r="K4038">
        <v>435042054</v>
      </c>
      <c r="L4038">
        <v>30</v>
      </c>
      <c r="M4038">
        <v>33</v>
      </c>
      <c r="N4038">
        <v>31</v>
      </c>
      <c r="O4038">
        <v>1.2644077038688959</v>
      </c>
      <c r="P4038">
        <v>1.429742948930824</v>
      </c>
      <c r="Q4038">
        <v>2.0460622053951152</v>
      </c>
      <c r="R4038">
        <v>0.41567152533256452</v>
      </c>
      <c r="S4038">
        <v>5.9405940594059414</v>
      </c>
      <c r="T4038">
        <f t="shared" si="253"/>
        <v>-1.1775792593993648</v>
      </c>
      <c r="U4038">
        <f t="shared" si="254"/>
        <v>0.44473200171211541</v>
      </c>
      <c r="V4038">
        <f t="shared" si="255"/>
        <v>24.023565895511613</v>
      </c>
    </row>
    <row r="4039" spans="1:22" x14ac:dyDescent="0.3">
      <c r="A4039">
        <v>2024</v>
      </c>
      <c r="B4039">
        <v>3</v>
      </c>
      <c r="C4039">
        <v>11350670</v>
      </c>
      <c r="D4039" t="s">
        <v>174</v>
      </c>
      <c r="E4039" t="s">
        <v>184</v>
      </c>
      <c r="F4039">
        <v>83830</v>
      </c>
      <c r="H4039" t="str">
        <f t="shared" si="252"/>
        <v>저가</v>
      </c>
      <c r="I4039">
        <v>454787734</v>
      </c>
      <c r="J4039">
        <v>469201861</v>
      </c>
      <c r="K4039">
        <v>452811059</v>
      </c>
      <c r="L4039">
        <v>39</v>
      </c>
      <c r="M4039">
        <v>35</v>
      </c>
      <c r="N4039">
        <v>37</v>
      </c>
      <c r="O4039">
        <v>1.5456179766879989</v>
      </c>
      <c r="P4039">
        <v>1.7560225506625839</v>
      </c>
      <c r="Q4039">
        <v>-3.0720523932448771E-2</v>
      </c>
      <c r="R4039">
        <v>0.13186260609946801</v>
      </c>
      <c r="S4039">
        <v>38.613861386138623</v>
      </c>
      <c r="T4039">
        <f t="shared" si="253"/>
        <v>-7.2259706348940842</v>
      </c>
      <c r="U4039">
        <f t="shared" si="254"/>
        <v>-1.2634073939170394</v>
      </c>
      <c r="V4039">
        <f t="shared" si="255"/>
        <v>21.862410352871876</v>
      </c>
    </row>
    <row r="4040" spans="1:22" x14ac:dyDescent="0.3">
      <c r="A4040">
        <v>2024</v>
      </c>
      <c r="B4040">
        <v>3</v>
      </c>
      <c r="C4040">
        <v>11350695</v>
      </c>
      <c r="D4040" t="s">
        <v>174</v>
      </c>
      <c r="E4040" t="s">
        <v>185</v>
      </c>
      <c r="F4040">
        <v>139095</v>
      </c>
      <c r="H4040" t="str">
        <f t="shared" si="252"/>
        <v>고가</v>
      </c>
      <c r="I4040">
        <v>1622465196</v>
      </c>
      <c r="J4040">
        <v>2017578029</v>
      </c>
      <c r="K4040">
        <v>1652614026</v>
      </c>
      <c r="L4040">
        <v>24</v>
      </c>
      <c r="M4040">
        <v>25</v>
      </c>
      <c r="N4040">
        <v>23</v>
      </c>
      <c r="O4040">
        <v>5.4002034181274992</v>
      </c>
      <c r="P4040">
        <v>6.2283790903646503</v>
      </c>
      <c r="Q4040">
        <v>-0.19583521793000261</v>
      </c>
      <c r="R4040">
        <v>0.10929836661923981</v>
      </c>
      <c r="S4040">
        <v>21.621621621621621</v>
      </c>
      <c r="T4040">
        <f t="shared" si="253"/>
        <v>-4.0804108286376151</v>
      </c>
      <c r="U4040">
        <f t="shared" si="254"/>
        <v>1.9119259699148885</v>
      </c>
      <c r="V4040">
        <f t="shared" si="255"/>
        <v>25.879874803685421</v>
      </c>
    </row>
    <row r="4041" spans="1:22" x14ac:dyDescent="0.3">
      <c r="A4041">
        <v>2024</v>
      </c>
      <c r="B4041">
        <v>3</v>
      </c>
      <c r="C4041">
        <v>11350700</v>
      </c>
      <c r="D4041" t="s">
        <v>174</v>
      </c>
      <c r="E4041" t="s">
        <v>186</v>
      </c>
      <c r="F4041">
        <v>121960</v>
      </c>
      <c r="H4041" t="str">
        <f t="shared" si="252"/>
        <v>고가</v>
      </c>
      <c r="I4041">
        <v>351867750</v>
      </c>
      <c r="J4041">
        <v>416241004</v>
      </c>
      <c r="K4041">
        <v>395276269</v>
      </c>
      <c r="L4041">
        <v>5</v>
      </c>
      <c r="M4041">
        <v>5</v>
      </c>
      <c r="N4041">
        <v>5</v>
      </c>
      <c r="O4041">
        <v>6.4113507160817758</v>
      </c>
      <c r="P4041">
        <v>7.4015820973575526</v>
      </c>
      <c r="Q4041">
        <v>-0.1546538024398961</v>
      </c>
      <c r="R4041">
        <v>0.1149261354068397</v>
      </c>
      <c r="S4041">
        <v>7.4626865671641784</v>
      </c>
      <c r="T4041">
        <f t="shared" si="253"/>
        <v>-1.459345117235618</v>
      </c>
      <c r="U4041">
        <f t="shared" si="254"/>
        <v>3.2859727405894588</v>
      </c>
      <c r="V4041">
        <f t="shared" si="255"/>
        <v>27.618332918923617</v>
      </c>
    </row>
    <row r="4042" spans="1:22" x14ac:dyDescent="0.3">
      <c r="A4042">
        <v>2024</v>
      </c>
      <c r="B4042">
        <v>3</v>
      </c>
      <c r="C4042">
        <v>11380510</v>
      </c>
      <c r="D4042" t="s">
        <v>188</v>
      </c>
      <c r="E4042" t="s">
        <v>187</v>
      </c>
      <c r="F4042">
        <v>95820</v>
      </c>
      <c r="H4042" t="str">
        <f t="shared" si="252"/>
        <v>중가</v>
      </c>
      <c r="I4042">
        <v>517638526</v>
      </c>
      <c r="J4042">
        <v>494719692</v>
      </c>
      <c r="K4042">
        <v>511605478</v>
      </c>
      <c r="L4042">
        <v>35</v>
      </c>
      <c r="M4042">
        <v>35</v>
      </c>
      <c r="N4042">
        <v>36</v>
      </c>
      <c r="O4042">
        <v>1.714983205945009</v>
      </c>
      <c r="P4042">
        <v>1.9525317997565279</v>
      </c>
      <c r="Q4042">
        <v>4.632690869317569E-2</v>
      </c>
      <c r="R4042">
        <v>0.1423917521070735</v>
      </c>
      <c r="S4042">
        <v>19.55307262569832</v>
      </c>
      <c r="T4042">
        <f t="shared" si="253"/>
        <v>-3.6974863484619167</v>
      </c>
      <c r="U4042">
        <f t="shared" si="254"/>
        <v>-0.10450165423889635</v>
      </c>
      <c r="V4042">
        <f t="shared" si="255"/>
        <v>23.328669821572863</v>
      </c>
    </row>
    <row r="4043" spans="1:22" x14ac:dyDescent="0.3">
      <c r="A4043">
        <v>2024</v>
      </c>
      <c r="B4043">
        <v>3</v>
      </c>
      <c r="C4043">
        <v>11380520</v>
      </c>
      <c r="D4043" t="s">
        <v>188</v>
      </c>
      <c r="E4043" t="s">
        <v>189</v>
      </c>
      <c r="F4043">
        <v>118045</v>
      </c>
      <c r="H4043" t="str">
        <f t="shared" si="252"/>
        <v>고가</v>
      </c>
      <c r="I4043">
        <v>942287340</v>
      </c>
      <c r="J4043">
        <v>976463047</v>
      </c>
      <c r="K4043">
        <v>929600694</v>
      </c>
      <c r="L4043">
        <v>29</v>
      </c>
      <c r="M4043">
        <v>33</v>
      </c>
      <c r="N4043">
        <v>30</v>
      </c>
      <c r="O4043">
        <v>3.0584068125198698</v>
      </c>
      <c r="P4043">
        <v>3.511264753983486</v>
      </c>
      <c r="Q4043">
        <v>-3.4999488311409699E-2</v>
      </c>
      <c r="R4043">
        <v>0.13127785149867111</v>
      </c>
      <c r="S4043">
        <v>9.2651757188498411</v>
      </c>
      <c r="T4043">
        <f t="shared" si="253"/>
        <v>-1.7930172820196524</v>
      </c>
      <c r="U4043">
        <f t="shared" si="254"/>
        <v>1.2439827626855817</v>
      </c>
      <c r="V4043">
        <f t="shared" si="255"/>
        <v>25.034786183771885</v>
      </c>
    </row>
    <row r="4044" spans="1:22" x14ac:dyDescent="0.3">
      <c r="A4044">
        <v>2024</v>
      </c>
      <c r="B4044">
        <v>3</v>
      </c>
      <c r="C4044">
        <v>11380530</v>
      </c>
      <c r="D4044" t="s">
        <v>188</v>
      </c>
      <c r="E4044" t="s">
        <v>190</v>
      </c>
      <c r="F4044">
        <v>110740</v>
      </c>
      <c r="H4044" t="str">
        <f t="shared" si="252"/>
        <v>중가</v>
      </c>
      <c r="I4044">
        <v>202414330</v>
      </c>
      <c r="J4044">
        <v>203675756</v>
      </c>
      <c r="K4044">
        <v>156051173</v>
      </c>
      <c r="L4044">
        <v>35</v>
      </c>
      <c r="M4044">
        <v>33</v>
      </c>
      <c r="N4044">
        <v>35</v>
      </c>
      <c r="O4044">
        <v>0.58026474137906325</v>
      </c>
      <c r="P4044">
        <v>0.63595298140583723</v>
      </c>
      <c r="Q4044">
        <v>-6.1933046169716927E-3</v>
      </c>
      <c r="R4044">
        <v>0.1352144461872237</v>
      </c>
      <c r="S4044">
        <v>25.362318840579711</v>
      </c>
      <c r="T4044">
        <f t="shared" si="253"/>
        <v>-4.7728790954696771</v>
      </c>
      <c r="U4044">
        <f t="shared" si="254"/>
        <v>-1.0868443487005397</v>
      </c>
      <c r="V4044">
        <f t="shared" si="255"/>
        <v>22.085799734775595</v>
      </c>
    </row>
    <row r="4045" spans="1:22" x14ac:dyDescent="0.3">
      <c r="A4045">
        <v>2024</v>
      </c>
      <c r="B4045">
        <v>3</v>
      </c>
      <c r="C4045">
        <v>11380551</v>
      </c>
      <c r="D4045" t="s">
        <v>188</v>
      </c>
      <c r="E4045" t="s">
        <v>191</v>
      </c>
      <c r="F4045">
        <v>95822</v>
      </c>
      <c r="H4045" t="str">
        <f t="shared" si="252"/>
        <v>중가</v>
      </c>
      <c r="I4045">
        <v>693002732</v>
      </c>
      <c r="J4045">
        <v>713582624</v>
      </c>
      <c r="K4045">
        <v>636908347</v>
      </c>
      <c r="L4045">
        <v>93</v>
      </c>
      <c r="M4045">
        <v>91</v>
      </c>
      <c r="N4045">
        <v>93</v>
      </c>
      <c r="O4045">
        <v>0.86406070973841453</v>
      </c>
      <c r="P4045">
        <v>0.96523268588140521</v>
      </c>
      <c r="Q4045">
        <v>-2.8840237006667921E-2</v>
      </c>
      <c r="R4045">
        <v>0.1321195623003831</v>
      </c>
      <c r="S4045">
        <v>95.876288659793815</v>
      </c>
      <c r="T4045">
        <f t="shared" si="253"/>
        <v>-17.826244179575546</v>
      </c>
      <c r="U4045">
        <f t="shared" si="254"/>
        <v>-4.8388329984718847</v>
      </c>
      <c r="V4045">
        <f t="shared" si="255"/>
        <v>17.338745081552691</v>
      </c>
    </row>
    <row r="4046" spans="1:22" x14ac:dyDescent="0.3">
      <c r="A4046">
        <v>2024</v>
      </c>
      <c r="B4046">
        <v>3</v>
      </c>
      <c r="C4046">
        <v>11380552</v>
      </c>
      <c r="D4046" t="s">
        <v>188</v>
      </c>
      <c r="E4046" t="s">
        <v>192</v>
      </c>
      <c r="F4046">
        <v>100082</v>
      </c>
      <c r="H4046" t="str">
        <f t="shared" si="252"/>
        <v>중가</v>
      </c>
      <c r="I4046">
        <v>945773616</v>
      </c>
      <c r="J4046">
        <v>1014426002</v>
      </c>
      <c r="K4046">
        <v>982925289</v>
      </c>
      <c r="L4046">
        <v>60</v>
      </c>
      <c r="M4046">
        <v>69</v>
      </c>
      <c r="N4046">
        <v>63</v>
      </c>
      <c r="O4046">
        <v>1.7499976241704021</v>
      </c>
      <c r="P4046">
        <v>1.993157948719442</v>
      </c>
      <c r="Q4046">
        <v>-6.7676090581913137E-2</v>
      </c>
      <c r="R4046">
        <v>0.12681233325083591</v>
      </c>
      <c r="S4046">
        <v>62.5</v>
      </c>
      <c r="T4046">
        <f t="shared" si="253"/>
        <v>-11.647711299554995</v>
      </c>
      <c r="U4046">
        <f t="shared" si="254"/>
        <v>-2.4723719488566105</v>
      </c>
      <c r="V4046">
        <f t="shared" si="255"/>
        <v>20.332815955922619</v>
      </c>
    </row>
    <row r="4047" spans="1:22" x14ac:dyDescent="0.3">
      <c r="A4047">
        <v>2024</v>
      </c>
      <c r="B4047">
        <v>3</v>
      </c>
      <c r="C4047">
        <v>11380560</v>
      </c>
      <c r="D4047" t="s">
        <v>188</v>
      </c>
      <c r="E4047" t="s">
        <v>193</v>
      </c>
      <c r="F4047">
        <v>104026</v>
      </c>
      <c r="H4047" t="str">
        <f t="shared" si="252"/>
        <v>중가</v>
      </c>
      <c r="I4047">
        <v>527023710</v>
      </c>
      <c r="J4047">
        <v>609122248</v>
      </c>
      <c r="K4047">
        <v>537707459</v>
      </c>
      <c r="L4047">
        <v>8</v>
      </c>
      <c r="M4047">
        <v>11</v>
      </c>
      <c r="N4047">
        <v>10</v>
      </c>
      <c r="O4047">
        <v>7.0364848691673236</v>
      </c>
      <c r="P4047">
        <v>8.1269059642736163</v>
      </c>
      <c r="Q4047">
        <v>-0.1347817096971313</v>
      </c>
      <c r="R4047">
        <v>0.1176418153306852</v>
      </c>
      <c r="S4047">
        <v>5.7971014492753632</v>
      </c>
      <c r="T4047">
        <f t="shared" si="253"/>
        <v>-1.1510162757564371</v>
      </c>
      <c r="U4047">
        <f t="shared" si="254"/>
        <v>3.7416764624760139</v>
      </c>
      <c r="V4047">
        <f t="shared" si="255"/>
        <v>28.194893957722179</v>
      </c>
    </row>
    <row r="4048" spans="1:22" x14ac:dyDescent="0.3">
      <c r="A4048">
        <v>2024</v>
      </c>
      <c r="B4048">
        <v>3</v>
      </c>
      <c r="C4048">
        <v>11380570</v>
      </c>
      <c r="D4048" t="s">
        <v>188</v>
      </c>
      <c r="E4048" t="s">
        <v>194</v>
      </c>
      <c r="F4048">
        <v>110249</v>
      </c>
      <c r="H4048" t="str">
        <f t="shared" si="252"/>
        <v>중가</v>
      </c>
      <c r="I4048">
        <v>1493484677</v>
      </c>
      <c r="J4048">
        <v>1428238034</v>
      </c>
      <c r="K4048">
        <v>1362617643</v>
      </c>
      <c r="L4048">
        <v>69</v>
      </c>
      <c r="M4048">
        <v>70</v>
      </c>
      <c r="N4048">
        <v>69</v>
      </c>
      <c r="O4048">
        <v>2.1813959979247102</v>
      </c>
      <c r="P4048">
        <v>2.4936961693371149</v>
      </c>
      <c r="Q4048">
        <v>4.5683311497640738E-2</v>
      </c>
      <c r="R4048">
        <v>0.14230379941856799</v>
      </c>
      <c r="S4048">
        <v>81.17647058823529</v>
      </c>
      <c r="T4048">
        <f t="shared" si="253"/>
        <v>-15.105051592490412</v>
      </c>
      <c r="U4048">
        <f t="shared" si="254"/>
        <v>-3.2562066331948523</v>
      </c>
      <c r="V4048">
        <f t="shared" si="255"/>
        <v>19.341100246475548</v>
      </c>
    </row>
    <row r="4049" spans="1:22" x14ac:dyDescent="0.3">
      <c r="A4049">
        <v>2024</v>
      </c>
      <c r="B4049">
        <v>3</v>
      </c>
      <c r="C4049">
        <v>11380580</v>
      </c>
      <c r="D4049" t="s">
        <v>188</v>
      </c>
      <c r="E4049" t="s">
        <v>195</v>
      </c>
      <c r="F4049">
        <v>99349</v>
      </c>
      <c r="H4049" t="str">
        <f t="shared" si="252"/>
        <v>중가</v>
      </c>
      <c r="I4049">
        <v>465705328</v>
      </c>
      <c r="J4049">
        <v>571430330</v>
      </c>
      <c r="K4049">
        <v>545399272</v>
      </c>
      <c r="L4049">
        <v>38</v>
      </c>
      <c r="M4049">
        <v>41</v>
      </c>
      <c r="N4049">
        <v>42</v>
      </c>
      <c r="O4049">
        <v>1.370634314769265</v>
      </c>
      <c r="P4049">
        <v>1.5529944075295039</v>
      </c>
      <c r="Q4049">
        <v>-0.18501818410653839</v>
      </c>
      <c r="R4049">
        <v>0.11077660054106141</v>
      </c>
      <c r="S4049">
        <v>31.666666666666671</v>
      </c>
      <c r="T4049">
        <f t="shared" si="253"/>
        <v>-5.9399237818217223</v>
      </c>
      <c r="U4049">
        <f t="shared" si="254"/>
        <v>-0.98332461067355248</v>
      </c>
      <c r="V4049">
        <f t="shared" si="255"/>
        <v>22.216773972699094</v>
      </c>
    </row>
    <row r="4050" spans="1:22" x14ac:dyDescent="0.3">
      <c r="A4050">
        <v>2024</v>
      </c>
      <c r="B4050">
        <v>3</v>
      </c>
      <c r="C4050">
        <v>11380590</v>
      </c>
      <c r="D4050" t="s">
        <v>188</v>
      </c>
      <c r="E4050" t="s">
        <v>196</v>
      </c>
      <c r="F4050">
        <v>108257</v>
      </c>
      <c r="H4050" t="str">
        <f t="shared" si="252"/>
        <v>중가</v>
      </c>
      <c r="I4050">
        <v>35503628</v>
      </c>
      <c r="J4050">
        <v>36839927</v>
      </c>
      <c r="K4050">
        <v>23069662</v>
      </c>
      <c r="L4050">
        <v>8</v>
      </c>
      <c r="M4050">
        <v>11</v>
      </c>
      <c r="N4050">
        <v>8</v>
      </c>
      <c r="O4050">
        <v>0.45549566720345508</v>
      </c>
      <c r="P4050">
        <v>0.49118727486763603</v>
      </c>
      <c r="Q4050">
        <v>-3.6273117479304451E-2</v>
      </c>
      <c r="R4050">
        <v>0.13110379991756951</v>
      </c>
      <c r="S4050">
        <v>10.256410256410261</v>
      </c>
      <c r="T4050">
        <f t="shared" si="253"/>
        <v>-1.9765120751212786</v>
      </c>
      <c r="U4050">
        <f t="shared" si="254"/>
        <v>-0.32113922511905157</v>
      </c>
      <c r="V4050">
        <f t="shared" si="255"/>
        <v>23.054577737373133</v>
      </c>
    </row>
    <row r="4051" spans="1:22" x14ac:dyDescent="0.3">
      <c r="A4051">
        <v>2024</v>
      </c>
      <c r="B4051">
        <v>3</v>
      </c>
      <c r="C4051">
        <v>11380600</v>
      </c>
      <c r="D4051" t="s">
        <v>188</v>
      </c>
      <c r="E4051" t="s">
        <v>197</v>
      </c>
      <c r="F4051">
        <v>84346</v>
      </c>
      <c r="H4051" t="str">
        <f t="shared" si="252"/>
        <v>저가</v>
      </c>
      <c r="I4051">
        <v>317431717</v>
      </c>
      <c r="J4051">
        <v>331804640</v>
      </c>
      <c r="K4051">
        <v>358383591</v>
      </c>
      <c r="L4051">
        <v>87</v>
      </c>
      <c r="M4051">
        <v>89</v>
      </c>
      <c r="N4051">
        <v>86</v>
      </c>
      <c r="O4051">
        <v>0.48064459689682387</v>
      </c>
      <c r="P4051">
        <v>0.52036680192428397</v>
      </c>
      <c r="Q4051">
        <v>-4.331742618186412E-2</v>
      </c>
      <c r="R4051">
        <v>0.13014113896542209</v>
      </c>
      <c r="S4051">
        <v>138.0952380952381</v>
      </c>
      <c r="T4051">
        <f t="shared" si="253"/>
        <v>-25.641707723341202</v>
      </c>
      <c r="U4051">
        <f t="shared" si="254"/>
        <v>-7.4063006882471338</v>
      </c>
      <c r="V4051">
        <f t="shared" si="255"/>
        <v>14.090358537395687</v>
      </c>
    </row>
    <row r="4052" spans="1:22" x14ac:dyDescent="0.3">
      <c r="A4052">
        <v>2024</v>
      </c>
      <c r="B4052">
        <v>3</v>
      </c>
      <c r="C4052">
        <v>11380625</v>
      </c>
      <c r="D4052" t="s">
        <v>188</v>
      </c>
      <c r="E4052" t="s">
        <v>198</v>
      </c>
      <c r="F4052">
        <v>87164</v>
      </c>
      <c r="H4052" t="str">
        <f t="shared" si="252"/>
        <v>저가</v>
      </c>
      <c r="I4052">
        <v>478573281</v>
      </c>
      <c r="J4052">
        <v>536439958</v>
      </c>
      <c r="K4052">
        <v>585021067</v>
      </c>
      <c r="L4052">
        <v>67</v>
      </c>
      <c r="M4052">
        <v>68</v>
      </c>
      <c r="N4052">
        <v>69</v>
      </c>
      <c r="O4052">
        <v>0.91052942232073086</v>
      </c>
      <c r="P4052">
        <v>1.0191488991205251</v>
      </c>
      <c r="Q4052">
        <v>-0.1078716753609171</v>
      </c>
      <c r="R4052">
        <v>0.1213192860904499</v>
      </c>
      <c r="S4052">
        <v>57.758620689655167</v>
      </c>
      <c r="T4052">
        <f t="shared" si="253"/>
        <v>-10.769999332708776</v>
      </c>
      <c r="U4052">
        <f t="shared" si="254"/>
        <v>-2.6971614930342804</v>
      </c>
      <c r="V4052">
        <f t="shared" si="255"/>
        <v>20.048409911210975</v>
      </c>
    </row>
    <row r="4053" spans="1:22" x14ac:dyDescent="0.3">
      <c r="A4053">
        <v>2024</v>
      </c>
      <c r="B4053">
        <v>3</v>
      </c>
      <c r="C4053">
        <v>11380631</v>
      </c>
      <c r="D4053" t="s">
        <v>188</v>
      </c>
      <c r="E4053" t="s">
        <v>199</v>
      </c>
      <c r="F4053">
        <v>103488</v>
      </c>
      <c r="H4053" t="str">
        <f t="shared" si="252"/>
        <v>중가</v>
      </c>
      <c r="I4053">
        <v>703694986</v>
      </c>
      <c r="J4053">
        <v>495050849</v>
      </c>
      <c r="K4053">
        <v>736748642</v>
      </c>
      <c r="L4053">
        <v>22</v>
      </c>
      <c r="M4053">
        <v>28</v>
      </c>
      <c r="N4053">
        <v>22</v>
      </c>
      <c r="O4053">
        <v>3.4342291674475121</v>
      </c>
      <c r="P4053">
        <v>3.9473198349675438</v>
      </c>
      <c r="Q4053">
        <v>0.42146001248449533</v>
      </c>
      <c r="R4053">
        <v>0.19365668187179849</v>
      </c>
      <c r="S4053">
        <v>26.19047619047619</v>
      </c>
      <c r="T4053">
        <f t="shared" si="253"/>
        <v>-4.9261854582088613</v>
      </c>
      <c r="U4053">
        <f t="shared" si="254"/>
        <v>0.53453561639547309</v>
      </c>
      <c r="V4053">
        <f t="shared" si="255"/>
        <v>24.137186353021487</v>
      </c>
    </row>
    <row r="4054" spans="1:22" x14ac:dyDescent="0.3">
      <c r="A4054">
        <v>2024</v>
      </c>
      <c r="B4054">
        <v>3</v>
      </c>
      <c r="C4054">
        <v>11380632</v>
      </c>
      <c r="D4054" t="s">
        <v>188</v>
      </c>
      <c r="E4054" t="s">
        <v>200</v>
      </c>
      <c r="F4054">
        <v>91311</v>
      </c>
      <c r="H4054" t="str">
        <f t="shared" si="252"/>
        <v>저가</v>
      </c>
      <c r="I4054">
        <v>137951171</v>
      </c>
      <c r="J4054">
        <v>141470729</v>
      </c>
      <c r="K4054">
        <v>144769681</v>
      </c>
      <c r="L4054">
        <v>6</v>
      </c>
      <c r="M4054">
        <v>6</v>
      </c>
      <c r="N4054">
        <v>6</v>
      </c>
      <c r="O4054">
        <v>2.7977476041384</v>
      </c>
      <c r="P4054">
        <v>3.208829918136892</v>
      </c>
      <c r="Q4054">
        <v>-2.4878347802957879E-2</v>
      </c>
      <c r="R4054">
        <v>0.1326609860502764</v>
      </c>
      <c r="S4054">
        <v>6</v>
      </c>
      <c r="T4054">
        <f t="shared" si="253"/>
        <v>-1.1885763346275371</v>
      </c>
      <c r="U4054">
        <f t="shared" si="254"/>
        <v>1.27437425589024</v>
      </c>
      <c r="V4054">
        <f t="shared" si="255"/>
        <v>25.073237813747991</v>
      </c>
    </row>
    <row r="4055" spans="1:22" x14ac:dyDescent="0.3">
      <c r="A4055">
        <v>2024</v>
      </c>
      <c r="B4055">
        <v>3</v>
      </c>
      <c r="C4055">
        <v>11380640</v>
      </c>
      <c r="D4055" t="s">
        <v>188</v>
      </c>
      <c r="E4055" t="s">
        <v>201</v>
      </c>
      <c r="F4055">
        <v>89267</v>
      </c>
      <c r="H4055" t="str">
        <f t="shared" si="252"/>
        <v>저가</v>
      </c>
      <c r="I4055">
        <v>360835017</v>
      </c>
      <c r="J4055">
        <v>329146773</v>
      </c>
      <c r="K4055">
        <v>296167910</v>
      </c>
      <c r="L4055">
        <v>12</v>
      </c>
      <c r="M4055">
        <v>15</v>
      </c>
      <c r="N4055">
        <v>14</v>
      </c>
      <c r="O4055">
        <v>3.742777255001537</v>
      </c>
      <c r="P4055">
        <v>4.3053186595232322</v>
      </c>
      <c r="Q4055">
        <v>9.6273901491356867E-2</v>
      </c>
      <c r="R4055">
        <v>0.14921740692633559</v>
      </c>
      <c r="S4055">
        <v>14.81481481481481</v>
      </c>
      <c r="T4055">
        <f t="shared" si="253"/>
        <v>-2.8203522255831137</v>
      </c>
      <c r="U4055">
        <f t="shared" si="254"/>
        <v>1.3363971434719493</v>
      </c>
      <c r="V4055">
        <f t="shared" si="255"/>
        <v>25.151709809423938</v>
      </c>
    </row>
    <row r="4056" spans="1:22" x14ac:dyDescent="0.3">
      <c r="A4056">
        <v>2024</v>
      </c>
      <c r="B4056">
        <v>3</v>
      </c>
      <c r="C4056">
        <v>11380650</v>
      </c>
      <c r="D4056" t="s">
        <v>188</v>
      </c>
      <c r="E4056" t="s">
        <v>202</v>
      </c>
      <c r="F4056">
        <v>107192</v>
      </c>
      <c r="H4056" t="str">
        <f t="shared" si="252"/>
        <v>중가</v>
      </c>
      <c r="I4056">
        <v>81526701</v>
      </c>
      <c r="J4056">
        <v>119709445</v>
      </c>
      <c r="K4056">
        <v>82628688</v>
      </c>
      <c r="L4056">
        <v>22</v>
      </c>
      <c r="M4056">
        <v>22</v>
      </c>
      <c r="N4056">
        <v>21</v>
      </c>
      <c r="O4056">
        <v>0.38412476225046188</v>
      </c>
      <c r="P4056">
        <v>0.4083778162733625</v>
      </c>
      <c r="Q4056">
        <v>-0.31896183296146768</v>
      </c>
      <c r="R4056">
        <v>9.2472132922552519E-2</v>
      </c>
      <c r="S4056">
        <v>17.054263565891471</v>
      </c>
      <c r="T4056">
        <f t="shared" si="253"/>
        <v>-3.234913229734425</v>
      </c>
      <c r="U4056">
        <f t="shared" si="254"/>
        <v>-0.74779063419913572</v>
      </c>
      <c r="V4056">
        <f t="shared" si="255"/>
        <v>22.514773983728741</v>
      </c>
    </row>
    <row r="4057" spans="1:22" x14ac:dyDescent="0.3">
      <c r="A4057">
        <v>2024</v>
      </c>
      <c r="B4057">
        <v>3</v>
      </c>
      <c r="C4057">
        <v>11380690</v>
      </c>
      <c r="D4057" t="s">
        <v>188</v>
      </c>
      <c r="E4057" t="s">
        <v>203</v>
      </c>
      <c r="F4057">
        <v>124000</v>
      </c>
      <c r="H4057" t="str">
        <f t="shared" si="252"/>
        <v>고가</v>
      </c>
      <c r="I4057">
        <v>1001344089</v>
      </c>
      <c r="J4057">
        <v>1269973190</v>
      </c>
      <c r="K4057">
        <v>1264974383</v>
      </c>
      <c r="L4057">
        <v>16</v>
      </c>
      <c r="M4057">
        <v>18</v>
      </c>
      <c r="N4057">
        <v>17</v>
      </c>
      <c r="O4057">
        <v>5.6078858030913983</v>
      </c>
      <c r="P4057">
        <v>6.469346552802671</v>
      </c>
      <c r="Q4057">
        <v>-0.21152344247519109</v>
      </c>
      <c r="R4057">
        <v>0.1071544456447536</v>
      </c>
      <c r="S4057">
        <v>1.3876843018213361</v>
      </c>
      <c r="T4057">
        <f t="shared" si="253"/>
        <v>-0.33475629236020521</v>
      </c>
      <c r="U4057">
        <f t="shared" si="254"/>
        <v>3.1556772778222246</v>
      </c>
      <c r="V4057">
        <f t="shared" si="255"/>
        <v>27.453481758496807</v>
      </c>
    </row>
    <row r="4058" spans="1:22" x14ac:dyDescent="0.3">
      <c r="A4058">
        <v>2024</v>
      </c>
      <c r="B4058">
        <v>3</v>
      </c>
      <c r="C4058">
        <v>11410520</v>
      </c>
      <c r="D4058" t="s">
        <v>205</v>
      </c>
      <c r="E4058" t="s">
        <v>204</v>
      </c>
      <c r="F4058">
        <v>94064</v>
      </c>
      <c r="H4058" t="str">
        <f t="shared" si="252"/>
        <v>저가</v>
      </c>
      <c r="I4058">
        <v>198658663</v>
      </c>
      <c r="J4058">
        <v>246756788</v>
      </c>
      <c r="K4058">
        <v>175050496</v>
      </c>
      <c r="L4058">
        <v>25</v>
      </c>
      <c r="M4058">
        <v>27</v>
      </c>
      <c r="N4058">
        <v>26</v>
      </c>
      <c r="O4058">
        <v>0.93864538092268146</v>
      </c>
      <c r="P4058">
        <v>1.0517709782607569</v>
      </c>
      <c r="Q4058">
        <v>-0.19492118287744939</v>
      </c>
      <c r="R4058">
        <v>0.10942327679724879</v>
      </c>
      <c r="S4058">
        <v>25.773195876288661</v>
      </c>
      <c r="T4058">
        <f t="shared" si="253"/>
        <v>-4.8489395976018752</v>
      </c>
      <c r="U4058">
        <f t="shared" si="254"/>
        <v>-0.90691173479073428</v>
      </c>
      <c r="V4058">
        <f t="shared" si="255"/>
        <v>22.313452329667943</v>
      </c>
    </row>
    <row r="4059" spans="1:22" x14ac:dyDescent="0.3">
      <c r="A4059">
        <v>2024</v>
      </c>
      <c r="B4059">
        <v>3</v>
      </c>
      <c r="C4059">
        <v>11410555</v>
      </c>
      <c r="D4059" t="s">
        <v>205</v>
      </c>
      <c r="E4059" t="s">
        <v>206</v>
      </c>
      <c r="F4059">
        <v>116879</v>
      </c>
      <c r="H4059" t="str">
        <f t="shared" si="252"/>
        <v>고가</v>
      </c>
      <c r="I4059">
        <v>15764960</v>
      </c>
      <c r="J4059">
        <v>16631047</v>
      </c>
      <c r="K4059">
        <v>16163300</v>
      </c>
      <c r="L4059">
        <v>17</v>
      </c>
      <c r="M4059">
        <v>17</v>
      </c>
      <c r="N4059">
        <v>17</v>
      </c>
      <c r="O4059">
        <v>8.8158654889557583E-2</v>
      </c>
      <c r="P4059">
        <v>6.4977475070553598E-2</v>
      </c>
      <c r="Q4059">
        <v>-5.2076516890367748E-2</v>
      </c>
      <c r="R4059">
        <v>0.12894413937931229</v>
      </c>
      <c r="S4059">
        <v>36.95652173913043</v>
      </c>
      <c r="T4059">
        <f t="shared" si="253"/>
        <v>-6.9191681738182629</v>
      </c>
      <c r="U4059">
        <f t="shared" si="254"/>
        <v>-2.0174728867343394</v>
      </c>
      <c r="V4059">
        <f t="shared" si="255"/>
        <v>20.908358930906264</v>
      </c>
    </row>
    <row r="4060" spans="1:22" x14ac:dyDescent="0.3">
      <c r="A4060">
        <v>2024</v>
      </c>
      <c r="B4060">
        <v>3</v>
      </c>
      <c r="C4060">
        <v>11410565</v>
      </c>
      <c r="D4060" t="s">
        <v>205</v>
      </c>
      <c r="E4060" t="s">
        <v>207</v>
      </c>
      <c r="F4060">
        <v>141343</v>
      </c>
      <c r="H4060" t="str">
        <f t="shared" si="252"/>
        <v>고가</v>
      </c>
      <c r="I4060">
        <v>2005018848</v>
      </c>
      <c r="J4060">
        <v>1966713373</v>
      </c>
      <c r="K4060">
        <v>2168832952</v>
      </c>
      <c r="L4060">
        <v>46</v>
      </c>
      <c r="M4060">
        <v>51</v>
      </c>
      <c r="N4060">
        <v>49</v>
      </c>
      <c r="O4060">
        <v>3.4264453815556291</v>
      </c>
      <c r="P4060">
        <v>3.9382885483957248</v>
      </c>
      <c r="Q4060">
        <v>1.9476897612980229E-2</v>
      </c>
      <c r="R4060">
        <v>0.13872248400384041</v>
      </c>
      <c r="S4060">
        <v>41.071428571428569</v>
      </c>
      <c r="T4060">
        <f t="shared" si="253"/>
        <v>-7.6809091636785869</v>
      </c>
      <c r="U4060">
        <f t="shared" si="254"/>
        <v>-0.30738397810494567</v>
      </c>
      <c r="V4060">
        <f t="shared" si="255"/>
        <v>23.07198101745729</v>
      </c>
    </row>
    <row r="4061" spans="1:22" x14ac:dyDescent="0.3">
      <c r="A4061">
        <v>2024</v>
      </c>
      <c r="B4061">
        <v>3</v>
      </c>
      <c r="C4061">
        <v>11410585</v>
      </c>
      <c r="D4061" t="s">
        <v>205</v>
      </c>
      <c r="E4061" t="s">
        <v>208</v>
      </c>
      <c r="F4061">
        <v>169498</v>
      </c>
      <c r="H4061" t="str">
        <f t="shared" si="252"/>
        <v>최고가</v>
      </c>
      <c r="I4061">
        <v>11720192254</v>
      </c>
      <c r="J4061">
        <v>9653838364</v>
      </c>
      <c r="K4061">
        <v>12803498566</v>
      </c>
      <c r="L4061">
        <v>213</v>
      </c>
      <c r="M4061">
        <v>222</v>
      </c>
      <c r="N4061">
        <v>215</v>
      </c>
      <c r="O4061">
        <v>3.60701580086443</v>
      </c>
      <c r="P4061">
        <v>4.1477988337276974</v>
      </c>
      <c r="Q4061">
        <v>0.2140447987720214</v>
      </c>
      <c r="R4061">
        <v>0.16531173908844859</v>
      </c>
      <c r="S4061">
        <v>80.98859315589354</v>
      </c>
      <c r="T4061">
        <f t="shared" si="253"/>
        <v>-15.070272204495254</v>
      </c>
      <c r="U4061">
        <f t="shared" si="254"/>
        <v>-2.414119896667037</v>
      </c>
      <c r="V4061">
        <f t="shared" si="255"/>
        <v>20.406517051852944</v>
      </c>
    </row>
    <row r="4062" spans="1:22" x14ac:dyDescent="0.3">
      <c r="A4062">
        <v>2024</v>
      </c>
      <c r="B4062">
        <v>3</v>
      </c>
      <c r="C4062">
        <v>11410615</v>
      </c>
      <c r="D4062" t="s">
        <v>205</v>
      </c>
      <c r="E4062" t="s">
        <v>209</v>
      </c>
      <c r="F4062">
        <v>120163</v>
      </c>
      <c r="H4062" t="str">
        <f t="shared" si="252"/>
        <v>고가</v>
      </c>
      <c r="I4062">
        <v>4186839742</v>
      </c>
      <c r="J4062">
        <v>4090157934</v>
      </c>
      <c r="K4062">
        <v>4210263106</v>
      </c>
      <c r="L4062">
        <v>54</v>
      </c>
      <c r="M4062">
        <v>55</v>
      </c>
      <c r="N4062">
        <v>55</v>
      </c>
      <c r="O4062">
        <v>7.1693421339991232</v>
      </c>
      <c r="P4062">
        <v>8.281056148838088</v>
      </c>
      <c r="Q4062">
        <v>2.363767110221324E-2</v>
      </c>
      <c r="R4062">
        <v>0.13929108687715849</v>
      </c>
      <c r="S4062">
        <v>17.704918032786889</v>
      </c>
      <c r="T4062">
        <f t="shared" si="253"/>
        <v>-3.3553607144210114</v>
      </c>
      <c r="U4062">
        <f t="shared" si="254"/>
        <v>3.1617780774681723</v>
      </c>
      <c r="V4062">
        <f t="shared" si="255"/>
        <v>27.461200552995141</v>
      </c>
    </row>
    <row r="4063" spans="1:22" x14ac:dyDescent="0.3">
      <c r="A4063">
        <v>2024</v>
      </c>
      <c r="B4063">
        <v>3</v>
      </c>
      <c r="C4063">
        <v>11410620</v>
      </c>
      <c r="D4063" t="s">
        <v>205</v>
      </c>
      <c r="E4063" t="s">
        <v>210</v>
      </c>
      <c r="F4063">
        <v>102704</v>
      </c>
      <c r="H4063" t="str">
        <f t="shared" si="252"/>
        <v>중가</v>
      </c>
      <c r="I4063">
        <v>215798076</v>
      </c>
      <c r="J4063">
        <v>254708741</v>
      </c>
      <c r="K4063">
        <v>241041375</v>
      </c>
      <c r="L4063">
        <v>20</v>
      </c>
      <c r="M4063">
        <v>19</v>
      </c>
      <c r="N4063">
        <v>19</v>
      </c>
      <c r="O4063">
        <v>1.1673140286649011</v>
      </c>
      <c r="P4063">
        <v>1.3170881537889301</v>
      </c>
      <c r="Q4063">
        <v>-0.15276533049959209</v>
      </c>
      <c r="R4063">
        <v>0.11518421015525269</v>
      </c>
      <c r="S4063">
        <v>16.260162601626021</v>
      </c>
      <c r="T4063">
        <f t="shared" si="253"/>
        <v>-3.0879112976807717</v>
      </c>
      <c r="U4063">
        <f t="shared" si="254"/>
        <v>-0.24479247037871588</v>
      </c>
      <c r="V4063">
        <f t="shared" si="255"/>
        <v>23.151172437192031</v>
      </c>
    </row>
    <row r="4064" spans="1:22" x14ac:dyDescent="0.3">
      <c r="A4064">
        <v>2024</v>
      </c>
      <c r="B4064">
        <v>3</v>
      </c>
      <c r="C4064">
        <v>11410640</v>
      </c>
      <c r="D4064" t="s">
        <v>205</v>
      </c>
      <c r="E4064" t="s">
        <v>211</v>
      </c>
      <c r="F4064">
        <v>71501</v>
      </c>
      <c r="H4064" t="str">
        <f t="shared" si="252"/>
        <v>저가</v>
      </c>
      <c r="I4064">
        <v>227658441</v>
      </c>
      <c r="J4064">
        <v>252796158</v>
      </c>
      <c r="K4064">
        <v>254810020</v>
      </c>
      <c r="L4064">
        <v>36</v>
      </c>
      <c r="M4064">
        <v>35</v>
      </c>
      <c r="N4064">
        <v>37</v>
      </c>
      <c r="O4064">
        <v>0.98271284214103194</v>
      </c>
      <c r="P4064">
        <v>1.1029010936420769</v>
      </c>
      <c r="Q4064">
        <v>-9.9438682924920085E-2</v>
      </c>
      <c r="R4064">
        <v>0.1224717217474703</v>
      </c>
      <c r="S4064">
        <v>44.444444444444443</v>
      </c>
      <c r="T4064">
        <f t="shared" si="253"/>
        <v>-8.3053132035850581</v>
      </c>
      <c r="U4064">
        <f t="shared" si="254"/>
        <v>-1.9156490699049848</v>
      </c>
      <c r="V4064">
        <f t="shared" si="255"/>
        <v>21.037187471876976</v>
      </c>
    </row>
    <row r="4065" spans="1:22" x14ac:dyDescent="0.3">
      <c r="A4065">
        <v>2024</v>
      </c>
      <c r="B4065">
        <v>3</v>
      </c>
      <c r="C4065">
        <v>11410655</v>
      </c>
      <c r="D4065" t="s">
        <v>205</v>
      </c>
      <c r="E4065" t="s">
        <v>212</v>
      </c>
      <c r="F4065">
        <v>87178</v>
      </c>
      <c r="H4065" t="str">
        <f t="shared" si="252"/>
        <v>저가</v>
      </c>
      <c r="I4065">
        <v>310563621</v>
      </c>
      <c r="J4065">
        <v>377484340</v>
      </c>
      <c r="K4065">
        <v>314962012</v>
      </c>
      <c r="L4065">
        <v>12</v>
      </c>
      <c r="M4065">
        <v>11</v>
      </c>
      <c r="N4065">
        <v>12</v>
      </c>
      <c r="O4065">
        <v>3.2985260998569981</v>
      </c>
      <c r="P4065">
        <v>3.7898677532802809</v>
      </c>
      <c r="Q4065">
        <v>-0.17728078203191161</v>
      </c>
      <c r="R4065">
        <v>0.11183397822889619</v>
      </c>
      <c r="S4065">
        <v>11.428571428571431</v>
      </c>
      <c r="T4065">
        <f t="shared" si="253"/>
        <v>-2.1934995423828929</v>
      </c>
      <c r="U4065">
        <f t="shared" si="254"/>
        <v>1.2592508095710517</v>
      </c>
      <c r="V4065">
        <f t="shared" si="255"/>
        <v>25.054103473822241</v>
      </c>
    </row>
    <row r="4066" spans="1:22" x14ac:dyDescent="0.3">
      <c r="A4066">
        <v>2024</v>
      </c>
      <c r="B4066">
        <v>3</v>
      </c>
      <c r="C4066">
        <v>11410660</v>
      </c>
      <c r="D4066" t="s">
        <v>205</v>
      </c>
      <c r="E4066" t="s">
        <v>213</v>
      </c>
      <c r="F4066">
        <v>92777</v>
      </c>
      <c r="H4066" t="str">
        <f t="shared" si="252"/>
        <v>저가</v>
      </c>
      <c r="I4066">
        <v>251841332</v>
      </c>
      <c r="J4066">
        <v>281875593</v>
      </c>
      <c r="K4066">
        <v>255082067</v>
      </c>
      <c r="L4066">
        <v>13</v>
      </c>
      <c r="M4066">
        <v>13</v>
      </c>
      <c r="N4066">
        <v>13</v>
      </c>
      <c r="O4066">
        <v>2.3200685698977299</v>
      </c>
      <c r="P4066">
        <v>2.6545936753239658</v>
      </c>
      <c r="Q4066">
        <v>-0.10655147783582671</v>
      </c>
      <c r="R4066">
        <v>0.1214997016088761</v>
      </c>
      <c r="S4066">
        <v>8.2278481012658222</v>
      </c>
      <c r="T4066">
        <f t="shared" si="253"/>
        <v>-1.6009898562646452</v>
      </c>
      <c r="U4066">
        <f t="shared" si="254"/>
        <v>0.87129982110436455</v>
      </c>
      <c r="V4066">
        <f t="shared" si="255"/>
        <v>24.563263890622693</v>
      </c>
    </row>
    <row r="4067" spans="1:22" x14ac:dyDescent="0.3">
      <c r="A4067">
        <v>2024</v>
      </c>
      <c r="B4067">
        <v>3</v>
      </c>
      <c r="C4067">
        <v>11410685</v>
      </c>
      <c r="D4067" t="s">
        <v>205</v>
      </c>
      <c r="E4067" t="s">
        <v>214</v>
      </c>
      <c r="F4067">
        <v>132054</v>
      </c>
      <c r="H4067" t="str">
        <f t="shared" si="252"/>
        <v>고가</v>
      </c>
      <c r="I4067">
        <v>416756730</v>
      </c>
      <c r="J4067">
        <v>616617776</v>
      </c>
      <c r="K4067">
        <v>558879332</v>
      </c>
      <c r="L4067">
        <v>27</v>
      </c>
      <c r="M4067">
        <v>30</v>
      </c>
      <c r="N4067">
        <v>29</v>
      </c>
      <c r="O4067">
        <v>1.2987476877678359</v>
      </c>
      <c r="P4067">
        <v>1.469586572557009</v>
      </c>
      <c r="Q4067">
        <v>-0.32412469081981188</v>
      </c>
      <c r="R4067">
        <v>9.1766587230054764E-2</v>
      </c>
      <c r="S4067">
        <v>13.106796116504849</v>
      </c>
      <c r="T4067">
        <f t="shared" si="253"/>
        <v>-2.5041681886230509</v>
      </c>
      <c r="U4067">
        <f t="shared" si="254"/>
        <v>1.8961471376002237E-3</v>
      </c>
      <c r="V4067">
        <f t="shared" si="255"/>
        <v>23.463285414865702</v>
      </c>
    </row>
    <row r="4068" spans="1:22" x14ac:dyDescent="0.3">
      <c r="A4068">
        <v>2024</v>
      </c>
      <c r="B4068">
        <v>3</v>
      </c>
      <c r="C4068">
        <v>11410690</v>
      </c>
      <c r="D4068" t="s">
        <v>205</v>
      </c>
      <c r="E4068" t="s">
        <v>215</v>
      </c>
      <c r="F4068">
        <v>110054</v>
      </c>
      <c r="H4068" t="str">
        <f t="shared" si="252"/>
        <v>중가</v>
      </c>
      <c r="I4068">
        <v>27000000</v>
      </c>
      <c r="J4068">
        <v>27000000</v>
      </c>
      <c r="K4068">
        <v>27000000</v>
      </c>
      <c r="L4068">
        <v>29</v>
      </c>
      <c r="M4068">
        <v>27</v>
      </c>
      <c r="N4068">
        <v>29</v>
      </c>
      <c r="O4068">
        <v>9.3997742800869533E-2</v>
      </c>
      <c r="P4068">
        <v>7.1752388586622598E-2</v>
      </c>
      <c r="Q4068">
        <v>0</v>
      </c>
      <c r="R4068">
        <v>0.1360608106455766</v>
      </c>
      <c r="S4068">
        <v>56.862745098039213</v>
      </c>
      <c r="T4068">
        <f t="shared" si="253"/>
        <v>-10.604157142894696</v>
      </c>
      <c r="U4068">
        <f t="shared" si="254"/>
        <v>-3.1181587864459819</v>
      </c>
      <c r="V4068">
        <f t="shared" si="255"/>
        <v>19.515759802899463</v>
      </c>
    </row>
    <row r="4069" spans="1:22" x14ac:dyDescent="0.3">
      <c r="A4069">
        <v>2024</v>
      </c>
      <c r="B4069">
        <v>3</v>
      </c>
      <c r="C4069">
        <v>11410700</v>
      </c>
      <c r="D4069" t="s">
        <v>205</v>
      </c>
      <c r="E4069" t="s">
        <v>216</v>
      </c>
      <c r="F4069">
        <v>124574</v>
      </c>
      <c r="H4069" t="str">
        <f t="shared" si="252"/>
        <v>고가</v>
      </c>
      <c r="I4069">
        <v>762817488</v>
      </c>
      <c r="J4069">
        <v>704516607</v>
      </c>
      <c r="K4069">
        <v>891247053</v>
      </c>
      <c r="L4069">
        <v>32</v>
      </c>
      <c r="M4069">
        <v>37</v>
      </c>
      <c r="N4069">
        <v>34</v>
      </c>
      <c r="O4069">
        <v>2.1261835000347848</v>
      </c>
      <c r="P4069">
        <v>2.4296348118285689</v>
      </c>
      <c r="Q4069">
        <v>8.2753025863022703E-2</v>
      </c>
      <c r="R4069">
        <v>0.14736967146273941</v>
      </c>
      <c r="S4069">
        <v>41.558441558441558</v>
      </c>
      <c r="T4069">
        <f t="shared" si="253"/>
        <v>-7.7710637576757797</v>
      </c>
      <c r="U4069">
        <f t="shared" si="254"/>
        <v>-1.0870277870959015</v>
      </c>
      <c r="V4069">
        <f t="shared" si="255"/>
        <v>22.085567646629929</v>
      </c>
    </row>
    <row r="4070" spans="1:22" x14ac:dyDescent="0.3">
      <c r="A4070">
        <v>2024</v>
      </c>
      <c r="B4070">
        <v>3</v>
      </c>
      <c r="C4070">
        <v>11410720</v>
      </c>
      <c r="D4070" t="s">
        <v>205</v>
      </c>
      <c r="E4070" t="s">
        <v>217</v>
      </c>
      <c r="F4070">
        <v>107185</v>
      </c>
      <c r="H4070" t="str">
        <f t="shared" si="252"/>
        <v>중가</v>
      </c>
      <c r="I4070">
        <v>555264932</v>
      </c>
      <c r="J4070">
        <v>519213129</v>
      </c>
      <c r="K4070">
        <v>597352436</v>
      </c>
      <c r="L4070">
        <v>47</v>
      </c>
      <c r="M4070">
        <v>49</v>
      </c>
      <c r="N4070">
        <v>47</v>
      </c>
      <c r="O4070">
        <v>1.224689139687011</v>
      </c>
      <c r="P4070">
        <v>1.383658724579037</v>
      </c>
      <c r="Q4070">
        <v>6.9435461058997991E-2</v>
      </c>
      <c r="R4070">
        <v>0.14554972004438821</v>
      </c>
      <c r="S4070">
        <v>55.952380952380963</v>
      </c>
      <c r="T4070">
        <f t="shared" si="253"/>
        <v>-10.435632869148316</v>
      </c>
      <c r="U4070">
        <f t="shared" si="254"/>
        <v>-2.4097505544460986</v>
      </c>
      <c r="V4070">
        <f t="shared" si="255"/>
        <v>20.412045188597897</v>
      </c>
    </row>
    <row r="4071" spans="1:22" x14ac:dyDescent="0.3">
      <c r="A4071">
        <v>2024</v>
      </c>
      <c r="B4071">
        <v>3</v>
      </c>
      <c r="C4071">
        <v>11440555</v>
      </c>
      <c r="D4071" t="s">
        <v>219</v>
      </c>
      <c r="E4071" t="s">
        <v>218</v>
      </c>
      <c r="F4071">
        <v>166482</v>
      </c>
      <c r="H4071" t="str">
        <f t="shared" si="252"/>
        <v>최고가</v>
      </c>
      <c r="I4071">
        <v>1385317668</v>
      </c>
      <c r="J4071">
        <v>1377085025</v>
      </c>
      <c r="K4071">
        <v>1385708623</v>
      </c>
      <c r="L4071">
        <v>28</v>
      </c>
      <c r="M4071">
        <v>28</v>
      </c>
      <c r="N4071">
        <v>29</v>
      </c>
      <c r="O4071">
        <v>3.3020340537315351</v>
      </c>
      <c r="P4071">
        <v>3.7939379239095512</v>
      </c>
      <c r="Q4071">
        <v>5.9783113246765574E-3</v>
      </c>
      <c r="R4071">
        <v>0.1368777945562839</v>
      </c>
      <c r="S4071">
        <v>36.842105263157897</v>
      </c>
      <c r="T4071">
        <f t="shared" si="253"/>
        <v>-6.8979876894924557</v>
      </c>
      <c r="U4071">
        <f t="shared" si="254"/>
        <v>-0.14505178598170443</v>
      </c>
      <c r="V4071">
        <f t="shared" si="255"/>
        <v>23.277365377570817</v>
      </c>
    </row>
    <row r="4072" spans="1:22" x14ac:dyDescent="0.3">
      <c r="A4072">
        <v>2024</v>
      </c>
      <c r="B4072">
        <v>3</v>
      </c>
      <c r="C4072">
        <v>11440565</v>
      </c>
      <c r="D4072" t="s">
        <v>219</v>
      </c>
      <c r="E4072" t="s">
        <v>220</v>
      </c>
      <c r="F4072">
        <v>148601</v>
      </c>
      <c r="H4072" t="str">
        <f t="shared" si="252"/>
        <v>최고가</v>
      </c>
      <c r="I4072">
        <v>1102020088</v>
      </c>
      <c r="J4072">
        <v>1244014469</v>
      </c>
      <c r="K4072">
        <v>1082185279</v>
      </c>
      <c r="L4072">
        <v>50</v>
      </c>
      <c r="M4072">
        <v>50</v>
      </c>
      <c r="N4072">
        <v>50</v>
      </c>
      <c r="O4072">
        <v>1.6479926305266379</v>
      </c>
      <c r="P4072">
        <v>1.874804702349429</v>
      </c>
      <c r="Q4072">
        <v>-0.11414206549714979</v>
      </c>
      <c r="R4072">
        <v>0.120462387281247</v>
      </c>
      <c r="S4072">
        <v>49.504950495049513</v>
      </c>
      <c r="T4072">
        <f t="shared" si="253"/>
        <v>-9.2421010933923231</v>
      </c>
      <c r="U4072">
        <f t="shared" si="254"/>
        <v>-1.811135499386733</v>
      </c>
      <c r="V4072">
        <f t="shared" si="255"/>
        <v>21.169419116896432</v>
      </c>
    </row>
    <row r="4073" spans="1:22" x14ac:dyDescent="0.3">
      <c r="A4073">
        <v>2024</v>
      </c>
      <c r="B4073">
        <v>3</v>
      </c>
      <c r="C4073">
        <v>11440585</v>
      </c>
      <c r="D4073" t="s">
        <v>219</v>
      </c>
      <c r="E4073" t="s">
        <v>221</v>
      </c>
      <c r="F4073">
        <v>139961</v>
      </c>
      <c r="H4073" t="str">
        <f t="shared" si="252"/>
        <v>고가</v>
      </c>
      <c r="I4073">
        <v>2744065349</v>
      </c>
      <c r="J4073">
        <v>2360728574</v>
      </c>
      <c r="K4073">
        <v>2670625103</v>
      </c>
      <c r="L4073">
        <v>73</v>
      </c>
      <c r="M4073">
        <v>79</v>
      </c>
      <c r="N4073">
        <v>79</v>
      </c>
      <c r="O4073">
        <v>2.984159578396143</v>
      </c>
      <c r="P4073">
        <v>3.4251179794125659</v>
      </c>
      <c r="Q4073">
        <v>0.16238070705031421</v>
      </c>
      <c r="R4073">
        <v>0.1582514290099625</v>
      </c>
      <c r="S4073">
        <v>117.741935483871</v>
      </c>
      <c r="T4073">
        <f t="shared" si="253"/>
        <v>-21.873956590698747</v>
      </c>
      <c r="U4073">
        <f t="shared" si="254"/>
        <v>-4.8179777017013485</v>
      </c>
      <c r="V4073">
        <f t="shared" si="255"/>
        <v>17.365131417658734</v>
      </c>
    </row>
    <row r="4074" spans="1:22" x14ac:dyDescent="0.3">
      <c r="A4074">
        <v>2024</v>
      </c>
      <c r="B4074">
        <v>3</v>
      </c>
      <c r="C4074">
        <v>11440590</v>
      </c>
      <c r="D4074" t="s">
        <v>219</v>
      </c>
      <c r="E4074" t="s">
        <v>222</v>
      </c>
      <c r="F4074">
        <v>165130</v>
      </c>
      <c r="H4074" t="str">
        <f t="shared" si="252"/>
        <v>최고가</v>
      </c>
      <c r="I4074">
        <v>1339306550</v>
      </c>
      <c r="J4074">
        <v>1342934359</v>
      </c>
      <c r="K4074">
        <v>1337725529</v>
      </c>
      <c r="L4074">
        <v>59</v>
      </c>
      <c r="M4074">
        <v>60</v>
      </c>
      <c r="N4074">
        <v>61</v>
      </c>
      <c r="O4074">
        <v>1.5274235798696749</v>
      </c>
      <c r="P4074">
        <v>1.7349121534920959</v>
      </c>
      <c r="Q4074">
        <v>-2.7014045591188872E-3</v>
      </c>
      <c r="R4074">
        <v>0.13569164217286731</v>
      </c>
      <c r="S4074">
        <v>70.238095238095241</v>
      </c>
      <c r="T4074">
        <f t="shared" si="253"/>
        <v>-13.08016762639925</v>
      </c>
      <c r="U4074">
        <f t="shared" si="254"/>
        <v>-3.0294558827391533</v>
      </c>
      <c r="V4074">
        <f t="shared" si="255"/>
        <v>19.627987629553882</v>
      </c>
    </row>
    <row r="4075" spans="1:22" x14ac:dyDescent="0.3">
      <c r="A4075">
        <v>2024</v>
      </c>
      <c r="B4075">
        <v>3</v>
      </c>
      <c r="C4075">
        <v>11440600</v>
      </c>
      <c r="D4075" t="s">
        <v>219</v>
      </c>
      <c r="E4075" t="s">
        <v>223</v>
      </c>
      <c r="F4075">
        <v>128268</v>
      </c>
      <c r="H4075" t="str">
        <f t="shared" si="252"/>
        <v>고가</v>
      </c>
      <c r="I4075">
        <v>1921955767</v>
      </c>
      <c r="J4075">
        <v>1817905137</v>
      </c>
      <c r="K4075">
        <v>1923753809</v>
      </c>
      <c r="L4075">
        <v>31</v>
      </c>
      <c r="M4075">
        <v>31</v>
      </c>
      <c r="N4075">
        <v>31</v>
      </c>
      <c r="O4075">
        <v>5.3705759407414568</v>
      </c>
      <c r="P4075">
        <v>6.194003242622939</v>
      </c>
      <c r="Q4075">
        <v>5.7236556452945432E-2</v>
      </c>
      <c r="R4075">
        <v>0.14388264246175039</v>
      </c>
      <c r="S4075">
        <v>35.632183908045967</v>
      </c>
      <c r="T4075">
        <f t="shared" si="253"/>
        <v>-6.6740101540930983</v>
      </c>
      <c r="U4075">
        <f t="shared" si="254"/>
        <v>1.1235751035758903</v>
      </c>
      <c r="V4075">
        <f t="shared" si="255"/>
        <v>24.882445174292773</v>
      </c>
    </row>
    <row r="4076" spans="1:22" x14ac:dyDescent="0.3">
      <c r="A4076">
        <v>2024</v>
      </c>
      <c r="B4076">
        <v>3</v>
      </c>
      <c r="C4076">
        <v>11440610</v>
      </c>
      <c r="D4076" t="s">
        <v>219</v>
      </c>
      <c r="E4076" t="s">
        <v>224</v>
      </c>
      <c r="F4076">
        <v>123594</v>
      </c>
      <c r="H4076" t="str">
        <f t="shared" si="252"/>
        <v>고가</v>
      </c>
      <c r="I4076">
        <v>1540009238</v>
      </c>
      <c r="J4076">
        <v>1385343494</v>
      </c>
      <c r="K4076">
        <v>2121051344</v>
      </c>
      <c r="L4076">
        <v>15</v>
      </c>
      <c r="M4076">
        <v>17</v>
      </c>
      <c r="N4076">
        <v>16</v>
      </c>
      <c r="O4076">
        <v>9.2297974311350366</v>
      </c>
      <c r="P4076">
        <v>10.67173884686337</v>
      </c>
      <c r="Q4076">
        <v>0.1116443284065403</v>
      </c>
      <c r="R4076">
        <v>0.1513178983207156</v>
      </c>
      <c r="S4076">
        <v>34.090909090909093</v>
      </c>
      <c r="T4076">
        <f t="shared" si="253"/>
        <v>-6.3886933163855169</v>
      </c>
      <c r="U4076">
        <f t="shared" si="254"/>
        <v>3.4495250081801734</v>
      </c>
      <c r="V4076">
        <f t="shared" si="255"/>
        <v>27.825260931074979</v>
      </c>
    </row>
    <row r="4077" spans="1:22" x14ac:dyDescent="0.3">
      <c r="A4077">
        <v>2024</v>
      </c>
      <c r="B4077">
        <v>3</v>
      </c>
      <c r="C4077">
        <v>11440630</v>
      </c>
      <c r="D4077" t="s">
        <v>219</v>
      </c>
      <c r="E4077" t="s">
        <v>225</v>
      </c>
      <c r="F4077">
        <v>129651</v>
      </c>
      <c r="H4077" t="str">
        <f t="shared" si="252"/>
        <v>고가</v>
      </c>
      <c r="I4077">
        <v>941679577</v>
      </c>
      <c r="J4077">
        <v>1008195753</v>
      </c>
      <c r="K4077">
        <v>988354802</v>
      </c>
      <c r="L4077">
        <v>15</v>
      </c>
      <c r="M4077">
        <v>18</v>
      </c>
      <c r="N4077">
        <v>17</v>
      </c>
      <c r="O4077">
        <v>5.3801391999090438</v>
      </c>
      <c r="P4077">
        <v>6.2050991971240927</v>
      </c>
      <c r="Q4077">
        <v>-6.5975457446704799E-2</v>
      </c>
      <c r="R4077">
        <v>0.1270447383287959</v>
      </c>
      <c r="S4077">
        <v>19.23076923076923</v>
      </c>
      <c r="T4077">
        <f t="shared" si="253"/>
        <v>-3.6378223713430211</v>
      </c>
      <c r="U4077">
        <f t="shared" si="254"/>
        <v>2.0366118348248996</v>
      </c>
      <c r="V4077">
        <f t="shared" si="255"/>
        <v>26.037628643172177</v>
      </c>
    </row>
    <row r="4078" spans="1:22" x14ac:dyDescent="0.3">
      <c r="A4078">
        <v>2024</v>
      </c>
      <c r="B4078">
        <v>3</v>
      </c>
      <c r="C4078">
        <v>11440655</v>
      </c>
      <c r="D4078" t="s">
        <v>219</v>
      </c>
      <c r="E4078" t="s">
        <v>226</v>
      </c>
      <c r="F4078">
        <v>140305</v>
      </c>
      <c r="H4078" t="str">
        <f t="shared" si="252"/>
        <v>고가</v>
      </c>
      <c r="I4078">
        <v>3940256501</v>
      </c>
      <c r="J4078">
        <v>4490633192</v>
      </c>
      <c r="K4078">
        <v>4752460755</v>
      </c>
      <c r="L4078">
        <v>87</v>
      </c>
      <c r="M4078">
        <v>102</v>
      </c>
      <c r="N4078">
        <v>91</v>
      </c>
      <c r="O4078">
        <v>3.5866548360274959</v>
      </c>
      <c r="P4078">
        <v>4.1241746345429737</v>
      </c>
      <c r="Q4078">
        <v>-0.12256104372552371</v>
      </c>
      <c r="R4078">
        <v>0.11931186677744091</v>
      </c>
      <c r="S4078">
        <v>60</v>
      </c>
      <c r="T4078">
        <f t="shared" si="253"/>
        <v>-11.184917717036079</v>
      </c>
      <c r="U4078">
        <f t="shared" si="254"/>
        <v>-1.2695256244838484</v>
      </c>
      <c r="V4078">
        <f t="shared" si="255"/>
        <v>21.854669504593076</v>
      </c>
    </row>
    <row r="4079" spans="1:22" x14ac:dyDescent="0.3">
      <c r="A4079">
        <v>2024</v>
      </c>
      <c r="B4079">
        <v>3</v>
      </c>
      <c r="C4079">
        <v>11440660</v>
      </c>
      <c r="D4079" t="s">
        <v>219</v>
      </c>
      <c r="E4079" t="s">
        <v>227</v>
      </c>
      <c r="F4079">
        <v>161695</v>
      </c>
      <c r="H4079" t="str">
        <f t="shared" si="252"/>
        <v>최고가</v>
      </c>
      <c r="I4079">
        <v>31585392334</v>
      </c>
      <c r="J4079">
        <v>28265221780</v>
      </c>
      <c r="K4079">
        <v>30876234227</v>
      </c>
      <c r="L4079">
        <v>552</v>
      </c>
      <c r="M4079">
        <v>598</v>
      </c>
      <c r="N4079">
        <v>571</v>
      </c>
      <c r="O4079">
        <v>3.9319510084865348</v>
      </c>
      <c r="P4079">
        <v>4.5248111280110122</v>
      </c>
      <c r="Q4079">
        <v>0.1174648683050241</v>
      </c>
      <c r="R4079">
        <v>0.15211332150803991</v>
      </c>
      <c r="S4079">
        <v>334.54545454545462</v>
      </c>
      <c r="T4079">
        <f t="shared" si="253"/>
        <v>-62.00806750638592</v>
      </c>
      <c r="U4079">
        <f t="shared" si="254"/>
        <v>-16.309592023608658</v>
      </c>
      <c r="V4079">
        <f t="shared" si="255"/>
        <v>2.8258227118134966</v>
      </c>
    </row>
    <row r="4080" spans="1:22" x14ac:dyDescent="0.3">
      <c r="A4080">
        <v>2024</v>
      </c>
      <c r="B4080">
        <v>3</v>
      </c>
      <c r="C4080">
        <v>11440680</v>
      </c>
      <c r="D4080" t="s">
        <v>219</v>
      </c>
      <c r="E4080" t="s">
        <v>228</v>
      </c>
      <c r="F4080">
        <v>133188</v>
      </c>
      <c r="H4080" t="str">
        <f t="shared" si="252"/>
        <v>고가</v>
      </c>
      <c r="I4080">
        <v>4499786032</v>
      </c>
      <c r="J4080">
        <v>5037750947</v>
      </c>
      <c r="K4080">
        <v>5158215593</v>
      </c>
      <c r="L4080">
        <v>121</v>
      </c>
      <c r="M4080">
        <v>121</v>
      </c>
      <c r="N4080">
        <v>122</v>
      </c>
      <c r="O4080">
        <v>3.1024078173583862</v>
      </c>
      <c r="P4080">
        <v>3.5623177620780511</v>
      </c>
      <c r="Q4080">
        <v>-0.1067867230158252</v>
      </c>
      <c r="R4080">
        <v>0.1214675534792969</v>
      </c>
      <c r="S4080">
        <v>70.348837209302332</v>
      </c>
      <c r="T4080">
        <f t="shared" si="253"/>
        <v>-13.100667895835306</v>
      </c>
      <c r="U4080">
        <f t="shared" si="254"/>
        <v>-2.1247479770157067</v>
      </c>
      <c r="V4080">
        <f t="shared" si="255"/>
        <v>20.77263338266237</v>
      </c>
    </row>
    <row r="4081" spans="1:22" x14ac:dyDescent="0.3">
      <c r="A4081">
        <v>2024</v>
      </c>
      <c r="B4081">
        <v>3</v>
      </c>
      <c r="C4081">
        <v>11440690</v>
      </c>
      <c r="D4081" t="s">
        <v>219</v>
      </c>
      <c r="E4081" t="s">
        <v>229</v>
      </c>
      <c r="F4081">
        <v>137712</v>
      </c>
      <c r="H4081" t="str">
        <f t="shared" si="252"/>
        <v>고가</v>
      </c>
      <c r="I4081">
        <v>1926511351</v>
      </c>
      <c r="J4081">
        <v>2331948964</v>
      </c>
      <c r="K4081">
        <v>2059668268</v>
      </c>
      <c r="L4081">
        <v>56</v>
      </c>
      <c r="M4081">
        <v>60</v>
      </c>
      <c r="N4081">
        <v>58</v>
      </c>
      <c r="O4081">
        <v>2.7756790669992681</v>
      </c>
      <c r="P4081">
        <v>3.1832244755036112</v>
      </c>
      <c r="Q4081">
        <v>-0.1738621296001914</v>
      </c>
      <c r="R4081">
        <v>0.11230116434238741</v>
      </c>
      <c r="S4081">
        <v>49.557522123893811</v>
      </c>
      <c r="T4081">
        <f t="shared" si="253"/>
        <v>-9.2518330183730058</v>
      </c>
      <c r="U4081">
        <f t="shared" si="254"/>
        <v>-1.1614774348916186</v>
      </c>
      <c r="V4081">
        <f t="shared" si="255"/>
        <v>21.991373186041407</v>
      </c>
    </row>
    <row r="4082" spans="1:22" x14ac:dyDescent="0.3">
      <c r="A4082">
        <v>2024</v>
      </c>
      <c r="B4082">
        <v>3</v>
      </c>
      <c r="C4082">
        <v>11440700</v>
      </c>
      <c r="D4082" t="s">
        <v>219</v>
      </c>
      <c r="E4082" t="s">
        <v>230</v>
      </c>
      <c r="F4082">
        <v>114603</v>
      </c>
      <c r="H4082" t="str">
        <f t="shared" si="252"/>
        <v>고가</v>
      </c>
      <c r="I4082">
        <v>716646539</v>
      </c>
      <c r="J4082">
        <v>712591367</v>
      </c>
      <c r="K4082">
        <v>680781209</v>
      </c>
      <c r="L4082">
        <v>27</v>
      </c>
      <c r="M4082">
        <v>25</v>
      </c>
      <c r="N4082">
        <v>26</v>
      </c>
      <c r="O4082">
        <v>2.5733730460233639</v>
      </c>
      <c r="P4082">
        <v>2.9484950422925542</v>
      </c>
      <c r="Q4082">
        <v>5.6907397251698671E-3</v>
      </c>
      <c r="R4082">
        <v>0.13683849560425321</v>
      </c>
      <c r="S4082">
        <v>40.298507462686572</v>
      </c>
      <c r="T4082">
        <f t="shared" si="253"/>
        <v>-7.5378279921109073</v>
      </c>
      <c r="U4082">
        <f t="shared" si="254"/>
        <v>-0.75973317736614421</v>
      </c>
      <c r="V4082">
        <f t="shared" si="255"/>
        <v>22.499664155207348</v>
      </c>
    </row>
    <row r="4083" spans="1:22" x14ac:dyDescent="0.3">
      <c r="A4083">
        <v>2024</v>
      </c>
      <c r="B4083">
        <v>3</v>
      </c>
      <c r="C4083">
        <v>11440710</v>
      </c>
      <c r="D4083" t="s">
        <v>219</v>
      </c>
      <c r="E4083" t="s">
        <v>231</v>
      </c>
      <c r="F4083">
        <v>135277</v>
      </c>
      <c r="H4083" t="str">
        <f t="shared" si="252"/>
        <v>고가</v>
      </c>
      <c r="I4083">
        <v>4772911377</v>
      </c>
      <c r="J4083">
        <v>4974274270</v>
      </c>
      <c r="K4083">
        <v>4649777532</v>
      </c>
      <c r="L4083">
        <v>159</v>
      </c>
      <c r="M4083">
        <v>169</v>
      </c>
      <c r="N4083">
        <v>162</v>
      </c>
      <c r="O4083">
        <v>2.4655838306396678</v>
      </c>
      <c r="P4083">
        <v>2.823430541932018</v>
      </c>
      <c r="Q4083">
        <v>-4.0480858527328453E-2</v>
      </c>
      <c r="R4083">
        <v>0.13052877855284589</v>
      </c>
      <c r="S4083">
        <v>248.4375</v>
      </c>
      <c r="T4083">
        <f t="shared" si="253"/>
        <v>-46.067983999399218</v>
      </c>
      <c r="U4083">
        <f t="shared" si="254"/>
        <v>-12.382574173143187</v>
      </c>
      <c r="V4083">
        <f t="shared" si="255"/>
        <v>7.7943261110648736</v>
      </c>
    </row>
    <row r="4084" spans="1:22" x14ac:dyDescent="0.3">
      <c r="A4084">
        <v>2024</v>
      </c>
      <c r="B4084">
        <v>3</v>
      </c>
      <c r="C4084">
        <v>11440720</v>
      </c>
      <c r="D4084" t="s">
        <v>219</v>
      </c>
      <c r="E4084" t="s">
        <v>232</v>
      </c>
      <c r="F4084">
        <v>121929</v>
      </c>
      <c r="H4084" t="str">
        <f t="shared" si="252"/>
        <v>고가</v>
      </c>
      <c r="I4084">
        <v>889187234</v>
      </c>
      <c r="J4084">
        <v>684946580</v>
      </c>
      <c r="K4084">
        <v>821028466</v>
      </c>
      <c r="L4084">
        <v>18</v>
      </c>
      <c r="M4084">
        <v>19</v>
      </c>
      <c r="N4084">
        <v>17</v>
      </c>
      <c r="O4084">
        <v>4.5016444704867196</v>
      </c>
      <c r="P4084">
        <v>5.1858088718956399</v>
      </c>
      <c r="Q4084">
        <v>0.29818479274690302</v>
      </c>
      <c r="R4084">
        <v>0.17681014015711621</v>
      </c>
      <c r="S4084">
        <v>22.5</v>
      </c>
      <c r="T4084">
        <f t="shared" si="253"/>
        <v>-4.2430139792523693</v>
      </c>
      <c r="U4084">
        <f t="shared" si="254"/>
        <v>1.3553622702035322</v>
      </c>
      <c r="V4084">
        <f t="shared" si="255"/>
        <v>25.175704682944044</v>
      </c>
    </row>
    <row r="4085" spans="1:22" x14ac:dyDescent="0.3">
      <c r="A4085">
        <v>2024</v>
      </c>
      <c r="B4085">
        <v>3</v>
      </c>
      <c r="C4085">
        <v>11440730</v>
      </c>
      <c r="D4085" t="s">
        <v>219</v>
      </c>
      <c r="E4085" t="s">
        <v>233</v>
      </c>
      <c r="F4085">
        <v>105692</v>
      </c>
      <c r="H4085" t="str">
        <f t="shared" si="252"/>
        <v>중가</v>
      </c>
      <c r="I4085">
        <v>1424776552</v>
      </c>
      <c r="J4085">
        <v>1879470575</v>
      </c>
      <c r="K4085">
        <v>2291383420</v>
      </c>
      <c r="L4085">
        <v>23</v>
      </c>
      <c r="M4085">
        <v>24</v>
      </c>
      <c r="N4085">
        <v>22</v>
      </c>
      <c r="O4085">
        <v>6.512298482455904</v>
      </c>
      <c r="P4085">
        <v>7.5187086755514043</v>
      </c>
      <c r="Q4085">
        <v>-0.24192665160506699</v>
      </c>
      <c r="R4085">
        <v>0.1029996046965328</v>
      </c>
      <c r="S4085">
        <v>11.111111111111111</v>
      </c>
      <c r="T4085">
        <f t="shared" si="253"/>
        <v>-2.1347321033328726</v>
      </c>
      <c r="U4085">
        <f t="shared" si="254"/>
        <v>3.1395346277151468</v>
      </c>
      <c r="V4085">
        <f t="shared" si="255"/>
        <v>27.433057911449506</v>
      </c>
    </row>
    <row r="4086" spans="1:22" x14ac:dyDescent="0.3">
      <c r="A4086">
        <v>2024</v>
      </c>
      <c r="B4086">
        <v>3</v>
      </c>
      <c r="C4086">
        <v>11440740</v>
      </c>
      <c r="D4086" t="s">
        <v>219</v>
      </c>
      <c r="E4086" t="s">
        <v>234</v>
      </c>
      <c r="F4086">
        <v>176250</v>
      </c>
      <c r="H4086" t="str">
        <f t="shared" si="252"/>
        <v>최고가</v>
      </c>
      <c r="I4086">
        <v>6986600341</v>
      </c>
      <c r="J4086">
        <v>8276506293</v>
      </c>
      <c r="K4086">
        <v>7171565219</v>
      </c>
      <c r="L4086">
        <v>62</v>
      </c>
      <c r="M4086">
        <v>62</v>
      </c>
      <c r="N4086">
        <v>62</v>
      </c>
      <c r="O4086">
        <v>7.1039938391926594</v>
      </c>
      <c r="P4086">
        <v>8.2052345389461259</v>
      </c>
      <c r="Q4086">
        <v>-0.1558515038031156</v>
      </c>
      <c r="R4086">
        <v>0.1147624599656589</v>
      </c>
      <c r="S4086">
        <v>7.3809523809523796</v>
      </c>
      <c r="T4086">
        <f t="shared" si="253"/>
        <v>-1.4442146944951273</v>
      </c>
      <c r="U4086">
        <f t="shared" si="254"/>
        <v>3.6923053531176562</v>
      </c>
      <c r="V4086">
        <f t="shared" si="255"/>
        <v>28.132429122059989</v>
      </c>
    </row>
    <row r="4087" spans="1:22" x14ac:dyDescent="0.3">
      <c r="A4087">
        <v>2024</v>
      </c>
      <c r="B4087">
        <v>3</v>
      </c>
      <c r="C4087">
        <v>11470510</v>
      </c>
      <c r="D4087" t="s">
        <v>236</v>
      </c>
      <c r="E4087" t="s">
        <v>235</v>
      </c>
      <c r="F4087">
        <v>139471</v>
      </c>
      <c r="H4087" t="str">
        <f t="shared" si="252"/>
        <v>고가</v>
      </c>
      <c r="I4087">
        <v>4937383132</v>
      </c>
      <c r="J4087">
        <v>4190768654</v>
      </c>
      <c r="K4087">
        <v>3990797924</v>
      </c>
      <c r="L4087">
        <v>49</v>
      </c>
      <c r="M4087">
        <v>59</v>
      </c>
      <c r="N4087">
        <v>49</v>
      </c>
      <c r="O4087">
        <v>8.0273892909019313</v>
      </c>
      <c r="P4087">
        <v>9.2766217866603284</v>
      </c>
      <c r="Q4087">
        <v>0.17815693006278749</v>
      </c>
      <c r="R4087">
        <v>0.1604073756766608</v>
      </c>
      <c r="S4087">
        <v>34.751773049645386</v>
      </c>
      <c r="T4087">
        <f t="shared" si="253"/>
        <v>-6.5110307559939971</v>
      </c>
      <c r="U4087">
        <f t="shared" si="254"/>
        <v>2.7170831416672971</v>
      </c>
      <c r="V4087">
        <f t="shared" si="255"/>
        <v>26.898567943648938</v>
      </c>
    </row>
    <row r="4088" spans="1:22" x14ac:dyDescent="0.3">
      <c r="A4088">
        <v>2024</v>
      </c>
      <c r="B4088">
        <v>3</v>
      </c>
      <c r="C4088">
        <v>11470520</v>
      </c>
      <c r="D4088" t="s">
        <v>236</v>
      </c>
      <c r="E4088" t="s">
        <v>237</v>
      </c>
      <c r="F4088">
        <v>131953</v>
      </c>
      <c r="H4088" t="str">
        <f t="shared" si="252"/>
        <v>고가</v>
      </c>
      <c r="I4088">
        <v>429053135</v>
      </c>
      <c r="J4088">
        <v>547416151</v>
      </c>
      <c r="K4088">
        <v>444999450</v>
      </c>
      <c r="L4088">
        <v>24</v>
      </c>
      <c r="M4088">
        <v>27</v>
      </c>
      <c r="N4088">
        <v>24</v>
      </c>
      <c r="O4088">
        <v>1.5053519862992739</v>
      </c>
      <c r="P4088">
        <v>1.7093031645759329</v>
      </c>
      <c r="Q4088">
        <v>-0.21622127111846939</v>
      </c>
      <c r="R4088">
        <v>0.10651244990241469</v>
      </c>
      <c r="S4088">
        <v>23.300970873786412</v>
      </c>
      <c r="T4088">
        <f t="shared" si="253"/>
        <v>-4.3912876513215364</v>
      </c>
      <c r="U4088">
        <f t="shared" si="254"/>
        <v>-0.44143222312801145</v>
      </c>
      <c r="V4088">
        <f t="shared" si="255"/>
        <v>22.902381798298698</v>
      </c>
    </row>
    <row r="4089" spans="1:22" x14ac:dyDescent="0.3">
      <c r="A4089">
        <v>2024</v>
      </c>
      <c r="B4089">
        <v>3</v>
      </c>
      <c r="C4089">
        <v>11470530</v>
      </c>
      <c r="D4089" t="s">
        <v>236</v>
      </c>
      <c r="E4089" t="s">
        <v>238</v>
      </c>
      <c r="F4089">
        <v>104614</v>
      </c>
      <c r="H4089" t="str">
        <f t="shared" si="252"/>
        <v>중가</v>
      </c>
      <c r="I4089">
        <v>633158217</v>
      </c>
      <c r="J4089">
        <v>672414528</v>
      </c>
      <c r="K4089">
        <v>613447445</v>
      </c>
      <c r="L4089">
        <v>36</v>
      </c>
      <c r="M4089">
        <v>42</v>
      </c>
      <c r="N4089">
        <v>36</v>
      </c>
      <c r="O4089">
        <v>1.8680023971722499</v>
      </c>
      <c r="P4089">
        <v>2.1300752453441549</v>
      </c>
      <c r="Q4089">
        <v>-5.8381116655468808E-2</v>
      </c>
      <c r="R4089">
        <v>0.12808256555155331</v>
      </c>
      <c r="S4089">
        <v>67.924528301886795</v>
      </c>
      <c r="T4089">
        <f t="shared" si="253"/>
        <v>-12.651886054077167</v>
      </c>
      <c r="U4089">
        <f t="shared" si="254"/>
        <v>-2.7049116804407616</v>
      </c>
      <c r="V4089">
        <f t="shared" si="255"/>
        <v>20.038604294343358</v>
      </c>
    </row>
    <row r="4090" spans="1:22" x14ac:dyDescent="0.3">
      <c r="A4090">
        <v>2024</v>
      </c>
      <c r="B4090">
        <v>3</v>
      </c>
      <c r="C4090">
        <v>11470540</v>
      </c>
      <c r="D4090" t="s">
        <v>236</v>
      </c>
      <c r="E4090" t="s">
        <v>239</v>
      </c>
      <c r="F4090">
        <v>102658</v>
      </c>
      <c r="H4090" t="str">
        <f t="shared" si="252"/>
        <v>중가</v>
      </c>
      <c r="I4090">
        <v>109398851</v>
      </c>
      <c r="J4090">
        <v>154024901</v>
      </c>
      <c r="K4090">
        <v>108222356</v>
      </c>
      <c r="L4090">
        <v>28</v>
      </c>
      <c r="M4090">
        <v>29</v>
      </c>
      <c r="N4090">
        <v>28</v>
      </c>
      <c r="O4090">
        <v>0.42288221531996978</v>
      </c>
      <c r="P4090">
        <v>0.45334689306022358</v>
      </c>
      <c r="Q4090">
        <v>-0.28973269718251599</v>
      </c>
      <c r="R4090">
        <v>9.6466527385871109E-2</v>
      </c>
      <c r="S4090">
        <v>49.122807017543863</v>
      </c>
      <c r="T4090">
        <f t="shared" si="253"/>
        <v>-9.1713596737958927</v>
      </c>
      <c r="U4090">
        <f t="shared" si="254"/>
        <v>-2.5054411501314817</v>
      </c>
      <c r="V4090">
        <f t="shared" si="255"/>
        <v>20.290976462138488</v>
      </c>
    </row>
    <row r="4091" spans="1:22" x14ac:dyDescent="0.3">
      <c r="A4091">
        <v>2024</v>
      </c>
      <c r="B4091">
        <v>3</v>
      </c>
      <c r="C4091">
        <v>11470550</v>
      </c>
      <c r="D4091" t="s">
        <v>236</v>
      </c>
      <c r="E4091" t="s">
        <v>240</v>
      </c>
      <c r="F4091">
        <v>151783</v>
      </c>
      <c r="H4091" t="str">
        <f t="shared" si="252"/>
        <v>최고가</v>
      </c>
      <c r="I4091">
        <v>1213074608</v>
      </c>
      <c r="J4091">
        <v>1372325234</v>
      </c>
      <c r="K4091">
        <v>1207755109</v>
      </c>
      <c r="L4091">
        <v>12</v>
      </c>
      <c r="M4091">
        <v>12</v>
      </c>
      <c r="N4091">
        <v>12</v>
      </c>
      <c r="O4091">
        <v>7.4001517273319788</v>
      </c>
      <c r="P4091">
        <v>8.548857397467998</v>
      </c>
      <c r="Q4091">
        <v>-0.11604437640181151</v>
      </c>
      <c r="R4091">
        <v>0.12020242132800921</v>
      </c>
      <c r="S4091">
        <v>6.6298342541436464</v>
      </c>
      <c r="T4091">
        <f t="shared" si="253"/>
        <v>-1.3051696349748441</v>
      </c>
      <c r="U4091">
        <f t="shared" si="254"/>
        <v>3.9069182925071479</v>
      </c>
      <c r="V4091">
        <f t="shared" si="255"/>
        <v>28.403959621661262</v>
      </c>
    </row>
    <row r="4092" spans="1:22" x14ac:dyDescent="0.3">
      <c r="A4092">
        <v>2024</v>
      </c>
      <c r="B4092">
        <v>3</v>
      </c>
      <c r="C4092">
        <v>11470560</v>
      </c>
      <c r="D4092" t="s">
        <v>236</v>
      </c>
      <c r="E4092" t="s">
        <v>241</v>
      </c>
      <c r="F4092">
        <v>101178</v>
      </c>
      <c r="H4092" t="str">
        <f t="shared" si="252"/>
        <v>중가</v>
      </c>
      <c r="I4092">
        <v>148046301</v>
      </c>
      <c r="J4092">
        <v>120132202</v>
      </c>
      <c r="K4092">
        <v>153903435</v>
      </c>
      <c r="L4092">
        <v>54</v>
      </c>
      <c r="M4092">
        <v>56</v>
      </c>
      <c r="N4092">
        <v>55</v>
      </c>
      <c r="O4092">
        <v>0.30107535088509207</v>
      </c>
      <c r="P4092">
        <v>0.31201814707386261</v>
      </c>
      <c r="Q4092">
        <v>0.2323615028716447</v>
      </c>
      <c r="R4092">
        <v>0.16781486275228499</v>
      </c>
      <c r="S4092">
        <v>83.07692307692308</v>
      </c>
      <c r="T4092">
        <f t="shared" si="253"/>
        <v>-15.456858478749133</v>
      </c>
      <c r="U4092">
        <f t="shared" si="254"/>
        <v>-4.4474854975373512</v>
      </c>
      <c r="V4092">
        <f t="shared" si="255"/>
        <v>17.833881967281716</v>
      </c>
    </row>
    <row r="4093" spans="1:22" x14ac:dyDescent="0.3">
      <c r="A4093">
        <v>2024</v>
      </c>
      <c r="B4093">
        <v>3</v>
      </c>
      <c r="C4093">
        <v>11470570</v>
      </c>
      <c r="D4093" t="s">
        <v>236</v>
      </c>
      <c r="E4093" t="s">
        <v>242</v>
      </c>
      <c r="F4093">
        <v>69422</v>
      </c>
      <c r="H4093" t="str">
        <f t="shared" si="252"/>
        <v>저가</v>
      </c>
      <c r="I4093">
        <v>140074785</v>
      </c>
      <c r="J4093">
        <v>163121580</v>
      </c>
      <c r="K4093">
        <v>141515008</v>
      </c>
      <c r="L4093">
        <v>13</v>
      </c>
      <c r="M4093">
        <v>14</v>
      </c>
      <c r="N4093">
        <v>14</v>
      </c>
      <c r="O4093">
        <v>1.7245547299348689</v>
      </c>
      <c r="P4093">
        <v>1.9636373436759229</v>
      </c>
      <c r="Q4093">
        <v>-0.14128599661675659</v>
      </c>
      <c r="R4093">
        <v>0.1167529526610508</v>
      </c>
      <c r="S4093">
        <v>21.311475409836071</v>
      </c>
      <c r="T4093">
        <f t="shared" si="253"/>
        <v>-4.0229973580548535</v>
      </c>
      <c r="U4093">
        <f t="shared" si="254"/>
        <v>-0.20172994504628439</v>
      </c>
      <c r="V4093">
        <f t="shared" si="255"/>
        <v>23.205655587419923</v>
      </c>
    </row>
    <row r="4094" spans="1:22" x14ac:dyDescent="0.3">
      <c r="A4094">
        <v>2024</v>
      </c>
      <c r="B4094">
        <v>3</v>
      </c>
      <c r="C4094">
        <v>11470580</v>
      </c>
      <c r="D4094" t="s">
        <v>236</v>
      </c>
      <c r="E4094" t="s">
        <v>243</v>
      </c>
      <c r="F4094">
        <v>80468</v>
      </c>
      <c r="H4094" t="str">
        <f t="shared" si="252"/>
        <v>저가</v>
      </c>
      <c r="I4094">
        <v>193467991</v>
      </c>
      <c r="J4094">
        <v>213529331</v>
      </c>
      <c r="K4094">
        <v>193438130</v>
      </c>
      <c r="L4094">
        <v>22</v>
      </c>
      <c r="M4094">
        <v>21</v>
      </c>
      <c r="N4094">
        <v>23</v>
      </c>
      <c r="O4094">
        <v>1.2142852632805159</v>
      </c>
      <c r="P4094">
        <v>1.3715874278360429</v>
      </c>
      <c r="Q4094">
        <v>-9.395121459917842E-2</v>
      </c>
      <c r="R4094">
        <v>0.1232216280486262</v>
      </c>
      <c r="S4094">
        <v>25.287356321839081</v>
      </c>
      <c r="T4094">
        <f t="shared" si="253"/>
        <v>-4.7590022264286302</v>
      </c>
      <c r="U4094">
        <f t="shared" si="254"/>
        <v>-0.71726262840084232</v>
      </c>
      <c r="V4094">
        <f t="shared" si="255"/>
        <v>22.553398330843233</v>
      </c>
    </row>
    <row r="4095" spans="1:22" x14ac:dyDescent="0.3">
      <c r="A4095">
        <v>2024</v>
      </c>
      <c r="B4095">
        <v>3</v>
      </c>
      <c r="C4095">
        <v>11470590</v>
      </c>
      <c r="D4095" t="s">
        <v>236</v>
      </c>
      <c r="E4095" t="s">
        <v>244</v>
      </c>
      <c r="F4095">
        <v>95071</v>
      </c>
      <c r="H4095" t="str">
        <f t="shared" si="252"/>
        <v>저가</v>
      </c>
      <c r="I4095">
        <v>228687580</v>
      </c>
      <c r="J4095">
        <v>247434568</v>
      </c>
      <c r="K4095">
        <v>225281521</v>
      </c>
      <c r="L4095">
        <v>35</v>
      </c>
      <c r="M4095">
        <v>34</v>
      </c>
      <c r="N4095">
        <v>34</v>
      </c>
      <c r="O4095">
        <v>0.76363172519518829</v>
      </c>
      <c r="P4095">
        <v>0.84870803423694763</v>
      </c>
      <c r="Q4095">
        <v>-7.576543629910272E-2</v>
      </c>
      <c r="R4095">
        <v>0.12570685965801481</v>
      </c>
      <c r="S4095">
        <v>67.307692307692307</v>
      </c>
      <c r="T4095">
        <f t="shared" si="253"/>
        <v>-12.537698958245212</v>
      </c>
      <c r="U4095">
        <f t="shared" si="254"/>
        <v>-3.3118142984234864</v>
      </c>
      <c r="V4095">
        <f t="shared" si="255"/>
        <v>19.270744856142866</v>
      </c>
    </row>
    <row r="4096" spans="1:22" x14ac:dyDescent="0.3">
      <c r="A4096">
        <v>2024</v>
      </c>
      <c r="B4096">
        <v>3</v>
      </c>
      <c r="C4096">
        <v>11470600</v>
      </c>
      <c r="D4096" t="s">
        <v>236</v>
      </c>
      <c r="E4096" t="s">
        <v>245</v>
      </c>
      <c r="F4096">
        <v>67604</v>
      </c>
      <c r="H4096" t="str">
        <f t="shared" si="252"/>
        <v>저가</v>
      </c>
      <c r="I4096">
        <v>330847693</v>
      </c>
      <c r="J4096">
        <v>341411590</v>
      </c>
      <c r="K4096">
        <v>344903380</v>
      </c>
      <c r="L4096">
        <v>23</v>
      </c>
      <c r="M4096">
        <v>23</v>
      </c>
      <c r="N4096">
        <v>23</v>
      </c>
      <c r="O4096">
        <v>2.364206310005954</v>
      </c>
      <c r="P4096">
        <v>2.7058053331324818</v>
      </c>
      <c r="Q4096">
        <v>-3.0941823035357412E-2</v>
      </c>
      <c r="R4096">
        <v>0.13183236381252261</v>
      </c>
      <c r="S4096">
        <v>33.333333333333343</v>
      </c>
      <c r="T4096">
        <f t="shared" si="253"/>
        <v>-6.2484528368343319</v>
      </c>
      <c r="U4096">
        <f t="shared" si="254"/>
        <v>-0.4952667117215539</v>
      </c>
      <c r="V4096">
        <f t="shared" si="255"/>
        <v>22.834269849293353</v>
      </c>
    </row>
    <row r="4097" spans="1:22" x14ac:dyDescent="0.3">
      <c r="A4097">
        <v>2024</v>
      </c>
      <c r="B4097">
        <v>3</v>
      </c>
      <c r="C4097">
        <v>11470610</v>
      </c>
      <c r="D4097" t="s">
        <v>236</v>
      </c>
      <c r="E4097" t="s">
        <v>246</v>
      </c>
      <c r="F4097">
        <v>115240</v>
      </c>
      <c r="H4097" t="str">
        <f t="shared" si="252"/>
        <v>고가</v>
      </c>
      <c r="I4097">
        <v>68555136</v>
      </c>
      <c r="J4097">
        <v>70093125</v>
      </c>
      <c r="K4097">
        <v>63398542</v>
      </c>
      <c r="L4097">
        <v>8</v>
      </c>
      <c r="M4097">
        <v>11</v>
      </c>
      <c r="N4097">
        <v>9</v>
      </c>
      <c r="O4097">
        <v>0.82623626055767674</v>
      </c>
      <c r="P4097">
        <v>0.92134614471527476</v>
      </c>
      <c r="Q4097">
        <v>-2.1942080624882971E-2</v>
      </c>
      <c r="R4097">
        <v>0.13306225037254801</v>
      </c>
      <c r="S4097">
        <v>19.512195121951219</v>
      </c>
      <c r="T4097">
        <f t="shared" si="253"/>
        <v>-3.6899192099004967</v>
      </c>
      <c r="U4097">
        <f t="shared" si="254"/>
        <v>-0.61969024053800192</v>
      </c>
      <c r="V4097">
        <f t="shared" si="255"/>
        <v>22.676847920131994</v>
      </c>
    </row>
    <row r="4098" spans="1:22" x14ac:dyDescent="0.3">
      <c r="A4098">
        <v>2024</v>
      </c>
      <c r="B4098">
        <v>3</v>
      </c>
      <c r="C4098">
        <v>11470611</v>
      </c>
      <c r="D4098" t="s">
        <v>236</v>
      </c>
      <c r="E4098" t="s">
        <v>247</v>
      </c>
      <c r="F4098">
        <v>69719</v>
      </c>
      <c r="H4098" t="str">
        <f t="shared" si="252"/>
        <v>저가</v>
      </c>
      <c r="I4098">
        <v>153089634</v>
      </c>
      <c r="J4098">
        <v>107698353</v>
      </c>
      <c r="K4098">
        <v>145994686</v>
      </c>
      <c r="L4098">
        <v>19</v>
      </c>
      <c r="M4098">
        <v>20</v>
      </c>
      <c r="N4098">
        <v>19</v>
      </c>
      <c r="O4098">
        <v>1.2840990512541199</v>
      </c>
      <c r="P4098">
        <v>1.452590211649941</v>
      </c>
      <c r="Q4098">
        <v>0.42146680738933862</v>
      </c>
      <c r="R4098">
        <v>0.1936576104497246</v>
      </c>
      <c r="S4098">
        <v>15.966386554621851</v>
      </c>
      <c r="T4098">
        <f t="shared" si="253"/>
        <v>-3.0335282299802504</v>
      </c>
      <c r="U4098">
        <f t="shared" si="254"/>
        <v>-0.14503184107915967</v>
      </c>
      <c r="V4098">
        <f t="shared" si="255"/>
        <v>23.277390612066778</v>
      </c>
    </row>
    <row r="4099" spans="1:22" x14ac:dyDescent="0.3">
      <c r="A4099">
        <v>2024</v>
      </c>
      <c r="B4099">
        <v>3</v>
      </c>
      <c r="C4099">
        <v>11470620</v>
      </c>
      <c r="D4099" t="s">
        <v>236</v>
      </c>
      <c r="E4099" t="s">
        <v>248</v>
      </c>
      <c r="F4099">
        <v>100267</v>
      </c>
      <c r="H4099" t="str">
        <f t="shared" ref="H4099:H4162" si="256">IF(F4099 &lt; $G$2, "최저가",
 IF(F4099 &lt; $G$3, "저가",
 IF(F4099 &lt; $G$4, "중가",
 IF(F4099 &lt; $G$5, "고가",
 "최고가"))))</f>
        <v>중가</v>
      </c>
      <c r="I4099">
        <v>396945127</v>
      </c>
      <c r="J4099">
        <v>519638053</v>
      </c>
      <c r="K4099">
        <v>399037186</v>
      </c>
      <c r="L4099">
        <v>38</v>
      </c>
      <c r="M4099">
        <v>38</v>
      </c>
      <c r="N4099">
        <v>39</v>
      </c>
      <c r="O4099">
        <v>1.1575675606948159</v>
      </c>
      <c r="P4099">
        <v>1.3057796277678471</v>
      </c>
      <c r="Q4099">
        <v>-0.2361122810226525</v>
      </c>
      <c r="R4099">
        <v>0.1037941847976251</v>
      </c>
      <c r="S4099">
        <v>54.285714285714292</v>
      </c>
      <c r="T4099">
        <f t="shared" ref="T4099:T4162" si="257">1-(($S4099-(-5.822637658))/(534.375-(-5.822637658))*100)</f>
        <v>-10.127103814135705</v>
      </c>
      <c r="U4099">
        <f t="shared" ref="U4099:U4162" si="258">(P4099*0.5 + R4099*0.2 +T4099*0.3)</f>
        <v>-2.3644824933972628</v>
      </c>
      <c r="V4099">
        <f t="shared" ref="V4099:V4162" si="259" xml:space="preserve"> (U4099 - MIN($U$2:$U$4657)) / (MAX($U$2:$U$4657) - MIN($U$2:$U$4657)) * 100</f>
        <v>20.469318805312422</v>
      </c>
    </row>
    <row r="4100" spans="1:22" x14ac:dyDescent="0.3">
      <c r="A4100">
        <v>2024</v>
      </c>
      <c r="B4100">
        <v>3</v>
      </c>
      <c r="C4100">
        <v>11470630</v>
      </c>
      <c r="D4100" t="s">
        <v>236</v>
      </c>
      <c r="E4100" t="s">
        <v>249</v>
      </c>
      <c r="F4100">
        <v>92829</v>
      </c>
      <c r="H4100" t="str">
        <f t="shared" si="256"/>
        <v>저가</v>
      </c>
      <c r="I4100">
        <v>266165225</v>
      </c>
      <c r="J4100">
        <v>332031818</v>
      </c>
      <c r="K4100">
        <v>296622303</v>
      </c>
      <c r="L4100">
        <v>16</v>
      </c>
      <c r="M4100">
        <v>17</v>
      </c>
      <c r="N4100">
        <v>16</v>
      </c>
      <c r="O4100">
        <v>1.991155369610311</v>
      </c>
      <c r="P4100">
        <v>2.2729658389072909</v>
      </c>
      <c r="Q4100">
        <v>-0.19837434073863369</v>
      </c>
      <c r="R4100">
        <v>0.1089513752416916</v>
      </c>
      <c r="S4100">
        <v>30.76923076923077</v>
      </c>
      <c r="T4100">
        <f t="shared" si="257"/>
        <v>-5.7737927521995465</v>
      </c>
      <c r="U4100">
        <f t="shared" si="258"/>
        <v>-0.57386463115788011</v>
      </c>
      <c r="V4100">
        <f t="shared" si="259"/>
        <v>22.734826952733261</v>
      </c>
    </row>
    <row r="4101" spans="1:22" x14ac:dyDescent="0.3">
      <c r="A4101">
        <v>2024</v>
      </c>
      <c r="B4101">
        <v>3</v>
      </c>
      <c r="C4101">
        <v>11470640</v>
      </c>
      <c r="D4101" t="s">
        <v>236</v>
      </c>
      <c r="E4101" t="s">
        <v>250</v>
      </c>
      <c r="F4101">
        <v>116639</v>
      </c>
      <c r="H4101" t="str">
        <f t="shared" si="256"/>
        <v>고가</v>
      </c>
      <c r="I4101">
        <v>885010075</v>
      </c>
      <c r="J4101">
        <v>874477063</v>
      </c>
      <c r="K4101">
        <v>797746495</v>
      </c>
      <c r="L4101">
        <v>14</v>
      </c>
      <c r="M4101">
        <v>19</v>
      </c>
      <c r="N4101">
        <v>14</v>
      </c>
      <c r="O4101">
        <v>6.0219047523786937</v>
      </c>
      <c r="P4101">
        <v>6.94971996351999</v>
      </c>
      <c r="Q4101">
        <v>1.2044926557439051E-2</v>
      </c>
      <c r="R4101">
        <v>0.13770684590012419</v>
      </c>
      <c r="S4101">
        <v>5.1470588235294112</v>
      </c>
      <c r="T4101">
        <f t="shared" si="257"/>
        <v>-1.0306820535328485</v>
      </c>
      <c r="U4101">
        <f t="shared" si="258"/>
        <v>3.1931967348801655</v>
      </c>
      <c r="V4101">
        <f t="shared" si="259"/>
        <v>27.500951761697419</v>
      </c>
    </row>
    <row r="4102" spans="1:22" x14ac:dyDescent="0.3">
      <c r="A4102">
        <v>2024</v>
      </c>
      <c r="B4102">
        <v>3</v>
      </c>
      <c r="C4102">
        <v>11470650</v>
      </c>
      <c r="D4102" t="s">
        <v>236</v>
      </c>
      <c r="E4102" t="s">
        <v>251</v>
      </c>
      <c r="F4102">
        <v>125043</v>
      </c>
      <c r="H4102" t="str">
        <f t="shared" si="256"/>
        <v>고가</v>
      </c>
      <c r="I4102">
        <v>1150606581</v>
      </c>
      <c r="J4102">
        <v>1200448581</v>
      </c>
      <c r="K4102">
        <v>1216596925</v>
      </c>
      <c r="L4102">
        <v>75</v>
      </c>
      <c r="M4102">
        <v>80</v>
      </c>
      <c r="N4102">
        <v>76</v>
      </c>
      <c r="O4102">
        <v>1.3632129285303629</v>
      </c>
      <c r="P4102">
        <v>1.544383602091808</v>
      </c>
      <c r="Q4102">
        <v>-4.1519479292049737E-2</v>
      </c>
      <c r="R4102">
        <v>0.1303868427438824</v>
      </c>
      <c r="S4102">
        <v>74.257425742574256</v>
      </c>
      <c r="T4102">
        <f t="shared" si="257"/>
        <v>-13.824215771797411</v>
      </c>
      <c r="U4102">
        <f t="shared" si="258"/>
        <v>-3.3489955619445424</v>
      </c>
      <c r="V4102">
        <f t="shared" si="259"/>
        <v>19.223702738885638</v>
      </c>
    </row>
    <row r="4103" spans="1:22" x14ac:dyDescent="0.3">
      <c r="A4103">
        <v>2024</v>
      </c>
      <c r="B4103">
        <v>3</v>
      </c>
      <c r="C4103">
        <v>11470680</v>
      </c>
      <c r="D4103" t="s">
        <v>236</v>
      </c>
      <c r="E4103" t="s">
        <v>252</v>
      </c>
      <c r="F4103">
        <v>110285</v>
      </c>
      <c r="H4103" t="str">
        <f t="shared" si="256"/>
        <v>중가</v>
      </c>
      <c r="I4103">
        <v>1185162903</v>
      </c>
      <c r="J4103">
        <v>1178090061</v>
      </c>
      <c r="K4103">
        <v>1213629556</v>
      </c>
      <c r="L4103">
        <v>10</v>
      </c>
      <c r="M4103">
        <v>9</v>
      </c>
      <c r="N4103">
        <v>10</v>
      </c>
      <c r="O4103">
        <v>11.940405948225051</v>
      </c>
      <c r="P4103">
        <v>13.81677426303315</v>
      </c>
      <c r="Q4103">
        <v>6.003651362610044E-3</v>
      </c>
      <c r="R4103">
        <v>0.13688125747451679</v>
      </c>
      <c r="S4103">
        <v>8.2644628099173563</v>
      </c>
      <c r="T4103">
        <f t="shared" si="257"/>
        <v>-1.607767877140537</v>
      </c>
      <c r="U4103">
        <f t="shared" si="258"/>
        <v>6.4534330198693173</v>
      </c>
      <c r="V4103">
        <f t="shared" si="259"/>
        <v>31.625836262136154</v>
      </c>
    </row>
    <row r="4104" spans="1:22" x14ac:dyDescent="0.3">
      <c r="A4104">
        <v>2024</v>
      </c>
      <c r="B4104">
        <v>3</v>
      </c>
      <c r="C4104">
        <v>11500510</v>
      </c>
      <c r="D4104" t="s">
        <v>254</v>
      </c>
      <c r="E4104" t="s">
        <v>253</v>
      </c>
      <c r="F4104">
        <v>113922</v>
      </c>
      <c r="H4104" t="str">
        <f t="shared" si="256"/>
        <v>중가</v>
      </c>
      <c r="I4104">
        <v>2386721182</v>
      </c>
      <c r="J4104">
        <v>2566317608</v>
      </c>
      <c r="K4104">
        <v>2466681221</v>
      </c>
      <c r="L4104">
        <v>22</v>
      </c>
      <c r="M4104">
        <v>21</v>
      </c>
      <c r="N4104">
        <v>21</v>
      </c>
      <c r="O4104">
        <v>10.5810531625484</v>
      </c>
      <c r="P4104">
        <v>12.23955917385023</v>
      </c>
      <c r="Q4104">
        <v>-6.9982150860884398E-2</v>
      </c>
      <c r="R4104">
        <v>0.12649719172629459</v>
      </c>
      <c r="S4104">
        <v>12.64367816091954</v>
      </c>
      <c r="T4104">
        <f t="shared" si="257"/>
        <v>-2.4184369815053866</v>
      </c>
      <c r="U4104">
        <f t="shared" si="258"/>
        <v>5.4195479308187586</v>
      </c>
      <c r="V4104">
        <f t="shared" si="259"/>
        <v>30.317754207257252</v>
      </c>
    </row>
    <row r="4105" spans="1:22" x14ac:dyDescent="0.3">
      <c r="A4105">
        <v>2024</v>
      </c>
      <c r="B4105">
        <v>3</v>
      </c>
      <c r="C4105">
        <v>11500520</v>
      </c>
      <c r="D4105" t="s">
        <v>254</v>
      </c>
      <c r="E4105" t="s">
        <v>255</v>
      </c>
      <c r="F4105">
        <v>139953</v>
      </c>
      <c r="H4105" t="str">
        <f t="shared" si="256"/>
        <v>고가</v>
      </c>
      <c r="I4105">
        <v>2212130731</v>
      </c>
      <c r="J4105">
        <v>2007847214</v>
      </c>
      <c r="K4105">
        <v>2165670773</v>
      </c>
      <c r="L4105">
        <v>32</v>
      </c>
      <c r="M4105">
        <v>30</v>
      </c>
      <c r="N4105">
        <v>31</v>
      </c>
      <c r="O4105">
        <v>5.4882778380162547</v>
      </c>
      <c r="P4105">
        <v>6.3305691218879474</v>
      </c>
      <c r="Q4105">
        <v>0.10174256067673081</v>
      </c>
      <c r="R4105">
        <v>0.14996474280848529</v>
      </c>
      <c r="S4105">
        <v>50</v>
      </c>
      <c r="T4105">
        <f t="shared" si="257"/>
        <v>-9.3337433869604229</v>
      </c>
      <c r="U4105">
        <f t="shared" si="258"/>
        <v>0.39515449341754394</v>
      </c>
      <c r="V4105">
        <f t="shared" si="259"/>
        <v>23.960839921791173</v>
      </c>
    </row>
    <row r="4106" spans="1:22" x14ac:dyDescent="0.3">
      <c r="A4106">
        <v>2024</v>
      </c>
      <c r="B4106">
        <v>3</v>
      </c>
      <c r="C4106">
        <v>11500530</v>
      </c>
      <c r="D4106" t="s">
        <v>254</v>
      </c>
      <c r="E4106" t="s">
        <v>256</v>
      </c>
      <c r="F4106">
        <v>104544</v>
      </c>
      <c r="H4106" t="str">
        <f t="shared" si="256"/>
        <v>중가</v>
      </c>
      <c r="I4106">
        <v>317189874</v>
      </c>
      <c r="J4106">
        <v>200452018</v>
      </c>
      <c r="K4106">
        <v>309660244</v>
      </c>
      <c r="L4106">
        <v>10</v>
      </c>
      <c r="M4106">
        <v>11</v>
      </c>
      <c r="N4106">
        <v>10</v>
      </c>
      <c r="O4106">
        <v>3.371147013059892</v>
      </c>
      <c r="P4106">
        <v>3.874127557873122</v>
      </c>
      <c r="Q4106">
        <v>0.58237306446074288</v>
      </c>
      <c r="R4106">
        <v>0.21564673346793481</v>
      </c>
      <c r="S4106">
        <v>10.869565217391299</v>
      </c>
      <c r="T4106">
        <f t="shared" si="257"/>
        <v>-2.0900177475339423</v>
      </c>
      <c r="U4106">
        <f t="shared" si="258"/>
        <v>1.3531878013699652</v>
      </c>
      <c r="V4106">
        <f t="shared" si="259"/>
        <v>25.172953522597304</v>
      </c>
    </row>
    <row r="4107" spans="1:22" x14ac:dyDescent="0.3">
      <c r="A4107">
        <v>2024</v>
      </c>
      <c r="B4107">
        <v>3</v>
      </c>
      <c r="C4107">
        <v>11500535</v>
      </c>
      <c r="D4107" t="s">
        <v>254</v>
      </c>
      <c r="E4107" t="s">
        <v>257</v>
      </c>
      <c r="F4107">
        <v>131762</v>
      </c>
      <c r="H4107" t="str">
        <f t="shared" si="256"/>
        <v>고가</v>
      </c>
      <c r="I4107">
        <v>1292899959</v>
      </c>
      <c r="J4107">
        <v>1305320951</v>
      </c>
      <c r="K4107">
        <v>1230186188</v>
      </c>
      <c r="L4107">
        <v>20</v>
      </c>
      <c r="M4107">
        <v>21</v>
      </c>
      <c r="N4107">
        <v>19</v>
      </c>
      <c r="O4107">
        <v>5.4513270518055288</v>
      </c>
      <c r="P4107">
        <v>6.2876962649057022</v>
      </c>
      <c r="Q4107">
        <v>-9.5156612559419498E-3</v>
      </c>
      <c r="R4107">
        <v>0.1347604196616283</v>
      </c>
      <c r="S4107">
        <v>25.316455696202532</v>
      </c>
      <c r="T4107">
        <f t="shared" si="257"/>
        <v>-4.7643890279129177</v>
      </c>
      <c r="U4107">
        <f t="shared" si="258"/>
        <v>1.7414835080113014</v>
      </c>
      <c r="V4107">
        <f t="shared" si="259"/>
        <v>25.664229246779087</v>
      </c>
    </row>
    <row r="4108" spans="1:22" x14ac:dyDescent="0.3">
      <c r="A4108">
        <v>2024</v>
      </c>
      <c r="B4108">
        <v>3</v>
      </c>
      <c r="C4108">
        <v>11500540</v>
      </c>
      <c r="D4108" t="s">
        <v>254</v>
      </c>
      <c r="E4108" t="s">
        <v>258</v>
      </c>
      <c r="F4108">
        <v>109952</v>
      </c>
      <c r="H4108" t="str">
        <f t="shared" si="256"/>
        <v>중가</v>
      </c>
      <c r="I4108">
        <v>1765529391</v>
      </c>
      <c r="J4108">
        <v>2010731172</v>
      </c>
      <c r="K4108">
        <v>1874919438</v>
      </c>
      <c r="L4108">
        <v>151</v>
      </c>
      <c r="M4108">
        <v>163</v>
      </c>
      <c r="N4108">
        <v>155</v>
      </c>
      <c r="O4108">
        <v>1.1815506991451381</v>
      </c>
      <c r="P4108">
        <v>1.3336065232201431</v>
      </c>
      <c r="Q4108">
        <v>-0.121946575660886</v>
      </c>
      <c r="R4108">
        <v>0.1193958387379475</v>
      </c>
      <c r="S4108">
        <v>134.82142857142861</v>
      </c>
      <c r="T4108">
        <f t="shared" si="257"/>
        <v>-25.035668508137867</v>
      </c>
      <c r="U4108">
        <f t="shared" si="258"/>
        <v>-6.8200181230836989</v>
      </c>
      <c r="V4108">
        <f t="shared" si="259"/>
        <v>14.832129272558264</v>
      </c>
    </row>
    <row r="4109" spans="1:22" x14ac:dyDescent="0.3">
      <c r="A4109">
        <v>2024</v>
      </c>
      <c r="B4109">
        <v>3</v>
      </c>
      <c r="C4109">
        <v>11500550</v>
      </c>
      <c r="D4109" t="s">
        <v>254</v>
      </c>
      <c r="E4109" t="s">
        <v>259</v>
      </c>
      <c r="F4109">
        <v>76298</v>
      </c>
      <c r="H4109" t="str">
        <f t="shared" si="256"/>
        <v>저가</v>
      </c>
      <c r="I4109">
        <v>28606939</v>
      </c>
      <c r="J4109">
        <v>59020052</v>
      </c>
      <c r="K4109">
        <v>54971372</v>
      </c>
      <c r="L4109">
        <v>10</v>
      </c>
      <c r="M4109">
        <v>10</v>
      </c>
      <c r="N4109">
        <v>10</v>
      </c>
      <c r="O4109">
        <v>0.41659660512435159</v>
      </c>
      <c r="P4109">
        <v>0.44605389351682972</v>
      </c>
      <c r="Q4109">
        <v>-0.51530135893475659</v>
      </c>
      <c r="R4109">
        <v>6.564077118098989E-2</v>
      </c>
      <c r="S4109">
        <v>22.222222222222221</v>
      </c>
      <c r="T4109">
        <f t="shared" si="257"/>
        <v>-4.1915924700836014</v>
      </c>
      <c r="U4109">
        <f t="shared" si="258"/>
        <v>-1.0213226400304676</v>
      </c>
      <c r="V4109">
        <f t="shared" si="259"/>
        <v>22.168698474900602</v>
      </c>
    </row>
    <row r="4110" spans="1:22" x14ac:dyDescent="0.3">
      <c r="A4110">
        <v>2024</v>
      </c>
      <c r="B4110">
        <v>3</v>
      </c>
      <c r="C4110">
        <v>11500560</v>
      </c>
      <c r="D4110" t="s">
        <v>254</v>
      </c>
      <c r="E4110" t="s">
        <v>260</v>
      </c>
      <c r="F4110">
        <v>115920</v>
      </c>
      <c r="H4110" t="str">
        <f t="shared" si="256"/>
        <v>고가</v>
      </c>
      <c r="I4110">
        <v>1180639812</v>
      </c>
      <c r="J4110">
        <v>1305460451</v>
      </c>
      <c r="K4110">
        <v>1099588564</v>
      </c>
      <c r="L4110">
        <v>37</v>
      </c>
      <c r="M4110">
        <v>40</v>
      </c>
      <c r="N4110">
        <v>37</v>
      </c>
      <c r="O4110">
        <v>3.0585446005011221</v>
      </c>
      <c r="P4110">
        <v>3.5114246251261569</v>
      </c>
      <c r="Q4110">
        <v>-9.5614263078123693E-2</v>
      </c>
      <c r="R4110">
        <v>0.1229943592136266</v>
      </c>
      <c r="S4110">
        <v>69.811320754716974</v>
      </c>
      <c r="T4110">
        <f t="shared" si="257"/>
        <v>-13.001164229563138</v>
      </c>
      <c r="U4110">
        <f t="shared" si="258"/>
        <v>-2.1200380844631375</v>
      </c>
      <c r="V4110">
        <f t="shared" si="259"/>
        <v>20.778592387191669</v>
      </c>
    </row>
    <row r="4111" spans="1:22" x14ac:dyDescent="0.3">
      <c r="A4111">
        <v>2024</v>
      </c>
      <c r="B4111">
        <v>3</v>
      </c>
      <c r="C4111">
        <v>11500570</v>
      </c>
      <c r="D4111" t="s">
        <v>254</v>
      </c>
      <c r="E4111" t="s">
        <v>261</v>
      </c>
      <c r="F4111">
        <v>124955</v>
      </c>
      <c r="H4111" t="str">
        <f t="shared" si="256"/>
        <v>고가</v>
      </c>
      <c r="I4111">
        <v>436639536</v>
      </c>
      <c r="J4111">
        <v>489319784</v>
      </c>
      <c r="K4111">
        <v>434747185</v>
      </c>
      <c r="L4111">
        <v>37</v>
      </c>
      <c r="M4111">
        <v>39</v>
      </c>
      <c r="N4111">
        <v>37</v>
      </c>
      <c r="O4111">
        <v>1.0493616404608359</v>
      </c>
      <c r="P4111">
        <v>1.1802316376285511</v>
      </c>
      <c r="Q4111">
        <v>-0.1076601636037671</v>
      </c>
      <c r="R4111">
        <v>0.1213481908585579</v>
      </c>
      <c r="S4111">
        <v>45.121951219512198</v>
      </c>
      <c r="T4111">
        <f t="shared" si="257"/>
        <v>-8.430731518630834</v>
      </c>
      <c r="U4111">
        <f t="shared" si="258"/>
        <v>-1.914833998603263</v>
      </c>
      <c r="V4111">
        <f t="shared" si="259"/>
        <v>21.038218708476204</v>
      </c>
    </row>
    <row r="4112" spans="1:22" x14ac:dyDescent="0.3">
      <c r="A4112">
        <v>2024</v>
      </c>
      <c r="B4112">
        <v>3</v>
      </c>
      <c r="C4112">
        <v>11500590</v>
      </c>
      <c r="D4112" t="s">
        <v>254</v>
      </c>
      <c r="E4112" t="s">
        <v>262</v>
      </c>
      <c r="F4112">
        <v>139415</v>
      </c>
      <c r="H4112" t="str">
        <f t="shared" si="256"/>
        <v>고가</v>
      </c>
      <c r="I4112">
        <v>250321434</v>
      </c>
      <c r="J4112">
        <v>299975833</v>
      </c>
      <c r="K4112">
        <v>265730879</v>
      </c>
      <c r="L4112">
        <v>51</v>
      </c>
      <c r="M4112">
        <v>56</v>
      </c>
      <c r="N4112">
        <v>52</v>
      </c>
      <c r="O4112">
        <v>0.39117928580654132</v>
      </c>
      <c r="P4112">
        <v>0.41656296226113232</v>
      </c>
      <c r="Q4112">
        <v>-0.16552799771706939</v>
      </c>
      <c r="R4112">
        <v>0.1134400899165907</v>
      </c>
      <c r="S4112">
        <v>52.04081632653061</v>
      </c>
      <c r="T4112">
        <f t="shared" si="257"/>
        <v>-9.7115340665676992</v>
      </c>
      <c r="U4112">
        <f t="shared" si="258"/>
        <v>-2.6824907208564253</v>
      </c>
      <c r="V4112">
        <f t="shared" si="259"/>
        <v>20.066971523154418</v>
      </c>
    </row>
    <row r="4113" spans="1:22" x14ac:dyDescent="0.3">
      <c r="A4113">
        <v>2024</v>
      </c>
      <c r="B4113">
        <v>3</v>
      </c>
      <c r="C4113">
        <v>11500591</v>
      </c>
      <c r="D4113" t="s">
        <v>254</v>
      </c>
      <c r="E4113" t="s">
        <v>263</v>
      </c>
      <c r="F4113">
        <v>101776</v>
      </c>
      <c r="H4113" t="str">
        <f t="shared" si="256"/>
        <v>중가</v>
      </c>
      <c r="I4113">
        <v>949143073</v>
      </c>
      <c r="J4113">
        <v>1017957126</v>
      </c>
      <c r="K4113">
        <v>885099655</v>
      </c>
      <c r="L4113">
        <v>108</v>
      </c>
      <c r="M4113">
        <v>118</v>
      </c>
      <c r="N4113">
        <v>107</v>
      </c>
      <c r="O4113">
        <v>0.95944490155254214</v>
      </c>
      <c r="P4113">
        <v>1.0759040201986949</v>
      </c>
      <c r="Q4113">
        <v>-6.7600148613724625E-2</v>
      </c>
      <c r="R4113">
        <v>0.1268227113263137</v>
      </c>
      <c r="S4113">
        <v>97.297297297297291</v>
      </c>
      <c r="T4113">
        <f t="shared" si="257"/>
        <v>-18.089297650831767</v>
      </c>
      <c r="U4113">
        <f t="shared" si="258"/>
        <v>-4.8634727428849196</v>
      </c>
      <c r="V4113">
        <f t="shared" si="259"/>
        <v>17.307570623341778</v>
      </c>
    </row>
    <row r="4114" spans="1:22" x14ac:dyDescent="0.3">
      <c r="A4114">
        <v>2024</v>
      </c>
      <c r="B4114">
        <v>3</v>
      </c>
      <c r="C4114">
        <v>11500593</v>
      </c>
      <c r="D4114" t="s">
        <v>254</v>
      </c>
      <c r="E4114" t="s">
        <v>264</v>
      </c>
      <c r="F4114">
        <v>144446</v>
      </c>
      <c r="H4114" t="str">
        <f t="shared" si="256"/>
        <v>최고가</v>
      </c>
      <c r="I4114">
        <v>335995107</v>
      </c>
      <c r="J4114">
        <v>325154608</v>
      </c>
      <c r="K4114">
        <v>343758094</v>
      </c>
      <c r="L4114">
        <v>31</v>
      </c>
      <c r="M4114">
        <v>32</v>
      </c>
      <c r="N4114">
        <v>34</v>
      </c>
      <c r="O4114">
        <v>0.83372577823851712</v>
      </c>
      <c r="P4114">
        <v>0.93003600096259464</v>
      </c>
      <c r="Q4114">
        <v>3.333952136394143E-2</v>
      </c>
      <c r="R4114">
        <v>0.1406169220733294</v>
      </c>
      <c r="S4114">
        <v>58.490566037735853</v>
      </c>
      <c r="T4114">
        <f t="shared" si="257"/>
        <v>-10.905495176647301</v>
      </c>
      <c r="U4114">
        <f t="shared" si="258"/>
        <v>-2.7785071680982272</v>
      </c>
      <c r="V4114">
        <f t="shared" si="259"/>
        <v>19.945490525952334</v>
      </c>
    </row>
    <row r="4115" spans="1:22" x14ac:dyDescent="0.3">
      <c r="A4115">
        <v>2024</v>
      </c>
      <c r="B4115">
        <v>3</v>
      </c>
      <c r="C4115">
        <v>11500603</v>
      </c>
      <c r="D4115" t="s">
        <v>254</v>
      </c>
      <c r="E4115" t="s">
        <v>265</v>
      </c>
      <c r="F4115">
        <v>178256</v>
      </c>
      <c r="H4115" t="str">
        <f t="shared" si="256"/>
        <v>최고가</v>
      </c>
      <c r="I4115">
        <v>2204796842</v>
      </c>
      <c r="J4115">
        <v>2221131489</v>
      </c>
      <c r="K4115">
        <v>2190643383</v>
      </c>
      <c r="L4115">
        <v>210</v>
      </c>
      <c r="M4115">
        <v>230</v>
      </c>
      <c r="N4115">
        <v>217</v>
      </c>
      <c r="O4115">
        <v>0.65442912197142078</v>
      </c>
      <c r="P4115">
        <v>0.72200362358107284</v>
      </c>
      <c r="Q4115">
        <v>-7.3542008120168522E-3</v>
      </c>
      <c r="R4115">
        <v>0.1350558004657407</v>
      </c>
      <c r="S4115">
        <v>44.680851063829778</v>
      </c>
      <c r="T4115">
        <f t="shared" si="257"/>
        <v>-8.349076190111667</v>
      </c>
      <c r="U4115">
        <f t="shared" si="258"/>
        <v>-2.1167098851498154</v>
      </c>
      <c r="V4115">
        <f t="shared" si="259"/>
        <v>20.782803259214994</v>
      </c>
    </row>
    <row r="4116" spans="1:22" x14ac:dyDescent="0.3">
      <c r="A4116">
        <v>2024</v>
      </c>
      <c r="B4116">
        <v>3</v>
      </c>
      <c r="C4116">
        <v>11500604</v>
      </c>
      <c r="D4116" t="s">
        <v>254</v>
      </c>
      <c r="E4116" t="s">
        <v>266</v>
      </c>
      <c r="F4116">
        <v>70487</v>
      </c>
      <c r="H4116" t="str">
        <f t="shared" si="256"/>
        <v>저가</v>
      </c>
      <c r="I4116">
        <v>164468984</v>
      </c>
      <c r="J4116">
        <v>173437893</v>
      </c>
      <c r="K4116">
        <v>153864741</v>
      </c>
      <c r="L4116">
        <v>8</v>
      </c>
      <c r="M4116">
        <v>8</v>
      </c>
      <c r="N4116">
        <v>8</v>
      </c>
      <c r="O4116">
        <v>3.2407272893504402</v>
      </c>
      <c r="P4116">
        <v>3.72280557705324</v>
      </c>
      <c r="Q4116">
        <v>-5.1712511290713158E-2</v>
      </c>
      <c r="R4116">
        <v>0.12899388364691139</v>
      </c>
      <c r="S4116">
        <v>8</v>
      </c>
      <c r="T4116">
        <f t="shared" si="257"/>
        <v>-1.5588112006426682</v>
      </c>
      <c r="U4116">
        <f t="shared" si="258"/>
        <v>1.4195582050632019</v>
      </c>
      <c r="V4116">
        <f t="shared" si="259"/>
        <v>25.256926040399954</v>
      </c>
    </row>
    <row r="4117" spans="1:22" x14ac:dyDescent="0.3">
      <c r="A4117">
        <v>2024</v>
      </c>
      <c r="B4117">
        <v>3</v>
      </c>
      <c r="C4117">
        <v>11500611</v>
      </c>
      <c r="D4117" t="s">
        <v>254</v>
      </c>
      <c r="E4117" t="s">
        <v>267</v>
      </c>
      <c r="F4117">
        <v>141808</v>
      </c>
      <c r="H4117" t="str">
        <f t="shared" si="256"/>
        <v>고가</v>
      </c>
      <c r="I4117">
        <v>2284152491</v>
      </c>
      <c r="J4117">
        <v>2472645059</v>
      </c>
      <c r="K4117">
        <v>2459931777</v>
      </c>
      <c r="L4117">
        <v>23</v>
      </c>
      <c r="M4117">
        <v>28</v>
      </c>
      <c r="N4117">
        <v>26</v>
      </c>
      <c r="O4117">
        <v>7.7813332792355574</v>
      </c>
      <c r="P4117">
        <v>8.9911305893246816</v>
      </c>
      <c r="Q4117">
        <v>-7.6231146607120048E-2</v>
      </c>
      <c r="R4117">
        <v>0.12564321663107339</v>
      </c>
      <c r="S4117">
        <v>7.8231292517006814</v>
      </c>
      <c r="T4117">
        <f t="shared" si="257"/>
        <v>-1.5260693417433715</v>
      </c>
      <c r="U4117">
        <f t="shared" si="258"/>
        <v>4.0628731354655443</v>
      </c>
      <c r="V4117">
        <f t="shared" si="259"/>
        <v>28.60127529397904</v>
      </c>
    </row>
    <row r="4118" spans="1:22" x14ac:dyDescent="0.3">
      <c r="A4118">
        <v>2024</v>
      </c>
      <c r="B4118">
        <v>3</v>
      </c>
      <c r="C4118">
        <v>11500615</v>
      </c>
      <c r="D4118" t="s">
        <v>254</v>
      </c>
      <c r="E4118" t="s">
        <v>268</v>
      </c>
      <c r="F4118">
        <v>107345</v>
      </c>
      <c r="H4118" t="str">
        <f t="shared" si="256"/>
        <v>중가</v>
      </c>
      <c r="I4118">
        <v>717472861</v>
      </c>
      <c r="J4118">
        <v>646771283</v>
      </c>
      <c r="K4118">
        <v>710019636</v>
      </c>
      <c r="L4118">
        <v>16</v>
      </c>
      <c r="M4118">
        <v>19</v>
      </c>
      <c r="N4118">
        <v>19</v>
      </c>
      <c r="O4118">
        <v>4.6415300420244172</v>
      </c>
      <c r="P4118">
        <v>5.3481137838456378</v>
      </c>
      <c r="Q4118">
        <v>0.1093146524255932</v>
      </c>
      <c r="R4118">
        <v>0.15099952952219911</v>
      </c>
      <c r="S4118">
        <v>11.76470588235294</v>
      </c>
      <c r="T4118">
        <f t="shared" si="257"/>
        <v>-2.2557238896123266</v>
      </c>
      <c r="U4118">
        <f t="shared" si="258"/>
        <v>2.0275396309435609</v>
      </c>
      <c r="V4118">
        <f t="shared" si="259"/>
        <v>26.026150397455066</v>
      </c>
    </row>
    <row r="4119" spans="1:22" x14ac:dyDescent="0.3">
      <c r="A4119">
        <v>2024</v>
      </c>
      <c r="B4119">
        <v>3</v>
      </c>
      <c r="C4119">
        <v>11500620</v>
      </c>
      <c r="D4119" t="s">
        <v>254</v>
      </c>
      <c r="E4119" t="s">
        <v>269</v>
      </c>
      <c r="F4119">
        <v>98717</v>
      </c>
      <c r="H4119" t="str">
        <f t="shared" si="256"/>
        <v>중가</v>
      </c>
      <c r="I4119">
        <v>441119564</v>
      </c>
      <c r="J4119">
        <v>402614895</v>
      </c>
      <c r="K4119">
        <v>506950104</v>
      </c>
      <c r="L4119">
        <v>63</v>
      </c>
      <c r="M4119">
        <v>67</v>
      </c>
      <c r="N4119">
        <v>63</v>
      </c>
      <c r="O4119">
        <v>0.78809997166646306</v>
      </c>
      <c r="P4119">
        <v>0.87709778555608831</v>
      </c>
      <c r="Q4119">
        <v>9.5636474154787543E-2</v>
      </c>
      <c r="R4119">
        <v>0.1491302973982532</v>
      </c>
      <c r="S4119">
        <v>5.7957681692732299</v>
      </c>
      <c r="T4119">
        <f t="shared" si="257"/>
        <v>-1.1507694623849614</v>
      </c>
      <c r="U4119">
        <f t="shared" si="258"/>
        <v>0.12314411354220639</v>
      </c>
      <c r="V4119">
        <f t="shared" si="259"/>
        <v>23.61668958978235</v>
      </c>
    </row>
    <row r="4120" spans="1:22" x14ac:dyDescent="0.3">
      <c r="A4120">
        <v>2024</v>
      </c>
      <c r="B4120">
        <v>3</v>
      </c>
      <c r="C4120">
        <v>11500630</v>
      </c>
      <c r="D4120" t="s">
        <v>254</v>
      </c>
      <c r="E4120" t="s">
        <v>270</v>
      </c>
      <c r="F4120">
        <v>138380</v>
      </c>
      <c r="H4120" t="str">
        <f t="shared" si="256"/>
        <v>고가</v>
      </c>
      <c r="I4120">
        <v>699264662</v>
      </c>
      <c r="J4120">
        <v>724959008</v>
      </c>
      <c r="K4120">
        <v>676514988</v>
      </c>
      <c r="L4120">
        <v>32</v>
      </c>
      <c r="M4120">
        <v>31</v>
      </c>
      <c r="N4120">
        <v>33</v>
      </c>
      <c r="O4120">
        <v>1.754590474498563</v>
      </c>
      <c r="P4120">
        <v>1.9984868912252161</v>
      </c>
      <c r="Q4120">
        <v>-3.5442481183708532E-2</v>
      </c>
      <c r="R4120">
        <v>0.13121731299045861</v>
      </c>
      <c r="S4120">
        <v>21.621621621621621</v>
      </c>
      <c r="T4120">
        <f t="shared" si="257"/>
        <v>-4.0804108286376151</v>
      </c>
      <c r="U4120">
        <f t="shared" si="258"/>
        <v>-0.19863634038058486</v>
      </c>
      <c r="V4120">
        <f t="shared" si="259"/>
        <v>23.209569647880755</v>
      </c>
    </row>
    <row r="4121" spans="1:22" x14ac:dyDescent="0.3">
      <c r="A4121">
        <v>2024</v>
      </c>
      <c r="B4121">
        <v>3</v>
      </c>
      <c r="C4121">
        <v>11500640</v>
      </c>
      <c r="D4121" t="s">
        <v>254</v>
      </c>
      <c r="E4121" t="s">
        <v>271</v>
      </c>
      <c r="F4121">
        <v>83788</v>
      </c>
      <c r="H4121" t="str">
        <f t="shared" si="256"/>
        <v>저가</v>
      </c>
      <c r="I4121">
        <v>367764378</v>
      </c>
      <c r="J4121">
        <v>365055731</v>
      </c>
      <c r="K4121">
        <v>372304287</v>
      </c>
      <c r="L4121">
        <v>47</v>
      </c>
      <c r="M4121">
        <v>54</v>
      </c>
      <c r="N4121">
        <v>48</v>
      </c>
      <c r="O4121">
        <v>1.037641826196273</v>
      </c>
      <c r="P4121">
        <v>1.166633498797145</v>
      </c>
      <c r="Q4121">
        <v>7.4198177702351972E-3</v>
      </c>
      <c r="R4121">
        <v>0.13707478790595129</v>
      </c>
      <c r="S4121">
        <v>7.332293291731669</v>
      </c>
      <c r="T4121">
        <f t="shared" si="257"/>
        <v>-1.4352070488061033</v>
      </c>
      <c r="U4121">
        <f t="shared" si="258"/>
        <v>0.18016959233793178</v>
      </c>
      <c r="V4121">
        <f t="shared" si="259"/>
        <v>23.68883881243152</v>
      </c>
    </row>
    <row r="4122" spans="1:22" x14ac:dyDescent="0.3">
      <c r="A4122">
        <v>2024</v>
      </c>
      <c r="B4122">
        <v>3</v>
      </c>
      <c r="C4122">
        <v>11500641</v>
      </c>
      <c r="D4122" t="s">
        <v>254</v>
      </c>
      <c r="E4122" t="s">
        <v>272</v>
      </c>
      <c r="F4122">
        <v>126679</v>
      </c>
      <c r="H4122" t="str">
        <f t="shared" si="256"/>
        <v>고가</v>
      </c>
      <c r="I4122">
        <v>722189934</v>
      </c>
      <c r="J4122">
        <v>592009070</v>
      </c>
      <c r="K4122">
        <v>798003896</v>
      </c>
      <c r="L4122">
        <v>10</v>
      </c>
      <c r="M4122">
        <v>11</v>
      </c>
      <c r="N4122">
        <v>10</v>
      </c>
      <c r="O4122">
        <v>6.3343826522154423</v>
      </c>
      <c r="P4122">
        <v>7.3122784279979092</v>
      </c>
      <c r="Q4122">
        <v>0.21989673908205501</v>
      </c>
      <c r="R4122">
        <v>0.16611145339238301</v>
      </c>
      <c r="S4122">
        <v>3.9215686274509811</v>
      </c>
      <c r="T4122">
        <f t="shared" si="257"/>
        <v>-0.80382245425887167</v>
      </c>
      <c r="U4122">
        <f t="shared" si="258"/>
        <v>3.4482147683997697</v>
      </c>
      <c r="V4122">
        <f t="shared" si="259"/>
        <v>27.823603202220504</v>
      </c>
    </row>
    <row r="4123" spans="1:22" x14ac:dyDescent="0.3">
      <c r="A4123">
        <v>2024</v>
      </c>
      <c r="B4123">
        <v>3</v>
      </c>
      <c r="C4123">
        <v>11530510</v>
      </c>
      <c r="D4123" t="s">
        <v>274</v>
      </c>
      <c r="E4123" t="s">
        <v>273</v>
      </c>
      <c r="F4123">
        <v>134295</v>
      </c>
      <c r="H4123" t="str">
        <f t="shared" si="256"/>
        <v>고가</v>
      </c>
      <c r="I4123">
        <v>932889414</v>
      </c>
      <c r="J4123">
        <v>966095078</v>
      </c>
      <c r="K4123">
        <v>965577480</v>
      </c>
      <c r="L4123">
        <v>25</v>
      </c>
      <c r="M4123">
        <v>25</v>
      </c>
      <c r="N4123">
        <v>24</v>
      </c>
      <c r="O4123">
        <v>3.0873637688174052</v>
      </c>
      <c r="P4123">
        <v>3.5448626167977002</v>
      </c>
      <c r="Q4123">
        <v>-3.4371010427609282E-2</v>
      </c>
      <c r="R4123">
        <v>0.13136373801267401</v>
      </c>
      <c r="S4123">
        <v>17.006802721088441</v>
      </c>
      <c r="T4123">
        <f t="shared" si="257"/>
        <v>-3.2261273999761171</v>
      </c>
      <c r="U4123">
        <f t="shared" si="258"/>
        <v>0.83086583600854991</v>
      </c>
      <c r="V4123">
        <f t="shared" si="259"/>
        <v>24.512106396553747</v>
      </c>
    </row>
    <row r="4124" spans="1:22" x14ac:dyDescent="0.3">
      <c r="A4124">
        <v>2024</v>
      </c>
      <c r="B4124">
        <v>3</v>
      </c>
      <c r="C4124">
        <v>11530520</v>
      </c>
      <c r="D4124" t="s">
        <v>274</v>
      </c>
      <c r="E4124" t="s">
        <v>275</v>
      </c>
      <c r="F4124">
        <v>190251</v>
      </c>
      <c r="H4124" t="str">
        <f t="shared" si="256"/>
        <v>최고가</v>
      </c>
      <c r="I4124">
        <v>116588491</v>
      </c>
      <c r="J4124">
        <v>52116587</v>
      </c>
      <c r="K4124">
        <v>112912075</v>
      </c>
      <c r="L4124">
        <v>12</v>
      </c>
      <c r="M4124">
        <v>12</v>
      </c>
      <c r="N4124">
        <v>11</v>
      </c>
      <c r="O4124">
        <v>0.56742044184514928</v>
      </c>
      <c r="P4124">
        <v>0.62105013701670375</v>
      </c>
      <c r="Q4124">
        <v>1.237070723760173</v>
      </c>
      <c r="R4124">
        <v>0.3051163888566677</v>
      </c>
      <c r="S4124">
        <v>11.76470588235294</v>
      </c>
      <c r="T4124">
        <f t="shared" si="257"/>
        <v>-2.2557238896123266</v>
      </c>
      <c r="U4124">
        <f t="shared" si="258"/>
        <v>-0.30516882060401257</v>
      </c>
      <c r="V4124">
        <f t="shared" si="259"/>
        <v>23.074783657524726</v>
      </c>
    </row>
    <row r="4125" spans="1:22" x14ac:dyDescent="0.3">
      <c r="A4125">
        <v>2024</v>
      </c>
      <c r="B4125">
        <v>3</v>
      </c>
      <c r="C4125">
        <v>11530530</v>
      </c>
      <c r="D4125" t="s">
        <v>274</v>
      </c>
      <c r="E4125" t="s">
        <v>276</v>
      </c>
      <c r="F4125">
        <v>121684</v>
      </c>
      <c r="H4125" t="str">
        <f t="shared" si="256"/>
        <v>고가</v>
      </c>
      <c r="I4125">
        <v>1082339726</v>
      </c>
      <c r="J4125">
        <v>1013285615</v>
      </c>
      <c r="K4125">
        <v>1063826827</v>
      </c>
      <c r="L4125">
        <v>108</v>
      </c>
      <c r="M4125">
        <v>111</v>
      </c>
      <c r="N4125">
        <v>108</v>
      </c>
      <c r="O4125">
        <v>0.915090099458856</v>
      </c>
      <c r="P4125">
        <v>1.024440512066727</v>
      </c>
      <c r="Q4125">
        <v>6.8148713430615515E-2</v>
      </c>
      <c r="R4125">
        <v>0.1453738757210607</v>
      </c>
      <c r="S4125">
        <v>61.363636363636367</v>
      </c>
      <c r="T4125">
        <f t="shared" si="257"/>
        <v>-11.437350580228214</v>
      </c>
      <c r="U4125">
        <f t="shared" si="258"/>
        <v>-2.8899101428908889</v>
      </c>
      <c r="V4125">
        <f t="shared" si="259"/>
        <v>19.804542335742692</v>
      </c>
    </row>
    <row r="4126" spans="1:22" x14ac:dyDescent="0.3">
      <c r="A4126">
        <v>2024</v>
      </c>
      <c r="B4126">
        <v>3</v>
      </c>
      <c r="C4126">
        <v>11530540</v>
      </c>
      <c r="D4126" t="s">
        <v>274</v>
      </c>
      <c r="E4126" t="s">
        <v>277</v>
      </c>
      <c r="F4126">
        <v>171432</v>
      </c>
      <c r="H4126" t="str">
        <f t="shared" si="256"/>
        <v>최고가</v>
      </c>
      <c r="I4126">
        <v>6243481905</v>
      </c>
      <c r="J4126">
        <v>6528287215</v>
      </c>
      <c r="K4126">
        <v>5903534646</v>
      </c>
      <c r="L4126">
        <v>97</v>
      </c>
      <c r="M4126">
        <v>101</v>
      </c>
      <c r="N4126">
        <v>97</v>
      </c>
      <c r="O4126">
        <v>4.1717735075424489</v>
      </c>
      <c r="P4126">
        <v>4.8030697730236547</v>
      </c>
      <c r="Q4126">
        <v>-4.3626344953942103E-2</v>
      </c>
      <c r="R4126">
        <v>0.1300989227520474</v>
      </c>
      <c r="S4126">
        <v>95.098039215686271</v>
      </c>
      <c r="T4126">
        <f t="shared" si="257"/>
        <v>-17.682176640242794</v>
      </c>
      <c r="U4126">
        <f t="shared" si="258"/>
        <v>-2.8770983210106014</v>
      </c>
      <c r="V4126">
        <f t="shared" si="259"/>
        <v>19.820751984638296</v>
      </c>
    </row>
    <row r="4127" spans="1:22" x14ac:dyDescent="0.3">
      <c r="A4127">
        <v>2024</v>
      </c>
      <c r="B4127">
        <v>3</v>
      </c>
      <c r="C4127">
        <v>11530550</v>
      </c>
      <c r="D4127" t="s">
        <v>274</v>
      </c>
      <c r="E4127" t="s">
        <v>278</v>
      </c>
      <c r="F4127">
        <v>133808</v>
      </c>
      <c r="H4127" t="str">
        <f t="shared" si="256"/>
        <v>고가</v>
      </c>
      <c r="I4127">
        <v>561824747</v>
      </c>
      <c r="J4127">
        <v>598687165</v>
      </c>
      <c r="K4127">
        <v>552783080</v>
      </c>
      <c r="L4127">
        <v>116</v>
      </c>
      <c r="M4127">
        <v>120</v>
      </c>
      <c r="N4127">
        <v>120</v>
      </c>
      <c r="O4127">
        <v>0.40217797843699421</v>
      </c>
      <c r="P4127">
        <v>0.42932440591345111</v>
      </c>
      <c r="Q4127">
        <v>-6.1572086650629958E-2</v>
      </c>
      <c r="R4127">
        <v>0.12764649405844861</v>
      </c>
      <c r="S4127">
        <v>252.17391304347831</v>
      </c>
      <c r="T4127">
        <f t="shared" si="257"/>
        <v>-46.759659190663911</v>
      </c>
      <c r="U4127">
        <f t="shared" si="258"/>
        <v>-13.787706255430757</v>
      </c>
      <c r="V4127">
        <f t="shared" si="259"/>
        <v>6.0165385396599085</v>
      </c>
    </row>
    <row r="4128" spans="1:22" x14ac:dyDescent="0.3">
      <c r="A4128">
        <v>2024</v>
      </c>
      <c r="B4128">
        <v>3</v>
      </c>
      <c r="C4128">
        <v>11530560</v>
      </c>
      <c r="D4128" t="s">
        <v>274</v>
      </c>
      <c r="E4128" t="s">
        <v>279</v>
      </c>
      <c r="F4128">
        <v>134174</v>
      </c>
      <c r="H4128" t="str">
        <f t="shared" si="256"/>
        <v>고가</v>
      </c>
      <c r="I4128">
        <v>2283379926</v>
      </c>
      <c r="J4128">
        <v>2032211874</v>
      </c>
      <c r="K4128">
        <v>2133985532</v>
      </c>
      <c r="L4128">
        <v>69</v>
      </c>
      <c r="M4128">
        <v>67</v>
      </c>
      <c r="N4128">
        <v>67</v>
      </c>
      <c r="O4128">
        <v>2.7404268334527622</v>
      </c>
      <c r="P4128">
        <v>3.1423223967623128</v>
      </c>
      <c r="Q4128">
        <v>0.12359343787595641</v>
      </c>
      <c r="R4128">
        <v>0.15295083940618531</v>
      </c>
      <c r="S4128">
        <v>66.990291262135926</v>
      </c>
      <c r="T4128">
        <f t="shared" si="257"/>
        <v>-12.478942491457898</v>
      </c>
      <c r="U4128">
        <f t="shared" si="258"/>
        <v>-2.1419313811749761</v>
      </c>
      <c r="V4128">
        <f t="shared" si="259"/>
        <v>20.750892762877328</v>
      </c>
    </row>
    <row r="4129" spans="1:22" x14ac:dyDescent="0.3">
      <c r="A4129">
        <v>2024</v>
      </c>
      <c r="B4129">
        <v>3</v>
      </c>
      <c r="C4129">
        <v>11530595</v>
      </c>
      <c r="D4129" t="s">
        <v>274</v>
      </c>
      <c r="E4129" t="s">
        <v>280</v>
      </c>
      <c r="F4129">
        <v>146273</v>
      </c>
      <c r="H4129" t="str">
        <f t="shared" si="256"/>
        <v>최고가</v>
      </c>
      <c r="I4129">
        <v>98448903</v>
      </c>
      <c r="J4129">
        <v>68219827</v>
      </c>
      <c r="K4129">
        <v>71044028</v>
      </c>
      <c r="L4129">
        <v>57</v>
      </c>
      <c r="M4129">
        <v>62</v>
      </c>
      <c r="N4129">
        <v>58</v>
      </c>
      <c r="O4129">
        <v>0.13119864430377179</v>
      </c>
      <c r="P4129">
        <v>0.1149154466241127</v>
      </c>
      <c r="Q4129">
        <v>0.44311276251110993</v>
      </c>
      <c r="R4129">
        <v>0.1966157028115901</v>
      </c>
      <c r="S4129">
        <v>142.5</v>
      </c>
      <c r="T4129">
        <f t="shared" si="257"/>
        <v>-26.457105940160236</v>
      </c>
      <c r="U4129">
        <f t="shared" si="258"/>
        <v>-7.8403509181736961</v>
      </c>
      <c r="V4129">
        <f t="shared" si="259"/>
        <v>13.541193719471483</v>
      </c>
    </row>
    <row r="4130" spans="1:22" x14ac:dyDescent="0.3">
      <c r="A4130">
        <v>2024</v>
      </c>
      <c r="B4130">
        <v>3</v>
      </c>
      <c r="C4130">
        <v>11530720</v>
      </c>
      <c r="D4130" t="s">
        <v>274</v>
      </c>
      <c r="E4130" t="s">
        <v>281</v>
      </c>
      <c r="F4130">
        <v>124334</v>
      </c>
      <c r="H4130" t="str">
        <f t="shared" si="256"/>
        <v>고가</v>
      </c>
      <c r="I4130">
        <v>827600670</v>
      </c>
      <c r="J4130">
        <v>856754044</v>
      </c>
      <c r="K4130">
        <v>893165653</v>
      </c>
      <c r="L4130">
        <v>34</v>
      </c>
      <c r="M4130">
        <v>39</v>
      </c>
      <c r="N4130">
        <v>34</v>
      </c>
      <c r="O4130">
        <v>2.1752516230002872</v>
      </c>
      <c r="P4130">
        <v>2.486567040720534</v>
      </c>
      <c r="Q4130">
        <v>-3.402770515548334E-2</v>
      </c>
      <c r="R4130">
        <v>0.13141065341546179</v>
      </c>
      <c r="S4130">
        <v>29.31034482758621</v>
      </c>
      <c r="T4130">
        <f t="shared" si="257"/>
        <v>-5.5037275316314815</v>
      </c>
      <c r="U4130">
        <f t="shared" si="258"/>
        <v>-0.38155260844608518</v>
      </c>
      <c r="V4130">
        <f t="shared" si="259"/>
        <v>22.978142103044384</v>
      </c>
    </row>
    <row r="4131" spans="1:22" x14ac:dyDescent="0.3">
      <c r="A4131">
        <v>2024</v>
      </c>
      <c r="B4131">
        <v>3</v>
      </c>
      <c r="C4131">
        <v>11530730</v>
      </c>
      <c r="D4131" t="s">
        <v>274</v>
      </c>
      <c r="E4131" t="s">
        <v>282</v>
      </c>
      <c r="F4131">
        <v>105327</v>
      </c>
      <c r="H4131" t="str">
        <f t="shared" si="256"/>
        <v>중가</v>
      </c>
      <c r="I4131">
        <v>252127665</v>
      </c>
      <c r="J4131">
        <v>204789720</v>
      </c>
      <c r="K4131">
        <v>242532187</v>
      </c>
      <c r="L4131">
        <v>29</v>
      </c>
      <c r="M4131">
        <v>32</v>
      </c>
      <c r="N4131">
        <v>30</v>
      </c>
      <c r="O4131">
        <v>0.91714980898567777</v>
      </c>
      <c r="P4131">
        <v>1.0268303294704699</v>
      </c>
      <c r="Q4131">
        <v>0.2311539124131817</v>
      </c>
      <c r="R4131">
        <v>0.1676498358873883</v>
      </c>
      <c r="S4131">
        <v>28.43137254901961</v>
      </c>
      <c r="T4131">
        <f t="shared" si="257"/>
        <v>-5.3410144397384212</v>
      </c>
      <c r="U4131">
        <f t="shared" si="258"/>
        <v>-1.0553592000088137</v>
      </c>
      <c r="V4131">
        <f t="shared" si="259"/>
        <v>22.125635068929281</v>
      </c>
    </row>
    <row r="4132" spans="1:22" x14ac:dyDescent="0.3">
      <c r="A4132">
        <v>2024</v>
      </c>
      <c r="B4132">
        <v>3</v>
      </c>
      <c r="C4132">
        <v>11530740</v>
      </c>
      <c r="D4132" t="s">
        <v>274</v>
      </c>
      <c r="E4132" t="s">
        <v>283</v>
      </c>
      <c r="F4132">
        <v>140079</v>
      </c>
      <c r="H4132" t="str">
        <f t="shared" si="256"/>
        <v>고가</v>
      </c>
      <c r="I4132">
        <v>418335443</v>
      </c>
      <c r="J4132">
        <v>386205048</v>
      </c>
      <c r="K4132">
        <v>424617601</v>
      </c>
      <c r="L4132">
        <v>37</v>
      </c>
      <c r="M4132">
        <v>36</v>
      </c>
      <c r="N4132">
        <v>38</v>
      </c>
      <c r="O4132">
        <v>0.89682435739232269</v>
      </c>
      <c r="P4132">
        <v>1.0032473352063731</v>
      </c>
      <c r="Q4132">
        <v>8.3195170975600502E-2</v>
      </c>
      <c r="R4132">
        <v>0.14743009411782651</v>
      </c>
      <c r="S4132">
        <v>28.244274809160309</v>
      </c>
      <c r="T4132">
        <f t="shared" si="257"/>
        <v>-5.3063793864141484</v>
      </c>
      <c r="U4132">
        <f t="shared" si="258"/>
        <v>-1.0608041294974928</v>
      </c>
      <c r="V4132">
        <f t="shared" si="259"/>
        <v>22.118746088103798</v>
      </c>
    </row>
    <row r="4133" spans="1:22" x14ac:dyDescent="0.3">
      <c r="A4133">
        <v>2024</v>
      </c>
      <c r="B4133">
        <v>3</v>
      </c>
      <c r="C4133">
        <v>11530750</v>
      </c>
      <c r="D4133" t="s">
        <v>274</v>
      </c>
      <c r="E4133" t="s">
        <v>284</v>
      </c>
      <c r="F4133">
        <v>125328</v>
      </c>
      <c r="H4133" t="str">
        <f t="shared" si="256"/>
        <v>고가</v>
      </c>
      <c r="I4133">
        <v>752834472</v>
      </c>
      <c r="J4133">
        <v>801962357</v>
      </c>
      <c r="K4133">
        <v>799042920</v>
      </c>
      <c r="L4133">
        <v>28</v>
      </c>
      <c r="M4133">
        <v>30</v>
      </c>
      <c r="N4133">
        <v>29</v>
      </c>
      <c r="O4133">
        <v>2.3836958867550599</v>
      </c>
      <c r="P4133">
        <v>2.7284184876089168</v>
      </c>
      <c r="Q4133">
        <v>-6.1259589768999603E-2</v>
      </c>
      <c r="R4133">
        <v>0.1276891992490238</v>
      </c>
      <c r="S4133">
        <v>35</v>
      </c>
      <c r="T4133">
        <f t="shared" si="257"/>
        <v>-6.5569818918469398</v>
      </c>
      <c r="U4133">
        <f t="shared" si="258"/>
        <v>-0.57734748389981871</v>
      </c>
      <c r="V4133">
        <f t="shared" si="259"/>
        <v>22.730420411600441</v>
      </c>
    </row>
    <row r="4134" spans="1:22" x14ac:dyDescent="0.3">
      <c r="A4134">
        <v>2024</v>
      </c>
      <c r="B4134">
        <v>3</v>
      </c>
      <c r="C4134">
        <v>11530760</v>
      </c>
      <c r="D4134" t="s">
        <v>274</v>
      </c>
      <c r="E4134" t="s">
        <v>285</v>
      </c>
      <c r="F4134">
        <v>109319</v>
      </c>
      <c r="H4134" t="str">
        <f t="shared" si="256"/>
        <v>중가</v>
      </c>
      <c r="I4134">
        <v>212948281</v>
      </c>
      <c r="J4134">
        <v>233192463</v>
      </c>
      <c r="K4134">
        <v>219210561</v>
      </c>
      <c r="L4134">
        <v>28</v>
      </c>
      <c r="M4134">
        <v>27</v>
      </c>
      <c r="N4134">
        <v>29</v>
      </c>
      <c r="O4134">
        <v>0.77299724760664756</v>
      </c>
      <c r="P4134">
        <v>0.85957456088189177</v>
      </c>
      <c r="Q4134">
        <v>-8.681319172824209E-2</v>
      </c>
      <c r="R4134">
        <v>0.1241970957891142</v>
      </c>
      <c r="S4134">
        <v>34.567901234567898</v>
      </c>
      <c r="T4134">
        <f t="shared" si="257"/>
        <v>-6.4769928775844097</v>
      </c>
      <c r="U4134">
        <f t="shared" si="258"/>
        <v>-1.4884711636765542</v>
      </c>
      <c r="V4134">
        <f t="shared" si="259"/>
        <v>21.577657355131887</v>
      </c>
    </row>
    <row r="4135" spans="1:22" x14ac:dyDescent="0.3">
      <c r="A4135">
        <v>2024</v>
      </c>
      <c r="B4135">
        <v>3</v>
      </c>
      <c r="C4135">
        <v>11530770</v>
      </c>
      <c r="D4135" t="s">
        <v>274</v>
      </c>
      <c r="E4135" t="s">
        <v>286</v>
      </c>
      <c r="F4135">
        <v>131282</v>
      </c>
      <c r="H4135" t="str">
        <f t="shared" si="256"/>
        <v>고가</v>
      </c>
      <c r="I4135">
        <v>461531345</v>
      </c>
      <c r="J4135">
        <v>325075409</v>
      </c>
      <c r="K4135">
        <v>430231238</v>
      </c>
      <c r="L4135">
        <v>39</v>
      </c>
      <c r="M4135">
        <v>40</v>
      </c>
      <c r="N4135">
        <v>39</v>
      </c>
      <c r="O4135">
        <v>1.0015875114708159</v>
      </c>
      <c r="P4135">
        <v>1.1248007900151971</v>
      </c>
      <c r="Q4135">
        <v>0.41976702088837492</v>
      </c>
      <c r="R4135">
        <v>0.19342532107108479</v>
      </c>
      <c r="S4135">
        <v>66.101694915254242</v>
      </c>
      <c r="T4135">
        <f t="shared" si="257"/>
        <v>-12.314447816743261</v>
      </c>
      <c r="U4135">
        <f t="shared" si="258"/>
        <v>-3.0932488858011626</v>
      </c>
      <c r="V4135">
        <f t="shared" si="259"/>
        <v>19.547276065555138</v>
      </c>
    </row>
    <row r="4136" spans="1:22" x14ac:dyDescent="0.3">
      <c r="A4136">
        <v>2024</v>
      </c>
      <c r="B4136">
        <v>3</v>
      </c>
      <c r="C4136">
        <v>11530780</v>
      </c>
      <c r="D4136" t="s">
        <v>274</v>
      </c>
      <c r="E4136" t="s">
        <v>287</v>
      </c>
      <c r="F4136">
        <v>147322</v>
      </c>
      <c r="H4136" t="str">
        <f t="shared" si="256"/>
        <v>최고가</v>
      </c>
      <c r="I4136">
        <v>362914146</v>
      </c>
      <c r="J4136">
        <v>402195153</v>
      </c>
      <c r="K4136">
        <v>368965520</v>
      </c>
      <c r="L4136">
        <v>16</v>
      </c>
      <c r="M4136">
        <v>16</v>
      </c>
      <c r="N4136">
        <v>17</v>
      </c>
      <c r="O4136">
        <v>1.7106997766796539</v>
      </c>
      <c r="P4136">
        <v>1.9475618689615559</v>
      </c>
      <c r="Q4136">
        <v>-9.7666535031564639E-2</v>
      </c>
      <c r="R4136">
        <v>0.12271389988735559</v>
      </c>
      <c r="S4136">
        <v>5</v>
      </c>
      <c r="T4136">
        <f t="shared" si="257"/>
        <v>-1.0034589016199713</v>
      </c>
      <c r="U4136">
        <f t="shared" si="258"/>
        <v>0.69728604397225769</v>
      </c>
      <c r="V4136">
        <f t="shared" si="259"/>
        <v>24.343099868935102</v>
      </c>
    </row>
    <row r="4137" spans="1:22" x14ac:dyDescent="0.3">
      <c r="A4137">
        <v>2024</v>
      </c>
      <c r="B4137">
        <v>3</v>
      </c>
      <c r="C4137">
        <v>11530790</v>
      </c>
      <c r="D4137" t="s">
        <v>274</v>
      </c>
      <c r="E4137" t="s">
        <v>288</v>
      </c>
      <c r="F4137">
        <v>129669</v>
      </c>
      <c r="H4137" t="str">
        <f t="shared" si="256"/>
        <v>고가</v>
      </c>
      <c r="I4137">
        <v>281156161</v>
      </c>
      <c r="J4137">
        <v>305713777</v>
      </c>
      <c r="K4137">
        <v>305379858</v>
      </c>
      <c r="L4137">
        <v>15</v>
      </c>
      <c r="M4137">
        <v>15</v>
      </c>
      <c r="N4137">
        <v>15</v>
      </c>
      <c r="O4137">
        <v>1.6061188330515619</v>
      </c>
      <c r="P4137">
        <v>1.8262198273155319</v>
      </c>
      <c r="Q4137">
        <v>-8.0328784135887996E-2</v>
      </c>
      <c r="R4137">
        <v>0.1250832417901688</v>
      </c>
      <c r="S4137">
        <v>5.617977528089888</v>
      </c>
      <c r="T4137">
        <f t="shared" si="257"/>
        <v>-1.117857315276332</v>
      </c>
      <c r="U4137">
        <f t="shared" si="258"/>
        <v>0.60276936743290011</v>
      </c>
      <c r="V4137">
        <f t="shared" si="259"/>
        <v>24.223516397060614</v>
      </c>
    </row>
    <row r="4138" spans="1:22" x14ac:dyDescent="0.3">
      <c r="A4138">
        <v>2024</v>
      </c>
      <c r="B4138">
        <v>3</v>
      </c>
      <c r="C4138">
        <v>11545510</v>
      </c>
      <c r="D4138" t="s">
        <v>290</v>
      </c>
      <c r="E4138" t="s">
        <v>289</v>
      </c>
      <c r="F4138">
        <v>134328</v>
      </c>
      <c r="H4138" t="str">
        <f t="shared" si="256"/>
        <v>고가</v>
      </c>
      <c r="I4138">
        <v>12711078392</v>
      </c>
      <c r="J4138">
        <v>13139639342</v>
      </c>
      <c r="K4138">
        <v>12585770948</v>
      </c>
      <c r="L4138">
        <v>93</v>
      </c>
      <c r="M4138">
        <v>94</v>
      </c>
      <c r="N4138">
        <v>95</v>
      </c>
      <c r="O4138">
        <v>11.305516040303489</v>
      </c>
      <c r="P4138">
        <v>13.080131094832049</v>
      </c>
      <c r="Q4138">
        <v>-3.2615883803608893E-2</v>
      </c>
      <c r="R4138">
        <v>0.1316035900603825</v>
      </c>
      <c r="S4138">
        <v>36.904761904761912</v>
      </c>
      <c r="T4138">
        <f t="shared" si="257"/>
        <v>-6.9095865261470655</v>
      </c>
      <c r="U4138">
        <f t="shared" si="258"/>
        <v>4.493510307583982</v>
      </c>
      <c r="V4138">
        <f t="shared" si="259"/>
        <v>29.146121876038972</v>
      </c>
    </row>
    <row r="4139" spans="1:22" x14ac:dyDescent="0.3">
      <c r="A4139">
        <v>2024</v>
      </c>
      <c r="B4139">
        <v>3</v>
      </c>
      <c r="C4139">
        <v>11545610</v>
      </c>
      <c r="D4139" t="s">
        <v>290</v>
      </c>
      <c r="E4139" t="s">
        <v>291</v>
      </c>
      <c r="F4139">
        <v>119653</v>
      </c>
      <c r="H4139" t="str">
        <f t="shared" si="256"/>
        <v>고가</v>
      </c>
      <c r="I4139">
        <v>1174119237</v>
      </c>
      <c r="J4139">
        <v>690933735</v>
      </c>
      <c r="K4139">
        <v>1158364232</v>
      </c>
      <c r="L4139">
        <v>58</v>
      </c>
      <c r="M4139">
        <v>64</v>
      </c>
      <c r="N4139">
        <v>59</v>
      </c>
      <c r="O4139">
        <v>1.8798279767038999</v>
      </c>
      <c r="P4139">
        <v>2.1437961003511701</v>
      </c>
      <c r="Q4139">
        <v>0.69932249291605364</v>
      </c>
      <c r="R4139">
        <v>0.23162880536506439</v>
      </c>
      <c r="S4139">
        <v>27.751196172248811</v>
      </c>
      <c r="T4139">
        <f t="shared" si="257"/>
        <v>-5.2151019348782235</v>
      </c>
      <c r="U4139">
        <f t="shared" si="258"/>
        <v>-0.44630676921486923</v>
      </c>
      <c r="V4139">
        <f t="shared" si="259"/>
        <v>22.896214472423292</v>
      </c>
    </row>
    <row r="4140" spans="1:22" x14ac:dyDescent="0.3">
      <c r="A4140">
        <v>2024</v>
      </c>
      <c r="B4140">
        <v>3</v>
      </c>
      <c r="C4140">
        <v>11545620</v>
      </c>
      <c r="D4140" t="s">
        <v>290</v>
      </c>
      <c r="E4140" t="s">
        <v>292</v>
      </c>
      <c r="F4140">
        <v>115271</v>
      </c>
      <c r="H4140" t="str">
        <f t="shared" si="256"/>
        <v>고가</v>
      </c>
      <c r="I4140">
        <v>152141322</v>
      </c>
      <c r="J4140">
        <v>153076869</v>
      </c>
      <c r="K4140">
        <v>140395064</v>
      </c>
      <c r="L4140">
        <v>25</v>
      </c>
      <c r="M4140">
        <v>31</v>
      </c>
      <c r="N4140">
        <v>28</v>
      </c>
      <c r="O4140">
        <v>0.58660344174452661</v>
      </c>
      <c r="P4140">
        <v>0.64330757983500186</v>
      </c>
      <c r="Q4140">
        <v>-6.1116157268672642E-3</v>
      </c>
      <c r="R4140">
        <v>0.1352256096254045</v>
      </c>
      <c r="S4140">
        <v>41.666666666666671</v>
      </c>
      <c r="T4140">
        <f t="shared" si="257"/>
        <v>-7.7910981118973766</v>
      </c>
      <c r="U4140">
        <f t="shared" si="258"/>
        <v>-1.9886305217266311</v>
      </c>
      <c r="V4140">
        <f t="shared" si="259"/>
        <v>20.944850587944764</v>
      </c>
    </row>
    <row r="4141" spans="1:22" x14ac:dyDescent="0.3">
      <c r="A4141">
        <v>2024</v>
      </c>
      <c r="B4141">
        <v>3</v>
      </c>
      <c r="C4141">
        <v>11545630</v>
      </c>
      <c r="D4141" t="s">
        <v>290</v>
      </c>
      <c r="E4141" t="s">
        <v>293</v>
      </c>
      <c r="F4141">
        <v>76884</v>
      </c>
      <c r="H4141" t="str">
        <f t="shared" si="256"/>
        <v>저가</v>
      </c>
      <c r="I4141">
        <v>257406335</v>
      </c>
      <c r="J4141">
        <v>220399069</v>
      </c>
      <c r="K4141">
        <v>197338443</v>
      </c>
      <c r="L4141">
        <v>62</v>
      </c>
      <c r="M4141">
        <v>60</v>
      </c>
      <c r="N4141">
        <v>62</v>
      </c>
      <c r="O4141">
        <v>0.59999697677961628</v>
      </c>
      <c r="P4141">
        <v>0.65884768522738413</v>
      </c>
      <c r="Q4141">
        <v>0.16791026463001979</v>
      </c>
      <c r="R4141">
        <v>0.15900708714327219</v>
      </c>
      <c r="S4141">
        <v>67.391304347826079</v>
      </c>
      <c r="T4141">
        <f t="shared" si="257"/>
        <v>-12.553177004483302</v>
      </c>
      <c r="U4141">
        <f t="shared" si="258"/>
        <v>-3.4047278413026443</v>
      </c>
      <c r="V4141">
        <f t="shared" si="259"/>
        <v>19.15318968547389</v>
      </c>
    </row>
    <row r="4142" spans="1:22" x14ac:dyDescent="0.3">
      <c r="A4142">
        <v>2024</v>
      </c>
      <c r="B4142">
        <v>3</v>
      </c>
      <c r="C4142">
        <v>11545640</v>
      </c>
      <c r="D4142" t="s">
        <v>290</v>
      </c>
      <c r="E4142" t="s">
        <v>294</v>
      </c>
      <c r="F4142">
        <v>112668</v>
      </c>
      <c r="H4142" t="str">
        <f t="shared" si="256"/>
        <v>중가</v>
      </c>
      <c r="I4142">
        <v>201603447</v>
      </c>
      <c r="J4142">
        <v>206222586</v>
      </c>
      <c r="K4142">
        <v>229123693</v>
      </c>
      <c r="L4142">
        <v>42</v>
      </c>
      <c r="M4142">
        <v>45</v>
      </c>
      <c r="N4142">
        <v>43</v>
      </c>
      <c r="O4142">
        <v>0.47337527282010189</v>
      </c>
      <c r="P4142">
        <v>0.51193242952090567</v>
      </c>
      <c r="Q4142">
        <v>-2.2398802621939769E-2</v>
      </c>
      <c r="R4142">
        <v>0.13299983566996779</v>
      </c>
      <c r="S4142">
        <v>71.186440677966104</v>
      </c>
      <c r="T4142">
        <f t="shared" si="257"/>
        <v>-13.255722899832577</v>
      </c>
      <c r="U4142">
        <f t="shared" si="258"/>
        <v>-3.6941506880553265</v>
      </c>
      <c r="V4142">
        <f t="shared" si="259"/>
        <v>18.787008921171722</v>
      </c>
    </row>
    <row r="4143" spans="1:22" x14ac:dyDescent="0.3">
      <c r="A4143">
        <v>2024</v>
      </c>
      <c r="B4143">
        <v>3</v>
      </c>
      <c r="C4143">
        <v>11545670</v>
      </c>
      <c r="D4143" t="s">
        <v>290</v>
      </c>
      <c r="E4143" t="s">
        <v>295</v>
      </c>
      <c r="F4143">
        <v>106081</v>
      </c>
      <c r="H4143" t="str">
        <f t="shared" si="256"/>
        <v>중가</v>
      </c>
      <c r="I4143">
        <v>1511690640</v>
      </c>
      <c r="J4143">
        <v>1554273493</v>
      </c>
      <c r="K4143">
        <v>1446386762</v>
      </c>
      <c r="L4143">
        <v>105</v>
      </c>
      <c r="M4143">
        <v>105</v>
      </c>
      <c r="N4143">
        <v>104</v>
      </c>
      <c r="O4143">
        <v>1.507972808439433</v>
      </c>
      <c r="P4143">
        <v>1.7123440236296521</v>
      </c>
      <c r="Q4143">
        <v>-2.7397271581726709E-2</v>
      </c>
      <c r="R4143">
        <v>0.13231675503121629</v>
      </c>
      <c r="S4143">
        <v>61.403508771929829</v>
      </c>
      <c r="T4143">
        <f t="shared" si="257"/>
        <v>-11.444731658099331</v>
      </c>
      <c r="U4143">
        <f t="shared" si="258"/>
        <v>-2.5507841346087297</v>
      </c>
      <c r="V4143">
        <f t="shared" si="259"/>
        <v>20.233608051531263</v>
      </c>
    </row>
    <row r="4144" spans="1:22" x14ac:dyDescent="0.3">
      <c r="A4144">
        <v>2024</v>
      </c>
      <c r="B4144">
        <v>3</v>
      </c>
      <c r="C4144">
        <v>11545680</v>
      </c>
      <c r="D4144" t="s">
        <v>290</v>
      </c>
      <c r="E4144" t="s">
        <v>296</v>
      </c>
      <c r="F4144">
        <v>43117</v>
      </c>
      <c r="H4144" t="str">
        <f t="shared" si="256"/>
        <v>저가</v>
      </c>
      <c r="I4144">
        <v>84907990</v>
      </c>
      <c r="J4144">
        <v>117680855</v>
      </c>
      <c r="K4144">
        <v>96394446</v>
      </c>
      <c r="L4144">
        <v>5</v>
      </c>
      <c r="M4144">
        <v>5</v>
      </c>
      <c r="N4144">
        <v>5</v>
      </c>
      <c r="O4144">
        <v>4.3761027488513156</v>
      </c>
      <c r="P4144">
        <v>5.0401466863528341</v>
      </c>
      <c r="Q4144">
        <v>-0.27848935156020072</v>
      </c>
      <c r="R4144">
        <v>9.8003020214211728E-2</v>
      </c>
      <c r="S4144">
        <v>3.9682539682539679</v>
      </c>
      <c r="T4144">
        <f t="shared" si="257"/>
        <v>-0.81246472470740394</v>
      </c>
      <c r="U4144">
        <f t="shared" si="258"/>
        <v>2.2959345298070382</v>
      </c>
      <c r="V4144">
        <f t="shared" si="259"/>
        <v>26.365726385679022</v>
      </c>
    </row>
    <row r="4145" spans="1:22" x14ac:dyDescent="0.3">
      <c r="A4145">
        <v>2024</v>
      </c>
      <c r="B4145">
        <v>3</v>
      </c>
      <c r="C4145">
        <v>11545690</v>
      </c>
      <c r="D4145" t="s">
        <v>290</v>
      </c>
      <c r="E4145" t="s">
        <v>297</v>
      </c>
      <c r="F4145">
        <v>107972</v>
      </c>
      <c r="H4145" t="str">
        <f t="shared" si="256"/>
        <v>중가</v>
      </c>
      <c r="I4145">
        <v>54707171</v>
      </c>
      <c r="J4145">
        <v>71594936</v>
      </c>
      <c r="K4145">
        <v>59095978</v>
      </c>
      <c r="L4145">
        <v>12</v>
      </c>
      <c r="M4145">
        <v>12</v>
      </c>
      <c r="N4145">
        <v>12</v>
      </c>
      <c r="O4145">
        <v>0.46914744529102892</v>
      </c>
      <c r="P4145">
        <v>0.50702701170473696</v>
      </c>
      <c r="Q4145">
        <v>-0.23587932252638649</v>
      </c>
      <c r="R4145">
        <v>0.1038260204336393</v>
      </c>
      <c r="S4145">
        <v>11.21495327102804</v>
      </c>
      <c r="T4145">
        <f t="shared" si="257"/>
        <v>-2.1539550974146553</v>
      </c>
      <c r="U4145">
        <f t="shared" si="258"/>
        <v>-0.3719078192853002</v>
      </c>
      <c r="V4145">
        <f t="shared" si="259"/>
        <v>22.990344789549805</v>
      </c>
    </row>
    <row r="4146" spans="1:22" x14ac:dyDescent="0.3">
      <c r="A4146">
        <v>2024</v>
      </c>
      <c r="B4146">
        <v>3</v>
      </c>
      <c r="C4146">
        <v>11545700</v>
      </c>
      <c r="D4146" t="s">
        <v>290</v>
      </c>
      <c r="E4146" t="s">
        <v>298</v>
      </c>
      <c r="F4146">
        <v>87636</v>
      </c>
      <c r="H4146" t="str">
        <f t="shared" si="256"/>
        <v>저가</v>
      </c>
      <c r="I4146">
        <v>141562056</v>
      </c>
      <c r="J4146">
        <v>162421810</v>
      </c>
      <c r="K4146">
        <v>137470105</v>
      </c>
      <c r="L4146">
        <v>15</v>
      </c>
      <c r="M4146">
        <v>18</v>
      </c>
      <c r="N4146">
        <v>16</v>
      </c>
      <c r="O4146">
        <v>1.196549160416065</v>
      </c>
      <c r="P4146">
        <v>1.3510087749978199</v>
      </c>
      <c r="Q4146">
        <v>-0.128429513253177</v>
      </c>
      <c r="R4146">
        <v>0.11850989362412261</v>
      </c>
      <c r="S4146">
        <v>17.241379310344829</v>
      </c>
      <c r="T4146">
        <f t="shared" si="257"/>
        <v>-3.2695516160229303</v>
      </c>
      <c r="U4146">
        <f t="shared" si="258"/>
        <v>-0.28165911858314463</v>
      </c>
      <c r="V4146">
        <f t="shared" si="259"/>
        <v>23.104528374471258</v>
      </c>
    </row>
    <row r="4147" spans="1:22" x14ac:dyDescent="0.3">
      <c r="A4147">
        <v>2024</v>
      </c>
      <c r="B4147">
        <v>3</v>
      </c>
      <c r="C4147">
        <v>11545710</v>
      </c>
      <c r="D4147" t="s">
        <v>290</v>
      </c>
      <c r="E4147" t="s">
        <v>299</v>
      </c>
      <c r="F4147">
        <v>79190</v>
      </c>
      <c r="H4147" t="str">
        <f t="shared" si="256"/>
        <v>저가</v>
      </c>
      <c r="I4147">
        <v>190356519</v>
      </c>
      <c r="J4147">
        <v>210277008</v>
      </c>
      <c r="K4147">
        <v>185965373</v>
      </c>
      <c r="L4147">
        <v>25</v>
      </c>
      <c r="M4147">
        <v>25</v>
      </c>
      <c r="N4147">
        <v>25</v>
      </c>
      <c r="O4147">
        <v>1.068353293766048</v>
      </c>
      <c r="P4147">
        <v>1.202267066898371</v>
      </c>
      <c r="Q4147">
        <v>-9.473450849177005E-2</v>
      </c>
      <c r="R4147">
        <v>0.1231145846925934</v>
      </c>
      <c r="S4147">
        <v>17.985611510791369</v>
      </c>
      <c r="T4147">
        <f t="shared" si="257"/>
        <v>-3.4073219705311661</v>
      </c>
      <c r="U4147">
        <f t="shared" si="258"/>
        <v>-0.39644014077164558</v>
      </c>
      <c r="V4147">
        <f t="shared" si="259"/>
        <v>22.959306243931284</v>
      </c>
    </row>
    <row r="4148" spans="1:22" x14ac:dyDescent="0.3">
      <c r="A4148">
        <v>2024</v>
      </c>
      <c r="B4148">
        <v>3</v>
      </c>
      <c r="C4148">
        <v>11560515</v>
      </c>
      <c r="D4148" t="s">
        <v>301</v>
      </c>
      <c r="E4148" t="s">
        <v>300</v>
      </c>
      <c r="F4148">
        <v>90841</v>
      </c>
      <c r="H4148" t="str">
        <f t="shared" si="256"/>
        <v>저가</v>
      </c>
      <c r="I4148">
        <v>767156809</v>
      </c>
      <c r="J4148">
        <v>743684484</v>
      </c>
      <c r="K4148">
        <v>883579448</v>
      </c>
      <c r="L4148">
        <v>23</v>
      </c>
      <c r="M4148">
        <v>24</v>
      </c>
      <c r="N4148">
        <v>23</v>
      </c>
      <c r="O4148">
        <v>4.0797344162468514</v>
      </c>
      <c r="P4148">
        <v>4.6962796556121242</v>
      </c>
      <c r="Q4148">
        <v>3.1562208846621573E-2</v>
      </c>
      <c r="R4148">
        <v>0.14037403814639909</v>
      </c>
      <c r="S4148">
        <v>22.549019607843139</v>
      </c>
      <c r="T4148">
        <f t="shared" si="257"/>
        <v>-4.2520883632233293</v>
      </c>
      <c r="U4148">
        <f t="shared" si="258"/>
        <v>1.100588126468343</v>
      </c>
      <c r="V4148">
        <f t="shared" si="259"/>
        <v>24.853361814286188</v>
      </c>
    </row>
    <row r="4149" spans="1:22" x14ac:dyDescent="0.3">
      <c r="A4149">
        <v>2024</v>
      </c>
      <c r="B4149">
        <v>3</v>
      </c>
      <c r="C4149">
        <v>11560535</v>
      </c>
      <c r="D4149" t="s">
        <v>301</v>
      </c>
      <c r="E4149" t="s">
        <v>302</v>
      </c>
      <c r="F4149">
        <v>127221</v>
      </c>
      <c r="H4149" t="str">
        <f t="shared" si="256"/>
        <v>고가</v>
      </c>
      <c r="I4149">
        <v>4078963955</v>
      </c>
      <c r="J4149">
        <v>3903665109</v>
      </c>
      <c r="K4149">
        <v>3958561482</v>
      </c>
      <c r="L4149">
        <v>118</v>
      </c>
      <c r="M4149">
        <v>126</v>
      </c>
      <c r="N4149">
        <v>121</v>
      </c>
      <c r="O4149">
        <v>3.019023863466618</v>
      </c>
      <c r="P4149">
        <v>3.4655699335087622</v>
      </c>
      <c r="Q4149">
        <v>4.4906220463390677E-2</v>
      </c>
      <c r="R4149">
        <v>0.14219760373258611</v>
      </c>
      <c r="S4149">
        <v>93.650793650793645</v>
      </c>
      <c r="T4149">
        <f t="shared" si="257"/>
        <v>-17.414266256338287</v>
      </c>
      <c r="U4149">
        <f t="shared" si="258"/>
        <v>-3.4630553894005875</v>
      </c>
      <c r="V4149">
        <f t="shared" si="259"/>
        <v>19.079393071343329</v>
      </c>
    </row>
    <row r="4150" spans="1:22" x14ac:dyDescent="0.3">
      <c r="A4150">
        <v>2024</v>
      </c>
      <c r="B4150">
        <v>3</v>
      </c>
      <c r="C4150">
        <v>11560540</v>
      </c>
      <c r="D4150" t="s">
        <v>301</v>
      </c>
      <c r="E4150" t="s">
        <v>303</v>
      </c>
      <c r="F4150">
        <v>166424</v>
      </c>
      <c r="H4150" t="str">
        <f t="shared" si="256"/>
        <v>최고가</v>
      </c>
      <c r="I4150">
        <v>22540216784</v>
      </c>
      <c r="J4150">
        <v>20696944311</v>
      </c>
      <c r="K4150">
        <v>21184098659</v>
      </c>
      <c r="L4150">
        <v>155</v>
      </c>
      <c r="M4150">
        <v>165</v>
      </c>
      <c r="N4150">
        <v>157</v>
      </c>
      <c r="O4150">
        <v>9.7088529862921273</v>
      </c>
      <c r="P4150">
        <v>11.22757222441779</v>
      </c>
      <c r="Q4150">
        <v>8.9060126234206394E-2</v>
      </c>
      <c r="R4150">
        <v>0.14823158701825831</v>
      </c>
      <c r="S4150">
        <v>18.452380952380949</v>
      </c>
      <c r="T4150">
        <f t="shared" si="257"/>
        <v>-3.4937291313646028</v>
      </c>
      <c r="U4150">
        <f t="shared" si="258"/>
        <v>4.5953136902031657</v>
      </c>
      <c r="V4150">
        <f t="shared" si="259"/>
        <v>29.274924563436677</v>
      </c>
    </row>
    <row r="4151" spans="1:22" x14ac:dyDescent="0.3">
      <c r="A4151">
        <v>2024</v>
      </c>
      <c r="B4151">
        <v>3</v>
      </c>
      <c r="C4151">
        <v>11560550</v>
      </c>
      <c r="D4151" t="s">
        <v>301</v>
      </c>
      <c r="E4151" t="s">
        <v>304</v>
      </c>
      <c r="F4151">
        <v>120042</v>
      </c>
      <c r="H4151" t="str">
        <f t="shared" si="256"/>
        <v>고가</v>
      </c>
      <c r="I4151">
        <v>2104175215</v>
      </c>
      <c r="J4151">
        <v>2279165603</v>
      </c>
      <c r="K4151">
        <v>2219110119</v>
      </c>
      <c r="L4151">
        <v>102</v>
      </c>
      <c r="M4151">
        <v>103</v>
      </c>
      <c r="N4151">
        <v>102</v>
      </c>
      <c r="O4151">
        <v>1.909439915891457</v>
      </c>
      <c r="P4151">
        <v>2.178153919600669</v>
      </c>
      <c r="Q4151">
        <v>-7.6778268226611171E-2</v>
      </c>
      <c r="R4151">
        <v>0.1255684480992843</v>
      </c>
      <c r="S4151">
        <v>136</v>
      </c>
      <c r="T4151">
        <f t="shared" si="257"/>
        <v>-25.253842625611064</v>
      </c>
      <c r="U4151">
        <f t="shared" si="258"/>
        <v>-6.4619621382631278</v>
      </c>
      <c r="V4151">
        <f t="shared" si="259"/>
        <v>15.285145389480789</v>
      </c>
    </row>
    <row r="4152" spans="1:22" x14ac:dyDescent="0.3">
      <c r="A4152">
        <v>2024</v>
      </c>
      <c r="B4152">
        <v>3</v>
      </c>
      <c r="C4152">
        <v>11560560</v>
      </c>
      <c r="D4152" t="s">
        <v>301</v>
      </c>
      <c r="E4152" t="s">
        <v>305</v>
      </c>
      <c r="F4152">
        <v>134197</v>
      </c>
      <c r="H4152" t="str">
        <f t="shared" si="256"/>
        <v>고가</v>
      </c>
      <c r="I4152">
        <v>4533545107</v>
      </c>
      <c r="J4152">
        <v>5053359952</v>
      </c>
      <c r="K4152">
        <v>4947250874</v>
      </c>
      <c r="L4152">
        <v>46</v>
      </c>
      <c r="M4152">
        <v>49</v>
      </c>
      <c r="N4152">
        <v>48</v>
      </c>
      <c r="O4152">
        <v>8.1600870704216337</v>
      </c>
      <c r="P4152">
        <v>9.4305869253387069</v>
      </c>
      <c r="Q4152">
        <v>-0.1028651926515287</v>
      </c>
      <c r="R4152">
        <v>0.1220034618719823</v>
      </c>
      <c r="S4152">
        <v>29.677419354838712</v>
      </c>
      <c r="T4152">
        <f t="shared" si="257"/>
        <v>-5.5716794258389291</v>
      </c>
      <c r="U4152">
        <f t="shared" si="258"/>
        <v>3.0681903272920716</v>
      </c>
      <c r="V4152">
        <f t="shared" si="259"/>
        <v>27.342792368315482</v>
      </c>
    </row>
    <row r="4153" spans="1:22" x14ac:dyDescent="0.3">
      <c r="A4153">
        <v>2024</v>
      </c>
      <c r="B4153">
        <v>3</v>
      </c>
      <c r="C4153">
        <v>11560585</v>
      </c>
      <c r="D4153" t="s">
        <v>301</v>
      </c>
      <c r="E4153" t="s">
        <v>306</v>
      </c>
      <c r="F4153">
        <v>111196</v>
      </c>
      <c r="H4153" t="str">
        <f t="shared" si="256"/>
        <v>중가</v>
      </c>
      <c r="I4153">
        <v>95668224</v>
      </c>
      <c r="J4153">
        <v>104961360</v>
      </c>
      <c r="K4153">
        <v>87631140</v>
      </c>
      <c r="L4153">
        <v>25</v>
      </c>
      <c r="M4153">
        <v>26</v>
      </c>
      <c r="N4153">
        <v>25</v>
      </c>
      <c r="O4153">
        <v>0.38238075710157438</v>
      </c>
      <c r="P4153">
        <v>0.40635430091706831</v>
      </c>
      <c r="Q4153">
        <v>-8.8538639362142416E-2</v>
      </c>
      <c r="R4153">
        <v>0.12396129961204901</v>
      </c>
      <c r="S4153">
        <v>28.08988764044944</v>
      </c>
      <c r="T4153">
        <f t="shared" si="257"/>
        <v>-5.2777996300530869</v>
      </c>
      <c r="U4153">
        <f t="shared" si="258"/>
        <v>-1.3553704786349821</v>
      </c>
      <c r="V4153">
        <f t="shared" si="259"/>
        <v>21.746057711650092</v>
      </c>
    </row>
    <row r="4154" spans="1:22" x14ac:dyDescent="0.3">
      <c r="A4154">
        <v>2024</v>
      </c>
      <c r="B4154">
        <v>3</v>
      </c>
      <c r="C4154">
        <v>11560605</v>
      </c>
      <c r="D4154" t="s">
        <v>301</v>
      </c>
      <c r="E4154" t="s">
        <v>307</v>
      </c>
      <c r="F4154">
        <v>117983</v>
      </c>
      <c r="H4154" t="str">
        <f t="shared" si="256"/>
        <v>고가</v>
      </c>
      <c r="I4154">
        <v>4247744089</v>
      </c>
      <c r="J4154">
        <v>4255050050</v>
      </c>
      <c r="K4154">
        <v>4324761014</v>
      </c>
      <c r="L4154">
        <v>100</v>
      </c>
      <c r="M4154">
        <v>103</v>
      </c>
      <c r="N4154">
        <v>106</v>
      </c>
      <c r="O4154">
        <v>4.0003353486895943</v>
      </c>
      <c r="P4154">
        <v>4.6041553676878344</v>
      </c>
      <c r="Q4154">
        <v>-1.7170094156706811E-3</v>
      </c>
      <c r="R4154">
        <v>0.13582616761831481</v>
      </c>
      <c r="S4154">
        <v>67.114093959731548</v>
      </c>
      <c r="T4154">
        <f t="shared" si="257"/>
        <v>-12.501860529036211</v>
      </c>
      <c r="U4154">
        <f t="shared" si="258"/>
        <v>-1.4213152413432826</v>
      </c>
      <c r="V4154">
        <f t="shared" si="259"/>
        <v>21.662623719202063</v>
      </c>
    </row>
    <row r="4155" spans="1:22" x14ac:dyDescent="0.3">
      <c r="A4155">
        <v>2024</v>
      </c>
      <c r="B4155">
        <v>3</v>
      </c>
      <c r="C4155">
        <v>11560610</v>
      </c>
      <c r="D4155" t="s">
        <v>301</v>
      </c>
      <c r="E4155" t="s">
        <v>308</v>
      </c>
      <c r="F4155">
        <v>156758</v>
      </c>
      <c r="H4155" t="str">
        <f t="shared" si="256"/>
        <v>최고가</v>
      </c>
      <c r="I4155">
        <v>1004456518</v>
      </c>
      <c r="J4155">
        <v>1026986632</v>
      </c>
      <c r="K4155">
        <v>1096251907</v>
      </c>
      <c r="L4155">
        <v>27</v>
      </c>
      <c r="M4155">
        <v>29</v>
      </c>
      <c r="N4155">
        <v>29</v>
      </c>
      <c r="O4155">
        <v>2.6369090685613958</v>
      </c>
      <c r="P4155">
        <v>3.022213928596059</v>
      </c>
      <c r="Q4155">
        <v>-2.19380791316863E-2</v>
      </c>
      <c r="R4155">
        <v>0.13306279720849931</v>
      </c>
      <c r="S4155">
        <v>30.68181818181818</v>
      </c>
      <c r="T4155">
        <f t="shared" si="257"/>
        <v>-5.7576111584051786</v>
      </c>
      <c r="U4155">
        <f t="shared" si="258"/>
        <v>-0.18956382378182401</v>
      </c>
      <c r="V4155">
        <f t="shared" si="259"/>
        <v>23.221048289251165</v>
      </c>
    </row>
    <row r="4156" spans="1:22" x14ac:dyDescent="0.3">
      <c r="A4156">
        <v>2024</v>
      </c>
      <c r="B4156">
        <v>3</v>
      </c>
      <c r="C4156">
        <v>11560620</v>
      </c>
      <c r="D4156" t="s">
        <v>301</v>
      </c>
      <c r="E4156" t="s">
        <v>309</v>
      </c>
      <c r="F4156">
        <v>138396</v>
      </c>
      <c r="H4156" t="str">
        <f t="shared" si="256"/>
        <v>고가</v>
      </c>
      <c r="I4156">
        <v>2128640570</v>
      </c>
      <c r="J4156">
        <v>2359072498</v>
      </c>
      <c r="K4156">
        <v>2383183763</v>
      </c>
      <c r="L4156">
        <v>34</v>
      </c>
      <c r="M4156">
        <v>36</v>
      </c>
      <c r="N4156">
        <v>34</v>
      </c>
      <c r="O4156">
        <v>5.0264037486821467</v>
      </c>
      <c r="P4156">
        <v>5.7946708689279838</v>
      </c>
      <c r="Q4156">
        <v>-9.7679036229432567E-2</v>
      </c>
      <c r="R4156">
        <v>0.1227121914989884</v>
      </c>
      <c r="S4156">
        <v>11.33333333333333</v>
      </c>
      <c r="T4156">
        <f t="shared" si="257"/>
        <v>-2.1758693106678866</v>
      </c>
      <c r="U4156">
        <f t="shared" si="258"/>
        <v>2.2691170795634235</v>
      </c>
      <c r="V4156">
        <f t="shared" si="259"/>
        <v>26.331796671639431</v>
      </c>
    </row>
    <row r="4157" spans="1:22" x14ac:dyDescent="0.3">
      <c r="A4157">
        <v>2024</v>
      </c>
      <c r="B4157">
        <v>3</v>
      </c>
      <c r="C4157">
        <v>11560630</v>
      </c>
      <c r="D4157" t="s">
        <v>301</v>
      </c>
      <c r="E4157" t="s">
        <v>310</v>
      </c>
      <c r="F4157">
        <v>72669</v>
      </c>
      <c r="H4157" t="str">
        <f t="shared" si="256"/>
        <v>저가</v>
      </c>
      <c r="I4157">
        <v>386694217</v>
      </c>
      <c r="J4157">
        <v>359320910</v>
      </c>
      <c r="K4157">
        <v>370017485</v>
      </c>
      <c r="L4157">
        <v>22</v>
      </c>
      <c r="M4157">
        <v>23</v>
      </c>
      <c r="N4157">
        <v>24</v>
      </c>
      <c r="O4157">
        <v>2.687529890269023</v>
      </c>
      <c r="P4157">
        <v>3.0809477059240429</v>
      </c>
      <c r="Q4157">
        <v>7.6180668138684168E-2</v>
      </c>
      <c r="R4157">
        <v>0.14647150637487691</v>
      </c>
      <c r="S4157">
        <v>33.333333333333329</v>
      </c>
      <c r="T4157">
        <f t="shared" si="257"/>
        <v>-6.2484528368343293</v>
      </c>
      <c r="U4157">
        <f t="shared" si="258"/>
        <v>-0.30476769681330196</v>
      </c>
      <c r="V4157">
        <f t="shared" si="259"/>
        <v>23.075291163472894</v>
      </c>
    </row>
    <row r="4158" spans="1:22" x14ac:dyDescent="0.3">
      <c r="A4158">
        <v>2024</v>
      </c>
      <c r="B4158">
        <v>3</v>
      </c>
      <c r="C4158">
        <v>11560650</v>
      </c>
      <c r="D4158" t="s">
        <v>301</v>
      </c>
      <c r="E4158" t="s">
        <v>311</v>
      </c>
      <c r="F4158">
        <v>109095</v>
      </c>
      <c r="H4158" t="str">
        <f t="shared" si="256"/>
        <v>중가</v>
      </c>
      <c r="I4158">
        <v>88282101</v>
      </c>
      <c r="J4158">
        <v>80498337</v>
      </c>
      <c r="K4158">
        <v>64928209</v>
      </c>
      <c r="L4158">
        <v>16</v>
      </c>
      <c r="M4158">
        <v>18</v>
      </c>
      <c r="N4158">
        <v>18</v>
      </c>
      <c r="O4158">
        <v>0.561959893517882</v>
      </c>
      <c r="P4158">
        <v>0.61471443129871273</v>
      </c>
      <c r="Q4158">
        <v>9.6694718053616444E-2</v>
      </c>
      <c r="R4158">
        <v>0.14927491486495811</v>
      </c>
      <c r="S4158">
        <v>30.76923076923077</v>
      </c>
      <c r="T4158">
        <f t="shared" si="257"/>
        <v>-5.7737927521995465</v>
      </c>
      <c r="U4158">
        <f t="shared" si="258"/>
        <v>-1.3949256270375159</v>
      </c>
      <c r="V4158">
        <f t="shared" si="259"/>
        <v>21.696012130810018</v>
      </c>
    </row>
    <row r="4159" spans="1:22" x14ac:dyDescent="0.3">
      <c r="A4159">
        <v>2024</v>
      </c>
      <c r="B4159">
        <v>3</v>
      </c>
      <c r="C4159">
        <v>11560660</v>
      </c>
      <c r="D4159" t="s">
        <v>301</v>
      </c>
      <c r="E4159" t="s">
        <v>312</v>
      </c>
      <c r="F4159">
        <v>112566</v>
      </c>
      <c r="H4159" t="str">
        <f t="shared" si="256"/>
        <v>중가</v>
      </c>
      <c r="I4159">
        <v>169537762</v>
      </c>
      <c r="J4159">
        <v>159577992</v>
      </c>
      <c r="K4159">
        <v>161499029</v>
      </c>
      <c r="L4159">
        <v>9</v>
      </c>
      <c r="M4159">
        <v>10</v>
      </c>
      <c r="N4159">
        <v>10</v>
      </c>
      <c r="O4159">
        <v>1.859405850899434</v>
      </c>
      <c r="P4159">
        <v>2.120100937983175</v>
      </c>
      <c r="Q4159">
        <v>6.2413180383921622E-2</v>
      </c>
      <c r="R4159">
        <v>0.14459006939783739</v>
      </c>
      <c r="S4159">
        <v>23.684210526315791</v>
      </c>
      <c r="T4159">
        <f t="shared" si="257"/>
        <v>-4.4622319920244866</v>
      </c>
      <c r="U4159">
        <f t="shared" si="258"/>
        <v>-0.24970111473619094</v>
      </c>
      <c r="V4159">
        <f t="shared" si="259"/>
        <v>23.144961969833719</v>
      </c>
    </row>
    <row r="4160" spans="1:22" x14ac:dyDescent="0.3">
      <c r="A4160">
        <v>2024</v>
      </c>
      <c r="B4160">
        <v>3</v>
      </c>
      <c r="C4160">
        <v>11560670</v>
      </c>
      <c r="D4160" t="s">
        <v>301</v>
      </c>
      <c r="E4160" t="s">
        <v>313</v>
      </c>
      <c r="F4160">
        <v>115863</v>
      </c>
      <c r="H4160" t="str">
        <f t="shared" si="256"/>
        <v>고가</v>
      </c>
      <c r="I4160">
        <v>93660318</v>
      </c>
      <c r="J4160">
        <v>99251317</v>
      </c>
      <c r="K4160">
        <v>99741626</v>
      </c>
      <c r="L4160">
        <v>10</v>
      </c>
      <c r="M4160">
        <v>11</v>
      </c>
      <c r="N4160">
        <v>10</v>
      </c>
      <c r="O4160">
        <v>0.89819027644718341</v>
      </c>
      <c r="P4160">
        <v>1.004832168935063</v>
      </c>
      <c r="Q4160">
        <v>-5.6331736132025328E-2</v>
      </c>
      <c r="R4160">
        <v>0.1283626297408603</v>
      </c>
      <c r="S4160">
        <v>21.276595744680851</v>
      </c>
      <c r="T4160">
        <f t="shared" si="257"/>
        <v>-4.0165405239771568</v>
      </c>
      <c r="U4160">
        <f t="shared" si="258"/>
        <v>-0.67687354677744349</v>
      </c>
      <c r="V4160">
        <f t="shared" si="259"/>
        <v>22.604499012576756</v>
      </c>
    </row>
    <row r="4161" spans="1:22" x14ac:dyDescent="0.3">
      <c r="A4161">
        <v>2024</v>
      </c>
      <c r="B4161">
        <v>3</v>
      </c>
      <c r="C4161">
        <v>11560680</v>
      </c>
      <c r="D4161" t="s">
        <v>301</v>
      </c>
      <c r="E4161" t="s">
        <v>314</v>
      </c>
      <c r="F4161">
        <v>199279</v>
      </c>
      <c r="H4161" t="str">
        <f t="shared" si="256"/>
        <v>최고가</v>
      </c>
      <c r="I4161">
        <v>901042316</v>
      </c>
      <c r="J4161">
        <v>949756580</v>
      </c>
      <c r="K4161">
        <v>962530226</v>
      </c>
      <c r="L4161">
        <v>23</v>
      </c>
      <c r="M4161">
        <v>23</v>
      </c>
      <c r="N4161">
        <v>22</v>
      </c>
      <c r="O4161">
        <v>2.1843051349874751</v>
      </c>
      <c r="P4161">
        <v>2.4970715512984731</v>
      </c>
      <c r="Q4161">
        <v>-5.1291315086229777E-2</v>
      </c>
      <c r="R4161">
        <v>0.1290514434666708</v>
      </c>
      <c r="S4161">
        <v>35.384615384615387</v>
      </c>
      <c r="T4161">
        <f t="shared" si="257"/>
        <v>-6.6281809045421571</v>
      </c>
      <c r="U4161">
        <f t="shared" si="258"/>
        <v>-0.71410820702007616</v>
      </c>
      <c r="V4161">
        <f t="shared" si="259"/>
        <v>22.557389337237861</v>
      </c>
    </row>
    <row r="4162" spans="1:22" x14ac:dyDescent="0.3">
      <c r="A4162">
        <v>2024</v>
      </c>
      <c r="B4162">
        <v>3</v>
      </c>
      <c r="C4162">
        <v>11560690</v>
      </c>
      <c r="D4162" t="s">
        <v>301</v>
      </c>
      <c r="E4162" t="s">
        <v>315</v>
      </c>
      <c r="F4162">
        <v>108866</v>
      </c>
      <c r="H4162" t="str">
        <f t="shared" si="256"/>
        <v>중가</v>
      </c>
      <c r="I4162">
        <v>279884353</v>
      </c>
      <c r="J4162">
        <v>181933986</v>
      </c>
      <c r="K4162">
        <v>289479922</v>
      </c>
      <c r="L4162">
        <v>10</v>
      </c>
      <c r="M4162">
        <v>11</v>
      </c>
      <c r="N4162">
        <v>11</v>
      </c>
      <c r="O4162">
        <v>2.85656324696824</v>
      </c>
      <c r="P4162">
        <v>3.2770718935303802</v>
      </c>
      <c r="Q4162">
        <v>0.53838410927796632</v>
      </c>
      <c r="R4162">
        <v>0.20963529199535511</v>
      </c>
      <c r="S4162">
        <v>15.625</v>
      </c>
      <c r="T4162">
        <f t="shared" si="257"/>
        <v>-2.9703316273253555</v>
      </c>
      <c r="U4162">
        <f t="shared" si="258"/>
        <v>0.78936351696665441</v>
      </c>
      <c r="V4162">
        <f t="shared" si="259"/>
        <v>24.459597235381477</v>
      </c>
    </row>
    <row r="4163" spans="1:22" x14ac:dyDescent="0.3">
      <c r="A4163">
        <v>2024</v>
      </c>
      <c r="B4163">
        <v>3</v>
      </c>
      <c r="C4163">
        <v>11560700</v>
      </c>
      <c r="D4163" t="s">
        <v>301</v>
      </c>
      <c r="E4163" t="s">
        <v>316</v>
      </c>
      <c r="F4163">
        <v>124911</v>
      </c>
      <c r="H4163" t="str">
        <f t="shared" ref="H4163:H4226" si="260">IF(F4163 &lt; $G$2, "최저가",
 IF(F4163 &lt; $G$3, "저가",
 IF(F4163 &lt; $G$4, "중가",
 IF(F4163 &lt; $G$5, "고가",
 "최고가"))))</f>
        <v>고가</v>
      </c>
      <c r="I4163">
        <v>327177219</v>
      </c>
      <c r="J4163">
        <v>328296320</v>
      </c>
      <c r="K4163">
        <v>409206772</v>
      </c>
      <c r="L4163">
        <v>23</v>
      </c>
      <c r="M4163">
        <v>25</v>
      </c>
      <c r="N4163">
        <v>23</v>
      </c>
      <c r="O4163">
        <v>1.265353952303895</v>
      </c>
      <c r="P4163">
        <v>1.430840851789833</v>
      </c>
      <c r="Q4163">
        <v>-3.4088137204827638E-3</v>
      </c>
      <c r="R4163">
        <v>0.1355949690704252</v>
      </c>
      <c r="S4163">
        <v>46.938775510204081</v>
      </c>
      <c r="T4163">
        <f t="shared" ref="T4163:T4226" si="261">1-(($S4163-(-5.822637658))/(534.375-(-5.822637658))*100)</f>
        <v>-8.7670573675495067</v>
      </c>
      <c r="U4163">
        <f t="shared" ref="U4163:U4226" si="262">(P4163*0.5 + R4163*0.2 +T4163*0.3)</f>
        <v>-1.8875777905558504</v>
      </c>
      <c r="V4163">
        <f t="shared" ref="V4163:V4226" si="263" xml:space="preserve"> (U4163 - MIN($U$2:$U$4657)) / (MAX($U$2:$U$4657) - MIN($U$2:$U$4657)) * 100</f>
        <v>21.072703543404625</v>
      </c>
    </row>
    <row r="4164" spans="1:22" x14ac:dyDescent="0.3">
      <c r="A4164">
        <v>2024</v>
      </c>
      <c r="B4164">
        <v>3</v>
      </c>
      <c r="C4164">
        <v>11560710</v>
      </c>
      <c r="D4164" t="s">
        <v>301</v>
      </c>
      <c r="E4164" t="s">
        <v>317</v>
      </c>
      <c r="F4164">
        <v>105680</v>
      </c>
      <c r="H4164" t="str">
        <f t="shared" si="260"/>
        <v>중가</v>
      </c>
      <c r="I4164">
        <v>274753526</v>
      </c>
      <c r="J4164">
        <v>266853078</v>
      </c>
      <c r="K4164">
        <v>266124938</v>
      </c>
      <c r="L4164">
        <v>87</v>
      </c>
      <c r="M4164">
        <v>87</v>
      </c>
      <c r="N4164">
        <v>89</v>
      </c>
      <c r="O4164">
        <v>0.33203870234535349</v>
      </c>
      <c r="P4164">
        <v>0.34794396828037821</v>
      </c>
      <c r="Q4164">
        <v>2.9605984158818661E-2</v>
      </c>
      <c r="R4164">
        <v>0.14010670444481249</v>
      </c>
      <c r="S4164">
        <v>158.18181818181819</v>
      </c>
      <c r="T4164">
        <f t="shared" si="261"/>
        <v>-29.360083866869793</v>
      </c>
      <c r="U4164">
        <f t="shared" si="262"/>
        <v>-8.6060318350317857</v>
      </c>
      <c r="V4164">
        <f t="shared" si="263"/>
        <v>12.572446343469512</v>
      </c>
    </row>
    <row r="4165" spans="1:22" x14ac:dyDescent="0.3">
      <c r="A4165">
        <v>2024</v>
      </c>
      <c r="B4165">
        <v>3</v>
      </c>
      <c r="C4165">
        <v>11560720</v>
      </c>
      <c r="D4165" t="s">
        <v>301</v>
      </c>
      <c r="E4165" t="s">
        <v>318</v>
      </c>
      <c r="F4165">
        <v>78834</v>
      </c>
      <c r="H4165" t="str">
        <f t="shared" si="260"/>
        <v>저가</v>
      </c>
      <c r="I4165">
        <v>558333161</v>
      </c>
      <c r="J4165">
        <v>606533580</v>
      </c>
      <c r="K4165">
        <v>539932496</v>
      </c>
      <c r="L4165">
        <v>83</v>
      </c>
      <c r="M4165">
        <v>81</v>
      </c>
      <c r="N4165">
        <v>84</v>
      </c>
      <c r="O4165">
        <v>0.94811115821668424</v>
      </c>
      <c r="P4165">
        <v>1.062753827552168</v>
      </c>
      <c r="Q4165">
        <v>-7.9468673440965962E-2</v>
      </c>
      <c r="R4165">
        <v>0.1252007827747405</v>
      </c>
      <c r="S4165">
        <v>87.368421052631589</v>
      </c>
      <c r="T4165">
        <f t="shared" si="261"/>
        <v>-16.251289567769458</v>
      </c>
      <c r="U4165">
        <f t="shared" si="262"/>
        <v>-4.3189697999998051</v>
      </c>
      <c r="V4165">
        <f t="shared" si="263"/>
        <v>17.996481350423498</v>
      </c>
    </row>
    <row r="4166" spans="1:22" x14ac:dyDescent="0.3">
      <c r="A4166">
        <v>2024</v>
      </c>
      <c r="B4166">
        <v>3</v>
      </c>
      <c r="C4166">
        <v>11590510</v>
      </c>
      <c r="D4166" t="s">
        <v>320</v>
      </c>
      <c r="E4166" t="s">
        <v>319</v>
      </c>
      <c r="F4166">
        <v>133934</v>
      </c>
      <c r="H4166" t="str">
        <f t="shared" si="260"/>
        <v>고가</v>
      </c>
      <c r="I4166">
        <v>1774408335</v>
      </c>
      <c r="J4166">
        <v>1903385965</v>
      </c>
      <c r="K4166">
        <v>1850865307</v>
      </c>
      <c r="L4166">
        <v>41</v>
      </c>
      <c r="M4166">
        <v>43</v>
      </c>
      <c r="N4166">
        <v>41</v>
      </c>
      <c r="O4166">
        <v>3.590346495136969</v>
      </c>
      <c r="P4166">
        <v>4.1284579526874108</v>
      </c>
      <c r="Q4166">
        <v>-6.7762205023929559E-2</v>
      </c>
      <c r="R4166">
        <v>0.126800565025699</v>
      </c>
      <c r="S4166">
        <v>25.949367088607591</v>
      </c>
      <c r="T4166">
        <f t="shared" si="261"/>
        <v>-4.8815519601961874</v>
      </c>
      <c r="U4166">
        <f t="shared" si="262"/>
        <v>0.62512350128998917</v>
      </c>
      <c r="V4166">
        <f t="shared" si="263"/>
        <v>24.251799077273819</v>
      </c>
    </row>
    <row r="4167" spans="1:22" x14ac:dyDescent="0.3">
      <c r="A4167">
        <v>2024</v>
      </c>
      <c r="B4167">
        <v>3</v>
      </c>
      <c r="C4167">
        <v>11590520</v>
      </c>
      <c r="D4167" t="s">
        <v>320</v>
      </c>
      <c r="E4167" t="s">
        <v>321</v>
      </c>
      <c r="F4167">
        <v>179409</v>
      </c>
      <c r="H4167" t="str">
        <f t="shared" si="260"/>
        <v>최고가</v>
      </c>
      <c r="I4167">
        <v>642786772</v>
      </c>
      <c r="J4167">
        <v>767131181</v>
      </c>
      <c r="K4167">
        <v>727623861</v>
      </c>
      <c r="L4167">
        <v>28</v>
      </c>
      <c r="M4167">
        <v>29</v>
      </c>
      <c r="N4167">
        <v>28</v>
      </c>
      <c r="O4167">
        <v>1.4217464891561511</v>
      </c>
      <c r="P4167">
        <v>1.612298286208663</v>
      </c>
      <c r="Q4167">
        <v>-0.16209015104549629</v>
      </c>
      <c r="R4167">
        <v>0.1139098990760035</v>
      </c>
      <c r="S4167">
        <v>43.75</v>
      </c>
      <c r="T4167">
        <f t="shared" si="261"/>
        <v>-8.1767594306631377</v>
      </c>
      <c r="U4167">
        <f t="shared" si="262"/>
        <v>-1.6240967062794089</v>
      </c>
      <c r="V4167">
        <f t="shared" si="263"/>
        <v>21.406062522842618</v>
      </c>
    </row>
    <row r="4168" spans="1:22" x14ac:dyDescent="0.3">
      <c r="A4168">
        <v>2024</v>
      </c>
      <c r="B4168">
        <v>3</v>
      </c>
      <c r="C4168">
        <v>11590530</v>
      </c>
      <c r="D4168" t="s">
        <v>320</v>
      </c>
      <c r="E4168" t="s">
        <v>322</v>
      </c>
      <c r="F4168">
        <v>111479</v>
      </c>
      <c r="H4168" t="str">
        <f t="shared" si="260"/>
        <v>중가</v>
      </c>
      <c r="I4168">
        <v>2411864225</v>
      </c>
      <c r="J4168">
        <v>2579585755</v>
      </c>
      <c r="K4168">
        <v>2767683120</v>
      </c>
      <c r="L4168">
        <v>48</v>
      </c>
      <c r="M4168">
        <v>50</v>
      </c>
      <c r="N4168">
        <v>51</v>
      </c>
      <c r="O4168">
        <v>5.0081351997702273</v>
      </c>
      <c r="P4168">
        <v>5.7734744353715453</v>
      </c>
      <c r="Q4168">
        <v>-6.5018784382300951E-2</v>
      </c>
      <c r="R4168">
        <v>0.12717547533109941</v>
      </c>
      <c r="S4168">
        <v>31.788079470198671</v>
      </c>
      <c r="T4168">
        <f t="shared" si="261"/>
        <v>-5.9623994083458181</v>
      </c>
      <c r="U4168">
        <f t="shared" si="262"/>
        <v>1.123452490248247</v>
      </c>
      <c r="V4168">
        <f t="shared" si="263"/>
        <v>24.882290042648762</v>
      </c>
    </row>
    <row r="4169" spans="1:22" x14ac:dyDescent="0.3">
      <c r="A4169">
        <v>2024</v>
      </c>
      <c r="B4169">
        <v>3</v>
      </c>
      <c r="C4169">
        <v>11590540</v>
      </c>
      <c r="D4169" t="s">
        <v>320</v>
      </c>
      <c r="E4169" t="s">
        <v>323</v>
      </c>
      <c r="F4169">
        <v>132377</v>
      </c>
      <c r="H4169" t="str">
        <f t="shared" si="260"/>
        <v>고가</v>
      </c>
      <c r="I4169">
        <v>581013867</v>
      </c>
      <c r="J4169">
        <v>502610041</v>
      </c>
      <c r="K4169">
        <v>558262477</v>
      </c>
      <c r="L4169">
        <v>18</v>
      </c>
      <c r="M4169">
        <v>20</v>
      </c>
      <c r="N4169">
        <v>18</v>
      </c>
      <c r="O4169">
        <v>2.7093115509883532</v>
      </c>
      <c r="P4169">
        <v>3.1062202947000981</v>
      </c>
      <c r="Q4169">
        <v>0.1559933539011808</v>
      </c>
      <c r="R4169">
        <v>0.15737854627243969</v>
      </c>
      <c r="S4169">
        <v>18.367346938775508</v>
      </c>
      <c r="T4169">
        <f t="shared" si="261"/>
        <v>-3.477987853047634</v>
      </c>
      <c r="U4169">
        <f t="shared" si="262"/>
        <v>0.54118950069024674</v>
      </c>
      <c r="V4169">
        <f t="shared" si="263"/>
        <v>24.14560491590958</v>
      </c>
    </row>
    <row r="4170" spans="1:22" x14ac:dyDescent="0.3">
      <c r="A4170">
        <v>2024</v>
      </c>
      <c r="B4170">
        <v>3</v>
      </c>
      <c r="C4170">
        <v>11590550</v>
      </c>
      <c r="D4170" t="s">
        <v>320</v>
      </c>
      <c r="E4170" t="s">
        <v>324</v>
      </c>
      <c r="F4170">
        <v>134942</v>
      </c>
      <c r="H4170" t="str">
        <f t="shared" si="260"/>
        <v>고가</v>
      </c>
      <c r="I4170">
        <v>348128998</v>
      </c>
      <c r="J4170">
        <v>388841045</v>
      </c>
      <c r="K4170">
        <v>361303686</v>
      </c>
      <c r="L4170">
        <v>17</v>
      </c>
      <c r="M4170">
        <v>20</v>
      </c>
      <c r="N4170">
        <v>17</v>
      </c>
      <c r="O4170">
        <v>1.686171042451257</v>
      </c>
      <c r="P4170">
        <v>1.9191019355644079</v>
      </c>
      <c r="Q4170">
        <v>-0.1047010019222636</v>
      </c>
      <c r="R4170">
        <v>0.1217525838972728</v>
      </c>
      <c r="S4170">
        <v>28.333333333333339</v>
      </c>
      <c r="T4170">
        <f t="shared" si="261"/>
        <v>-5.3228656717965031</v>
      </c>
      <c r="U4170">
        <f t="shared" si="262"/>
        <v>-0.61295821697729247</v>
      </c>
      <c r="V4170">
        <f t="shared" si="263"/>
        <v>22.685365345623516</v>
      </c>
    </row>
    <row r="4171" spans="1:22" x14ac:dyDescent="0.3">
      <c r="A4171">
        <v>2024</v>
      </c>
      <c r="B4171">
        <v>3</v>
      </c>
      <c r="C4171">
        <v>11590560</v>
      </c>
      <c r="D4171" t="s">
        <v>320</v>
      </c>
      <c r="E4171" t="s">
        <v>325</v>
      </c>
      <c r="F4171">
        <v>100219</v>
      </c>
      <c r="H4171" t="str">
        <f t="shared" si="260"/>
        <v>중가</v>
      </c>
      <c r="I4171">
        <v>326950256</v>
      </c>
      <c r="J4171">
        <v>380589198</v>
      </c>
      <c r="K4171">
        <v>322890752</v>
      </c>
      <c r="L4171">
        <v>18</v>
      </c>
      <c r="M4171">
        <v>19</v>
      </c>
      <c r="N4171">
        <v>18</v>
      </c>
      <c r="O4171">
        <v>2.013801232091843</v>
      </c>
      <c r="P4171">
        <v>2.299241134319773</v>
      </c>
      <c r="Q4171">
        <v>-0.14093658538359249</v>
      </c>
      <c r="R4171">
        <v>0.11680070249210039</v>
      </c>
      <c r="S4171">
        <v>24</v>
      </c>
      <c r="T4171">
        <f t="shared" si="261"/>
        <v>-4.5206901287637171</v>
      </c>
      <c r="U4171">
        <f t="shared" si="262"/>
        <v>-0.18322633097080865</v>
      </c>
      <c r="V4171">
        <f t="shared" si="263"/>
        <v>23.229066550377873</v>
      </c>
    </row>
    <row r="4172" spans="1:22" x14ac:dyDescent="0.3">
      <c r="A4172">
        <v>2024</v>
      </c>
      <c r="B4172">
        <v>3</v>
      </c>
      <c r="C4172">
        <v>11590605</v>
      </c>
      <c r="D4172" t="s">
        <v>320</v>
      </c>
      <c r="E4172" t="s">
        <v>326</v>
      </c>
      <c r="F4172">
        <v>143281</v>
      </c>
      <c r="H4172" t="str">
        <f t="shared" si="260"/>
        <v>고가</v>
      </c>
      <c r="I4172">
        <v>1754552569</v>
      </c>
      <c r="J4172">
        <v>1691179292</v>
      </c>
      <c r="K4172">
        <v>2190922139</v>
      </c>
      <c r="L4172">
        <v>58</v>
      </c>
      <c r="M4172">
        <v>68</v>
      </c>
      <c r="N4172">
        <v>63</v>
      </c>
      <c r="O4172">
        <v>2.345888022841593</v>
      </c>
      <c r="P4172">
        <v>2.6845511898165988</v>
      </c>
      <c r="Q4172">
        <v>3.7472831709673041E-2</v>
      </c>
      <c r="R4172">
        <v>0.14118177188910999</v>
      </c>
      <c r="S4172">
        <v>34.523809523809533</v>
      </c>
      <c r="T4172">
        <f t="shared" si="261"/>
        <v>-6.4688307332719095</v>
      </c>
      <c r="U4172">
        <f t="shared" si="262"/>
        <v>-0.5701372706954515</v>
      </c>
      <c r="V4172">
        <f t="shared" si="263"/>
        <v>22.7395428475504</v>
      </c>
    </row>
    <row r="4173" spans="1:22" x14ac:dyDescent="0.3">
      <c r="A4173">
        <v>2024</v>
      </c>
      <c r="B4173">
        <v>3</v>
      </c>
      <c r="C4173">
        <v>11590620</v>
      </c>
      <c r="D4173" t="s">
        <v>320</v>
      </c>
      <c r="E4173" t="s">
        <v>327</v>
      </c>
      <c r="F4173">
        <v>132252</v>
      </c>
      <c r="H4173" t="str">
        <f t="shared" si="260"/>
        <v>고가</v>
      </c>
      <c r="I4173">
        <v>2392535124</v>
      </c>
      <c r="J4173">
        <v>2694224207</v>
      </c>
      <c r="K4173">
        <v>2459032382</v>
      </c>
      <c r="L4173">
        <v>100</v>
      </c>
      <c r="M4173">
        <v>105</v>
      </c>
      <c r="N4173">
        <v>101</v>
      </c>
      <c r="O4173">
        <v>2.010081027130024</v>
      </c>
      <c r="P4173">
        <v>2.2949246953037501</v>
      </c>
      <c r="Q4173">
        <v>-0.1119762350201466</v>
      </c>
      <c r="R4173">
        <v>0.120758365285224</v>
      </c>
      <c r="S4173">
        <v>126.58227848101269</v>
      </c>
      <c r="T4173">
        <f t="shared" si="261"/>
        <v>-23.510458193236023</v>
      </c>
      <c r="U4173">
        <f t="shared" si="262"/>
        <v>-5.8815234372618868</v>
      </c>
      <c r="V4173">
        <f t="shared" si="263"/>
        <v>16.019522407563326</v>
      </c>
    </row>
    <row r="4174" spans="1:22" x14ac:dyDescent="0.3">
      <c r="A4174">
        <v>2024</v>
      </c>
      <c r="B4174">
        <v>3</v>
      </c>
      <c r="C4174">
        <v>11590630</v>
      </c>
      <c r="D4174" t="s">
        <v>320</v>
      </c>
      <c r="E4174" t="s">
        <v>328</v>
      </c>
      <c r="F4174">
        <v>155438</v>
      </c>
      <c r="H4174" t="str">
        <f t="shared" si="260"/>
        <v>최고가</v>
      </c>
      <c r="I4174">
        <v>2096350329</v>
      </c>
      <c r="J4174">
        <v>2432024474</v>
      </c>
      <c r="K4174">
        <v>2167107320</v>
      </c>
      <c r="L4174">
        <v>81</v>
      </c>
      <c r="M4174">
        <v>90</v>
      </c>
      <c r="N4174">
        <v>83</v>
      </c>
      <c r="O4174">
        <v>1.8500315423555269</v>
      </c>
      <c r="P4174">
        <v>2.1092242170598809</v>
      </c>
      <c r="Q4174">
        <v>-0.1380225193408148</v>
      </c>
      <c r="R4174">
        <v>0.1171989328522124</v>
      </c>
      <c r="S4174">
        <v>29.45454545454545</v>
      </c>
      <c r="T4174">
        <f t="shared" si="261"/>
        <v>-5.5304215815322575</v>
      </c>
      <c r="U4174">
        <f t="shared" si="262"/>
        <v>-0.58107457935929419</v>
      </c>
      <c r="V4174">
        <f t="shared" si="263"/>
        <v>22.725704852067764</v>
      </c>
    </row>
    <row r="4175" spans="1:22" x14ac:dyDescent="0.3">
      <c r="A4175">
        <v>2024</v>
      </c>
      <c r="B4175">
        <v>3</v>
      </c>
      <c r="C4175">
        <v>11590640</v>
      </c>
      <c r="D4175" t="s">
        <v>320</v>
      </c>
      <c r="E4175" t="s">
        <v>329</v>
      </c>
      <c r="F4175">
        <v>111139</v>
      </c>
      <c r="H4175" t="str">
        <f t="shared" si="260"/>
        <v>중가</v>
      </c>
      <c r="I4175">
        <v>441880272</v>
      </c>
      <c r="J4175">
        <v>432403418</v>
      </c>
      <c r="K4175">
        <v>452418496</v>
      </c>
      <c r="L4175">
        <v>11</v>
      </c>
      <c r="M4175">
        <v>9</v>
      </c>
      <c r="N4175">
        <v>12</v>
      </c>
      <c r="O4175">
        <v>4.0160853443967381</v>
      </c>
      <c r="P4175">
        <v>4.6224296016803796</v>
      </c>
      <c r="Q4175">
        <v>2.1916695394854621E-2</v>
      </c>
      <c r="R4175">
        <v>0.13905590182451219</v>
      </c>
      <c r="S4175">
        <v>11.95652173913043</v>
      </c>
      <c r="T4175">
        <f t="shared" si="261"/>
        <v>-2.2912323486291224</v>
      </c>
      <c r="U4175">
        <f t="shared" si="262"/>
        <v>1.6516562766163556</v>
      </c>
      <c r="V4175">
        <f t="shared" si="263"/>
        <v>25.55057890916266</v>
      </c>
    </row>
    <row r="4176" spans="1:22" x14ac:dyDescent="0.3">
      <c r="A4176">
        <v>2024</v>
      </c>
      <c r="B4176">
        <v>3</v>
      </c>
      <c r="C4176">
        <v>11590650</v>
      </c>
      <c r="D4176" t="s">
        <v>320</v>
      </c>
      <c r="E4176" t="s">
        <v>330</v>
      </c>
      <c r="F4176">
        <v>135329</v>
      </c>
      <c r="H4176" t="str">
        <f t="shared" si="260"/>
        <v>고가</v>
      </c>
      <c r="I4176">
        <v>63223368</v>
      </c>
      <c r="J4176">
        <v>56973120</v>
      </c>
      <c r="K4176">
        <v>68642323</v>
      </c>
      <c r="L4176">
        <v>14</v>
      </c>
      <c r="M4176">
        <v>14</v>
      </c>
      <c r="N4176">
        <v>14</v>
      </c>
      <c r="O4176">
        <v>0.37077992293208539</v>
      </c>
      <c r="P4176">
        <v>0.39289421101838973</v>
      </c>
      <c r="Q4176">
        <v>0.1097052083508855</v>
      </c>
      <c r="R4176">
        <v>0.15105290210349609</v>
      </c>
      <c r="S4176">
        <v>36.842105263157897</v>
      </c>
      <c r="T4176">
        <f t="shared" si="261"/>
        <v>-6.8979876894924557</v>
      </c>
      <c r="U4176">
        <f t="shared" si="262"/>
        <v>-1.8427386209178427</v>
      </c>
      <c r="V4176">
        <f t="shared" si="263"/>
        <v>21.129434522292247</v>
      </c>
    </row>
    <row r="4177" spans="1:22" x14ac:dyDescent="0.3">
      <c r="A4177">
        <v>2024</v>
      </c>
      <c r="B4177">
        <v>3</v>
      </c>
      <c r="C4177">
        <v>11590651</v>
      </c>
      <c r="D4177" t="s">
        <v>320</v>
      </c>
      <c r="E4177" t="s">
        <v>331</v>
      </c>
      <c r="F4177">
        <v>119953</v>
      </c>
      <c r="H4177" t="str">
        <f t="shared" si="260"/>
        <v>고가</v>
      </c>
      <c r="I4177">
        <v>325160450</v>
      </c>
      <c r="J4177">
        <v>267775808</v>
      </c>
      <c r="K4177">
        <v>322480604</v>
      </c>
      <c r="L4177">
        <v>3</v>
      </c>
      <c r="M4177">
        <v>3</v>
      </c>
      <c r="N4177">
        <v>3</v>
      </c>
      <c r="O4177">
        <v>10.039748592890239</v>
      </c>
      <c r="P4177">
        <v>11.611500185702029</v>
      </c>
      <c r="Q4177">
        <v>0.21430106934828111</v>
      </c>
      <c r="R4177">
        <v>0.1653467605060733</v>
      </c>
      <c r="S4177">
        <v>5.2631578947368416</v>
      </c>
      <c r="T4177">
        <f t="shared" si="261"/>
        <v>-1.0521740155693307</v>
      </c>
      <c r="U4177">
        <f t="shared" si="262"/>
        <v>5.5231672402814302</v>
      </c>
      <c r="V4177">
        <f t="shared" si="263"/>
        <v>30.448854423985921</v>
      </c>
    </row>
    <row r="4178" spans="1:22" x14ac:dyDescent="0.3">
      <c r="A4178">
        <v>2024</v>
      </c>
      <c r="B4178">
        <v>3</v>
      </c>
      <c r="C4178">
        <v>11590660</v>
      </c>
      <c r="D4178" t="s">
        <v>320</v>
      </c>
      <c r="E4178" t="s">
        <v>332</v>
      </c>
      <c r="F4178">
        <v>117381</v>
      </c>
      <c r="H4178" t="str">
        <f t="shared" si="260"/>
        <v>고가</v>
      </c>
      <c r="I4178">
        <v>973865881</v>
      </c>
      <c r="J4178">
        <v>845080776</v>
      </c>
      <c r="K4178">
        <v>950786151</v>
      </c>
      <c r="L4178">
        <v>24</v>
      </c>
      <c r="M4178">
        <v>29</v>
      </c>
      <c r="N4178">
        <v>28</v>
      </c>
      <c r="O4178">
        <v>3.841029074520546</v>
      </c>
      <c r="P4178">
        <v>4.4193172137748578</v>
      </c>
      <c r="Q4178">
        <v>0.15239384051495691</v>
      </c>
      <c r="R4178">
        <v>0.15688664406741701</v>
      </c>
      <c r="S4178">
        <v>15.483870967741931</v>
      </c>
      <c r="T4178">
        <f t="shared" si="261"/>
        <v>-2.9442061831509001</v>
      </c>
      <c r="U4178">
        <f t="shared" si="262"/>
        <v>1.3577740807556424</v>
      </c>
      <c r="V4178">
        <f t="shared" si="263"/>
        <v>25.178756130475684</v>
      </c>
    </row>
    <row r="4179" spans="1:22" x14ac:dyDescent="0.3">
      <c r="A4179">
        <v>2024</v>
      </c>
      <c r="B4179">
        <v>3</v>
      </c>
      <c r="C4179">
        <v>11590670</v>
      </c>
      <c r="D4179" t="s">
        <v>320</v>
      </c>
      <c r="E4179" t="s">
        <v>333</v>
      </c>
      <c r="F4179">
        <v>95126</v>
      </c>
      <c r="H4179" t="str">
        <f t="shared" si="260"/>
        <v>저가</v>
      </c>
      <c r="I4179">
        <v>338101283</v>
      </c>
      <c r="J4179">
        <v>403625479</v>
      </c>
      <c r="K4179">
        <v>409101803</v>
      </c>
      <c r="L4179">
        <v>18</v>
      </c>
      <c r="M4179">
        <v>19</v>
      </c>
      <c r="N4179">
        <v>20</v>
      </c>
      <c r="O4179">
        <v>2.1939795185229309</v>
      </c>
      <c r="P4179">
        <v>2.5082964399744969</v>
      </c>
      <c r="Q4179">
        <v>-0.16233909752758699</v>
      </c>
      <c r="R4179">
        <v>0.1138758785542458</v>
      </c>
      <c r="S4179">
        <v>29.032258064516132</v>
      </c>
      <c r="T4179">
        <f t="shared" si="261"/>
        <v>-5.4522488238985654</v>
      </c>
      <c r="U4179">
        <f t="shared" si="262"/>
        <v>-0.35875125147147191</v>
      </c>
      <c r="V4179">
        <f t="shared" si="263"/>
        <v>23.006990614548471</v>
      </c>
    </row>
    <row r="4180" spans="1:22" x14ac:dyDescent="0.3">
      <c r="A4180">
        <v>2024</v>
      </c>
      <c r="B4180">
        <v>3</v>
      </c>
      <c r="C4180">
        <v>11590680</v>
      </c>
      <c r="D4180" t="s">
        <v>320</v>
      </c>
      <c r="E4180" t="s">
        <v>334</v>
      </c>
      <c r="F4180">
        <v>145261</v>
      </c>
      <c r="H4180" t="str">
        <f t="shared" si="260"/>
        <v>최고가</v>
      </c>
      <c r="I4180">
        <v>2863550026</v>
      </c>
      <c r="J4180">
        <v>2979489753</v>
      </c>
      <c r="K4180">
        <v>2926290921</v>
      </c>
      <c r="L4180">
        <v>21</v>
      </c>
      <c r="M4180">
        <v>24</v>
      </c>
      <c r="N4180">
        <v>23</v>
      </c>
      <c r="O4180">
        <v>10.430231334373531</v>
      </c>
      <c r="P4180">
        <v>12.064565260804221</v>
      </c>
      <c r="Q4180">
        <v>-3.8912611423906437E-2</v>
      </c>
      <c r="R4180">
        <v>0.1307430920239796</v>
      </c>
      <c r="S4180">
        <v>20.38834951456311</v>
      </c>
      <c r="T4180">
        <f t="shared" si="261"/>
        <v>-3.8521106619791121</v>
      </c>
      <c r="U4180">
        <f t="shared" si="262"/>
        <v>4.9027980502131729</v>
      </c>
      <c r="V4180">
        <f t="shared" si="263"/>
        <v>29.663956940191795</v>
      </c>
    </row>
    <row r="4181" spans="1:22" x14ac:dyDescent="0.3">
      <c r="A4181">
        <v>2024</v>
      </c>
      <c r="B4181">
        <v>3</v>
      </c>
      <c r="C4181">
        <v>11620525</v>
      </c>
      <c r="D4181" t="s">
        <v>336</v>
      </c>
      <c r="E4181" t="s">
        <v>335</v>
      </c>
      <c r="F4181">
        <v>106046</v>
      </c>
      <c r="H4181" t="str">
        <f t="shared" si="260"/>
        <v>중가</v>
      </c>
      <c r="I4181">
        <v>1124129696</v>
      </c>
      <c r="J4181">
        <v>1242032232</v>
      </c>
      <c r="K4181">
        <v>1093992932</v>
      </c>
      <c r="L4181">
        <v>37</v>
      </c>
      <c r="M4181">
        <v>35</v>
      </c>
      <c r="N4181">
        <v>37</v>
      </c>
      <c r="O4181">
        <v>3.183302390333302</v>
      </c>
      <c r="P4181">
        <v>3.6561772387889011</v>
      </c>
      <c r="Q4181">
        <v>-9.492711458071082E-2</v>
      </c>
      <c r="R4181">
        <v>0.12308826353479101</v>
      </c>
      <c r="S4181">
        <v>48.684210526315788</v>
      </c>
      <c r="T4181">
        <f t="shared" si="261"/>
        <v>-9.0901678172136258</v>
      </c>
      <c r="U4181">
        <f t="shared" si="262"/>
        <v>-0.87434407306267903</v>
      </c>
      <c r="V4181">
        <f t="shared" si="263"/>
        <v>22.354657270455856</v>
      </c>
    </row>
    <row r="4182" spans="1:22" x14ac:dyDescent="0.3">
      <c r="A4182">
        <v>2024</v>
      </c>
      <c r="B4182">
        <v>3</v>
      </c>
      <c r="C4182">
        <v>11620545</v>
      </c>
      <c r="D4182" t="s">
        <v>336</v>
      </c>
      <c r="E4182" t="s">
        <v>337</v>
      </c>
      <c r="F4182">
        <v>88824</v>
      </c>
      <c r="H4182" t="str">
        <f t="shared" si="260"/>
        <v>저가</v>
      </c>
      <c r="I4182">
        <v>64123510</v>
      </c>
      <c r="J4182">
        <v>66587058</v>
      </c>
      <c r="K4182">
        <v>56415994</v>
      </c>
      <c r="L4182">
        <v>8</v>
      </c>
      <c r="M4182">
        <v>8</v>
      </c>
      <c r="N4182">
        <v>8</v>
      </c>
      <c r="O4182">
        <v>1.0026617868544041</v>
      </c>
      <c r="P4182">
        <v>1.126047238591892</v>
      </c>
      <c r="Q4182">
        <v>-3.6997399704909617E-2</v>
      </c>
      <c r="R4182">
        <v>0.13100482097636121</v>
      </c>
      <c r="S4182">
        <v>26.666666666666671</v>
      </c>
      <c r="T4182">
        <f t="shared" si="261"/>
        <v>-5.0143366167838934</v>
      </c>
      <c r="U4182">
        <f t="shared" si="262"/>
        <v>-0.91507640154394976</v>
      </c>
      <c r="V4182">
        <f t="shared" si="263"/>
        <v>22.303122309265238</v>
      </c>
    </row>
    <row r="4183" spans="1:22" x14ac:dyDescent="0.3">
      <c r="A4183">
        <v>2024</v>
      </c>
      <c r="B4183">
        <v>3</v>
      </c>
      <c r="C4183">
        <v>11620575</v>
      </c>
      <c r="D4183" t="s">
        <v>336</v>
      </c>
      <c r="E4183" t="s">
        <v>338</v>
      </c>
      <c r="F4183">
        <v>133807</v>
      </c>
      <c r="H4183" t="str">
        <f t="shared" si="260"/>
        <v>고가</v>
      </c>
      <c r="I4183">
        <v>1037629822</v>
      </c>
      <c r="J4183">
        <v>1086670923</v>
      </c>
      <c r="K4183">
        <v>1011100199</v>
      </c>
      <c r="L4183">
        <v>37</v>
      </c>
      <c r="M4183">
        <v>38</v>
      </c>
      <c r="N4183">
        <v>39</v>
      </c>
      <c r="O4183">
        <v>2.3287312857111151</v>
      </c>
      <c r="P4183">
        <v>2.6646447571609548</v>
      </c>
      <c r="Q4183">
        <v>-4.5129670778906082E-2</v>
      </c>
      <c r="R4183">
        <v>0.12989348129126621</v>
      </c>
      <c r="S4183">
        <v>51.388888888888893</v>
      </c>
      <c r="T4183">
        <f t="shared" si="261"/>
        <v>-9.5908509328042655</v>
      </c>
      <c r="U4183">
        <f t="shared" si="262"/>
        <v>-1.5189542050025486</v>
      </c>
      <c r="V4183">
        <f t="shared" si="263"/>
        <v>21.539089897530499</v>
      </c>
    </row>
    <row r="4184" spans="1:22" x14ac:dyDescent="0.3">
      <c r="A4184">
        <v>2024</v>
      </c>
      <c r="B4184">
        <v>3</v>
      </c>
      <c r="C4184">
        <v>11620585</v>
      </c>
      <c r="D4184" t="s">
        <v>336</v>
      </c>
      <c r="E4184" t="s">
        <v>339</v>
      </c>
      <c r="F4184">
        <v>145655</v>
      </c>
      <c r="H4184" t="str">
        <f t="shared" si="260"/>
        <v>최고가</v>
      </c>
      <c r="I4184">
        <v>918414461</v>
      </c>
      <c r="J4184">
        <v>1152230747</v>
      </c>
      <c r="K4184">
        <v>976016910</v>
      </c>
      <c r="L4184">
        <v>100</v>
      </c>
      <c r="M4184">
        <v>113</v>
      </c>
      <c r="N4184">
        <v>101</v>
      </c>
      <c r="O4184">
        <v>0.70060108628074713</v>
      </c>
      <c r="P4184">
        <v>0.77557552895634696</v>
      </c>
      <c r="Q4184">
        <v>-0.2029248799416043</v>
      </c>
      <c r="R4184">
        <v>0.1083295077757862</v>
      </c>
      <c r="S4184">
        <v>44.052863436123353</v>
      </c>
      <c r="T4184">
        <f t="shared" si="261"/>
        <v>-8.232824732510144</v>
      </c>
      <c r="U4184">
        <f t="shared" si="262"/>
        <v>-2.0603937537197123</v>
      </c>
      <c r="V4184">
        <f t="shared" si="263"/>
        <v>20.854055008276941</v>
      </c>
    </row>
    <row r="4185" spans="1:22" x14ac:dyDescent="0.3">
      <c r="A4185">
        <v>2024</v>
      </c>
      <c r="B4185">
        <v>3</v>
      </c>
      <c r="C4185">
        <v>11620595</v>
      </c>
      <c r="D4185" t="s">
        <v>336</v>
      </c>
      <c r="E4185" t="s">
        <v>340</v>
      </c>
      <c r="F4185">
        <v>145972</v>
      </c>
      <c r="H4185" t="str">
        <f t="shared" si="260"/>
        <v>최고가</v>
      </c>
      <c r="I4185">
        <v>1204918002</v>
      </c>
      <c r="J4185">
        <v>1224759189</v>
      </c>
      <c r="K4185">
        <v>1306560524</v>
      </c>
      <c r="L4185">
        <v>54</v>
      </c>
      <c r="M4185">
        <v>55</v>
      </c>
      <c r="N4185">
        <v>53</v>
      </c>
      <c r="O4185">
        <v>1.6984456937961721</v>
      </c>
      <c r="P4185">
        <v>1.933343834738523</v>
      </c>
      <c r="Q4185">
        <v>-1.620007196369767E-2</v>
      </c>
      <c r="R4185">
        <v>0.13384694164012501</v>
      </c>
      <c r="S4185">
        <v>45.762711864406782</v>
      </c>
      <c r="T4185">
        <f t="shared" si="261"/>
        <v>-8.5493474843859918</v>
      </c>
      <c r="U4185">
        <f t="shared" si="262"/>
        <v>-1.5713629396185111</v>
      </c>
      <c r="V4185">
        <f t="shared" si="263"/>
        <v>21.472781827130717</v>
      </c>
    </row>
    <row r="4186" spans="1:22" x14ac:dyDescent="0.3">
      <c r="A4186">
        <v>2024</v>
      </c>
      <c r="B4186">
        <v>3</v>
      </c>
      <c r="C4186">
        <v>11620605</v>
      </c>
      <c r="D4186" t="s">
        <v>336</v>
      </c>
      <c r="E4186" t="s">
        <v>341</v>
      </c>
      <c r="F4186">
        <v>100876</v>
      </c>
      <c r="H4186" t="str">
        <f t="shared" si="260"/>
        <v>중가</v>
      </c>
      <c r="I4186">
        <v>603536073</v>
      </c>
      <c r="J4186">
        <v>636462751</v>
      </c>
      <c r="K4186">
        <v>632235825</v>
      </c>
      <c r="L4186">
        <v>23</v>
      </c>
      <c r="M4186">
        <v>24</v>
      </c>
      <c r="N4186">
        <v>26</v>
      </c>
      <c r="O4186">
        <v>2.890314051804741</v>
      </c>
      <c r="P4186">
        <v>3.316231910871795</v>
      </c>
      <c r="Q4186">
        <v>-5.1733864940667992E-2</v>
      </c>
      <c r="R4186">
        <v>0.1289909655003813</v>
      </c>
      <c r="S4186">
        <v>29.487179487179489</v>
      </c>
      <c r="T4186">
        <f t="shared" si="261"/>
        <v>-5.5364627098821542</v>
      </c>
      <c r="U4186">
        <f t="shared" si="262"/>
        <v>2.2975335571327582E-2</v>
      </c>
      <c r="V4186">
        <f t="shared" si="263"/>
        <v>23.489955021008193</v>
      </c>
    </row>
    <row r="4187" spans="1:22" x14ac:dyDescent="0.3">
      <c r="A4187">
        <v>2024</v>
      </c>
      <c r="B4187">
        <v>3</v>
      </c>
      <c r="C4187">
        <v>11620615</v>
      </c>
      <c r="D4187" t="s">
        <v>336</v>
      </c>
      <c r="E4187" t="s">
        <v>342</v>
      </c>
      <c r="F4187">
        <v>107549</v>
      </c>
      <c r="H4187" t="str">
        <f t="shared" si="260"/>
        <v>중가</v>
      </c>
      <c r="I4187">
        <v>663244118</v>
      </c>
      <c r="J4187">
        <v>648782797</v>
      </c>
      <c r="K4187">
        <v>670057067</v>
      </c>
      <c r="L4187">
        <v>37</v>
      </c>
      <c r="M4187">
        <v>36</v>
      </c>
      <c r="N4187">
        <v>36</v>
      </c>
      <c r="O4187">
        <v>1.8519224521642019</v>
      </c>
      <c r="P4187">
        <v>2.1114181813596198</v>
      </c>
      <c r="Q4187">
        <v>2.228992671641384E-2</v>
      </c>
      <c r="R4187">
        <v>0.13910690686057101</v>
      </c>
      <c r="S4187">
        <v>94.871794871794862</v>
      </c>
      <c r="T4187">
        <f t="shared" si="261"/>
        <v>-17.640294868069134</v>
      </c>
      <c r="U4187">
        <f t="shared" si="262"/>
        <v>-4.208557988368816</v>
      </c>
      <c r="V4187">
        <f t="shared" si="263"/>
        <v>18.136175510800452</v>
      </c>
    </row>
    <row r="4188" spans="1:22" x14ac:dyDescent="0.3">
      <c r="A4188">
        <v>2024</v>
      </c>
      <c r="B4188">
        <v>3</v>
      </c>
      <c r="C4188">
        <v>11620625</v>
      </c>
      <c r="D4188" t="s">
        <v>336</v>
      </c>
      <c r="E4188" t="s">
        <v>343</v>
      </c>
      <c r="F4188">
        <v>108551</v>
      </c>
      <c r="H4188" t="str">
        <f t="shared" si="260"/>
        <v>중가</v>
      </c>
      <c r="I4188">
        <v>973467749</v>
      </c>
      <c r="J4188">
        <v>1287512491</v>
      </c>
      <c r="K4188">
        <v>1062178885</v>
      </c>
      <c r="L4188">
        <v>24</v>
      </c>
      <c r="M4188">
        <v>26</v>
      </c>
      <c r="N4188">
        <v>26</v>
      </c>
      <c r="O4188">
        <v>4.1517767079614742</v>
      </c>
      <c r="P4188">
        <v>4.779868103547706</v>
      </c>
      <c r="Q4188">
        <v>-0.2439158798032974</v>
      </c>
      <c r="R4188">
        <v>0.10272776080209201</v>
      </c>
      <c r="S4188">
        <v>22.222222222222221</v>
      </c>
      <c r="T4188">
        <f t="shared" si="261"/>
        <v>-4.1915924700836014</v>
      </c>
      <c r="U4188">
        <f t="shared" si="262"/>
        <v>1.1530018629091912</v>
      </c>
      <c r="V4188">
        <f t="shared" si="263"/>
        <v>24.919676213046298</v>
      </c>
    </row>
    <row r="4189" spans="1:22" x14ac:dyDescent="0.3">
      <c r="A4189">
        <v>2024</v>
      </c>
      <c r="B4189">
        <v>3</v>
      </c>
      <c r="C4189">
        <v>11620630</v>
      </c>
      <c r="D4189" t="s">
        <v>336</v>
      </c>
      <c r="E4189" t="s">
        <v>344</v>
      </c>
      <c r="F4189">
        <v>117385</v>
      </c>
      <c r="H4189" t="str">
        <f t="shared" si="260"/>
        <v>고가</v>
      </c>
      <c r="I4189">
        <v>802980359</v>
      </c>
      <c r="J4189">
        <v>534885059</v>
      </c>
      <c r="K4189">
        <v>833938082</v>
      </c>
      <c r="L4189">
        <v>52</v>
      </c>
      <c r="M4189">
        <v>51</v>
      </c>
      <c r="N4189">
        <v>54</v>
      </c>
      <c r="O4189">
        <v>1.4616603466058249</v>
      </c>
      <c r="P4189">
        <v>1.658609103312543</v>
      </c>
      <c r="Q4189">
        <v>0.50122039396879092</v>
      </c>
      <c r="R4189">
        <v>0.2045565739726958</v>
      </c>
      <c r="S4189">
        <v>15.90214067278287</v>
      </c>
      <c r="T4189">
        <f t="shared" si="261"/>
        <v>-3.0216351972529107</v>
      </c>
      <c r="U4189">
        <f t="shared" si="262"/>
        <v>-3.6274692725062563E-2</v>
      </c>
      <c r="V4189">
        <f t="shared" si="263"/>
        <v>23.414991275436865</v>
      </c>
    </row>
    <row r="4190" spans="1:22" x14ac:dyDescent="0.3">
      <c r="A4190">
        <v>2024</v>
      </c>
      <c r="B4190">
        <v>3</v>
      </c>
      <c r="C4190">
        <v>11620645</v>
      </c>
      <c r="D4190" t="s">
        <v>336</v>
      </c>
      <c r="E4190" t="s">
        <v>345</v>
      </c>
      <c r="F4190">
        <v>149937</v>
      </c>
      <c r="H4190" t="str">
        <f t="shared" si="260"/>
        <v>최고가</v>
      </c>
      <c r="I4190">
        <v>3180939282</v>
      </c>
      <c r="J4190">
        <v>2908224564</v>
      </c>
      <c r="K4190">
        <v>3049321797</v>
      </c>
      <c r="L4190">
        <v>117</v>
      </c>
      <c r="M4190">
        <v>124</v>
      </c>
      <c r="N4190">
        <v>115</v>
      </c>
      <c r="O4190">
        <v>2.0147362063006629</v>
      </c>
      <c r="P4190">
        <v>2.3003259560420548</v>
      </c>
      <c r="Q4190">
        <v>9.377361066812033E-2</v>
      </c>
      <c r="R4190">
        <v>0.14887572224921919</v>
      </c>
      <c r="S4190">
        <v>180</v>
      </c>
      <c r="T4190">
        <f t="shared" si="261"/>
        <v>-33.399009677943951</v>
      </c>
      <c r="U4190">
        <f t="shared" si="262"/>
        <v>-8.839764780912315</v>
      </c>
      <c r="V4190">
        <f t="shared" si="263"/>
        <v>12.276725014882528</v>
      </c>
    </row>
    <row r="4191" spans="1:22" x14ac:dyDescent="0.3">
      <c r="A4191">
        <v>2024</v>
      </c>
      <c r="B4191">
        <v>3</v>
      </c>
      <c r="C4191">
        <v>11620655</v>
      </c>
      <c r="D4191" t="s">
        <v>336</v>
      </c>
      <c r="E4191" t="s">
        <v>346</v>
      </c>
      <c r="F4191">
        <v>162663</v>
      </c>
      <c r="H4191" t="str">
        <f t="shared" si="260"/>
        <v>최고가</v>
      </c>
      <c r="I4191">
        <v>142835017</v>
      </c>
      <c r="J4191">
        <v>132177735</v>
      </c>
      <c r="K4191">
        <v>144659629</v>
      </c>
      <c r="L4191">
        <v>26</v>
      </c>
      <c r="M4191">
        <v>23</v>
      </c>
      <c r="N4191">
        <v>27</v>
      </c>
      <c r="O4191">
        <v>0.3752580830032371</v>
      </c>
      <c r="P4191">
        <v>0.39809008195816281</v>
      </c>
      <c r="Q4191">
        <v>8.062842051272856E-2</v>
      </c>
      <c r="R4191">
        <v>0.14707932720103661</v>
      </c>
      <c r="S4191">
        <v>47.272727272727273</v>
      </c>
      <c r="T4191">
        <f t="shared" si="261"/>
        <v>-8.8288776605761541</v>
      </c>
      <c r="U4191">
        <f t="shared" si="262"/>
        <v>-2.4202023917535573</v>
      </c>
      <c r="V4191">
        <f t="shared" si="263"/>
        <v>20.398821416471584</v>
      </c>
    </row>
    <row r="4192" spans="1:22" x14ac:dyDescent="0.3">
      <c r="A4192">
        <v>2024</v>
      </c>
      <c r="B4192">
        <v>3</v>
      </c>
      <c r="C4192">
        <v>11620665</v>
      </c>
      <c r="D4192" t="s">
        <v>336</v>
      </c>
      <c r="E4192" t="s">
        <v>347</v>
      </c>
      <c r="F4192">
        <v>156647</v>
      </c>
      <c r="H4192" t="str">
        <f t="shared" si="260"/>
        <v>최고가</v>
      </c>
      <c r="I4192">
        <v>320058540</v>
      </c>
      <c r="J4192">
        <v>238242782</v>
      </c>
      <c r="K4192">
        <v>375443011</v>
      </c>
      <c r="L4192">
        <v>14</v>
      </c>
      <c r="M4192">
        <v>14</v>
      </c>
      <c r="N4192">
        <v>14</v>
      </c>
      <c r="O4192">
        <v>1.62157407601623</v>
      </c>
      <c r="P4192">
        <v>1.8441520687967079</v>
      </c>
      <c r="Q4192">
        <v>0.34341337568833458</v>
      </c>
      <c r="R4192">
        <v>0.18299098664711391</v>
      </c>
      <c r="S4192">
        <v>14.14141414141414</v>
      </c>
      <c r="T4192">
        <f t="shared" si="261"/>
        <v>-2.6956940215376162</v>
      </c>
      <c r="U4192">
        <f t="shared" si="262"/>
        <v>0.14996602526649194</v>
      </c>
      <c r="V4192">
        <f t="shared" si="263"/>
        <v>23.650624948533196</v>
      </c>
    </row>
    <row r="4193" spans="1:22" x14ac:dyDescent="0.3">
      <c r="A4193">
        <v>2024</v>
      </c>
      <c r="B4193">
        <v>3</v>
      </c>
      <c r="C4193">
        <v>11620695</v>
      </c>
      <c r="D4193" t="s">
        <v>336</v>
      </c>
      <c r="E4193" t="s">
        <v>348</v>
      </c>
      <c r="F4193">
        <v>147454</v>
      </c>
      <c r="H4193" t="str">
        <f t="shared" si="260"/>
        <v>최고가</v>
      </c>
      <c r="I4193">
        <v>1810101162</v>
      </c>
      <c r="J4193">
        <v>1576993294</v>
      </c>
      <c r="K4193">
        <v>1892306670</v>
      </c>
      <c r="L4193">
        <v>119</v>
      </c>
      <c r="M4193">
        <v>130</v>
      </c>
      <c r="N4193">
        <v>121</v>
      </c>
      <c r="O4193">
        <v>1.1461905358397111</v>
      </c>
      <c r="P4193">
        <v>1.2925792169101551</v>
      </c>
      <c r="Q4193">
        <v>0.14781791963663229</v>
      </c>
      <c r="R4193">
        <v>0.15626130799319321</v>
      </c>
      <c r="S4193">
        <v>220.37037037037041</v>
      </c>
      <c r="T4193">
        <f t="shared" si="261"/>
        <v>-40.872269010471605</v>
      </c>
      <c r="U4193">
        <f t="shared" si="262"/>
        <v>-11.584138833087765</v>
      </c>
      <c r="V4193">
        <f t="shared" si="263"/>
        <v>8.8045147203877416</v>
      </c>
    </row>
    <row r="4194" spans="1:22" x14ac:dyDescent="0.3">
      <c r="A4194">
        <v>2024</v>
      </c>
      <c r="B4194">
        <v>3</v>
      </c>
      <c r="C4194">
        <v>11620715</v>
      </c>
      <c r="D4194" t="s">
        <v>336</v>
      </c>
      <c r="E4194" t="s">
        <v>349</v>
      </c>
      <c r="F4194">
        <v>57111</v>
      </c>
      <c r="H4194" t="str">
        <f t="shared" si="260"/>
        <v>저가</v>
      </c>
      <c r="I4194">
        <v>32056315</v>
      </c>
      <c r="J4194">
        <v>63157102</v>
      </c>
      <c r="K4194">
        <v>47945303</v>
      </c>
      <c r="L4194">
        <v>5</v>
      </c>
      <c r="M4194">
        <v>5</v>
      </c>
      <c r="N4194">
        <v>5</v>
      </c>
      <c r="O4194">
        <v>1.2473298586184021</v>
      </c>
      <c r="P4194">
        <v>1.4099280520890149</v>
      </c>
      <c r="Q4194">
        <v>-0.49243530838384569</v>
      </c>
      <c r="R4194">
        <v>6.8765599311703687E-2</v>
      </c>
      <c r="S4194">
        <v>6.25</v>
      </c>
      <c r="T4194">
        <f t="shared" si="261"/>
        <v>-1.2348556928794285</v>
      </c>
      <c r="U4194">
        <f t="shared" si="262"/>
        <v>0.34826043804301965</v>
      </c>
      <c r="V4194">
        <f t="shared" si="263"/>
        <v>23.901509080321894</v>
      </c>
    </row>
    <row r="4195" spans="1:22" x14ac:dyDescent="0.3">
      <c r="A4195">
        <v>2024</v>
      </c>
      <c r="B4195">
        <v>3</v>
      </c>
      <c r="C4195">
        <v>11620725</v>
      </c>
      <c r="D4195" t="s">
        <v>336</v>
      </c>
      <c r="E4195" t="s">
        <v>350</v>
      </c>
      <c r="F4195">
        <v>100082</v>
      </c>
      <c r="H4195" t="str">
        <f t="shared" si="260"/>
        <v>중가</v>
      </c>
      <c r="I4195">
        <v>817235253</v>
      </c>
      <c r="J4195">
        <v>838316777</v>
      </c>
      <c r="K4195">
        <v>869146232</v>
      </c>
      <c r="L4195">
        <v>66</v>
      </c>
      <c r="M4195">
        <v>69</v>
      </c>
      <c r="N4195">
        <v>69</v>
      </c>
      <c r="O4195">
        <v>1.374689678705886</v>
      </c>
      <c r="P4195">
        <v>1.557699721161375</v>
      </c>
      <c r="Q4195">
        <v>-2.5147443756812712E-2</v>
      </c>
      <c r="R4195">
        <v>0.1326242119425399</v>
      </c>
      <c r="S4195">
        <v>98.507462686567152</v>
      </c>
      <c r="T4195">
        <f t="shared" si="261"/>
        <v>-18.313320361208007</v>
      </c>
      <c r="U4195">
        <f t="shared" si="262"/>
        <v>-4.6886214053932065</v>
      </c>
      <c r="V4195">
        <f t="shared" si="263"/>
        <v>17.528794335016084</v>
      </c>
    </row>
    <row r="4196" spans="1:22" x14ac:dyDescent="0.3">
      <c r="A4196">
        <v>2024</v>
      </c>
      <c r="B4196">
        <v>3</v>
      </c>
      <c r="C4196">
        <v>11620735</v>
      </c>
      <c r="D4196" t="s">
        <v>336</v>
      </c>
      <c r="E4196" t="s">
        <v>351</v>
      </c>
      <c r="F4196">
        <v>108222</v>
      </c>
      <c r="H4196" t="str">
        <f t="shared" si="260"/>
        <v>중가</v>
      </c>
      <c r="I4196">
        <v>1956956154</v>
      </c>
      <c r="J4196">
        <v>2070186035</v>
      </c>
      <c r="K4196">
        <v>2032193526</v>
      </c>
      <c r="L4196">
        <v>51</v>
      </c>
      <c r="M4196">
        <v>62</v>
      </c>
      <c r="N4196">
        <v>54</v>
      </c>
      <c r="O4196">
        <v>3.9396065796970472</v>
      </c>
      <c r="P4196">
        <v>4.5336936510445929</v>
      </c>
      <c r="Q4196">
        <v>-5.4695510010046029E-2</v>
      </c>
      <c r="R4196">
        <v>0.12858623308691189</v>
      </c>
      <c r="S4196">
        <v>6.1445783132530112</v>
      </c>
      <c r="T4196">
        <f t="shared" si="261"/>
        <v>-1.2153403008454986</v>
      </c>
      <c r="U4196">
        <f t="shared" si="262"/>
        <v>1.9279619818860292</v>
      </c>
      <c r="V4196">
        <f t="shared" si="263"/>
        <v>25.900163731065668</v>
      </c>
    </row>
    <row r="4197" spans="1:22" x14ac:dyDescent="0.3">
      <c r="A4197">
        <v>2024</v>
      </c>
      <c r="B4197">
        <v>3</v>
      </c>
      <c r="C4197">
        <v>11620745</v>
      </c>
      <c r="D4197" t="s">
        <v>336</v>
      </c>
      <c r="E4197" t="s">
        <v>352</v>
      </c>
      <c r="F4197">
        <v>74296</v>
      </c>
      <c r="H4197" t="str">
        <f t="shared" si="260"/>
        <v>저가</v>
      </c>
      <c r="I4197">
        <v>5263134</v>
      </c>
      <c r="J4197">
        <v>3633768</v>
      </c>
      <c r="K4197">
        <v>3926865</v>
      </c>
      <c r="L4197">
        <v>9</v>
      </c>
      <c r="M4197">
        <v>10</v>
      </c>
      <c r="N4197">
        <v>9</v>
      </c>
      <c r="O4197">
        <v>8.7456879189946907E-2</v>
      </c>
      <c r="P4197">
        <v>6.4163226382272953E-2</v>
      </c>
      <c r="Q4197">
        <v>0.44839571486126789</v>
      </c>
      <c r="R4197">
        <v>0.19733766037397019</v>
      </c>
      <c r="S4197">
        <v>3.3834586466165408</v>
      </c>
      <c r="T4197">
        <f t="shared" si="261"/>
        <v>-0.70420891593104962</v>
      </c>
      <c r="U4197">
        <f t="shared" si="262"/>
        <v>-0.13971352951338437</v>
      </c>
      <c r="V4197">
        <f t="shared" si="263"/>
        <v>23.284119394593116</v>
      </c>
    </row>
    <row r="4198" spans="1:22" x14ac:dyDescent="0.3">
      <c r="A4198">
        <v>2024</v>
      </c>
      <c r="B4198">
        <v>3</v>
      </c>
      <c r="C4198">
        <v>11620765</v>
      </c>
      <c r="D4198" t="s">
        <v>336</v>
      </c>
      <c r="E4198" t="s">
        <v>353</v>
      </c>
      <c r="F4198">
        <v>97923</v>
      </c>
      <c r="H4198" t="str">
        <f t="shared" si="260"/>
        <v>중가</v>
      </c>
      <c r="I4198">
        <v>310872695</v>
      </c>
      <c r="J4198">
        <v>370385720</v>
      </c>
      <c r="K4198">
        <v>335184366</v>
      </c>
      <c r="L4198">
        <v>26</v>
      </c>
      <c r="M4198">
        <v>27</v>
      </c>
      <c r="N4198">
        <v>27</v>
      </c>
      <c r="O4198">
        <v>1.356694331871257</v>
      </c>
      <c r="P4198">
        <v>1.5368202755445191</v>
      </c>
      <c r="Q4198">
        <v>-0.16067850833990041</v>
      </c>
      <c r="R4198">
        <v>0.1141028113074858</v>
      </c>
      <c r="S4198">
        <v>18.840579710144929</v>
      </c>
      <c r="T4198">
        <f t="shared" si="261"/>
        <v>-3.5655914888985967</v>
      </c>
      <c r="U4198">
        <f t="shared" si="262"/>
        <v>-0.27844674663582214</v>
      </c>
      <c r="V4198">
        <f t="shared" si="263"/>
        <v>23.108592700519086</v>
      </c>
    </row>
    <row r="4199" spans="1:22" x14ac:dyDescent="0.3">
      <c r="A4199">
        <v>2024</v>
      </c>
      <c r="B4199">
        <v>3</v>
      </c>
      <c r="C4199">
        <v>11620775</v>
      </c>
      <c r="D4199" t="s">
        <v>336</v>
      </c>
      <c r="E4199" t="s">
        <v>354</v>
      </c>
      <c r="F4199">
        <v>108105</v>
      </c>
      <c r="H4199" t="str">
        <f t="shared" si="260"/>
        <v>중가</v>
      </c>
      <c r="I4199">
        <v>353657399</v>
      </c>
      <c r="J4199">
        <v>335920842</v>
      </c>
      <c r="K4199">
        <v>357983810</v>
      </c>
      <c r="L4199">
        <v>15</v>
      </c>
      <c r="M4199">
        <v>20</v>
      </c>
      <c r="N4199">
        <v>17</v>
      </c>
      <c r="O4199">
        <v>2.4232777734952471</v>
      </c>
      <c r="P4199">
        <v>2.7743441293428082</v>
      </c>
      <c r="Q4199">
        <v>5.2799811093590908E-2</v>
      </c>
      <c r="R4199">
        <v>0.1432763258319128</v>
      </c>
      <c r="S4199">
        <v>15.625</v>
      </c>
      <c r="T4199">
        <f t="shared" si="261"/>
        <v>-2.9703316273253555</v>
      </c>
      <c r="U4199">
        <f t="shared" si="262"/>
        <v>0.52472784164017994</v>
      </c>
      <c r="V4199">
        <f t="shared" si="263"/>
        <v>24.124777455464528</v>
      </c>
    </row>
    <row r="4200" spans="1:22" x14ac:dyDescent="0.3">
      <c r="A4200">
        <v>2024</v>
      </c>
      <c r="B4200">
        <v>3</v>
      </c>
      <c r="C4200">
        <v>11650510</v>
      </c>
      <c r="D4200" t="s">
        <v>356</v>
      </c>
      <c r="E4200" t="s">
        <v>355</v>
      </c>
      <c r="F4200">
        <v>140713</v>
      </c>
      <c r="H4200" t="str">
        <f t="shared" si="260"/>
        <v>고가</v>
      </c>
      <c r="I4200">
        <v>3160725569</v>
      </c>
      <c r="J4200">
        <v>2875591232</v>
      </c>
      <c r="K4200">
        <v>3154669004</v>
      </c>
      <c r="L4200">
        <v>20</v>
      </c>
      <c r="M4200">
        <v>22</v>
      </c>
      <c r="N4200">
        <v>20</v>
      </c>
      <c r="O4200">
        <v>12.47900797683543</v>
      </c>
      <c r="P4200">
        <v>14.44169757620087</v>
      </c>
      <c r="Q4200">
        <v>9.9156769511251588E-2</v>
      </c>
      <c r="R4200">
        <v>0.14961137382786269</v>
      </c>
      <c r="S4200">
        <v>14.08450704225352</v>
      </c>
      <c r="T4200">
        <f t="shared" si="261"/>
        <v>-2.6851595254210952</v>
      </c>
      <c r="U4200">
        <f t="shared" si="262"/>
        <v>6.445223205239679</v>
      </c>
      <c r="V4200">
        <f t="shared" si="263"/>
        <v>31.615449120175558</v>
      </c>
    </row>
    <row r="4201" spans="1:22" x14ac:dyDescent="0.3">
      <c r="A4201">
        <v>2024</v>
      </c>
      <c r="B4201">
        <v>3</v>
      </c>
      <c r="C4201">
        <v>11650520</v>
      </c>
      <c r="D4201" t="s">
        <v>356</v>
      </c>
      <c r="E4201" t="s">
        <v>357</v>
      </c>
      <c r="F4201">
        <v>179622</v>
      </c>
      <c r="H4201" t="str">
        <f t="shared" si="260"/>
        <v>최고가</v>
      </c>
      <c r="I4201">
        <v>6712155375</v>
      </c>
      <c r="J4201">
        <v>8298825199</v>
      </c>
      <c r="K4201">
        <v>7039642229</v>
      </c>
      <c r="L4201">
        <v>50</v>
      </c>
      <c r="M4201">
        <v>50</v>
      </c>
      <c r="N4201">
        <v>50</v>
      </c>
      <c r="O4201">
        <v>8.3040500792404792</v>
      </c>
      <c r="P4201">
        <v>9.5976227619410732</v>
      </c>
      <c r="Q4201">
        <v>-0.19119210080376101</v>
      </c>
      <c r="R4201">
        <v>0.1099328855965321</v>
      </c>
      <c r="S4201">
        <v>40.322580645161288</v>
      </c>
      <c r="T4201">
        <f t="shared" si="261"/>
        <v>-7.5422843578549479</v>
      </c>
      <c r="U4201">
        <f t="shared" si="262"/>
        <v>2.5581126507333587</v>
      </c>
      <c r="V4201">
        <f t="shared" si="263"/>
        <v>26.697436842477014</v>
      </c>
    </row>
    <row r="4202" spans="1:22" x14ac:dyDescent="0.3">
      <c r="A4202">
        <v>2024</v>
      </c>
      <c r="B4202">
        <v>3</v>
      </c>
      <c r="C4202">
        <v>11650530</v>
      </c>
      <c r="D4202" t="s">
        <v>356</v>
      </c>
      <c r="E4202" t="s">
        <v>358</v>
      </c>
      <c r="F4202">
        <v>139349</v>
      </c>
      <c r="H4202" t="str">
        <f t="shared" si="260"/>
        <v>고가</v>
      </c>
      <c r="I4202">
        <v>9610239360</v>
      </c>
      <c r="J4202">
        <v>9412734463</v>
      </c>
      <c r="K4202">
        <v>9797889923</v>
      </c>
      <c r="L4202">
        <v>133</v>
      </c>
      <c r="M4202">
        <v>138</v>
      </c>
      <c r="N4202">
        <v>137</v>
      </c>
      <c r="O4202">
        <v>5.7615083788021026</v>
      </c>
      <c r="P4202">
        <v>6.647590086786721</v>
      </c>
      <c r="Q4202">
        <v>2.0982733314783411E-2</v>
      </c>
      <c r="R4202">
        <v>0.13892826845930431</v>
      </c>
      <c r="S4202">
        <v>45.392491467576789</v>
      </c>
      <c r="T4202">
        <f t="shared" si="261"/>
        <v>-8.4808132348777825</v>
      </c>
      <c r="U4202">
        <f t="shared" si="262"/>
        <v>0.80733672662188649</v>
      </c>
      <c r="V4202">
        <f t="shared" si="263"/>
        <v>24.482337125208282</v>
      </c>
    </row>
    <row r="4203" spans="1:22" x14ac:dyDescent="0.3">
      <c r="A4203">
        <v>2024</v>
      </c>
      <c r="B4203">
        <v>3</v>
      </c>
      <c r="C4203">
        <v>11650531</v>
      </c>
      <c r="D4203" t="s">
        <v>356</v>
      </c>
      <c r="E4203" t="s">
        <v>359</v>
      </c>
      <c r="F4203">
        <v>175858</v>
      </c>
      <c r="H4203" t="str">
        <f t="shared" si="260"/>
        <v>최고가</v>
      </c>
      <c r="I4203">
        <v>5360266157</v>
      </c>
      <c r="J4203">
        <v>6359201550</v>
      </c>
      <c r="K4203">
        <v>5654928643</v>
      </c>
      <c r="L4203">
        <v>57</v>
      </c>
      <c r="M4203">
        <v>67</v>
      </c>
      <c r="N4203">
        <v>57</v>
      </c>
      <c r="O4203">
        <v>5.9416471837979694</v>
      </c>
      <c r="P4203">
        <v>6.8565995833505102</v>
      </c>
      <c r="Q4203">
        <v>-0.15708503420527689</v>
      </c>
      <c r="R4203">
        <v>0.11459388820062311</v>
      </c>
      <c r="S4203">
        <v>64.772727272727266</v>
      </c>
      <c r="T4203">
        <f t="shared" si="261"/>
        <v>-12.068432738208552</v>
      </c>
      <c r="U4203">
        <f t="shared" si="262"/>
        <v>-0.16931125214718579</v>
      </c>
      <c r="V4203">
        <f t="shared" si="263"/>
        <v>23.246672051312334</v>
      </c>
    </row>
    <row r="4204" spans="1:22" x14ac:dyDescent="0.3">
      <c r="A4204">
        <v>2024</v>
      </c>
      <c r="B4204">
        <v>3</v>
      </c>
      <c r="C4204">
        <v>11650540</v>
      </c>
      <c r="D4204" t="s">
        <v>356</v>
      </c>
      <c r="E4204" t="s">
        <v>360</v>
      </c>
      <c r="F4204">
        <v>129946</v>
      </c>
      <c r="H4204" t="str">
        <f t="shared" si="260"/>
        <v>고가</v>
      </c>
      <c r="I4204">
        <v>2725870325</v>
      </c>
      <c r="J4204">
        <v>3290603174</v>
      </c>
      <c r="K4204">
        <v>3162381364</v>
      </c>
      <c r="L4204">
        <v>47</v>
      </c>
      <c r="M4204">
        <v>56</v>
      </c>
      <c r="N4204">
        <v>48</v>
      </c>
      <c r="O4204">
        <v>4.9590890709685223</v>
      </c>
      <c r="P4204">
        <v>5.7165677256291199</v>
      </c>
      <c r="Q4204">
        <v>-0.17161985786135389</v>
      </c>
      <c r="R4204">
        <v>0.11260758865430009</v>
      </c>
      <c r="S4204">
        <v>26.70454545454545</v>
      </c>
      <c r="T4204">
        <f t="shared" si="261"/>
        <v>-5.0213486407614516</v>
      </c>
      <c r="U4204">
        <f t="shared" si="262"/>
        <v>1.3744007883169846</v>
      </c>
      <c r="V4204">
        <f t="shared" si="263"/>
        <v>25.199792411995791</v>
      </c>
    </row>
    <row r="4205" spans="1:22" x14ac:dyDescent="0.3">
      <c r="A4205">
        <v>2024</v>
      </c>
      <c r="B4205">
        <v>3</v>
      </c>
      <c r="C4205">
        <v>11650560</v>
      </c>
      <c r="D4205" t="s">
        <v>356</v>
      </c>
      <c r="E4205" t="s">
        <v>361</v>
      </c>
      <c r="F4205">
        <v>136983</v>
      </c>
      <c r="H4205" t="str">
        <f t="shared" si="260"/>
        <v>고가</v>
      </c>
      <c r="I4205">
        <v>2097271011</v>
      </c>
      <c r="J4205">
        <v>1668584957</v>
      </c>
      <c r="K4205">
        <v>2000533035</v>
      </c>
      <c r="L4205">
        <v>38</v>
      </c>
      <c r="M4205">
        <v>42</v>
      </c>
      <c r="N4205">
        <v>38</v>
      </c>
      <c r="O4205">
        <v>4.4767389947606508</v>
      </c>
      <c r="P4205">
        <v>5.1569118169645458</v>
      </c>
      <c r="Q4205">
        <v>0.25691592879438863</v>
      </c>
      <c r="R4205">
        <v>0.17117042083985609</v>
      </c>
      <c r="S4205">
        <v>38</v>
      </c>
      <c r="T4205">
        <f t="shared" si="261"/>
        <v>-7.1123341908696354</v>
      </c>
      <c r="U4205">
        <f t="shared" si="262"/>
        <v>0.47898973538935374</v>
      </c>
      <c r="V4205">
        <f t="shared" si="263"/>
        <v>24.066909132722987</v>
      </c>
    </row>
    <row r="4206" spans="1:22" x14ac:dyDescent="0.3">
      <c r="A4206">
        <v>2024</v>
      </c>
      <c r="B4206">
        <v>3</v>
      </c>
      <c r="C4206">
        <v>11650580</v>
      </c>
      <c r="D4206" t="s">
        <v>356</v>
      </c>
      <c r="E4206" t="s">
        <v>362</v>
      </c>
      <c r="F4206">
        <v>214290</v>
      </c>
      <c r="H4206" t="str">
        <f t="shared" si="260"/>
        <v>최고가</v>
      </c>
      <c r="I4206">
        <v>740475834</v>
      </c>
      <c r="J4206">
        <v>893533493</v>
      </c>
      <c r="K4206">
        <v>816380240</v>
      </c>
      <c r="L4206">
        <v>6</v>
      </c>
      <c r="M4206">
        <v>6</v>
      </c>
      <c r="N4206">
        <v>6</v>
      </c>
      <c r="O4206">
        <v>6.3990458931562113</v>
      </c>
      <c r="P4206">
        <v>7.3873051910294683</v>
      </c>
      <c r="Q4206">
        <v>-0.1712948201707756</v>
      </c>
      <c r="R4206">
        <v>0.11265200764641239</v>
      </c>
      <c r="S4206">
        <v>4.6875</v>
      </c>
      <c r="T4206">
        <f t="shared" si="261"/>
        <v>-0.94560970380510723</v>
      </c>
      <c r="U4206">
        <f t="shared" si="262"/>
        <v>3.4325000859024843</v>
      </c>
      <c r="V4206">
        <f t="shared" si="263"/>
        <v>27.803720824197526</v>
      </c>
    </row>
    <row r="4207" spans="1:22" x14ac:dyDescent="0.3">
      <c r="A4207">
        <v>2024</v>
      </c>
      <c r="B4207">
        <v>3</v>
      </c>
      <c r="C4207">
        <v>11650581</v>
      </c>
      <c r="D4207" t="s">
        <v>356</v>
      </c>
      <c r="E4207" t="s">
        <v>363</v>
      </c>
      <c r="F4207">
        <v>173721</v>
      </c>
      <c r="H4207" t="str">
        <f t="shared" si="260"/>
        <v>최고가</v>
      </c>
      <c r="I4207">
        <v>3911408766</v>
      </c>
      <c r="J4207">
        <v>3245068965</v>
      </c>
      <c r="K4207">
        <v>3875319349</v>
      </c>
      <c r="L4207">
        <v>29</v>
      </c>
      <c r="M4207">
        <v>28</v>
      </c>
      <c r="N4207">
        <v>30</v>
      </c>
      <c r="O4207">
        <v>8.6266142163345947</v>
      </c>
      <c r="P4207">
        <v>9.9718839762592264</v>
      </c>
      <c r="Q4207">
        <v>0.20533918021061229</v>
      </c>
      <c r="R4207">
        <v>0.1641220468976006</v>
      </c>
      <c r="S4207">
        <v>20.27972027972028</v>
      </c>
      <c r="T4207">
        <f t="shared" si="261"/>
        <v>-3.8320014968754315</v>
      </c>
      <c r="U4207">
        <f t="shared" si="262"/>
        <v>3.8691659484465042</v>
      </c>
      <c r="V4207">
        <f t="shared" si="263"/>
        <v>28.356194967428085</v>
      </c>
    </row>
    <row r="4208" spans="1:22" x14ac:dyDescent="0.3">
      <c r="A4208">
        <v>2024</v>
      </c>
      <c r="B4208">
        <v>3</v>
      </c>
      <c r="C4208">
        <v>11650590</v>
      </c>
      <c r="D4208" t="s">
        <v>356</v>
      </c>
      <c r="E4208" t="s">
        <v>364</v>
      </c>
      <c r="F4208">
        <v>118123</v>
      </c>
      <c r="H4208" t="str">
        <f t="shared" si="260"/>
        <v>고가</v>
      </c>
      <c r="I4208">
        <v>4312764760</v>
      </c>
      <c r="J4208">
        <v>4688310387</v>
      </c>
      <c r="K4208">
        <v>4815450515</v>
      </c>
      <c r="L4208">
        <v>25</v>
      </c>
      <c r="M4208">
        <v>32</v>
      </c>
      <c r="N4208">
        <v>28</v>
      </c>
      <c r="O4208">
        <v>16.22702045984083</v>
      </c>
      <c r="P4208">
        <v>18.790400800948749</v>
      </c>
      <c r="Q4208">
        <v>-8.0102552092398402E-2</v>
      </c>
      <c r="R4208">
        <v>0.1251141582027776</v>
      </c>
      <c r="S4208">
        <v>37.31343283582089</v>
      </c>
      <c r="T4208">
        <f t="shared" si="261"/>
        <v>-6.9852386398495154</v>
      </c>
      <c r="U4208">
        <f t="shared" si="262"/>
        <v>7.3246516401600754</v>
      </c>
      <c r="V4208">
        <f t="shared" si="263"/>
        <v>32.728111026660763</v>
      </c>
    </row>
    <row r="4209" spans="1:22" x14ac:dyDescent="0.3">
      <c r="A4209">
        <v>2024</v>
      </c>
      <c r="B4209">
        <v>3</v>
      </c>
      <c r="C4209">
        <v>11650600</v>
      </c>
      <c r="D4209" t="s">
        <v>356</v>
      </c>
      <c r="E4209" t="s">
        <v>365</v>
      </c>
      <c r="F4209">
        <v>141433</v>
      </c>
      <c r="H4209" t="str">
        <f t="shared" si="260"/>
        <v>고가</v>
      </c>
      <c r="I4209">
        <v>2163949835</v>
      </c>
      <c r="J4209">
        <v>2190355973</v>
      </c>
      <c r="K4209">
        <v>2434421660</v>
      </c>
      <c r="L4209">
        <v>24</v>
      </c>
      <c r="M4209">
        <v>24</v>
      </c>
      <c r="N4209">
        <v>25</v>
      </c>
      <c r="O4209">
        <v>7.0834149548889913</v>
      </c>
      <c r="P4209">
        <v>8.1813574945288892</v>
      </c>
      <c r="Q4209">
        <v>-1.2055637679675E-2</v>
      </c>
      <c r="R4209">
        <v>0.13441331163077011</v>
      </c>
      <c r="S4209">
        <v>34.285714285714278</v>
      </c>
      <c r="T4209">
        <f t="shared" si="261"/>
        <v>-6.4247551539843899</v>
      </c>
      <c r="U4209">
        <f t="shared" si="262"/>
        <v>2.190134863395282</v>
      </c>
      <c r="V4209">
        <f t="shared" si="263"/>
        <v>26.231867558899264</v>
      </c>
    </row>
    <row r="4210" spans="1:22" x14ac:dyDescent="0.3">
      <c r="A4210">
        <v>2024</v>
      </c>
      <c r="B4210">
        <v>3</v>
      </c>
      <c r="C4210">
        <v>11650610</v>
      </c>
      <c r="D4210" t="s">
        <v>356</v>
      </c>
      <c r="E4210" t="s">
        <v>366</v>
      </c>
      <c r="F4210">
        <v>130969</v>
      </c>
      <c r="H4210" t="str">
        <f t="shared" si="260"/>
        <v>고가</v>
      </c>
      <c r="I4210">
        <v>2769159620</v>
      </c>
      <c r="J4210">
        <v>2626246837</v>
      </c>
      <c r="K4210">
        <v>2794518994</v>
      </c>
      <c r="L4210">
        <v>47</v>
      </c>
      <c r="M4210">
        <v>46</v>
      </c>
      <c r="N4210">
        <v>48</v>
      </c>
      <c r="O4210">
        <v>4.9984932640747086</v>
      </c>
      <c r="P4210">
        <v>5.7622871949228971</v>
      </c>
      <c r="Q4210">
        <v>5.4417117609269108E-2</v>
      </c>
      <c r="R4210">
        <v>0.14349734366290751</v>
      </c>
      <c r="S4210">
        <v>24.352331606217621</v>
      </c>
      <c r="T4210">
        <f t="shared" si="261"/>
        <v>-4.5859128512741565</v>
      </c>
      <c r="U4210">
        <f t="shared" si="262"/>
        <v>1.5340692108117833</v>
      </c>
      <c r="V4210">
        <f t="shared" si="263"/>
        <v>25.401806543361271</v>
      </c>
    </row>
    <row r="4211" spans="1:22" x14ac:dyDescent="0.3">
      <c r="A4211">
        <v>2024</v>
      </c>
      <c r="B4211">
        <v>3</v>
      </c>
      <c r="C4211">
        <v>11650620</v>
      </c>
      <c r="D4211" t="s">
        <v>356</v>
      </c>
      <c r="E4211" t="s">
        <v>367</v>
      </c>
      <c r="F4211">
        <v>82448</v>
      </c>
      <c r="H4211" t="str">
        <f t="shared" si="260"/>
        <v>저가</v>
      </c>
      <c r="I4211">
        <v>374424117</v>
      </c>
      <c r="J4211">
        <v>427606912</v>
      </c>
      <c r="K4211">
        <v>386428113</v>
      </c>
      <c r="L4211">
        <v>5</v>
      </c>
      <c r="M4211">
        <v>7</v>
      </c>
      <c r="N4211">
        <v>5</v>
      </c>
      <c r="O4211">
        <v>10.091859030338311</v>
      </c>
      <c r="P4211">
        <v>11.67196231820585</v>
      </c>
      <c r="Q4211">
        <v>-0.12437309479225631</v>
      </c>
      <c r="R4211">
        <v>0.1190642355507448</v>
      </c>
      <c r="S4211">
        <v>2.083333333333333</v>
      </c>
      <c r="T4211">
        <f t="shared" si="261"/>
        <v>-0.46353305534790512</v>
      </c>
      <c r="U4211">
        <f t="shared" si="262"/>
        <v>5.720734089608702</v>
      </c>
      <c r="V4211">
        <f t="shared" si="263"/>
        <v>30.698818035010905</v>
      </c>
    </row>
    <row r="4212" spans="1:22" x14ac:dyDescent="0.3">
      <c r="A4212">
        <v>2024</v>
      </c>
      <c r="B4212">
        <v>3</v>
      </c>
      <c r="C4212">
        <v>11650621</v>
      </c>
      <c r="D4212" t="s">
        <v>356</v>
      </c>
      <c r="E4212" t="s">
        <v>368</v>
      </c>
      <c r="F4212">
        <v>122200</v>
      </c>
      <c r="H4212" t="str">
        <f t="shared" si="260"/>
        <v>고가</v>
      </c>
      <c r="I4212">
        <v>1708985582</v>
      </c>
      <c r="J4212">
        <v>1771635337</v>
      </c>
      <c r="K4212">
        <v>1744034535</v>
      </c>
      <c r="L4212">
        <v>21</v>
      </c>
      <c r="M4212">
        <v>23</v>
      </c>
      <c r="N4212">
        <v>21</v>
      </c>
      <c r="O4212">
        <v>7.3995513556577386</v>
      </c>
      <c r="P4212">
        <v>8.5481608047411459</v>
      </c>
      <c r="Q4212">
        <v>-3.5362669558221843E-2</v>
      </c>
      <c r="R4212">
        <v>0.13122821988546099</v>
      </c>
      <c r="S4212">
        <v>22.10526315789474</v>
      </c>
      <c r="T4212">
        <f t="shared" si="261"/>
        <v>-4.1699413083283305</v>
      </c>
      <c r="U4212">
        <f t="shared" si="262"/>
        <v>3.0493436538491663</v>
      </c>
      <c r="V4212">
        <f t="shared" si="263"/>
        <v>27.318947363115274</v>
      </c>
    </row>
    <row r="4213" spans="1:22" x14ac:dyDescent="0.3">
      <c r="A4213">
        <v>2024</v>
      </c>
      <c r="B4213">
        <v>3</v>
      </c>
      <c r="C4213">
        <v>11650651</v>
      </c>
      <c r="D4213" t="s">
        <v>356</v>
      </c>
      <c r="E4213" t="s">
        <v>369</v>
      </c>
      <c r="F4213">
        <v>128571</v>
      </c>
      <c r="H4213" t="str">
        <f t="shared" si="260"/>
        <v>고가</v>
      </c>
      <c r="I4213">
        <v>4286425210</v>
      </c>
      <c r="J4213">
        <v>4152090543</v>
      </c>
      <c r="K4213">
        <v>4566374286</v>
      </c>
      <c r="L4213">
        <v>64</v>
      </c>
      <c r="M4213">
        <v>67</v>
      </c>
      <c r="N4213">
        <v>65</v>
      </c>
      <c r="O4213">
        <v>5.7880162976314864</v>
      </c>
      <c r="P4213">
        <v>6.6783464070010723</v>
      </c>
      <c r="Q4213">
        <v>3.2353501352824422E-2</v>
      </c>
      <c r="R4213">
        <v>0.1404821745767591</v>
      </c>
      <c r="S4213">
        <v>11.111111111111111</v>
      </c>
      <c r="T4213">
        <f t="shared" si="261"/>
        <v>-2.1347321033328726</v>
      </c>
      <c r="U4213">
        <f t="shared" si="262"/>
        <v>2.7268500074160262</v>
      </c>
      <c r="V4213">
        <f t="shared" si="263"/>
        <v>26.910925082709774</v>
      </c>
    </row>
    <row r="4214" spans="1:22" x14ac:dyDescent="0.3">
      <c r="A4214">
        <v>2024</v>
      </c>
      <c r="B4214">
        <v>3</v>
      </c>
      <c r="C4214">
        <v>11650652</v>
      </c>
      <c r="D4214" t="s">
        <v>356</v>
      </c>
      <c r="E4214" t="s">
        <v>370</v>
      </c>
      <c r="F4214">
        <v>124828</v>
      </c>
      <c r="H4214" t="str">
        <f t="shared" si="260"/>
        <v>고가</v>
      </c>
      <c r="I4214">
        <v>6414923059</v>
      </c>
      <c r="J4214">
        <v>6902807742</v>
      </c>
      <c r="K4214">
        <v>7183325660</v>
      </c>
      <c r="L4214">
        <v>52</v>
      </c>
      <c r="M4214">
        <v>60</v>
      </c>
      <c r="N4214">
        <v>56</v>
      </c>
      <c r="O4214">
        <v>10.98079000978851</v>
      </c>
      <c r="P4214">
        <v>12.70336150229117</v>
      </c>
      <c r="Q4214">
        <v>-7.0679164368359138E-2</v>
      </c>
      <c r="R4214">
        <v>0.12640193927284649</v>
      </c>
      <c r="S4214">
        <v>6.8601583113456464</v>
      </c>
      <c r="T4214">
        <f t="shared" si="261"/>
        <v>-1.3478066332039655</v>
      </c>
      <c r="U4214">
        <f t="shared" si="262"/>
        <v>5.9726191490389642</v>
      </c>
      <c r="V4214">
        <f t="shared" si="263"/>
        <v>31.0175056044732</v>
      </c>
    </row>
    <row r="4215" spans="1:22" x14ac:dyDescent="0.3">
      <c r="A4215">
        <v>2024</v>
      </c>
      <c r="B4215">
        <v>3</v>
      </c>
      <c r="C4215">
        <v>11680521</v>
      </c>
      <c r="D4215" t="s">
        <v>372</v>
      </c>
      <c r="E4215" t="s">
        <v>371</v>
      </c>
      <c r="F4215">
        <v>174862</v>
      </c>
      <c r="H4215" t="str">
        <f t="shared" si="260"/>
        <v>최고가</v>
      </c>
      <c r="I4215">
        <v>6298413719</v>
      </c>
      <c r="J4215">
        <v>7668215500</v>
      </c>
      <c r="K4215">
        <v>6480530476</v>
      </c>
      <c r="L4215">
        <v>135</v>
      </c>
      <c r="M4215">
        <v>144</v>
      </c>
      <c r="N4215">
        <v>138</v>
      </c>
      <c r="O4215">
        <v>2.9645546797561662</v>
      </c>
      <c r="P4215">
        <v>3.4023710205048521</v>
      </c>
      <c r="Q4215">
        <v>-0.17863370962905259</v>
      </c>
      <c r="R4215">
        <v>0.1116490898851505</v>
      </c>
      <c r="S4215">
        <v>108</v>
      </c>
      <c r="T4215">
        <f t="shared" si="261"/>
        <v>-20.070554501399226</v>
      </c>
      <c r="U4215">
        <f t="shared" si="262"/>
        <v>-4.2976510221903119</v>
      </c>
      <c r="V4215">
        <f t="shared" si="263"/>
        <v>18.02345408750994</v>
      </c>
    </row>
    <row r="4216" spans="1:22" x14ac:dyDescent="0.3">
      <c r="A4216">
        <v>2024</v>
      </c>
      <c r="B4216">
        <v>3</v>
      </c>
      <c r="C4216">
        <v>11680531</v>
      </c>
      <c r="D4216" t="s">
        <v>372</v>
      </c>
      <c r="E4216" t="s">
        <v>373</v>
      </c>
      <c r="F4216">
        <v>181140</v>
      </c>
      <c r="H4216" t="str">
        <f t="shared" si="260"/>
        <v>최고가</v>
      </c>
      <c r="I4216">
        <v>7473156493</v>
      </c>
      <c r="J4216">
        <v>7823605940</v>
      </c>
      <c r="K4216">
        <v>8061680330</v>
      </c>
      <c r="L4216">
        <v>115</v>
      </c>
      <c r="M4216">
        <v>121</v>
      </c>
      <c r="N4216">
        <v>115</v>
      </c>
      <c r="O4216">
        <v>3.9861107740083068</v>
      </c>
      <c r="P4216">
        <v>4.5876510326388811</v>
      </c>
      <c r="Q4216">
        <v>-4.4793852053341021E-2</v>
      </c>
      <c r="R4216">
        <v>0.1299393735977723</v>
      </c>
      <c r="S4216">
        <v>78.231292517006807</v>
      </c>
      <c r="T4216">
        <f t="shared" si="261"/>
        <v>-14.559847788194419</v>
      </c>
      <c r="U4216">
        <f t="shared" si="262"/>
        <v>-2.0481409454193304</v>
      </c>
      <c r="V4216">
        <f t="shared" si="263"/>
        <v>20.869557387438171</v>
      </c>
    </row>
    <row r="4217" spans="1:22" x14ac:dyDescent="0.3">
      <c r="A4217">
        <v>2024</v>
      </c>
      <c r="B4217">
        <v>3</v>
      </c>
      <c r="C4217">
        <v>11680545</v>
      </c>
      <c r="D4217" t="s">
        <v>372</v>
      </c>
      <c r="E4217" t="s">
        <v>374</v>
      </c>
      <c r="F4217">
        <v>175351</v>
      </c>
      <c r="H4217" t="str">
        <f t="shared" si="260"/>
        <v>최고가</v>
      </c>
      <c r="I4217">
        <v>6675216197</v>
      </c>
      <c r="J4217">
        <v>8375069547</v>
      </c>
      <c r="K4217">
        <v>7620109104</v>
      </c>
      <c r="L4217">
        <v>181</v>
      </c>
      <c r="M4217">
        <v>191</v>
      </c>
      <c r="N4217">
        <v>185</v>
      </c>
      <c r="O4217">
        <v>2.3368778112495359</v>
      </c>
      <c r="P4217">
        <v>2.674096919350931</v>
      </c>
      <c r="Q4217">
        <v>-0.2029658787262128</v>
      </c>
      <c r="R4217">
        <v>0.1083239049649648</v>
      </c>
      <c r="S4217">
        <v>71.541501976284593</v>
      </c>
      <c r="T4217">
        <f t="shared" si="261"/>
        <v>-13.32145093593763</v>
      </c>
      <c r="U4217">
        <f t="shared" si="262"/>
        <v>-2.6377220401128305</v>
      </c>
      <c r="V4217">
        <f t="shared" si="263"/>
        <v>20.123613318767386</v>
      </c>
    </row>
    <row r="4218" spans="1:22" x14ac:dyDescent="0.3">
      <c r="A4218">
        <v>2024</v>
      </c>
      <c r="B4218">
        <v>3</v>
      </c>
      <c r="C4218">
        <v>11680565</v>
      </c>
      <c r="D4218" t="s">
        <v>372</v>
      </c>
      <c r="E4218" t="s">
        <v>375</v>
      </c>
      <c r="F4218">
        <v>244252</v>
      </c>
      <c r="H4218" t="str">
        <f t="shared" si="260"/>
        <v>최고가</v>
      </c>
      <c r="I4218">
        <v>3372438788</v>
      </c>
      <c r="J4218">
        <v>2837263144</v>
      </c>
      <c r="K4218">
        <v>3285363196</v>
      </c>
      <c r="L4218">
        <v>86</v>
      </c>
      <c r="M4218">
        <v>100</v>
      </c>
      <c r="N4218">
        <v>90</v>
      </c>
      <c r="O4218">
        <v>1.783877330317682</v>
      </c>
      <c r="P4218">
        <v>2.0324675262740102</v>
      </c>
      <c r="Q4218">
        <v>0.1886239015692793</v>
      </c>
      <c r="R4218">
        <v>0.16183777079163891</v>
      </c>
      <c r="S4218">
        <v>36.909871244635191</v>
      </c>
      <c r="T4218">
        <f t="shared" si="261"/>
        <v>-6.9105323540287698</v>
      </c>
      <c r="U4218">
        <f t="shared" si="262"/>
        <v>-1.0245583889132979</v>
      </c>
      <c r="V4218">
        <f t="shared" si="263"/>
        <v>22.164604572113387</v>
      </c>
    </row>
    <row r="4219" spans="1:22" x14ac:dyDescent="0.3">
      <c r="A4219">
        <v>2024</v>
      </c>
      <c r="B4219">
        <v>3</v>
      </c>
      <c r="C4219">
        <v>11680580</v>
      </c>
      <c r="D4219" t="s">
        <v>372</v>
      </c>
      <c r="E4219" t="s">
        <v>376</v>
      </c>
      <c r="F4219">
        <v>215780</v>
      </c>
      <c r="H4219" t="str">
        <f t="shared" si="260"/>
        <v>최고가</v>
      </c>
      <c r="I4219">
        <v>8547787743</v>
      </c>
      <c r="J4219">
        <v>8655340143</v>
      </c>
      <c r="K4219">
        <v>8510924758</v>
      </c>
      <c r="L4219">
        <v>63</v>
      </c>
      <c r="M4219">
        <v>65</v>
      </c>
      <c r="N4219">
        <v>64</v>
      </c>
      <c r="O4219">
        <v>6.9864970764363674</v>
      </c>
      <c r="P4219">
        <v>8.0689066709327282</v>
      </c>
      <c r="Q4219">
        <v>-1.242613210146142E-2</v>
      </c>
      <c r="R4219">
        <v>0.13436268061388801</v>
      </c>
      <c r="S4219">
        <v>32.47422680412371</v>
      </c>
      <c r="T4219">
        <f t="shared" si="261"/>
        <v>-6.0894172414670056</v>
      </c>
      <c r="U4219">
        <f t="shared" si="262"/>
        <v>2.2345006991490397</v>
      </c>
      <c r="V4219">
        <f t="shared" si="263"/>
        <v>26.287999670885213</v>
      </c>
    </row>
    <row r="4220" spans="1:22" x14ac:dyDescent="0.3">
      <c r="A4220">
        <v>2024</v>
      </c>
      <c r="B4220">
        <v>3</v>
      </c>
      <c r="C4220">
        <v>11680590</v>
      </c>
      <c r="D4220" t="s">
        <v>372</v>
      </c>
      <c r="E4220" t="s">
        <v>377</v>
      </c>
      <c r="F4220">
        <v>207072</v>
      </c>
      <c r="H4220" t="str">
        <f t="shared" si="260"/>
        <v>최고가</v>
      </c>
      <c r="I4220">
        <v>4940117670</v>
      </c>
      <c r="J4220">
        <v>4240538934</v>
      </c>
      <c r="K4220">
        <v>4898214114</v>
      </c>
      <c r="L4220">
        <v>36</v>
      </c>
      <c r="M4220">
        <v>43</v>
      </c>
      <c r="N4220">
        <v>39</v>
      </c>
      <c r="O4220">
        <v>7.3632730447666814</v>
      </c>
      <c r="P4220">
        <v>8.5060682001205112</v>
      </c>
      <c r="Q4220">
        <v>0.16497401554101621</v>
      </c>
      <c r="R4220">
        <v>0.15860582529301639</v>
      </c>
      <c r="S4220">
        <v>29.032258064516132</v>
      </c>
      <c r="T4220">
        <f t="shared" si="261"/>
        <v>-5.4522488238985654</v>
      </c>
      <c r="U4220">
        <f t="shared" si="262"/>
        <v>2.6490806179492896</v>
      </c>
      <c r="V4220">
        <f t="shared" si="263"/>
        <v>26.812530450794007</v>
      </c>
    </row>
    <row r="4221" spans="1:22" x14ac:dyDescent="0.3">
      <c r="A4221">
        <v>2024</v>
      </c>
      <c r="B4221">
        <v>3</v>
      </c>
      <c r="C4221">
        <v>11680600</v>
      </c>
      <c r="D4221" t="s">
        <v>372</v>
      </c>
      <c r="E4221" t="s">
        <v>378</v>
      </c>
      <c r="F4221">
        <v>201615</v>
      </c>
      <c r="H4221" t="str">
        <f t="shared" si="260"/>
        <v>최고가</v>
      </c>
      <c r="I4221">
        <v>2881113871</v>
      </c>
      <c r="J4221">
        <v>2324054198</v>
      </c>
      <c r="K4221">
        <v>2282268638</v>
      </c>
      <c r="L4221">
        <v>6</v>
      </c>
      <c r="M4221">
        <v>6</v>
      </c>
      <c r="N4221">
        <v>6</v>
      </c>
      <c r="O4221">
        <v>26.46328922653279</v>
      </c>
      <c r="P4221">
        <v>30.667227571654891</v>
      </c>
      <c r="Q4221">
        <v>0.23969306459349621</v>
      </c>
      <c r="R4221">
        <v>0.16881677911993659</v>
      </c>
      <c r="S4221">
        <v>7.5949367088607591</v>
      </c>
      <c r="T4221">
        <f t="shared" si="261"/>
        <v>-1.4838269239813759</v>
      </c>
      <c r="U4221">
        <f t="shared" si="262"/>
        <v>14.922229064457021</v>
      </c>
      <c r="V4221">
        <f t="shared" si="263"/>
        <v>42.340644174229858</v>
      </c>
    </row>
    <row r="4222" spans="1:22" x14ac:dyDescent="0.3">
      <c r="A4222">
        <v>2024</v>
      </c>
      <c r="B4222">
        <v>3</v>
      </c>
      <c r="C4222">
        <v>11680610</v>
      </c>
      <c r="D4222" t="s">
        <v>372</v>
      </c>
      <c r="E4222" t="s">
        <v>379</v>
      </c>
      <c r="F4222">
        <v>215699</v>
      </c>
      <c r="H4222" t="str">
        <f t="shared" si="260"/>
        <v>최고가</v>
      </c>
      <c r="I4222">
        <v>5474603307</v>
      </c>
      <c r="J4222">
        <v>5621419459</v>
      </c>
      <c r="K4222">
        <v>5655708833</v>
      </c>
      <c r="L4222">
        <v>34</v>
      </c>
      <c r="M4222">
        <v>34</v>
      </c>
      <c r="N4222">
        <v>33</v>
      </c>
      <c r="O4222">
        <v>8.2943641279709954</v>
      </c>
      <c r="P4222">
        <v>9.5863844515802228</v>
      </c>
      <c r="Q4222">
        <v>-2.6117273950255489E-2</v>
      </c>
      <c r="R4222">
        <v>0.13249167691364469</v>
      </c>
      <c r="S4222">
        <v>17</v>
      </c>
      <c r="T4222">
        <f t="shared" si="261"/>
        <v>-3.2248680977107584</v>
      </c>
      <c r="U4222">
        <f t="shared" si="262"/>
        <v>3.8522301318596126</v>
      </c>
      <c r="V4222">
        <f t="shared" si="263"/>
        <v>28.334767597987661</v>
      </c>
    </row>
    <row r="4223" spans="1:22" x14ac:dyDescent="0.3">
      <c r="A4223">
        <v>2024</v>
      </c>
      <c r="B4223">
        <v>3</v>
      </c>
      <c r="C4223">
        <v>11680630</v>
      </c>
      <c r="D4223" t="s">
        <v>372</v>
      </c>
      <c r="E4223" t="s">
        <v>380</v>
      </c>
      <c r="F4223">
        <v>192477</v>
      </c>
      <c r="H4223" t="str">
        <f t="shared" si="260"/>
        <v>최고가</v>
      </c>
      <c r="I4223">
        <v>8803082864</v>
      </c>
      <c r="J4223">
        <v>9401035112</v>
      </c>
      <c r="K4223">
        <v>8172591061</v>
      </c>
      <c r="L4223">
        <v>71</v>
      </c>
      <c r="M4223">
        <v>74</v>
      </c>
      <c r="N4223">
        <v>71</v>
      </c>
      <c r="O4223">
        <v>7.1573967332056014</v>
      </c>
      <c r="P4223">
        <v>8.2671962689184681</v>
      </c>
      <c r="Q4223">
        <v>-6.3604937209173998E-2</v>
      </c>
      <c r="R4223">
        <v>0.1273686888206472</v>
      </c>
      <c r="S4223">
        <v>97.260273972602747</v>
      </c>
      <c r="T4223">
        <f t="shared" si="261"/>
        <v>-18.082443988002908</v>
      </c>
      <c r="U4223">
        <f t="shared" si="262"/>
        <v>-1.2656613241775085</v>
      </c>
      <c r="V4223">
        <f t="shared" si="263"/>
        <v>21.859558657110043</v>
      </c>
    </row>
    <row r="4224" spans="1:22" x14ac:dyDescent="0.3">
      <c r="A4224">
        <v>2024</v>
      </c>
      <c r="B4224">
        <v>3</v>
      </c>
      <c r="C4224">
        <v>11680640</v>
      </c>
      <c r="D4224" t="s">
        <v>372</v>
      </c>
      <c r="E4224" t="s">
        <v>381</v>
      </c>
      <c r="F4224">
        <v>207376</v>
      </c>
      <c r="H4224" t="str">
        <f t="shared" si="260"/>
        <v>최고가</v>
      </c>
      <c r="I4224">
        <v>35893427911</v>
      </c>
      <c r="J4224">
        <v>34220566474</v>
      </c>
      <c r="K4224">
        <v>35661521988</v>
      </c>
      <c r="L4224">
        <v>265</v>
      </c>
      <c r="M4224">
        <v>280</v>
      </c>
      <c r="N4224">
        <v>265</v>
      </c>
      <c r="O4224">
        <v>7.2571827543184311</v>
      </c>
      <c r="P4224">
        <v>8.3829749099357365</v>
      </c>
      <c r="Q4224">
        <v>4.8884679868493749E-2</v>
      </c>
      <c r="R4224">
        <v>0.14274129193262261</v>
      </c>
      <c r="S4224">
        <v>112.7659574468085</v>
      </c>
      <c r="T4224">
        <f t="shared" si="261"/>
        <v>-20.952816309775709</v>
      </c>
      <c r="U4224">
        <f t="shared" si="262"/>
        <v>-2.06580917957832</v>
      </c>
      <c r="V4224">
        <f t="shared" si="263"/>
        <v>20.847203355747862</v>
      </c>
    </row>
    <row r="4225" spans="1:22" x14ac:dyDescent="0.3">
      <c r="A4225">
        <v>2024</v>
      </c>
      <c r="B4225">
        <v>3</v>
      </c>
      <c r="C4225">
        <v>11680650</v>
      </c>
      <c r="D4225" t="s">
        <v>372</v>
      </c>
      <c r="E4225" t="s">
        <v>382</v>
      </c>
      <c r="F4225">
        <v>224887</v>
      </c>
      <c r="H4225" t="str">
        <f t="shared" si="260"/>
        <v>최고가</v>
      </c>
      <c r="I4225">
        <v>4098030202</v>
      </c>
      <c r="J4225">
        <v>4571254496</v>
      </c>
      <c r="K4225">
        <v>4227063699</v>
      </c>
      <c r="L4225">
        <v>23</v>
      </c>
      <c r="M4225">
        <v>25</v>
      </c>
      <c r="N4225">
        <v>25</v>
      </c>
      <c r="O4225">
        <v>8.8031977627239471</v>
      </c>
      <c r="P4225">
        <v>10.176768415972999</v>
      </c>
      <c r="Q4225">
        <v>-0.1035217563174588</v>
      </c>
      <c r="R4225">
        <v>0.1219137372119089</v>
      </c>
      <c r="S4225">
        <v>20</v>
      </c>
      <c r="T4225">
        <f t="shared" si="261"/>
        <v>-3.7802203967334549</v>
      </c>
      <c r="U4225">
        <f t="shared" si="262"/>
        <v>3.9787008364088452</v>
      </c>
      <c r="V4225">
        <f t="shared" si="263"/>
        <v>28.494779634954607</v>
      </c>
    </row>
    <row r="4226" spans="1:22" x14ac:dyDescent="0.3">
      <c r="A4226">
        <v>2024</v>
      </c>
      <c r="B4226">
        <v>3</v>
      </c>
      <c r="C4226">
        <v>11680655</v>
      </c>
      <c r="D4226" t="s">
        <v>372</v>
      </c>
      <c r="E4226" t="s">
        <v>383</v>
      </c>
      <c r="F4226">
        <v>202242</v>
      </c>
      <c r="H4226" t="str">
        <f t="shared" si="260"/>
        <v>최고가</v>
      </c>
      <c r="I4226">
        <v>983862701</v>
      </c>
      <c r="J4226">
        <v>983707178</v>
      </c>
      <c r="K4226">
        <v>1104034194</v>
      </c>
      <c r="L4226">
        <v>18</v>
      </c>
      <c r="M4226">
        <v>19</v>
      </c>
      <c r="N4226">
        <v>18</v>
      </c>
      <c r="O4226">
        <v>3.0029502029166619</v>
      </c>
      <c r="P4226">
        <v>3.4469201611870202</v>
      </c>
      <c r="Q4226">
        <v>1.580988768590646E-4</v>
      </c>
      <c r="R4226">
        <v>0.13608241611770411</v>
      </c>
      <c r="S4226">
        <v>17.647058823529409</v>
      </c>
      <c r="T4226">
        <f t="shared" si="261"/>
        <v>-3.3446499661274185</v>
      </c>
      <c r="U4226">
        <f t="shared" si="262"/>
        <v>0.74728157397882544</v>
      </c>
      <c r="V4226">
        <f t="shared" si="263"/>
        <v>24.406354728027623</v>
      </c>
    </row>
    <row r="4227" spans="1:22" x14ac:dyDescent="0.3">
      <c r="A4227">
        <v>2024</v>
      </c>
      <c r="B4227">
        <v>3</v>
      </c>
      <c r="C4227">
        <v>11680656</v>
      </c>
      <c r="D4227" t="s">
        <v>372</v>
      </c>
      <c r="E4227" t="s">
        <v>384</v>
      </c>
      <c r="F4227">
        <v>139582</v>
      </c>
      <c r="H4227" t="str">
        <f t="shared" ref="H4227:H4290" si="264">IF(F4227 &lt; $G$2, "최저가",
 IF(F4227 &lt; $G$3, "저가",
 IF(F4227 &lt; $G$4, "중가",
 IF(F4227 &lt; $G$5, "고가",
 "최고가"))))</f>
        <v>고가</v>
      </c>
      <c r="I4227">
        <v>3082981856</v>
      </c>
      <c r="J4227">
        <v>3352731276</v>
      </c>
      <c r="K4227">
        <v>3312780818</v>
      </c>
      <c r="L4227">
        <v>24</v>
      </c>
      <c r="M4227">
        <v>27</v>
      </c>
      <c r="N4227">
        <v>25</v>
      </c>
      <c r="O4227">
        <v>10.22557646985152</v>
      </c>
      <c r="P4227">
        <v>11.82711053690918</v>
      </c>
      <c r="Q4227">
        <v>-8.0456618140248473E-2</v>
      </c>
      <c r="R4227">
        <v>0.12506577225418589</v>
      </c>
      <c r="S4227">
        <v>23.52941176470588</v>
      </c>
      <c r="T4227">
        <f t="shared" ref="T4227:T4290" si="265">1-(($S4227-(-5.822637658))/(534.375-(-5.822637658))*100)</f>
        <v>-4.4335760426425104</v>
      </c>
      <c r="U4227">
        <f t="shared" ref="U4227:U4290" si="266">(P4227*0.5 + R4227*0.2 +T4227*0.3)</f>
        <v>4.6084956101126746</v>
      </c>
      <c r="V4227">
        <f t="shared" ref="V4227:V4290" si="267" xml:space="preserve"> (U4227 - MIN($U$2:$U$4657)) / (MAX($U$2:$U$4657) - MIN($U$2:$U$4657)) * 100</f>
        <v>29.29160246416771</v>
      </c>
    </row>
    <row r="4228" spans="1:22" x14ac:dyDescent="0.3">
      <c r="A4228">
        <v>2024</v>
      </c>
      <c r="B4228">
        <v>3</v>
      </c>
      <c r="C4228">
        <v>11680670</v>
      </c>
      <c r="D4228" t="s">
        <v>372</v>
      </c>
      <c r="E4228" t="s">
        <v>385</v>
      </c>
      <c r="F4228">
        <v>205179</v>
      </c>
      <c r="H4228" t="str">
        <f t="shared" si="264"/>
        <v>최고가</v>
      </c>
      <c r="I4228">
        <v>534167816</v>
      </c>
      <c r="J4228">
        <v>562406962</v>
      </c>
      <c r="K4228">
        <v>620206035</v>
      </c>
      <c r="L4228">
        <v>9</v>
      </c>
      <c r="M4228">
        <v>10</v>
      </c>
      <c r="N4228">
        <v>9</v>
      </c>
      <c r="O4228">
        <v>3.214103000337134</v>
      </c>
      <c r="P4228">
        <v>3.6919142361055322</v>
      </c>
      <c r="Q4228">
        <v>-5.0211231204495652E-2</v>
      </c>
      <c r="R4228">
        <v>0.1291990455411812</v>
      </c>
      <c r="S4228">
        <v>3.5856573705179291</v>
      </c>
      <c r="T4228">
        <f t="shared" si="265"/>
        <v>-0.7416394246570801</v>
      </c>
      <c r="U4228">
        <f t="shared" si="266"/>
        <v>1.6493050997638781</v>
      </c>
      <c r="V4228">
        <f t="shared" si="267"/>
        <v>25.547604176011802</v>
      </c>
    </row>
    <row r="4229" spans="1:22" x14ac:dyDescent="0.3">
      <c r="A4229">
        <v>2024</v>
      </c>
      <c r="B4229">
        <v>3</v>
      </c>
      <c r="C4229">
        <v>11680690</v>
      </c>
      <c r="D4229" t="s">
        <v>372</v>
      </c>
      <c r="E4229" t="s">
        <v>386</v>
      </c>
      <c r="F4229">
        <v>114566</v>
      </c>
      <c r="H4229" t="str">
        <f t="shared" si="264"/>
        <v>고가</v>
      </c>
      <c r="I4229">
        <v>801039502</v>
      </c>
      <c r="J4229">
        <v>914243278</v>
      </c>
      <c r="K4229">
        <v>871625038</v>
      </c>
      <c r="L4229">
        <v>20</v>
      </c>
      <c r="M4229">
        <v>20</v>
      </c>
      <c r="N4229">
        <v>20</v>
      </c>
      <c r="O4229">
        <v>3.8844154946105789</v>
      </c>
      <c r="P4229">
        <v>4.4696571381511241</v>
      </c>
      <c r="Q4229">
        <v>-0.12382237717694219</v>
      </c>
      <c r="R4229">
        <v>0.11913949550403589</v>
      </c>
      <c r="S4229">
        <v>13.422818791946311</v>
      </c>
      <c r="T4229">
        <f t="shared" si="265"/>
        <v>-2.5626694950729574</v>
      </c>
      <c r="U4229">
        <f t="shared" si="266"/>
        <v>1.4898556196544819</v>
      </c>
      <c r="V4229">
        <f t="shared" si="267"/>
        <v>25.345867052805577</v>
      </c>
    </row>
    <row r="4230" spans="1:22" x14ac:dyDescent="0.3">
      <c r="A4230">
        <v>2024</v>
      </c>
      <c r="B4230">
        <v>3</v>
      </c>
      <c r="C4230">
        <v>11680700</v>
      </c>
      <c r="D4230" t="s">
        <v>372</v>
      </c>
      <c r="E4230" t="s">
        <v>387</v>
      </c>
      <c r="F4230">
        <v>173935</v>
      </c>
      <c r="H4230" t="str">
        <f t="shared" si="264"/>
        <v>최고가</v>
      </c>
      <c r="I4230">
        <v>1587798549</v>
      </c>
      <c r="J4230">
        <v>1821372727</v>
      </c>
      <c r="K4230">
        <v>1791175956</v>
      </c>
      <c r="L4230">
        <v>13</v>
      </c>
      <c r="M4230">
        <v>14</v>
      </c>
      <c r="N4230">
        <v>14</v>
      </c>
      <c r="O4230">
        <v>7.8022984271312676</v>
      </c>
      <c r="P4230">
        <v>9.0154558034681234</v>
      </c>
      <c r="Q4230">
        <v>-0.12824073542855899</v>
      </c>
      <c r="R4230">
        <v>0.1185356916190806</v>
      </c>
      <c r="S4230">
        <v>2.0440251572327042</v>
      </c>
      <c r="T4230">
        <f t="shared" si="265"/>
        <v>-0.45625642669194755</v>
      </c>
      <c r="U4230">
        <f t="shared" si="266"/>
        <v>4.3945581120502935</v>
      </c>
      <c r="V4230">
        <f t="shared" si="267"/>
        <v>29.02092653988479</v>
      </c>
    </row>
    <row r="4231" spans="1:22" x14ac:dyDescent="0.3">
      <c r="A4231">
        <v>2024</v>
      </c>
      <c r="B4231">
        <v>3</v>
      </c>
      <c r="C4231">
        <v>11680730</v>
      </c>
      <c r="D4231" t="s">
        <v>372</v>
      </c>
      <c r="E4231" t="s">
        <v>388</v>
      </c>
      <c r="F4231">
        <v>64003</v>
      </c>
      <c r="H4231" t="str">
        <f t="shared" si="264"/>
        <v>저가</v>
      </c>
      <c r="I4231">
        <v>622642900</v>
      </c>
      <c r="J4231">
        <v>719683145</v>
      </c>
      <c r="K4231">
        <v>656116843</v>
      </c>
      <c r="L4231">
        <v>21</v>
      </c>
      <c r="M4231">
        <v>23</v>
      </c>
      <c r="N4231">
        <v>21</v>
      </c>
      <c r="O4231">
        <v>5.1472694690981333</v>
      </c>
      <c r="P4231">
        <v>5.9349076345518297</v>
      </c>
      <c r="Q4231">
        <v>-0.13483745683664719</v>
      </c>
      <c r="R4231">
        <v>0.1176341970395694</v>
      </c>
      <c r="S4231">
        <v>22.826086956521738</v>
      </c>
      <c r="T4231">
        <f t="shared" si="265"/>
        <v>-4.3033783595809236</v>
      </c>
      <c r="U4231">
        <f t="shared" si="266"/>
        <v>1.6999671488095516</v>
      </c>
      <c r="V4231">
        <f t="shared" si="267"/>
        <v>25.611702321852071</v>
      </c>
    </row>
    <row r="4232" spans="1:22" x14ac:dyDescent="0.3">
      <c r="A4232">
        <v>2024</v>
      </c>
      <c r="B4232">
        <v>3</v>
      </c>
      <c r="C4232">
        <v>11680750</v>
      </c>
      <c r="D4232" t="s">
        <v>372</v>
      </c>
      <c r="E4232" t="s">
        <v>389</v>
      </c>
      <c r="F4232">
        <v>193704</v>
      </c>
      <c r="H4232" t="str">
        <f t="shared" si="264"/>
        <v>최고가</v>
      </c>
      <c r="I4232">
        <v>2434640387</v>
      </c>
      <c r="J4232">
        <v>2617393000</v>
      </c>
      <c r="K4232">
        <v>2570369468</v>
      </c>
      <c r="L4232">
        <v>10</v>
      </c>
      <c r="M4232">
        <v>10</v>
      </c>
      <c r="N4232">
        <v>10</v>
      </c>
      <c r="O4232">
        <v>13.965411068204871</v>
      </c>
      <c r="P4232">
        <v>16.166325214455242</v>
      </c>
      <c r="Q4232">
        <v>-6.9822381659918858E-2</v>
      </c>
      <c r="R4232">
        <v>0.12651902546152971</v>
      </c>
      <c r="S4232">
        <v>6.9930069930069934</v>
      </c>
      <c r="T4232">
        <f t="shared" si="265"/>
        <v>-1.372399240131553</v>
      </c>
      <c r="U4232">
        <f t="shared" si="266"/>
        <v>7.6967466402804616</v>
      </c>
      <c r="V4232">
        <f t="shared" si="267"/>
        <v>33.198889450222914</v>
      </c>
    </row>
    <row r="4233" spans="1:22" x14ac:dyDescent="0.3">
      <c r="A4233">
        <v>2024</v>
      </c>
      <c r="B4233">
        <v>3</v>
      </c>
      <c r="C4233">
        <v>11710510</v>
      </c>
      <c r="D4233" t="s">
        <v>391</v>
      </c>
      <c r="E4233" t="s">
        <v>390</v>
      </c>
      <c r="F4233">
        <v>130096</v>
      </c>
      <c r="H4233" t="str">
        <f t="shared" si="264"/>
        <v>고가</v>
      </c>
      <c r="I4233">
        <v>41119387</v>
      </c>
      <c r="J4233">
        <v>89824225</v>
      </c>
      <c r="K4233">
        <v>69835363</v>
      </c>
      <c r="L4233">
        <v>13</v>
      </c>
      <c r="M4233">
        <v>13</v>
      </c>
      <c r="N4233">
        <v>13</v>
      </c>
      <c r="O4233">
        <v>0.27014493307769039</v>
      </c>
      <c r="P4233">
        <v>0.27613053776846602</v>
      </c>
      <c r="Q4233">
        <v>-0.54222385998877254</v>
      </c>
      <c r="R4233">
        <v>6.1961596744833931E-2</v>
      </c>
      <c r="S4233">
        <v>16.88311688311688</v>
      </c>
      <c r="T4233">
        <f t="shared" si="265"/>
        <v>-3.2032309951514319</v>
      </c>
      <c r="U4233">
        <f t="shared" si="266"/>
        <v>-0.81051171031222979</v>
      </c>
      <c r="V4233">
        <f t="shared" si="267"/>
        <v>22.435418632737488</v>
      </c>
    </row>
    <row r="4234" spans="1:22" x14ac:dyDescent="0.3">
      <c r="A4234">
        <v>2024</v>
      </c>
      <c r="B4234">
        <v>3</v>
      </c>
      <c r="C4234">
        <v>11710520</v>
      </c>
      <c r="D4234" t="s">
        <v>391</v>
      </c>
      <c r="E4234" t="s">
        <v>392</v>
      </c>
      <c r="F4234">
        <v>66945</v>
      </c>
      <c r="H4234" t="str">
        <f t="shared" si="264"/>
        <v>저가</v>
      </c>
      <c r="I4234">
        <v>287660398</v>
      </c>
      <c r="J4234">
        <v>344097012</v>
      </c>
      <c r="K4234">
        <v>286698105</v>
      </c>
      <c r="L4234">
        <v>10</v>
      </c>
      <c r="M4234">
        <v>10</v>
      </c>
      <c r="N4234">
        <v>10</v>
      </c>
      <c r="O4234">
        <v>4.7744068182006787</v>
      </c>
      <c r="P4234">
        <v>5.5022866068209924</v>
      </c>
      <c r="Q4234">
        <v>-0.1640136706563439</v>
      </c>
      <c r="R4234">
        <v>0.1136470347839573</v>
      </c>
      <c r="S4234">
        <v>6.2893081761006284</v>
      </c>
      <c r="T4234">
        <f t="shared" si="265"/>
        <v>-1.2421323215353861</v>
      </c>
      <c r="U4234">
        <f t="shared" si="266"/>
        <v>2.4012330139066718</v>
      </c>
      <c r="V4234">
        <f t="shared" si="267"/>
        <v>26.498951111439574</v>
      </c>
    </row>
    <row r="4235" spans="1:22" x14ac:dyDescent="0.3">
      <c r="A4235">
        <v>2024</v>
      </c>
      <c r="B4235">
        <v>3</v>
      </c>
      <c r="C4235">
        <v>11710531</v>
      </c>
      <c r="D4235" t="s">
        <v>391</v>
      </c>
      <c r="E4235" t="s">
        <v>393</v>
      </c>
      <c r="F4235">
        <v>112898</v>
      </c>
      <c r="H4235" t="str">
        <f t="shared" si="264"/>
        <v>중가</v>
      </c>
      <c r="I4235">
        <v>350437615</v>
      </c>
      <c r="J4235">
        <v>285005549</v>
      </c>
      <c r="K4235">
        <v>286794154</v>
      </c>
      <c r="L4235">
        <v>23</v>
      </c>
      <c r="M4235">
        <v>23</v>
      </c>
      <c r="N4235">
        <v>23</v>
      </c>
      <c r="O4235">
        <v>1.4995264204540839</v>
      </c>
      <c r="P4235">
        <v>1.7025439402959099</v>
      </c>
      <c r="Q4235">
        <v>0.22958172649473571</v>
      </c>
      <c r="R4235">
        <v>0.1674349841457754</v>
      </c>
      <c r="S4235">
        <v>45.098039215686271</v>
      </c>
      <c r="T4235">
        <f t="shared" si="265"/>
        <v>-8.4263049898645122</v>
      </c>
      <c r="U4235">
        <f t="shared" si="266"/>
        <v>-1.6431325299822435</v>
      </c>
      <c r="V4235">
        <f t="shared" si="267"/>
        <v>21.381978202786911</v>
      </c>
    </row>
    <row r="4236" spans="1:22" x14ac:dyDescent="0.3">
      <c r="A4236">
        <v>2024</v>
      </c>
      <c r="B4236">
        <v>3</v>
      </c>
      <c r="C4236">
        <v>11710532</v>
      </c>
      <c r="D4236" t="s">
        <v>391</v>
      </c>
      <c r="E4236" t="s">
        <v>394</v>
      </c>
      <c r="F4236">
        <v>99103</v>
      </c>
      <c r="H4236" t="str">
        <f t="shared" si="264"/>
        <v>중가</v>
      </c>
      <c r="I4236">
        <v>322531912</v>
      </c>
      <c r="J4236">
        <v>314828506</v>
      </c>
      <c r="K4236">
        <v>312357435</v>
      </c>
      <c r="L4236">
        <v>21</v>
      </c>
      <c r="M4236">
        <v>21</v>
      </c>
      <c r="N4236">
        <v>22</v>
      </c>
      <c r="O4236">
        <v>1.721964070623546</v>
      </c>
      <c r="P4236">
        <v>1.960631481621713</v>
      </c>
      <c r="Q4236">
        <v>2.4468578458394109E-2</v>
      </c>
      <c r="R4236">
        <v>0.13940463699263769</v>
      </c>
      <c r="S4236">
        <v>39.622641509433961</v>
      </c>
      <c r="T4236">
        <f t="shared" si="265"/>
        <v>-7.4127134217875721</v>
      </c>
      <c r="U4236">
        <f t="shared" si="266"/>
        <v>-1.2156173583268874</v>
      </c>
      <c r="V4236">
        <f t="shared" si="267"/>
        <v>21.922874797730934</v>
      </c>
    </row>
    <row r="4237" spans="1:22" x14ac:dyDescent="0.3">
      <c r="A4237">
        <v>2024</v>
      </c>
      <c r="B4237">
        <v>3</v>
      </c>
      <c r="C4237">
        <v>11710540</v>
      </c>
      <c r="D4237" t="s">
        <v>391</v>
      </c>
      <c r="E4237" t="s">
        <v>395</v>
      </c>
      <c r="F4237">
        <v>73974</v>
      </c>
      <c r="H4237" t="str">
        <f t="shared" si="264"/>
        <v>저가</v>
      </c>
      <c r="I4237">
        <v>261017461</v>
      </c>
      <c r="J4237">
        <v>210786926</v>
      </c>
      <c r="K4237">
        <v>234559670</v>
      </c>
      <c r="L4237">
        <v>29</v>
      </c>
      <c r="M4237">
        <v>32</v>
      </c>
      <c r="N4237">
        <v>30</v>
      </c>
      <c r="O4237">
        <v>1.351916755053318</v>
      </c>
      <c r="P4237">
        <v>1.5312770005931</v>
      </c>
      <c r="Q4237">
        <v>0.23830004997558529</v>
      </c>
      <c r="R4237">
        <v>0.16862641256516789</v>
      </c>
      <c r="S4237">
        <v>50</v>
      </c>
      <c r="T4237">
        <f t="shared" si="265"/>
        <v>-9.3337433869604229</v>
      </c>
      <c r="U4237">
        <f t="shared" si="266"/>
        <v>-2.0007592332785435</v>
      </c>
      <c r="V4237">
        <f t="shared" si="267"/>
        <v>20.92950521726684</v>
      </c>
    </row>
    <row r="4238" spans="1:22" x14ac:dyDescent="0.3">
      <c r="A4238">
        <v>2024</v>
      </c>
      <c r="B4238">
        <v>3</v>
      </c>
      <c r="C4238">
        <v>11710550</v>
      </c>
      <c r="D4238" t="s">
        <v>391</v>
      </c>
      <c r="E4238" t="s">
        <v>396</v>
      </c>
      <c r="F4238">
        <v>99782</v>
      </c>
      <c r="H4238" t="str">
        <f t="shared" si="264"/>
        <v>중가</v>
      </c>
      <c r="I4238">
        <v>1229125661</v>
      </c>
      <c r="J4238">
        <v>885393209</v>
      </c>
      <c r="K4238">
        <v>966555077</v>
      </c>
      <c r="L4238">
        <v>27</v>
      </c>
      <c r="M4238">
        <v>28</v>
      </c>
      <c r="N4238">
        <v>28</v>
      </c>
      <c r="O4238">
        <v>5.0691811069943169</v>
      </c>
      <c r="P4238">
        <v>5.8443041177183304</v>
      </c>
      <c r="Q4238">
        <v>0.38822576060666403</v>
      </c>
      <c r="R4238">
        <v>0.18911495635869111</v>
      </c>
      <c r="S4238">
        <v>30.337078651685388</v>
      </c>
      <c r="T4238">
        <f t="shared" si="265"/>
        <v>-5.6937938615307608</v>
      </c>
      <c r="U4238">
        <f t="shared" si="266"/>
        <v>1.2518368916716753</v>
      </c>
      <c r="V4238">
        <f t="shared" si="267"/>
        <v>25.044723308595735</v>
      </c>
    </row>
    <row r="4239" spans="1:22" x14ac:dyDescent="0.3">
      <c r="A4239">
        <v>2024</v>
      </c>
      <c r="B4239">
        <v>3</v>
      </c>
      <c r="C4239">
        <v>11710561</v>
      </c>
      <c r="D4239" t="s">
        <v>391</v>
      </c>
      <c r="E4239" t="s">
        <v>397</v>
      </c>
      <c r="F4239">
        <v>132646</v>
      </c>
      <c r="H4239" t="str">
        <f t="shared" si="264"/>
        <v>고가</v>
      </c>
      <c r="I4239">
        <v>705402910</v>
      </c>
      <c r="J4239">
        <v>790950074</v>
      </c>
      <c r="K4239">
        <v>707836434</v>
      </c>
      <c r="L4239">
        <v>27</v>
      </c>
      <c r="M4239">
        <v>28</v>
      </c>
      <c r="N4239">
        <v>30</v>
      </c>
      <c r="O4239">
        <v>2.1884509399038459</v>
      </c>
      <c r="P4239">
        <v>2.501881800808246</v>
      </c>
      <c r="Q4239">
        <v>-0.1081574764477486</v>
      </c>
      <c r="R4239">
        <v>0.12128022909309349</v>
      </c>
      <c r="S4239">
        <v>54</v>
      </c>
      <c r="T4239">
        <f t="shared" si="265"/>
        <v>-10.074213118990684</v>
      </c>
      <c r="U4239">
        <f t="shared" si="266"/>
        <v>-1.7470669894744635</v>
      </c>
      <c r="V4239">
        <f t="shared" si="267"/>
        <v>21.250479254997501</v>
      </c>
    </row>
    <row r="4240" spans="1:22" x14ac:dyDescent="0.3">
      <c r="A4240">
        <v>2024</v>
      </c>
      <c r="B4240">
        <v>3</v>
      </c>
      <c r="C4240">
        <v>11710562</v>
      </c>
      <c r="D4240" t="s">
        <v>391</v>
      </c>
      <c r="E4240" t="s">
        <v>398</v>
      </c>
      <c r="F4240">
        <v>145377</v>
      </c>
      <c r="H4240" t="str">
        <f t="shared" si="264"/>
        <v>최고가</v>
      </c>
      <c r="I4240">
        <v>3635936889</v>
      </c>
      <c r="J4240">
        <v>3519573792</v>
      </c>
      <c r="K4240">
        <v>3596669826</v>
      </c>
      <c r="L4240">
        <v>158</v>
      </c>
      <c r="M4240">
        <v>165</v>
      </c>
      <c r="N4240">
        <v>156</v>
      </c>
      <c r="O4240">
        <v>1.758818550018171</v>
      </c>
      <c r="P4240">
        <v>2.0033925967771502</v>
      </c>
      <c r="Q4240">
        <v>3.3061701182254967E-2</v>
      </c>
      <c r="R4240">
        <v>0.14057895573029691</v>
      </c>
      <c r="S4240">
        <v>197.5</v>
      </c>
      <c r="T4240">
        <f t="shared" si="265"/>
        <v>-36.638564755576347</v>
      </c>
      <c r="U4240">
        <f t="shared" si="266"/>
        <v>-9.9617573371382697</v>
      </c>
      <c r="V4240">
        <f t="shared" si="267"/>
        <v>10.8571684857767</v>
      </c>
    </row>
    <row r="4241" spans="1:22" x14ac:dyDescent="0.3">
      <c r="A4241">
        <v>2024</v>
      </c>
      <c r="B4241">
        <v>3</v>
      </c>
      <c r="C4241">
        <v>11710570</v>
      </c>
      <c r="D4241" t="s">
        <v>391</v>
      </c>
      <c r="E4241" t="s">
        <v>399</v>
      </c>
      <c r="F4241">
        <v>87947</v>
      </c>
      <c r="H4241" t="str">
        <f t="shared" si="264"/>
        <v>저가</v>
      </c>
      <c r="I4241">
        <v>2897401904</v>
      </c>
      <c r="J4241">
        <v>3219796038</v>
      </c>
      <c r="K4241">
        <v>3004996959</v>
      </c>
      <c r="L4241">
        <v>34</v>
      </c>
      <c r="M4241">
        <v>36</v>
      </c>
      <c r="N4241">
        <v>35</v>
      </c>
      <c r="O4241">
        <v>10.76629523827147</v>
      </c>
      <c r="P4241">
        <v>12.454489837957819</v>
      </c>
      <c r="Q4241">
        <v>-0.1001287442419047</v>
      </c>
      <c r="R4241">
        <v>0.122377419366286</v>
      </c>
      <c r="S4241">
        <v>20.606060606060609</v>
      </c>
      <c r="T4241">
        <f t="shared" si="265"/>
        <v>-3.8924127803744044</v>
      </c>
      <c r="U4241">
        <f t="shared" si="266"/>
        <v>5.0839965687398454</v>
      </c>
      <c r="V4241">
        <f t="shared" si="267"/>
        <v>29.893211170633442</v>
      </c>
    </row>
    <row r="4242" spans="1:22" x14ac:dyDescent="0.3">
      <c r="A4242">
        <v>2024</v>
      </c>
      <c r="B4242">
        <v>3</v>
      </c>
      <c r="C4242">
        <v>11710580</v>
      </c>
      <c r="D4242" t="s">
        <v>391</v>
      </c>
      <c r="E4242" t="s">
        <v>400</v>
      </c>
      <c r="F4242">
        <v>106107</v>
      </c>
      <c r="H4242" t="str">
        <f t="shared" si="264"/>
        <v>중가</v>
      </c>
      <c r="I4242">
        <v>2798927041</v>
      </c>
      <c r="J4242">
        <v>2189550023</v>
      </c>
      <c r="K4242">
        <v>2696820987</v>
      </c>
      <c r="L4242">
        <v>62</v>
      </c>
      <c r="M4242">
        <v>67</v>
      </c>
      <c r="N4242">
        <v>63</v>
      </c>
      <c r="O4242">
        <v>4.7273019512020964</v>
      </c>
      <c r="P4242">
        <v>5.447632283243661</v>
      </c>
      <c r="Q4242">
        <v>0.27831153049660201</v>
      </c>
      <c r="R4242">
        <v>0.17409430041074081</v>
      </c>
      <c r="S4242">
        <v>78.48101265822784</v>
      </c>
      <c r="T4242">
        <f t="shared" si="265"/>
        <v>-14.606075339707544</v>
      </c>
      <c r="U4242">
        <f t="shared" si="266"/>
        <v>-1.6231876002082841</v>
      </c>
      <c r="V4242">
        <f t="shared" si="267"/>
        <v>21.407212733199856</v>
      </c>
    </row>
    <row r="4243" spans="1:22" x14ac:dyDescent="0.3">
      <c r="A4243">
        <v>2024</v>
      </c>
      <c r="B4243">
        <v>3</v>
      </c>
      <c r="C4243">
        <v>11710590</v>
      </c>
      <c r="D4243" t="s">
        <v>391</v>
      </c>
      <c r="E4243" t="s">
        <v>401</v>
      </c>
      <c r="F4243">
        <v>103760</v>
      </c>
      <c r="H4243" t="str">
        <f t="shared" si="264"/>
        <v>중가</v>
      </c>
      <c r="I4243">
        <v>741765089</v>
      </c>
      <c r="J4243">
        <v>583205325</v>
      </c>
      <c r="K4243">
        <v>788968929</v>
      </c>
      <c r="L4243">
        <v>8</v>
      </c>
      <c r="M4243">
        <v>7</v>
      </c>
      <c r="N4243">
        <v>8</v>
      </c>
      <c r="O4243">
        <v>9.9289638615822842</v>
      </c>
      <c r="P4243">
        <v>11.48296008065269</v>
      </c>
      <c r="Q4243">
        <v>0.27187639961963661</v>
      </c>
      <c r="R4243">
        <v>0.17321488846575289</v>
      </c>
      <c r="S4243">
        <v>15.09433962264151</v>
      </c>
      <c r="T4243">
        <f t="shared" si="265"/>
        <v>-2.8720971404699265</v>
      </c>
      <c r="U4243">
        <f t="shared" si="266"/>
        <v>4.9144938758785175</v>
      </c>
      <c r="V4243">
        <f t="shared" si="267"/>
        <v>29.678754619190993</v>
      </c>
    </row>
    <row r="4244" spans="1:22" x14ac:dyDescent="0.3">
      <c r="A4244">
        <v>2024</v>
      </c>
      <c r="B4244">
        <v>3</v>
      </c>
      <c r="C4244">
        <v>11710600</v>
      </c>
      <c r="D4244" t="s">
        <v>391</v>
      </c>
      <c r="E4244" t="s">
        <v>402</v>
      </c>
      <c r="F4244">
        <v>125014</v>
      </c>
      <c r="H4244" t="str">
        <f t="shared" si="264"/>
        <v>고가</v>
      </c>
      <c r="I4244">
        <v>3408592776</v>
      </c>
      <c r="J4244">
        <v>3345650387</v>
      </c>
      <c r="K4244">
        <v>4274132145</v>
      </c>
      <c r="L4244">
        <v>62</v>
      </c>
      <c r="M4244">
        <v>60</v>
      </c>
      <c r="N4244">
        <v>62</v>
      </c>
      <c r="O4244">
        <v>4.8863240951422036</v>
      </c>
      <c r="P4244">
        <v>5.6321407696199239</v>
      </c>
      <c r="Q4244">
        <v>1.8813199742738089E-2</v>
      </c>
      <c r="R4244">
        <v>0.138631784397863</v>
      </c>
      <c r="S4244">
        <v>65.26315789473685</v>
      </c>
      <c r="T4244">
        <f t="shared" si="265"/>
        <v>-12.159219996023269</v>
      </c>
      <c r="U4244">
        <f t="shared" si="266"/>
        <v>-0.80396925711744638</v>
      </c>
      <c r="V4244">
        <f t="shared" si="267"/>
        <v>22.443696211851076</v>
      </c>
    </row>
    <row r="4245" spans="1:22" x14ac:dyDescent="0.3">
      <c r="A4245">
        <v>2024</v>
      </c>
      <c r="B4245">
        <v>3</v>
      </c>
      <c r="C4245">
        <v>11710610</v>
      </c>
      <c r="D4245" t="s">
        <v>391</v>
      </c>
      <c r="E4245" t="s">
        <v>403</v>
      </c>
      <c r="F4245">
        <v>116291</v>
      </c>
      <c r="H4245" t="str">
        <f t="shared" si="264"/>
        <v>고가</v>
      </c>
      <c r="I4245">
        <v>2127543091</v>
      </c>
      <c r="J4245">
        <v>1444816642</v>
      </c>
      <c r="K4245">
        <v>2006704242</v>
      </c>
      <c r="L4245">
        <v>36</v>
      </c>
      <c r="M4245">
        <v>37</v>
      </c>
      <c r="N4245">
        <v>35</v>
      </c>
      <c r="O4245">
        <v>5.6466029371188986</v>
      </c>
      <c r="P4245">
        <v>6.514268848649289</v>
      </c>
      <c r="Q4245">
        <v>0.47253501181639912</v>
      </c>
      <c r="R4245">
        <v>0.20063648777807749</v>
      </c>
      <c r="S4245">
        <v>37.894736842105267</v>
      </c>
      <c r="T4245">
        <f t="shared" si="265"/>
        <v>-7.0928481452898922</v>
      </c>
      <c r="U4245">
        <f t="shared" si="266"/>
        <v>1.1694072782932925</v>
      </c>
      <c r="V4245">
        <f t="shared" si="267"/>
        <v>24.940432513426334</v>
      </c>
    </row>
    <row r="4246" spans="1:22" x14ac:dyDescent="0.3">
      <c r="A4246">
        <v>2024</v>
      </c>
      <c r="B4246">
        <v>3</v>
      </c>
      <c r="C4246">
        <v>11710620</v>
      </c>
      <c r="D4246" t="s">
        <v>391</v>
      </c>
      <c r="E4246" t="s">
        <v>404</v>
      </c>
      <c r="F4246">
        <v>117336</v>
      </c>
      <c r="H4246" t="str">
        <f t="shared" si="264"/>
        <v>고가</v>
      </c>
      <c r="I4246">
        <v>2601124341</v>
      </c>
      <c r="J4246">
        <v>2409790827</v>
      </c>
      <c r="K4246">
        <v>2405740034</v>
      </c>
      <c r="L4246">
        <v>98</v>
      </c>
      <c r="M4246">
        <v>97</v>
      </c>
      <c r="N4246">
        <v>99</v>
      </c>
      <c r="O4246">
        <v>2.5133979068889429</v>
      </c>
      <c r="P4246">
        <v>2.878907739117559</v>
      </c>
      <c r="Q4246">
        <v>7.9398390871209007E-2</v>
      </c>
      <c r="R4246">
        <v>0.1469112338428559</v>
      </c>
      <c r="S4246">
        <v>86.725663716814168</v>
      </c>
      <c r="T4246">
        <f t="shared" si="265"/>
        <v>-16.132303979716156</v>
      </c>
      <c r="U4246">
        <f t="shared" si="266"/>
        <v>-3.3708550775874953</v>
      </c>
      <c r="V4246">
        <f t="shared" si="267"/>
        <v>19.196045854727313</v>
      </c>
    </row>
    <row r="4247" spans="1:22" x14ac:dyDescent="0.3">
      <c r="A4247">
        <v>2024</v>
      </c>
      <c r="B4247">
        <v>3</v>
      </c>
      <c r="C4247">
        <v>11710632</v>
      </c>
      <c r="D4247" t="s">
        <v>391</v>
      </c>
      <c r="E4247" t="s">
        <v>405</v>
      </c>
      <c r="F4247">
        <v>82886</v>
      </c>
      <c r="H4247" t="str">
        <f t="shared" si="264"/>
        <v>저가</v>
      </c>
      <c r="I4247">
        <v>733590954</v>
      </c>
      <c r="J4247">
        <v>857314597</v>
      </c>
      <c r="K4247">
        <v>749231324</v>
      </c>
      <c r="L4247">
        <v>25</v>
      </c>
      <c r="M4247">
        <v>25</v>
      </c>
      <c r="N4247">
        <v>23</v>
      </c>
      <c r="O4247">
        <v>3.9336006563231432</v>
      </c>
      <c r="P4247">
        <v>4.5267251634896253</v>
      </c>
      <c r="Q4247">
        <v>-0.14431533468920979</v>
      </c>
      <c r="R4247">
        <v>0.11633896945895961</v>
      </c>
      <c r="S4247">
        <v>26.041666666666671</v>
      </c>
      <c r="T4247">
        <f t="shared" si="265"/>
        <v>-4.8986382211541653</v>
      </c>
      <c r="U4247">
        <f t="shared" si="266"/>
        <v>0.81703890929035516</v>
      </c>
      <c r="V4247">
        <f t="shared" si="267"/>
        <v>24.494612426570285</v>
      </c>
    </row>
    <row r="4248" spans="1:22" x14ac:dyDescent="0.3">
      <c r="A4248">
        <v>2024</v>
      </c>
      <c r="B4248">
        <v>3</v>
      </c>
      <c r="C4248">
        <v>11710641</v>
      </c>
      <c r="D4248" t="s">
        <v>391</v>
      </c>
      <c r="E4248" t="s">
        <v>406</v>
      </c>
      <c r="F4248">
        <v>91911</v>
      </c>
      <c r="H4248" t="str">
        <f t="shared" si="264"/>
        <v>저가</v>
      </c>
      <c r="I4248">
        <v>381206285</v>
      </c>
      <c r="J4248">
        <v>462830173</v>
      </c>
      <c r="K4248">
        <v>378528442</v>
      </c>
      <c r="L4248">
        <v>14</v>
      </c>
      <c r="M4248">
        <v>14</v>
      </c>
      <c r="N4248">
        <v>14</v>
      </c>
      <c r="O4248">
        <v>3.2917134035634539</v>
      </c>
      <c r="P4248">
        <v>3.7819631920027241</v>
      </c>
      <c r="Q4248">
        <v>-0.17635818224841621</v>
      </c>
      <c r="R4248">
        <v>0.1119600588456795</v>
      </c>
      <c r="S4248">
        <v>25</v>
      </c>
      <c r="T4248">
        <f t="shared" si="265"/>
        <v>-4.7058075617712829</v>
      </c>
      <c r="U4248">
        <f t="shared" si="266"/>
        <v>0.50163133923911318</v>
      </c>
      <c r="V4248">
        <f t="shared" si="267"/>
        <v>24.095555522929409</v>
      </c>
    </row>
    <row r="4249" spans="1:22" x14ac:dyDescent="0.3">
      <c r="A4249">
        <v>2024</v>
      </c>
      <c r="B4249">
        <v>3</v>
      </c>
      <c r="C4249">
        <v>11710642</v>
      </c>
      <c r="D4249" t="s">
        <v>391</v>
      </c>
      <c r="E4249" t="s">
        <v>407</v>
      </c>
      <c r="F4249">
        <v>153969</v>
      </c>
      <c r="H4249" t="str">
        <f t="shared" si="264"/>
        <v>최고가</v>
      </c>
      <c r="I4249">
        <v>5195787794</v>
      </c>
      <c r="J4249">
        <v>4953935458</v>
      </c>
      <c r="K4249">
        <v>5154346261</v>
      </c>
      <c r="L4249">
        <v>66</v>
      </c>
      <c r="M4249">
        <v>72</v>
      </c>
      <c r="N4249">
        <v>70</v>
      </c>
      <c r="O4249">
        <v>5.6810900235219419</v>
      </c>
      <c r="P4249">
        <v>6.5542831507715738</v>
      </c>
      <c r="Q4249">
        <v>4.8820243632653318E-2</v>
      </c>
      <c r="R4249">
        <v>0.1427324862072113</v>
      </c>
      <c r="S4249">
        <v>30</v>
      </c>
      <c r="T4249">
        <f t="shared" si="265"/>
        <v>-5.6313947268091118</v>
      </c>
      <c r="U4249">
        <f t="shared" si="266"/>
        <v>1.6162696545844957</v>
      </c>
      <c r="V4249">
        <f t="shared" si="267"/>
        <v>25.505807390787083</v>
      </c>
    </row>
    <row r="4250" spans="1:22" x14ac:dyDescent="0.3">
      <c r="A4250">
        <v>2024</v>
      </c>
      <c r="B4250">
        <v>3</v>
      </c>
      <c r="C4250">
        <v>11710646</v>
      </c>
      <c r="D4250" t="s">
        <v>391</v>
      </c>
      <c r="E4250" t="s">
        <v>408</v>
      </c>
      <c r="F4250">
        <v>110306</v>
      </c>
      <c r="H4250" t="str">
        <f t="shared" si="264"/>
        <v>중가</v>
      </c>
      <c r="I4250">
        <v>821677559</v>
      </c>
      <c r="J4250">
        <v>875684052</v>
      </c>
      <c r="K4250">
        <v>894971267</v>
      </c>
      <c r="L4250">
        <v>11</v>
      </c>
      <c r="M4250">
        <v>14</v>
      </c>
      <c r="N4250">
        <v>11</v>
      </c>
      <c r="O4250">
        <v>7.5243171932916821</v>
      </c>
      <c r="P4250">
        <v>8.6929227560199287</v>
      </c>
      <c r="Q4250">
        <v>-6.1673491571135747E-2</v>
      </c>
      <c r="R4250">
        <v>0.12763263626750729</v>
      </c>
      <c r="S4250">
        <v>8.0291970802919703</v>
      </c>
      <c r="T4250">
        <f t="shared" si="265"/>
        <v>-1.5642160891976338</v>
      </c>
      <c r="U4250">
        <f t="shared" si="266"/>
        <v>3.9027230785041755</v>
      </c>
      <c r="V4250">
        <f t="shared" si="267"/>
        <v>28.398651793729723</v>
      </c>
    </row>
    <row r="4251" spans="1:22" x14ac:dyDescent="0.3">
      <c r="A4251">
        <v>2024</v>
      </c>
      <c r="B4251">
        <v>3</v>
      </c>
      <c r="C4251">
        <v>11710650</v>
      </c>
      <c r="D4251" t="s">
        <v>391</v>
      </c>
      <c r="E4251" t="s">
        <v>409</v>
      </c>
      <c r="F4251">
        <v>139660</v>
      </c>
      <c r="H4251" t="str">
        <f t="shared" si="264"/>
        <v>고가</v>
      </c>
      <c r="I4251">
        <v>4268048024</v>
      </c>
      <c r="J4251">
        <v>4532177670</v>
      </c>
      <c r="K4251">
        <v>4362150828</v>
      </c>
      <c r="L4251">
        <v>157</v>
      </c>
      <c r="M4251">
        <v>165</v>
      </c>
      <c r="N4251">
        <v>155</v>
      </c>
      <c r="O4251">
        <v>2.1627937102126191</v>
      </c>
      <c r="P4251">
        <v>2.472112508949627</v>
      </c>
      <c r="Q4251">
        <v>-5.8278749253005337E-2</v>
      </c>
      <c r="R4251">
        <v>0.12809655487332861</v>
      </c>
      <c r="S4251">
        <v>167.02127659574469</v>
      </c>
      <c r="T4251">
        <f t="shared" si="265"/>
        <v>-30.996421717632995</v>
      </c>
      <c r="U4251">
        <f t="shared" si="266"/>
        <v>-8.0372509498404181</v>
      </c>
      <c r="V4251">
        <f t="shared" si="267"/>
        <v>13.292073773013167</v>
      </c>
    </row>
    <row r="4252" spans="1:22" x14ac:dyDescent="0.3">
      <c r="A4252">
        <v>2024</v>
      </c>
      <c r="B4252">
        <v>3</v>
      </c>
      <c r="C4252">
        <v>11710680</v>
      </c>
      <c r="D4252" t="s">
        <v>391</v>
      </c>
      <c r="E4252" t="s">
        <v>410</v>
      </c>
      <c r="F4252">
        <v>235140</v>
      </c>
      <c r="H4252" t="str">
        <f t="shared" si="264"/>
        <v>최고가</v>
      </c>
      <c r="I4252">
        <v>2168376129</v>
      </c>
      <c r="J4252">
        <v>741835985</v>
      </c>
      <c r="K4252">
        <v>1840993165</v>
      </c>
      <c r="L4252">
        <v>4</v>
      </c>
      <c r="M4252">
        <v>3</v>
      </c>
      <c r="N4252">
        <v>4</v>
      </c>
      <c r="O4252">
        <v>25.61566311559071</v>
      </c>
      <c r="P4252">
        <v>29.683753151879579</v>
      </c>
      <c r="Q4252">
        <v>1.922985906379292</v>
      </c>
      <c r="R4252">
        <v>0.39885216772061038</v>
      </c>
      <c r="S4252">
        <v>2.6845637583892619</v>
      </c>
      <c r="T4252">
        <f t="shared" si="265"/>
        <v>-0.57483128828030594</v>
      </c>
      <c r="U4252">
        <f t="shared" si="266"/>
        <v>14.749197622999819</v>
      </c>
      <c r="V4252">
        <f t="shared" si="267"/>
        <v>42.121723013747847</v>
      </c>
    </row>
    <row r="4253" spans="1:22" x14ac:dyDescent="0.3">
      <c r="A4253">
        <v>2024</v>
      </c>
      <c r="B4253">
        <v>3</v>
      </c>
      <c r="C4253">
        <v>11710710</v>
      </c>
      <c r="D4253" t="s">
        <v>391</v>
      </c>
      <c r="E4253" t="s">
        <v>411</v>
      </c>
      <c r="F4253">
        <v>171097</v>
      </c>
      <c r="H4253" t="str">
        <f t="shared" si="264"/>
        <v>최고가</v>
      </c>
      <c r="I4253">
        <v>7064660052</v>
      </c>
      <c r="J4253">
        <v>6389958110</v>
      </c>
      <c r="K4253">
        <v>7194479421</v>
      </c>
      <c r="L4253">
        <v>14</v>
      </c>
      <c r="M4253">
        <v>12</v>
      </c>
      <c r="N4253">
        <v>14</v>
      </c>
      <c r="O4253">
        <v>32.770142417125122</v>
      </c>
      <c r="P4253">
        <v>37.984874706583277</v>
      </c>
      <c r="Q4253">
        <v>0.10558785055947729</v>
      </c>
      <c r="R4253">
        <v>0.1504902323314618</v>
      </c>
      <c r="S4253">
        <v>5.0179211469534053</v>
      </c>
      <c r="T4253">
        <f t="shared" si="265"/>
        <v>-1.0067764183405372</v>
      </c>
      <c r="U4253">
        <f t="shared" si="266"/>
        <v>18.72050247425577</v>
      </c>
      <c r="V4253">
        <f t="shared" si="267"/>
        <v>47.146258782178315</v>
      </c>
    </row>
    <row r="4254" spans="1:22" x14ac:dyDescent="0.3">
      <c r="A4254">
        <v>2024</v>
      </c>
      <c r="B4254">
        <v>3</v>
      </c>
      <c r="C4254">
        <v>11740520</v>
      </c>
      <c r="D4254" t="s">
        <v>413</v>
      </c>
      <c r="E4254" t="s">
        <v>412</v>
      </c>
      <c r="F4254">
        <v>159188</v>
      </c>
      <c r="H4254" t="str">
        <f t="shared" si="264"/>
        <v>최고가</v>
      </c>
      <c r="I4254">
        <v>1193567803</v>
      </c>
      <c r="J4254">
        <v>867689423</v>
      </c>
      <c r="K4254">
        <v>1031007946</v>
      </c>
      <c r="L4254">
        <v>17</v>
      </c>
      <c r="M4254">
        <v>17</v>
      </c>
      <c r="N4254">
        <v>17</v>
      </c>
      <c r="O4254">
        <v>4.9005557904075614</v>
      </c>
      <c r="P4254">
        <v>5.6486533664628418</v>
      </c>
      <c r="Q4254">
        <v>0.37557030356932219</v>
      </c>
      <c r="R4254">
        <v>0.18738548724598719</v>
      </c>
      <c r="S4254">
        <v>11.72413793103448</v>
      </c>
      <c r="T4254">
        <f t="shared" si="265"/>
        <v>-2.2482140546018776</v>
      </c>
      <c r="U4254">
        <f t="shared" si="266"/>
        <v>2.1873395643000553</v>
      </c>
      <c r="V4254">
        <f t="shared" si="267"/>
        <v>26.228330917716203</v>
      </c>
    </row>
    <row r="4255" spans="1:22" x14ac:dyDescent="0.3">
      <c r="A4255">
        <v>2024</v>
      </c>
      <c r="B4255">
        <v>3</v>
      </c>
      <c r="C4255">
        <v>11740530</v>
      </c>
      <c r="D4255" t="s">
        <v>413</v>
      </c>
      <c r="E4255" t="s">
        <v>414</v>
      </c>
      <c r="F4255">
        <v>130926</v>
      </c>
      <c r="H4255" t="str">
        <f t="shared" si="264"/>
        <v>고가</v>
      </c>
      <c r="I4255">
        <v>1691332525</v>
      </c>
      <c r="J4255">
        <v>1445105108</v>
      </c>
      <c r="K4255">
        <v>1642507521</v>
      </c>
      <c r="L4255">
        <v>36</v>
      </c>
      <c r="M4255">
        <v>40</v>
      </c>
      <c r="N4255">
        <v>39</v>
      </c>
      <c r="O4255">
        <v>3.9871088356762829</v>
      </c>
      <c r="P4255">
        <v>4.5888090527932173</v>
      </c>
      <c r="Q4255">
        <v>0.17038720272795549</v>
      </c>
      <c r="R4255">
        <v>0.15934558048427269</v>
      </c>
      <c r="S4255">
        <v>59.016393442622949</v>
      </c>
      <c r="T4255">
        <f t="shared" si="265"/>
        <v>-11.002834996045031</v>
      </c>
      <c r="U4255">
        <f t="shared" si="266"/>
        <v>-0.97457685632004587</v>
      </c>
      <c r="V4255">
        <f t="shared" si="267"/>
        <v>22.227841721534528</v>
      </c>
    </row>
    <row r="4256" spans="1:22" x14ac:dyDescent="0.3">
      <c r="A4256">
        <v>2024</v>
      </c>
      <c r="B4256">
        <v>3</v>
      </c>
      <c r="C4256">
        <v>11740540</v>
      </c>
      <c r="D4256" t="s">
        <v>413</v>
      </c>
      <c r="E4256" t="s">
        <v>415</v>
      </c>
      <c r="F4256">
        <v>144703</v>
      </c>
      <c r="H4256" t="str">
        <f t="shared" si="264"/>
        <v>최고가</v>
      </c>
      <c r="I4256">
        <v>2132877689</v>
      </c>
      <c r="J4256">
        <v>2430377271</v>
      </c>
      <c r="K4256">
        <v>2183740660</v>
      </c>
      <c r="L4256">
        <v>7</v>
      </c>
      <c r="M4256">
        <v>7</v>
      </c>
      <c r="N4256">
        <v>6</v>
      </c>
      <c r="O4256">
        <v>23.39633691955137</v>
      </c>
      <c r="P4256">
        <v>27.108737452426851</v>
      </c>
      <c r="Q4256">
        <v>-0.1224088068753174</v>
      </c>
      <c r="R4256">
        <v>0.1193326711568852</v>
      </c>
      <c r="S4256">
        <v>7.2164948453608249</v>
      </c>
      <c r="T4256">
        <f t="shared" si="265"/>
        <v>-1.4137707376676687</v>
      </c>
      <c r="U4256">
        <f t="shared" si="266"/>
        <v>13.154104039144503</v>
      </c>
      <c r="V4256">
        <f t="shared" si="267"/>
        <v>40.103594195573564</v>
      </c>
    </row>
    <row r="4257" spans="1:22" x14ac:dyDescent="0.3">
      <c r="A4257">
        <v>2024</v>
      </c>
      <c r="B4257">
        <v>3</v>
      </c>
      <c r="C4257">
        <v>11740550</v>
      </c>
      <c r="D4257" t="s">
        <v>413</v>
      </c>
      <c r="E4257" t="s">
        <v>416</v>
      </c>
      <c r="F4257">
        <v>112807</v>
      </c>
      <c r="H4257" t="str">
        <f t="shared" si="264"/>
        <v>중가</v>
      </c>
      <c r="I4257">
        <v>17210559</v>
      </c>
      <c r="J4257">
        <v>29218155</v>
      </c>
      <c r="K4257">
        <v>28571975</v>
      </c>
      <c r="L4257">
        <v>8</v>
      </c>
      <c r="M4257">
        <v>6</v>
      </c>
      <c r="N4257">
        <v>8</v>
      </c>
      <c r="O4257">
        <v>0.2118977915082102</v>
      </c>
      <c r="P4257">
        <v>0.20854817684408811</v>
      </c>
      <c r="Q4257">
        <v>-0.41096352593105212</v>
      </c>
      <c r="R4257">
        <v>7.9899368000837606E-2</v>
      </c>
      <c r="S4257">
        <v>5.298013245033113</v>
      </c>
      <c r="T4257">
        <f t="shared" si="265"/>
        <v>-1.0586263485427558</v>
      </c>
      <c r="U4257">
        <f t="shared" si="266"/>
        <v>-0.1973339425406152</v>
      </c>
      <c r="V4257">
        <f t="shared" si="267"/>
        <v>23.211217455031488</v>
      </c>
    </row>
    <row r="4258" spans="1:22" x14ac:dyDescent="0.3">
      <c r="A4258">
        <v>2024</v>
      </c>
      <c r="B4258">
        <v>3</v>
      </c>
      <c r="C4258">
        <v>11740560</v>
      </c>
      <c r="D4258" t="s">
        <v>413</v>
      </c>
      <c r="E4258" t="s">
        <v>417</v>
      </c>
      <c r="F4258">
        <v>165504</v>
      </c>
      <c r="H4258" t="str">
        <f t="shared" si="264"/>
        <v>최고가</v>
      </c>
      <c r="I4258">
        <v>105283131</v>
      </c>
      <c r="J4258">
        <v>143581899</v>
      </c>
      <c r="K4258">
        <v>86457697</v>
      </c>
      <c r="L4258">
        <v>12</v>
      </c>
      <c r="M4258">
        <v>8</v>
      </c>
      <c r="N4258">
        <v>11</v>
      </c>
      <c r="O4258">
        <v>0.58901525374344765</v>
      </c>
      <c r="P4258">
        <v>0.64610593087165136</v>
      </c>
      <c r="Q4258">
        <v>-0.26673813528542339</v>
      </c>
      <c r="R4258">
        <v>9.9608917616728535E-2</v>
      </c>
      <c r="S4258">
        <v>4.8</v>
      </c>
      <c r="T4258">
        <f t="shared" si="265"/>
        <v>-0.9664354150184582</v>
      </c>
      <c r="U4258">
        <f t="shared" si="266"/>
        <v>5.3044124453633934E-2</v>
      </c>
      <c r="V4258">
        <f t="shared" si="267"/>
        <v>23.527998362154552</v>
      </c>
    </row>
    <row r="4259" spans="1:22" x14ac:dyDescent="0.3">
      <c r="A4259">
        <v>2024</v>
      </c>
      <c r="B4259">
        <v>3</v>
      </c>
      <c r="C4259">
        <v>11740570</v>
      </c>
      <c r="D4259" t="s">
        <v>413</v>
      </c>
      <c r="E4259" t="s">
        <v>418</v>
      </c>
      <c r="F4259">
        <v>90793</v>
      </c>
      <c r="H4259" t="str">
        <f t="shared" si="264"/>
        <v>저가</v>
      </c>
      <c r="I4259">
        <v>400208679</v>
      </c>
      <c r="J4259">
        <v>373541083</v>
      </c>
      <c r="K4259">
        <v>381870700</v>
      </c>
      <c r="L4259">
        <v>52</v>
      </c>
      <c r="M4259">
        <v>52</v>
      </c>
      <c r="N4259">
        <v>52</v>
      </c>
      <c r="O4259">
        <v>0.94186418556496643</v>
      </c>
      <c r="P4259">
        <v>1.0555056579586519</v>
      </c>
      <c r="Q4259">
        <v>7.1391333413251365E-2</v>
      </c>
      <c r="R4259">
        <v>0.14581700559678609</v>
      </c>
      <c r="S4259">
        <v>50.980392156862742</v>
      </c>
      <c r="T4259">
        <f t="shared" si="265"/>
        <v>-9.515231066379604</v>
      </c>
      <c r="U4259">
        <f t="shared" si="266"/>
        <v>-2.2976530898151983</v>
      </c>
      <c r="V4259">
        <f t="shared" si="267"/>
        <v>20.553872054498203</v>
      </c>
    </row>
    <row r="4260" spans="1:22" x14ac:dyDescent="0.3">
      <c r="A4260">
        <v>2024</v>
      </c>
      <c r="B4260">
        <v>3</v>
      </c>
      <c r="C4260">
        <v>11740580</v>
      </c>
      <c r="D4260" t="s">
        <v>413</v>
      </c>
      <c r="E4260" t="s">
        <v>419</v>
      </c>
      <c r="F4260">
        <v>149759</v>
      </c>
      <c r="H4260" t="str">
        <f t="shared" si="264"/>
        <v>최고가</v>
      </c>
      <c r="I4260">
        <v>269703488</v>
      </c>
      <c r="J4260">
        <v>312462530</v>
      </c>
      <c r="K4260">
        <v>278125572</v>
      </c>
      <c r="L4260">
        <v>6</v>
      </c>
      <c r="M4260">
        <v>7</v>
      </c>
      <c r="N4260">
        <v>7</v>
      </c>
      <c r="O4260">
        <v>3.3350309744569859</v>
      </c>
      <c r="P4260">
        <v>3.8322232327808958</v>
      </c>
      <c r="Q4260">
        <v>-0.13684534270397161</v>
      </c>
      <c r="R4260">
        <v>0.11735980342587959</v>
      </c>
      <c r="S4260">
        <v>5.0847457627118651</v>
      </c>
      <c r="T4260">
        <f t="shared" si="265"/>
        <v>-1.0191468196714601</v>
      </c>
      <c r="U4260">
        <f t="shared" si="266"/>
        <v>1.6338395311741858</v>
      </c>
      <c r="V4260">
        <f t="shared" si="267"/>
        <v>25.528036979468467</v>
      </c>
    </row>
    <row r="4261" spans="1:22" x14ac:dyDescent="0.3">
      <c r="A4261">
        <v>2024</v>
      </c>
      <c r="B4261">
        <v>3</v>
      </c>
      <c r="C4261">
        <v>11740590</v>
      </c>
      <c r="D4261" t="s">
        <v>413</v>
      </c>
      <c r="E4261" t="s">
        <v>420</v>
      </c>
      <c r="F4261">
        <v>165607</v>
      </c>
      <c r="H4261" t="str">
        <f t="shared" si="264"/>
        <v>최고가</v>
      </c>
      <c r="I4261">
        <v>459828443</v>
      </c>
      <c r="J4261">
        <v>475950665</v>
      </c>
      <c r="K4261">
        <v>440609604</v>
      </c>
      <c r="L4261">
        <v>3</v>
      </c>
      <c r="M4261">
        <v>3</v>
      </c>
      <c r="N4261">
        <v>3</v>
      </c>
      <c r="O4261">
        <v>10.28379420801903</v>
      </c>
      <c r="P4261">
        <v>11.8946587819736</v>
      </c>
      <c r="Q4261">
        <v>-3.3873725126531758E-2</v>
      </c>
      <c r="R4261">
        <v>0.131431696014181</v>
      </c>
      <c r="S4261">
        <v>1.1952191235059759</v>
      </c>
      <c r="T4261">
        <f t="shared" si="265"/>
        <v>-0.29912763260712238</v>
      </c>
      <c r="U4261">
        <f t="shared" si="266"/>
        <v>5.8838774404074998</v>
      </c>
      <c r="V4261">
        <f t="shared" si="267"/>
        <v>30.905228681428774</v>
      </c>
    </row>
    <row r="4262" spans="1:22" x14ac:dyDescent="0.3">
      <c r="A4262">
        <v>2024</v>
      </c>
      <c r="B4262">
        <v>3</v>
      </c>
      <c r="C4262">
        <v>11740600</v>
      </c>
      <c r="D4262" t="s">
        <v>413</v>
      </c>
      <c r="E4262" t="s">
        <v>421</v>
      </c>
      <c r="F4262">
        <v>91223</v>
      </c>
      <c r="H4262" t="str">
        <f t="shared" si="264"/>
        <v>저가</v>
      </c>
      <c r="I4262">
        <v>512082549</v>
      </c>
      <c r="J4262">
        <v>453763916</v>
      </c>
      <c r="K4262">
        <v>500170203</v>
      </c>
      <c r="L4262">
        <v>29</v>
      </c>
      <c r="M4262">
        <v>30</v>
      </c>
      <c r="N4262">
        <v>28</v>
      </c>
      <c r="O4262">
        <v>2.1507756853515838</v>
      </c>
      <c r="P4262">
        <v>2.4581683655655628</v>
      </c>
      <c r="Q4262">
        <v>0.12852197132396051</v>
      </c>
      <c r="R4262">
        <v>0.1536243627996195</v>
      </c>
      <c r="S4262">
        <v>40.845070422535223</v>
      </c>
      <c r="T4262">
        <f t="shared" si="265"/>
        <v>-7.6390063242151065</v>
      </c>
      <c r="U4262">
        <f t="shared" si="266"/>
        <v>-1.0318928419218265</v>
      </c>
      <c r="V4262">
        <f t="shared" si="267"/>
        <v>22.155324946684587</v>
      </c>
    </row>
    <row r="4263" spans="1:22" x14ac:dyDescent="0.3">
      <c r="A4263">
        <v>2024</v>
      </c>
      <c r="B4263">
        <v>3</v>
      </c>
      <c r="C4263">
        <v>11740610</v>
      </c>
      <c r="D4263" t="s">
        <v>413</v>
      </c>
      <c r="E4263" t="s">
        <v>422</v>
      </c>
      <c r="F4263">
        <v>114197</v>
      </c>
      <c r="H4263" t="str">
        <f t="shared" si="264"/>
        <v>중가</v>
      </c>
      <c r="I4263">
        <v>1934779035</v>
      </c>
      <c r="J4263">
        <v>2132980214</v>
      </c>
      <c r="K4263">
        <v>1835432630</v>
      </c>
      <c r="L4263">
        <v>87</v>
      </c>
      <c r="M4263">
        <v>101</v>
      </c>
      <c r="N4263">
        <v>92</v>
      </c>
      <c r="O4263">
        <v>2.1637890353958138</v>
      </c>
      <c r="P4263">
        <v>2.4732673540451162</v>
      </c>
      <c r="Q4263">
        <v>-9.2922183571647513E-2</v>
      </c>
      <c r="R4263">
        <v>0.1233622533435387</v>
      </c>
      <c r="S4263">
        <v>55.414012738853501</v>
      </c>
      <c r="T4263">
        <f t="shared" si="265"/>
        <v>-10.335971527447244</v>
      </c>
      <c r="U4263">
        <f t="shared" si="266"/>
        <v>-1.8394853305429071</v>
      </c>
      <c r="V4263">
        <f t="shared" si="267"/>
        <v>21.133550618755802</v>
      </c>
    </row>
    <row r="4264" spans="1:22" x14ac:dyDescent="0.3">
      <c r="A4264">
        <v>2024</v>
      </c>
      <c r="B4264">
        <v>3</v>
      </c>
      <c r="C4264">
        <v>11740620</v>
      </c>
      <c r="D4264" t="s">
        <v>413</v>
      </c>
      <c r="E4264" t="s">
        <v>423</v>
      </c>
      <c r="F4264">
        <v>122993</v>
      </c>
      <c r="H4264" t="str">
        <f t="shared" si="264"/>
        <v>고가</v>
      </c>
      <c r="I4264">
        <v>399477663</v>
      </c>
      <c r="J4264">
        <v>401453922</v>
      </c>
      <c r="K4264">
        <v>355212263</v>
      </c>
      <c r="L4264">
        <v>58</v>
      </c>
      <c r="M4264">
        <v>65</v>
      </c>
      <c r="N4264">
        <v>59</v>
      </c>
      <c r="O4264">
        <v>0.62221661339291245</v>
      </c>
      <c r="P4264">
        <v>0.68462844391778355</v>
      </c>
      <c r="Q4264">
        <v>-4.9227542482447092E-3</v>
      </c>
      <c r="R4264">
        <v>0.13538807702587011</v>
      </c>
      <c r="S4264">
        <v>73.417721518987335</v>
      </c>
      <c r="T4264">
        <f t="shared" si="265"/>
        <v>-13.668771881441389</v>
      </c>
      <c r="U4264">
        <f t="shared" si="266"/>
        <v>-3.7312397270683504</v>
      </c>
      <c r="V4264">
        <f t="shared" si="267"/>
        <v>18.740083487311182</v>
      </c>
    </row>
    <row r="4265" spans="1:22" x14ac:dyDescent="0.3">
      <c r="A4265">
        <v>2024</v>
      </c>
      <c r="B4265">
        <v>3</v>
      </c>
      <c r="C4265">
        <v>11740640</v>
      </c>
      <c r="D4265" t="s">
        <v>413</v>
      </c>
      <c r="E4265" t="s">
        <v>424</v>
      </c>
      <c r="F4265">
        <v>103955</v>
      </c>
      <c r="H4265" t="str">
        <f t="shared" si="264"/>
        <v>중가</v>
      </c>
      <c r="I4265">
        <v>1367046856</v>
      </c>
      <c r="J4265">
        <v>1334694041</v>
      </c>
      <c r="K4265">
        <v>1375045055</v>
      </c>
      <c r="L4265">
        <v>27</v>
      </c>
      <c r="M4265">
        <v>32</v>
      </c>
      <c r="N4265">
        <v>28</v>
      </c>
      <c r="O4265">
        <v>5.4116754618223739</v>
      </c>
      <c r="P4265">
        <v>6.2416897486499572</v>
      </c>
      <c r="Q4265">
        <v>2.4239873713499262E-2</v>
      </c>
      <c r="R4265">
        <v>0.13937338266566579</v>
      </c>
      <c r="S4265">
        <v>46.551724137931039</v>
      </c>
      <c r="T4265">
        <f t="shared" si="265"/>
        <v>-8.6954074110722672</v>
      </c>
      <c r="U4265">
        <f t="shared" si="266"/>
        <v>0.54009732753643158</v>
      </c>
      <c r="V4265">
        <f t="shared" si="267"/>
        <v>24.144223087195289</v>
      </c>
    </row>
    <row r="4266" spans="1:22" x14ac:dyDescent="0.3">
      <c r="A4266">
        <v>2024</v>
      </c>
      <c r="B4266">
        <v>3</v>
      </c>
      <c r="C4266">
        <v>11740650</v>
      </c>
      <c r="D4266" t="s">
        <v>413</v>
      </c>
      <c r="E4266" t="s">
        <v>425</v>
      </c>
      <c r="F4266">
        <v>115398</v>
      </c>
      <c r="H4266" t="str">
        <f t="shared" si="264"/>
        <v>고가</v>
      </c>
      <c r="I4266">
        <v>837447372</v>
      </c>
      <c r="J4266">
        <v>551733660</v>
      </c>
      <c r="K4266">
        <v>653578805</v>
      </c>
      <c r="L4266">
        <v>52</v>
      </c>
      <c r="M4266">
        <v>57</v>
      </c>
      <c r="N4266">
        <v>53</v>
      </c>
      <c r="O4266">
        <v>1.550648591430061</v>
      </c>
      <c r="P4266">
        <v>1.7618594177089091</v>
      </c>
      <c r="Q4266">
        <v>0.51784716560523059</v>
      </c>
      <c r="R4266">
        <v>0.2068287548907263</v>
      </c>
      <c r="S4266">
        <v>77.611940298507463</v>
      </c>
      <c r="T4266">
        <f t="shared" si="265"/>
        <v>-14.445194895378281</v>
      </c>
      <c r="U4266">
        <f t="shared" si="266"/>
        <v>-3.4112630087808844</v>
      </c>
      <c r="V4266">
        <f t="shared" si="267"/>
        <v>19.144921324323846</v>
      </c>
    </row>
    <row r="4267" spans="1:22" x14ac:dyDescent="0.3">
      <c r="A4267">
        <v>2024</v>
      </c>
      <c r="B4267">
        <v>3</v>
      </c>
      <c r="C4267">
        <v>11740660</v>
      </c>
      <c r="D4267" t="s">
        <v>413</v>
      </c>
      <c r="E4267" t="s">
        <v>426</v>
      </c>
      <c r="F4267">
        <v>109435</v>
      </c>
      <c r="H4267" t="str">
        <f t="shared" si="264"/>
        <v>중가</v>
      </c>
      <c r="I4267">
        <v>1158485458</v>
      </c>
      <c r="J4267">
        <v>1027233151</v>
      </c>
      <c r="K4267">
        <v>1133637648</v>
      </c>
      <c r="L4267">
        <v>68</v>
      </c>
      <c r="M4267">
        <v>72</v>
      </c>
      <c r="N4267">
        <v>69</v>
      </c>
      <c r="O4267">
        <v>1.7297483389877479</v>
      </c>
      <c r="P4267">
        <v>1.969663327991275</v>
      </c>
      <c r="Q4267">
        <v>0.12777265499290719</v>
      </c>
      <c r="R4267">
        <v>0.15352196274829169</v>
      </c>
      <c r="S4267">
        <v>95.774647887323951</v>
      </c>
      <c r="T4267">
        <f t="shared" si="265"/>
        <v>-17.807428700687019</v>
      </c>
      <c r="U4267">
        <f t="shared" si="266"/>
        <v>-4.3266925536608101</v>
      </c>
      <c r="V4267">
        <f t="shared" si="267"/>
        <v>17.986710443013003</v>
      </c>
    </row>
    <row r="4268" spans="1:22" x14ac:dyDescent="0.3">
      <c r="A4268">
        <v>2024</v>
      </c>
      <c r="B4268">
        <v>3</v>
      </c>
      <c r="C4268">
        <v>11740685</v>
      </c>
      <c r="D4268" t="s">
        <v>413</v>
      </c>
      <c r="E4268" t="s">
        <v>427</v>
      </c>
      <c r="F4268">
        <v>106774</v>
      </c>
      <c r="H4268" t="str">
        <f t="shared" si="264"/>
        <v>중가</v>
      </c>
      <c r="I4268">
        <v>2810620511</v>
      </c>
      <c r="J4268">
        <v>3152420887</v>
      </c>
      <c r="K4268">
        <v>2741498062</v>
      </c>
      <c r="L4268">
        <v>131</v>
      </c>
      <c r="M4268">
        <v>151</v>
      </c>
      <c r="N4268">
        <v>136</v>
      </c>
      <c r="O4268">
        <v>2.2326615514576118</v>
      </c>
      <c r="P4268">
        <v>2.5531780091062961</v>
      </c>
      <c r="Q4268">
        <v>-0.10842472761474251</v>
      </c>
      <c r="R4268">
        <v>0.121243707090191</v>
      </c>
      <c r="S4268">
        <v>81.366459627329192</v>
      </c>
      <c r="T4268">
        <f t="shared" si="265"/>
        <v>-15.140221875707049</v>
      </c>
      <c r="U4268">
        <f t="shared" si="266"/>
        <v>-3.2412288167409282</v>
      </c>
      <c r="V4268">
        <f t="shared" si="267"/>
        <v>19.360050333997016</v>
      </c>
    </row>
    <row r="4269" spans="1:22" x14ac:dyDescent="0.3">
      <c r="A4269">
        <v>2024</v>
      </c>
      <c r="B4269">
        <v>3</v>
      </c>
      <c r="C4269">
        <v>11740700</v>
      </c>
      <c r="D4269" t="s">
        <v>413</v>
      </c>
      <c r="E4269" t="s">
        <v>428</v>
      </c>
      <c r="F4269">
        <v>102695</v>
      </c>
      <c r="H4269" t="str">
        <f t="shared" si="264"/>
        <v>중가</v>
      </c>
      <c r="I4269">
        <v>653067968</v>
      </c>
      <c r="J4269">
        <v>723958581</v>
      </c>
      <c r="K4269">
        <v>675022282</v>
      </c>
      <c r="L4269">
        <v>24</v>
      </c>
      <c r="M4269">
        <v>25</v>
      </c>
      <c r="N4269">
        <v>24</v>
      </c>
      <c r="O4269">
        <v>2.9441188128095961</v>
      </c>
      <c r="P4269">
        <v>3.3786599147137082</v>
      </c>
      <c r="Q4269">
        <v>-9.7920813235032295E-2</v>
      </c>
      <c r="R4269">
        <v>0.12267915074335919</v>
      </c>
      <c r="S4269">
        <v>15.38461538461538</v>
      </c>
      <c r="T4269">
        <f t="shared" si="265"/>
        <v>-2.9258322443908438</v>
      </c>
      <c r="U4269">
        <f t="shared" si="266"/>
        <v>0.83611611418827281</v>
      </c>
      <c r="V4269">
        <f t="shared" si="267"/>
        <v>24.518749102539886</v>
      </c>
    </row>
    <row r="4270" spans="1:22" x14ac:dyDescent="0.3">
      <c r="A4270">
        <v>2024</v>
      </c>
      <c r="B4270">
        <v>4</v>
      </c>
      <c r="C4270">
        <v>11110515</v>
      </c>
      <c r="D4270" t="s">
        <v>17</v>
      </c>
      <c r="E4270" t="s">
        <v>16</v>
      </c>
      <c r="F4270">
        <v>158296</v>
      </c>
      <c r="H4270" t="str">
        <f t="shared" si="264"/>
        <v>최고가</v>
      </c>
      <c r="I4270">
        <v>6697471639</v>
      </c>
      <c r="J4270">
        <v>4524147368</v>
      </c>
      <c r="K4270">
        <v>5286412379</v>
      </c>
      <c r="L4270">
        <v>21</v>
      </c>
      <c r="M4270">
        <v>25</v>
      </c>
      <c r="N4270">
        <v>21</v>
      </c>
      <c r="O4270">
        <v>22.386136022582299</v>
      </c>
      <c r="P4270">
        <v>25.936632525292261</v>
      </c>
      <c r="Q4270">
        <v>0.48038317371628109</v>
      </c>
      <c r="R4270">
        <v>0.20170900167917921</v>
      </c>
      <c r="S4270">
        <v>8.171206225680935</v>
      </c>
      <c r="T4270">
        <f t="shared" si="265"/>
        <v>-1.5905044576556371</v>
      </c>
      <c r="U4270">
        <f t="shared" si="266"/>
        <v>12.531506725685276</v>
      </c>
      <c r="V4270">
        <f t="shared" si="267"/>
        <v>39.315877667134487</v>
      </c>
    </row>
    <row r="4271" spans="1:22" x14ac:dyDescent="0.3">
      <c r="A4271">
        <v>2024</v>
      </c>
      <c r="B4271">
        <v>4</v>
      </c>
      <c r="C4271">
        <v>11110530</v>
      </c>
      <c r="D4271" t="s">
        <v>17</v>
      </c>
      <c r="E4271" t="s">
        <v>18</v>
      </c>
      <c r="F4271">
        <v>183418</v>
      </c>
      <c r="H4271" t="str">
        <f t="shared" si="264"/>
        <v>최고가</v>
      </c>
      <c r="I4271">
        <v>10618104021</v>
      </c>
      <c r="J4271">
        <v>12400275505</v>
      </c>
      <c r="K4271">
        <v>11755564313</v>
      </c>
      <c r="L4271">
        <v>111</v>
      </c>
      <c r="M4271">
        <v>113</v>
      </c>
      <c r="N4271">
        <v>110</v>
      </c>
      <c r="O4271">
        <v>5.7948144422868824</v>
      </c>
      <c r="P4271">
        <v>6.6862340844619306</v>
      </c>
      <c r="Q4271">
        <v>-0.14372031357540391</v>
      </c>
      <c r="R4271">
        <v>0.1164202838385745</v>
      </c>
      <c r="S4271">
        <v>90.243902439024396</v>
      </c>
      <c r="T4271">
        <f t="shared" si="265"/>
        <v>-16.783591300679529</v>
      </c>
      <c r="U4271">
        <f t="shared" si="266"/>
        <v>-1.6686762912051787</v>
      </c>
      <c r="V4271">
        <f t="shared" si="267"/>
        <v>21.349659973204435</v>
      </c>
    </row>
    <row r="4272" spans="1:22" x14ac:dyDescent="0.3">
      <c r="A4272">
        <v>2024</v>
      </c>
      <c r="B4272">
        <v>4</v>
      </c>
      <c r="C4272">
        <v>11110540</v>
      </c>
      <c r="D4272" t="s">
        <v>17</v>
      </c>
      <c r="E4272" t="s">
        <v>19</v>
      </c>
      <c r="F4272">
        <v>187508</v>
      </c>
      <c r="H4272" t="str">
        <f t="shared" si="264"/>
        <v>최고가</v>
      </c>
      <c r="I4272">
        <v>9199947995</v>
      </c>
      <c r="J4272">
        <v>8858098139</v>
      </c>
      <c r="K4272">
        <v>7937074371</v>
      </c>
      <c r="L4272">
        <v>15</v>
      </c>
      <c r="M4272">
        <v>15</v>
      </c>
      <c r="N4272">
        <v>15</v>
      </c>
      <c r="O4272">
        <v>36.343922886450677</v>
      </c>
      <c r="P4272">
        <v>42.131421902454683</v>
      </c>
      <c r="Q4272">
        <v>3.8591789189478518E-2</v>
      </c>
      <c r="R4272">
        <v>0.1413346863507563</v>
      </c>
      <c r="S4272">
        <v>10.067114093959731</v>
      </c>
      <c r="T4272">
        <f t="shared" si="265"/>
        <v>-1.9414700554502531</v>
      </c>
      <c r="U4272">
        <f t="shared" si="266"/>
        <v>20.511536871862415</v>
      </c>
      <c r="V4272">
        <f t="shared" si="267"/>
        <v>49.412293934432569</v>
      </c>
    </row>
    <row r="4273" spans="1:22" x14ac:dyDescent="0.3">
      <c r="A4273">
        <v>2024</v>
      </c>
      <c r="B4273">
        <v>4</v>
      </c>
      <c r="C4273">
        <v>11110550</v>
      </c>
      <c r="D4273" t="s">
        <v>17</v>
      </c>
      <c r="E4273" t="s">
        <v>20</v>
      </c>
      <c r="F4273">
        <v>123079</v>
      </c>
      <c r="H4273" t="str">
        <f t="shared" si="264"/>
        <v>고가</v>
      </c>
      <c r="I4273">
        <v>748403839</v>
      </c>
      <c r="J4273">
        <v>775397035</v>
      </c>
      <c r="K4273">
        <v>782037487</v>
      </c>
      <c r="L4273">
        <v>7</v>
      </c>
      <c r="M4273">
        <v>8</v>
      </c>
      <c r="N4273">
        <v>8</v>
      </c>
      <c r="O4273">
        <v>9.6518707625777083</v>
      </c>
      <c r="P4273">
        <v>11.161457508646761</v>
      </c>
      <c r="Q4273">
        <v>-3.4812095973516331E-2</v>
      </c>
      <c r="R4273">
        <v>0.13130346015582101</v>
      </c>
      <c r="S4273">
        <v>3.0837004405286339</v>
      </c>
      <c r="T4273">
        <f t="shared" si="265"/>
        <v>-0.6487184462971034</v>
      </c>
      <c r="U4273">
        <f t="shared" si="266"/>
        <v>5.412373912465414</v>
      </c>
      <c r="V4273">
        <f t="shared" si="267"/>
        <v>30.308677565405301</v>
      </c>
    </row>
    <row r="4274" spans="1:22" x14ac:dyDescent="0.3">
      <c r="A4274">
        <v>2024</v>
      </c>
      <c r="B4274">
        <v>4</v>
      </c>
      <c r="C4274">
        <v>11110560</v>
      </c>
      <c r="D4274" t="s">
        <v>17</v>
      </c>
      <c r="E4274" t="s">
        <v>21</v>
      </c>
      <c r="F4274">
        <v>85049</v>
      </c>
      <c r="H4274" t="str">
        <f t="shared" si="264"/>
        <v>저가</v>
      </c>
      <c r="I4274">
        <v>243372863</v>
      </c>
      <c r="J4274">
        <v>278212918</v>
      </c>
      <c r="K4274">
        <v>327318061</v>
      </c>
      <c r="L4274">
        <v>21</v>
      </c>
      <c r="M4274">
        <v>23</v>
      </c>
      <c r="N4274">
        <v>22</v>
      </c>
      <c r="O4274">
        <v>1.514053199708528</v>
      </c>
      <c r="P4274">
        <v>1.719398913985418</v>
      </c>
      <c r="Q4274">
        <v>-0.12522802769352359</v>
      </c>
      <c r="R4274">
        <v>0.1189474021529613</v>
      </c>
      <c r="S4274">
        <v>2.367531003382187</v>
      </c>
      <c r="T4274">
        <f t="shared" si="265"/>
        <v>-0.51614299849407996</v>
      </c>
      <c r="U4274">
        <f t="shared" si="266"/>
        <v>0.72864603787507731</v>
      </c>
      <c r="V4274">
        <f t="shared" si="267"/>
        <v>24.382776855961833</v>
      </c>
    </row>
    <row r="4275" spans="1:22" x14ac:dyDescent="0.3">
      <c r="A4275">
        <v>2024</v>
      </c>
      <c r="B4275">
        <v>4</v>
      </c>
      <c r="C4275">
        <v>11110600</v>
      </c>
      <c r="D4275" t="s">
        <v>17</v>
      </c>
      <c r="E4275" t="s">
        <v>22</v>
      </c>
      <c r="F4275">
        <v>156854</v>
      </c>
      <c r="H4275" t="str">
        <f t="shared" si="264"/>
        <v>최고가</v>
      </c>
      <c r="I4275">
        <v>5115071088</v>
      </c>
      <c r="J4275">
        <v>3745830618</v>
      </c>
      <c r="K4275">
        <v>4186294111</v>
      </c>
      <c r="L4275">
        <v>12</v>
      </c>
      <c r="M4275">
        <v>12</v>
      </c>
      <c r="N4275">
        <v>13</v>
      </c>
      <c r="O4275">
        <v>30.194811310730572</v>
      </c>
      <c r="P4275">
        <v>34.996797495540719</v>
      </c>
      <c r="Q4275">
        <v>0.36553720913602722</v>
      </c>
      <c r="R4275">
        <v>0.1860143848925894</v>
      </c>
      <c r="S4275">
        <v>22.222222222222221</v>
      </c>
      <c r="T4275">
        <f t="shared" si="265"/>
        <v>-4.1915924700836014</v>
      </c>
      <c r="U4275">
        <f t="shared" si="266"/>
        <v>16.278123883723797</v>
      </c>
      <c r="V4275">
        <f t="shared" si="267"/>
        <v>44.056136253736398</v>
      </c>
    </row>
    <row r="4276" spans="1:22" x14ac:dyDescent="0.3">
      <c r="A4276">
        <v>2024</v>
      </c>
      <c r="B4276">
        <v>4</v>
      </c>
      <c r="C4276">
        <v>11110615</v>
      </c>
      <c r="D4276" t="s">
        <v>17</v>
      </c>
      <c r="E4276" t="s">
        <v>23</v>
      </c>
      <c r="F4276">
        <v>195252</v>
      </c>
      <c r="H4276" t="str">
        <f t="shared" si="264"/>
        <v>최고가</v>
      </c>
      <c r="I4276">
        <v>24641664186</v>
      </c>
      <c r="J4276">
        <v>22428169918</v>
      </c>
      <c r="K4276">
        <v>23473999395</v>
      </c>
      <c r="L4276">
        <v>371</v>
      </c>
      <c r="M4276">
        <v>391</v>
      </c>
      <c r="N4276">
        <v>375</v>
      </c>
      <c r="O4276">
        <v>3.7797069095990201</v>
      </c>
      <c r="P4276">
        <v>4.348166998146727</v>
      </c>
      <c r="Q4276">
        <v>9.8692594005342069E-2</v>
      </c>
      <c r="R4276">
        <v>0.149547940543867</v>
      </c>
      <c r="S4276">
        <v>157.87234042553189</v>
      </c>
      <c r="T4276">
        <f t="shared" si="265"/>
        <v>-29.30279413905313</v>
      </c>
      <c r="U4276">
        <f t="shared" si="266"/>
        <v>-6.586845154533802</v>
      </c>
      <c r="V4276">
        <f t="shared" si="267"/>
        <v>15.127142112063535</v>
      </c>
    </row>
    <row r="4277" spans="1:22" x14ac:dyDescent="0.3">
      <c r="A4277">
        <v>2024</v>
      </c>
      <c r="B4277">
        <v>4</v>
      </c>
      <c r="C4277">
        <v>11110630</v>
      </c>
      <c r="D4277" t="s">
        <v>17</v>
      </c>
      <c r="E4277" t="s">
        <v>24</v>
      </c>
      <c r="F4277">
        <v>247939</v>
      </c>
      <c r="H4277" t="str">
        <f t="shared" si="264"/>
        <v>최고가</v>
      </c>
      <c r="I4277">
        <v>2820399587</v>
      </c>
      <c r="J4277">
        <v>2534899906</v>
      </c>
      <c r="K4277">
        <v>2877233689</v>
      </c>
      <c r="L4277">
        <v>53</v>
      </c>
      <c r="M4277">
        <v>59</v>
      </c>
      <c r="N4277">
        <v>54</v>
      </c>
      <c r="O4277">
        <v>2.3847750431073691</v>
      </c>
      <c r="P4277">
        <v>2.7296705994229979</v>
      </c>
      <c r="Q4277">
        <v>0.1126275954029721</v>
      </c>
      <c r="R4277">
        <v>0.15145226959587799</v>
      </c>
      <c r="S4277">
        <v>88.333333333333343</v>
      </c>
      <c r="T4277">
        <f t="shared" si="265"/>
        <v>-16.429911652250439</v>
      </c>
      <c r="U4277">
        <f t="shared" si="266"/>
        <v>-3.5338477420444567</v>
      </c>
      <c r="V4277">
        <f t="shared" si="267"/>
        <v>18.989825858219923</v>
      </c>
    </row>
    <row r="4278" spans="1:22" x14ac:dyDescent="0.3">
      <c r="A4278">
        <v>2024</v>
      </c>
      <c r="B4278">
        <v>4</v>
      </c>
      <c r="C4278">
        <v>11110640</v>
      </c>
      <c r="D4278" t="s">
        <v>17</v>
      </c>
      <c r="E4278" t="s">
        <v>25</v>
      </c>
      <c r="F4278">
        <v>118655</v>
      </c>
      <c r="H4278" t="str">
        <f t="shared" si="264"/>
        <v>고가</v>
      </c>
      <c r="I4278">
        <v>4357468530</v>
      </c>
      <c r="J4278">
        <v>4104213641</v>
      </c>
      <c r="K4278">
        <v>4261385959</v>
      </c>
      <c r="L4278">
        <v>22</v>
      </c>
      <c r="M4278">
        <v>23</v>
      </c>
      <c r="N4278">
        <v>21</v>
      </c>
      <c r="O4278">
        <v>18.547399450661011</v>
      </c>
      <c r="P4278">
        <v>21.48266493981459</v>
      </c>
      <c r="Q4278">
        <v>6.1706068726552432E-2</v>
      </c>
      <c r="R4278">
        <v>0.14449343695168829</v>
      </c>
      <c r="S4278">
        <v>28.205128205128201</v>
      </c>
      <c r="T4278">
        <f t="shared" si="265"/>
        <v>-5.2991326675647619</v>
      </c>
      <c r="U4278">
        <f t="shared" si="266"/>
        <v>9.1804913570282043</v>
      </c>
      <c r="V4278">
        <f t="shared" si="267"/>
        <v>35.076138535787578</v>
      </c>
    </row>
    <row r="4279" spans="1:22" x14ac:dyDescent="0.3">
      <c r="A4279">
        <v>2024</v>
      </c>
      <c r="B4279">
        <v>4</v>
      </c>
      <c r="C4279">
        <v>11110650</v>
      </c>
      <c r="D4279" t="s">
        <v>17</v>
      </c>
      <c r="E4279" t="s">
        <v>26</v>
      </c>
      <c r="F4279">
        <v>127378</v>
      </c>
      <c r="H4279" t="str">
        <f t="shared" si="264"/>
        <v>고가</v>
      </c>
      <c r="I4279">
        <v>4574401318</v>
      </c>
      <c r="J4279">
        <v>4877104682</v>
      </c>
      <c r="K4279">
        <v>4641324213</v>
      </c>
      <c r="L4279">
        <v>86</v>
      </c>
      <c r="M4279">
        <v>99</v>
      </c>
      <c r="N4279">
        <v>87</v>
      </c>
      <c r="O4279">
        <v>4.6397959005654208</v>
      </c>
      <c r="P4279">
        <v>5.3461017130243427</v>
      </c>
      <c r="Q4279">
        <v>-6.2066201924513051E-2</v>
      </c>
      <c r="R4279">
        <v>0.12757896926643411</v>
      </c>
      <c r="S4279">
        <v>76.785714285714278</v>
      </c>
      <c r="T4279">
        <f t="shared" si="265"/>
        <v>-14.292246056805931</v>
      </c>
      <c r="U4279">
        <f t="shared" si="266"/>
        <v>-1.589107166676321</v>
      </c>
      <c r="V4279">
        <f t="shared" si="267"/>
        <v>21.450331648442742</v>
      </c>
    </row>
    <row r="4280" spans="1:22" x14ac:dyDescent="0.3">
      <c r="A4280">
        <v>2024</v>
      </c>
      <c r="B4280">
        <v>4</v>
      </c>
      <c r="C4280">
        <v>11110670</v>
      </c>
      <c r="D4280" t="s">
        <v>17</v>
      </c>
      <c r="E4280" t="s">
        <v>27</v>
      </c>
      <c r="F4280">
        <v>214549</v>
      </c>
      <c r="H4280" t="str">
        <f t="shared" si="264"/>
        <v>최고가</v>
      </c>
      <c r="I4280">
        <v>630642206</v>
      </c>
      <c r="J4280">
        <v>505058170</v>
      </c>
      <c r="K4280">
        <v>625955228</v>
      </c>
      <c r="L4280">
        <v>23</v>
      </c>
      <c r="M4280">
        <v>26</v>
      </c>
      <c r="N4280">
        <v>24</v>
      </c>
      <c r="O4280">
        <v>1.4199929644575411</v>
      </c>
      <c r="P4280">
        <v>1.610263725612588</v>
      </c>
      <c r="Q4280">
        <v>0.24865261757868409</v>
      </c>
      <c r="R4280">
        <v>0.17004117347454539</v>
      </c>
      <c r="S4280">
        <v>74.193548387096769</v>
      </c>
      <c r="T4280">
        <f t="shared" si="265"/>
        <v>-13.812390959724105</v>
      </c>
      <c r="U4280">
        <f t="shared" si="266"/>
        <v>-3.3045771904160279</v>
      </c>
      <c r="V4280">
        <f t="shared" si="267"/>
        <v>19.279901319674487</v>
      </c>
    </row>
    <row r="4281" spans="1:22" x14ac:dyDescent="0.3">
      <c r="A4281">
        <v>2024</v>
      </c>
      <c r="B4281">
        <v>4</v>
      </c>
      <c r="C4281">
        <v>11110680</v>
      </c>
      <c r="D4281" t="s">
        <v>17</v>
      </c>
      <c r="E4281" t="s">
        <v>28</v>
      </c>
      <c r="F4281">
        <v>105859</v>
      </c>
      <c r="H4281" t="str">
        <f t="shared" si="264"/>
        <v>중가</v>
      </c>
      <c r="I4281">
        <v>144986971</v>
      </c>
      <c r="J4281">
        <v>136289532</v>
      </c>
      <c r="K4281">
        <v>138546909</v>
      </c>
      <c r="L4281">
        <v>16</v>
      </c>
      <c r="M4281">
        <v>19</v>
      </c>
      <c r="N4281">
        <v>14</v>
      </c>
      <c r="O4281">
        <v>0.95112741030784131</v>
      </c>
      <c r="P4281">
        <v>1.066253491775524</v>
      </c>
      <c r="Q4281">
        <v>6.3815898934923343E-2</v>
      </c>
      <c r="R4281">
        <v>0.1447817620724374</v>
      </c>
      <c r="S4281">
        <v>61.538461538461533</v>
      </c>
      <c r="T4281">
        <f t="shared" si="265"/>
        <v>-11.46971376781695</v>
      </c>
      <c r="U4281">
        <f t="shared" si="266"/>
        <v>-2.8788310320428354</v>
      </c>
      <c r="V4281">
        <f t="shared" si="267"/>
        <v>19.818559740808144</v>
      </c>
    </row>
    <row r="4282" spans="1:22" x14ac:dyDescent="0.3">
      <c r="A4282">
        <v>2024</v>
      </c>
      <c r="B4282">
        <v>4</v>
      </c>
      <c r="C4282">
        <v>11110700</v>
      </c>
      <c r="D4282" t="s">
        <v>17</v>
      </c>
      <c r="E4282" t="s">
        <v>29</v>
      </c>
      <c r="F4282">
        <v>90217</v>
      </c>
      <c r="H4282" t="str">
        <f t="shared" si="264"/>
        <v>저가</v>
      </c>
      <c r="I4282">
        <v>34132049</v>
      </c>
      <c r="J4282">
        <v>33014864</v>
      </c>
      <c r="K4282">
        <v>35529667</v>
      </c>
      <c r="L4282">
        <v>6</v>
      </c>
      <c r="M4282">
        <v>7</v>
      </c>
      <c r="N4282">
        <v>7</v>
      </c>
      <c r="O4282">
        <v>0.70061627130305981</v>
      </c>
      <c r="P4282">
        <v>0.77559314766914433</v>
      </c>
      <c r="Q4282">
        <v>3.3838849071133527E-2</v>
      </c>
      <c r="R4282">
        <v>0.14068515918591709</v>
      </c>
      <c r="S4282">
        <v>26.086956521739129</v>
      </c>
      <c r="T4282">
        <f t="shared" si="265"/>
        <v>-4.907022162866463</v>
      </c>
      <c r="U4282">
        <f t="shared" si="266"/>
        <v>-1.0561730431881833</v>
      </c>
      <c r="V4282">
        <f t="shared" si="267"/>
        <v>22.124605386163083</v>
      </c>
    </row>
    <row r="4283" spans="1:22" x14ac:dyDescent="0.3">
      <c r="A4283">
        <v>2024</v>
      </c>
      <c r="B4283">
        <v>4</v>
      </c>
      <c r="C4283">
        <v>11110710</v>
      </c>
      <c r="D4283" t="s">
        <v>17</v>
      </c>
      <c r="E4283" t="s">
        <v>30</v>
      </c>
      <c r="F4283">
        <v>164660</v>
      </c>
      <c r="H4283" t="str">
        <f t="shared" si="264"/>
        <v>최고가</v>
      </c>
      <c r="I4283">
        <v>368462499</v>
      </c>
      <c r="J4283">
        <v>324468357</v>
      </c>
      <c r="K4283">
        <v>392893924</v>
      </c>
      <c r="L4283">
        <v>23</v>
      </c>
      <c r="M4283">
        <v>24</v>
      </c>
      <c r="N4283">
        <v>23</v>
      </c>
      <c r="O4283">
        <v>1.0810227574783</v>
      </c>
      <c r="P4283">
        <v>1.2169670546788589</v>
      </c>
      <c r="Q4283">
        <v>0.13558838959448979</v>
      </c>
      <c r="R4283">
        <v>0.15459004520052111</v>
      </c>
      <c r="S4283">
        <v>65.714285714285722</v>
      </c>
      <c r="T4283">
        <f t="shared" si="265"/>
        <v>-12.242731619936457</v>
      </c>
      <c r="U4283">
        <f t="shared" si="266"/>
        <v>-3.0334179496014033</v>
      </c>
      <c r="V4283">
        <f t="shared" si="267"/>
        <v>19.622974781784215</v>
      </c>
    </row>
    <row r="4284" spans="1:22" x14ac:dyDescent="0.3">
      <c r="A4284">
        <v>2024</v>
      </c>
      <c r="B4284">
        <v>4</v>
      </c>
      <c r="C4284">
        <v>11140520</v>
      </c>
      <c r="D4284" t="s">
        <v>32</v>
      </c>
      <c r="E4284" t="s">
        <v>31</v>
      </c>
      <c r="F4284">
        <v>230202</v>
      </c>
      <c r="H4284" t="str">
        <f t="shared" si="264"/>
        <v>최고가</v>
      </c>
      <c r="I4284">
        <v>16538257683</v>
      </c>
      <c r="J4284">
        <v>19948580186</v>
      </c>
      <c r="K4284">
        <v>18187207898</v>
      </c>
      <c r="L4284">
        <v>41</v>
      </c>
      <c r="M4284">
        <v>40</v>
      </c>
      <c r="N4284">
        <v>41</v>
      </c>
      <c r="O4284">
        <v>19.469477464224951</v>
      </c>
      <c r="P4284">
        <v>22.55252360470336</v>
      </c>
      <c r="Q4284">
        <v>-0.17095565053764469</v>
      </c>
      <c r="R4284">
        <v>0.1126983578811559</v>
      </c>
      <c r="S4284">
        <v>43.15789473684211</v>
      </c>
      <c r="T4284">
        <f t="shared" si="265"/>
        <v>-8.0671504242770808</v>
      </c>
      <c r="U4284">
        <f t="shared" si="266"/>
        <v>8.878656346644787</v>
      </c>
      <c r="V4284">
        <f t="shared" si="267"/>
        <v>34.694253774320217</v>
      </c>
    </row>
    <row r="4285" spans="1:22" x14ac:dyDescent="0.3">
      <c r="A4285">
        <v>2024</v>
      </c>
      <c r="B4285">
        <v>4</v>
      </c>
      <c r="C4285">
        <v>11140540</v>
      </c>
      <c r="D4285" t="s">
        <v>32</v>
      </c>
      <c r="E4285" t="s">
        <v>33</v>
      </c>
      <c r="F4285">
        <v>343544</v>
      </c>
      <c r="H4285" t="str">
        <f t="shared" si="264"/>
        <v>최고가</v>
      </c>
      <c r="I4285">
        <v>9831108799</v>
      </c>
      <c r="J4285">
        <v>8727156051</v>
      </c>
      <c r="K4285">
        <v>9976595755</v>
      </c>
      <c r="L4285">
        <v>23</v>
      </c>
      <c r="M4285">
        <v>26</v>
      </c>
      <c r="N4285">
        <v>24</v>
      </c>
      <c r="O4285">
        <v>13.82451133543948</v>
      </c>
      <c r="P4285">
        <v>16.002843602528579</v>
      </c>
      <c r="Q4285">
        <v>0.12649627685682369</v>
      </c>
      <c r="R4285">
        <v>0.15334753549876809</v>
      </c>
      <c r="S4285">
        <v>27.38095238095238</v>
      </c>
      <c r="T4285">
        <f t="shared" si="265"/>
        <v>-5.1465633546464389</v>
      </c>
      <c r="U4285">
        <f t="shared" si="266"/>
        <v>6.4881223019701117</v>
      </c>
      <c r="V4285">
        <f t="shared" si="267"/>
        <v>31.669725498854284</v>
      </c>
    </row>
    <row r="4286" spans="1:22" x14ac:dyDescent="0.3">
      <c r="A4286">
        <v>2024</v>
      </c>
      <c r="B4286">
        <v>4</v>
      </c>
      <c r="C4286">
        <v>11140550</v>
      </c>
      <c r="D4286" t="s">
        <v>32</v>
      </c>
      <c r="E4286" t="s">
        <v>34</v>
      </c>
      <c r="F4286">
        <v>220254</v>
      </c>
      <c r="H4286" t="str">
        <f t="shared" si="264"/>
        <v>최고가</v>
      </c>
      <c r="I4286">
        <v>24536239839</v>
      </c>
      <c r="J4286">
        <v>25215113606</v>
      </c>
      <c r="K4286">
        <v>24849649116</v>
      </c>
      <c r="L4286">
        <v>69</v>
      </c>
      <c r="M4286">
        <v>70</v>
      </c>
      <c r="N4286">
        <v>71</v>
      </c>
      <c r="O4286">
        <v>17.938767605990609</v>
      </c>
      <c r="P4286">
        <v>20.776488192110669</v>
      </c>
      <c r="Q4286">
        <v>-2.692328805682875E-2</v>
      </c>
      <c r="R4286">
        <v>0.1323815286592111</v>
      </c>
      <c r="S4286">
        <v>69.696969696969703</v>
      </c>
      <c r="T4286">
        <f t="shared" si="265"/>
        <v>-12.979995855291264</v>
      </c>
      <c r="U4286">
        <f t="shared" si="266"/>
        <v>6.5207216451997976</v>
      </c>
      <c r="V4286">
        <f t="shared" si="267"/>
        <v>31.710970523404114</v>
      </c>
    </row>
    <row r="4287" spans="1:22" x14ac:dyDescent="0.3">
      <c r="A4287">
        <v>2024</v>
      </c>
      <c r="B4287">
        <v>4</v>
      </c>
      <c r="C4287">
        <v>11140570</v>
      </c>
      <c r="D4287" t="s">
        <v>32</v>
      </c>
      <c r="E4287" t="s">
        <v>35</v>
      </c>
      <c r="F4287">
        <v>157894</v>
      </c>
      <c r="H4287" t="str">
        <f t="shared" si="264"/>
        <v>최고가</v>
      </c>
      <c r="I4287">
        <v>4064702959</v>
      </c>
      <c r="J4287">
        <v>4271568558</v>
      </c>
      <c r="K4287">
        <v>3902731867</v>
      </c>
      <c r="L4287">
        <v>62</v>
      </c>
      <c r="M4287">
        <v>71</v>
      </c>
      <c r="N4287">
        <v>62</v>
      </c>
      <c r="O4287">
        <v>4.6134836694351407</v>
      </c>
      <c r="P4287">
        <v>5.315572443208568</v>
      </c>
      <c r="Q4287">
        <v>-4.8428486208554958E-2</v>
      </c>
      <c r="R4287">
        <v>0.1294426718596309</v>
      </c>
      <c r="S4287">
        <v>54.385964912280713</v>
      </c>
      <c r="T4287">
        <f t="shared" si="265"/>
        <v>-10.145661952783081</v>
      </c>
      <c r="U4287">
        <f t="shared" si="266"/>
        <v>-0.36002382985871373</v>
      </c>
      <c r="V4287">
        <f t="shared" si="267"/>
        <v>23.005380535276213</v>
      </c>
    </row>
    <row r="4288" spans="1:22" x14ac:dyDescent="0.3">
      <c r="A4288">
        <v>2024</v>
      </c>
      <c r="B4288">
        <v>4</v>
      </c>
      <c r="C4288">
        <v>11140580</v>
      </c>
      <c r="D4288" t="s">
        <v>32</v>
      </c>
      <c r="E4288" t="s">
        <v>36</v>
      </c>
      <c r="F4288">
        <v>181986</v>
      </c>
      <c r="H4288" t="str">
        <f t="shared" si="264"/>
        <v>최고가</v>
      </c>
      <c r="I4288">
        <v>775437002</v>
      </c>
      <c r="J4288">
        <v>725066251</v>
      </c>
      <c r="K4288">
        <v>696092057</v>
      </c>
      <c r="L4288">
        <v>11</v>
      </c>
      <c r="M4288">
        <v>11</v>
      </c>
      <c r="N4288">
        <v>11</v>
      </c>
      <c r="O4288">
        <v>4.3040107425290897</v>
      </c>
      <c r="P4288">
        <v>4.9565005560921849</v>
      </c>
      <c r="Q4288">
        <v>6.9470549664295431E-2</v>
      </c>
      <c r="R4288">
        <v>0.14555451518208179</v>
      </c>
      <c r="S4288">
        <v>8.0882352941176467</v>
      </c>
      <c r="T4288">
        <f t="shared" si="265"/>
        <v>-1.5751450917903944</v>
      </c>
      <c r="U4288">
        <f t="shared" si="266"/>
        <v>2.0348176535453906</v>
      </c>
      <c r="V4288">
        <f t="shared" si="267"/>
        <v>26.035358626552558</v>
      </c>
    </row>
    <row r="4289" spans="1:22" x14ac:dyDescent="0.3">
      <c r="A4289">
        <v>2024</v>
      </c>
      <c r="B4289">
        <v>4</v>
      </c>
      <c r="C4289">
        <v>11140590</v>
      </c>
      <c r="D4289" t="s">
        <v>32</v>
      </c>
      <c r="E4289" t="s">
        <v>37</v>
      </c>
      <c r="F4289">
        <v>239025</v>
      </c>
      <c r="H4289" t="str">
        <f t="shared" si="264"/>
        <v>최고가</v>
      </c>
      <c r="I4289">
        <v>3036314207</v>
      </c>
      <c r="J4289">
        <v>2687887062</v>
      </c>
      <c r="K4289">
        <v>3126372915</v>
      </c>
      <c r="L4289">
        <v>65</v>
      </c>
      <c r="M4289">
        <v>67</v>
      </c>
      <c r="N4289">
        <v>66</v>
      </c>
      <c r="O4289">
        <v>2.1714384251548982</v>
      </c>
      <c r="P4289">
        <v>2.482142704931356</v>
      </c>
      <c r="Q4289">
        <v>0.1296286402527429</v>
      </c>
      <c r="R4289">
        <v>0.1537755979327855</v>
      </c>
      <c r="S4289">
        <v>87.837837837837839</v>
      </c>
      <c r="T4289">
        <f t="shared" si="265"/>
        <v>-16.3381867980575</v>
      </c>
      <c r="U4289">
        <f t="shared" si="266"/>
        <v>-3.6296295673650141</v>
      </c>
      <c r="V4289">
        <f t="shared" si="267"/>
        <v>18.868641707087203</v>
      </c>
    </row>
    <row r="4290" spans="1:22" x14ac:dyDescent="0.3">
      <c r="A4290">
        <v>2024</v>
      </c>
      <c r="B4290">
        <v>4</v>
      </c>
      <c r="C4290">
        <v>11140605</v>
      </c>
      <c r="D4290" t="s">
        <v>32</v>
      </c>
      <c r="E4290" t="s">
        <v>38</v>
      </c>
      <c r="F4290">
        <v>205096</v>
      </c>
      <c r="H4290" t="str">
        <f t="shared" si="264"/>
        <v>최고가</v>
      </c>
      <c r="I4290">
        <v>5835909751</v>
      </c>
      <c r="J4290">
        <v>4809097664</v>
      </c>
      <c r="K4290">
        <v>5869617537</v>
      </c>
      <c r="L4290">
        <v>144</v>
      </c>
      <c r="M4290">
        <v>155</v>
      </c>
      <c r="N4290">
        <v>154</v>
      </c>
      <c r="O4290">
        <v>2.1955653855653021</v>
      </c>
      <c r="P4290">
        <v>2.5101364725657578</v>
      </c>
      <c r="Q4290">
        <v>0.2135145007943012</v>
      </c>
      <c r="R4290">
        <v>0.16523926964145111</v>
      </c>
      <c r="S4290">
        <v>240</v>
      </c>
      <c r="T4290">
        <f t="shared" si="265"/>
        <v>-44.506055658397884</v>
      </c>
      <c r="U4290">
        <f t="shared" si="266"/>
        <v>-12.063700607308196</v>
      </c>
      <c r="V4290">
        <f t="shared" si="267"/>
        <v>8.1977682282415927</v>
      </c>
    </row>
    <row r="4291" spans="1:22" x14ac:dyDescent="0.3">
      <c r="A4291">
        <v>2024</v>
      </c>
      <c r="B4291">
        <v>4</v>
      </c>
      <c r="C4291">
        <v>11140615</v>
      </c>
      <c r="D4291" t="s">
        <v>32</v>
      </c>
      <c r="E4291" t="s">
        <v>39</v>
      </c>
      <c r="F4291">
        <v>391037</v>
      </c>
      <c r="H4291" t="str">
        <f t="shared" ref="H4291:H4354" si="268">IF(F4291 &lt; $G$2, "최저가",
 IF(F4291 &lt; $G$3, "저가",
 IF(F4291 &lt; $G$4, "중가",
 IF(F4291 &lt; $G$5, "고가",
 "최고가"))))</f>
        <v>최고가</v>
      </c>
      <c r="I4291">
        <v>956774695</v>
      </c>
      <c r="J4291">
        <v>983931489</v>
      </c>
      <c r="K4291">
        <v>1068992053</v>
      </c>
      <c r="L4291">
        <v>34</v>
      </c>
      <c r="M4291">
        <v>34</v>
      </c>
      <c r="N4291">
        <v>33</v>
      </c>
      <c r="O4291">
        <v>0.79959561103999965</v>
      </c>
      <c r="P4291">
        <v>0.89043582117921183</v>
      </c>
      <c r="Q4291">
        <v>-2.7600289556339221E-2</v>
      </c>
      <c r="R4291">
        <v>0.1322890110062174</v>
      </c>
      <c r="S4291">
        <v>61.818181818181813</v>
      </c>
      <c r="T4291">
        <f t="shared" ref="T4291:T4354" si="269">1-(($S4291-(-5.822637658))/(534.375-(-5.822637658))*100)</f>
        <v>-11.521494867958927</v>
      </c>
      <c r="U4291">
        <f t="shared" ref="U4291:U4354" si="270">(P4291*0.5 + R4291*0.2 +T4291*0.3)</f>
        <v>-2.9847727475968284</v>
      </c>
      <c r="V4291">
        <f t="shared" ref="V4291:V4354" si="271" xml:space="preserve"> (U4291 - MIN($U$2:$U$4657)) / (MAX($U$2:$U$4657) - MIN($U$2:$U$4657)) * 100</f>
        <v>19.684521191991735</v>
      </c>
    </row>
    <row r="4292" spans="1:22" x14ac:dyDescent="0.3">
      <c r="A4292">
        <v>2024</v>
      </c>
      <c r="B4292">
        <v>4</v>
      </c>
      <c r="C4292">
        <v>11140625</v>
      </c>
      <c r="D4292" t="s">
        <v>32</v>
      </c>
      <c r="E4292" t="s">
        <v>40</v>
      </c>
      <c r="F4292">
        <v>168525</v>
      </c>
      <c r="H4292" t="str">
        <f t="shared" si="268"/>
        <v>최고가</v>
      </c>
      <c r="I4292">
        <v>394583065</v>
      </c>
      <c r="J4292">
        <v>660315785</v>
      </c>
      <c r="K4292">
        <v>529485160</v>
      </c>
      <c r="L4292">
        <v>32</v>
      </c>
      <c r="M4292">
        <v>38</v>
      </c>
      <c r="N4292">
        <v>32</v>
      </c>
      <c r="O4292">
        <v>0.81298328841747847</v>
      </c>
      <c r="P4292">
        <v>0.90596913011222846</v>
      </c>
      <c r="Q4292">
        <v>-0.40243278448962111</v>
      </c>
      <c r="R4292">
        <v>8.1065161838854274E-2</v>
      </c>
      <c r="S4292">
        <v>62.745098039215677</v>
      </c>
      <c r="T4292">
        <f t="shared" si="269"/>
        <v>-11.693083219409788</v>
      </c>
      <c r="U4292">
        <f t="shared" si="270"/>
        <v>-3.0387273683990514</v>
      </c>
      <c r="V4292">
        <f t="shared" si="271"/>
        <v>19.616257250479631</v>
      </c>
    </row>
    <row r="4293" spans="1:22" x14ac:dyDescent="0.3">
      <c r="A4293">
        <v>2024</v>
      </c>
      <c r="B4293">
        <v>4</v>
      </c>
      <c r="C4293">
        <v>11140635</v>
      </c>
      <c r="D4293" t="s">
        <v>32</v>
      </c>
      <c r="E4293" t="s">
        <v>41</v>
      </c>
      <c r="F4293">
        <v>186824</v>
      </c>
      <c r="H4293" t="str">
        <f t="shared" si="268"/>
        <v>최고가</v>
      </c>
      <c r="I4293">
        <v>360570155</v>
      </c>
      <c r="J4293">
        <v>374419065</v>
      </c>
      <c r="K4293">
        <v>435185604</v>
      </c>
      <c r="L4293">
        <v>15</v>
      </c>
      <c r="M4293">
        <v>17</v>
      </c>
      <c r="N4293">
        <v>15</v>
      </c>
      <c r="O4293">
        <v>1.4296289754191309</v>
      </c>
      <c r="P4293">
        <v>1.6214440917752879</v>
      </c>
      <c r="Q4293">
        <v>-3.698772657316475E-2</v>
      </c>
      <c r="R4293">
        <v>0.13100614288694301</v>
      </c>
      <c r="S4293">
        <v>31.25</v>
      </c>
      <c r="T4293">
        <f t="shared" si="269"/>
        <v>-5.862791518068569</v>
      </c>
      <c r="U4293">
        <f t="shared" si="270"/>
        <v>-0.92191418095553801</v>
      </c>
      <c r="V4293">
        <f t="shared" si="271"/>
        <v>22.294471080382795</v>
      </c>
    </row>
    <row r="4294" spans="1:22" x14ac:dyDescent="0.3">
      <c r="A4294">
        <v>2024</v>
      </c>
      <c r="B4294">
        <v>4</v>
      </c>
      <c r="C4294">
        <v>11140645</v>
      </c>
      <c r="D4294" t="s">
        <v>32</v>
      </c>
      <c r="E4294" t="s">
        <v>42</v>
      </c>
      <c r="F4294">
        <v>231422</v>
      </c>
      <c r="H4294" t="str">
        <f t="shared" si="268"/>
        <v>최고가</v>
      </c>
      <c r="I4294">
        <v>322568172</v>
      </c>
      <c r="J4294">
        <v>256728120</v>
      </c>
      <c r="K4294">
        <v>276836711</v>
      </c>
      <c r="L4294">
        <v>11</v>
      </c>
      <c r="M4294">
        <v>14</v>
      </c>
      <c r="N4294">
        <v>12</v>
      </c>
      <c r="O4294">
        <v>1.4079319872943641</v>
      </c>
      <c r="P4294">
        <v>1.5962697459978079</v>
      </c>
      <c r="Q4294">
        <v>0.25645827967734902</v>
      </c>
      <c r="R4294">
        <v>0.17110787943893779</v>
      </c>
      <c r="S4294">
        <v>32.352941176470587</v>
      </c>
      <c r="T4294">
        <f t="shared" si="269"/>
        <v>-6.0669651574151473</v>
      </c>
      <c r="U4294">
        <f t="shared" si="270"/>
        <v>-0.98773309833785272</v>
      </c>
      <c r="V4294">
        <f t="shared" si="271"/>
        <v>22.211196308736341</v>
      </c>
    </row>
    <row r="4295" spans="1:22" x14ac:dyDescent="0.3">
      <c r="A4295">
        <v>2024</v>
      </c>
      <c r="B4295">
        <v>4</v>
      </c>
      <c r="C4295">
        <v>11140650</v>
      </c>
      <c r="D4295" t="s">
        <v>32</v>
      </c>
      <c r="E4295" t="s">
        <v>43</v>
      </c>
      <c r="F4295">
        <v>161731</v>
      </c>
      <c r="H4295" t="str">
        <f t="shared" si="268"/>
        <v>최고가</v>
      </c>
      <c r="I4295">
        <v>93818149</v>
      </c>
      <c r="J4295">
        <v>131352552</v>
      </c>
      <c r="K4295">
        <v>96320833</v>
      </c>
      <c r="L4295">
        <v>44</v>
      </c>
      <c r="M4295">
        <v>48</v>
      </c>
      <c r="N4295">
        <v>44</v>
      </c>
      <c r="O4295">
        <v>0.14648676980712891</v>
      </c>
      <c r="P4295">
        <v>0.13265378687197879</v>
      </c>
      <c r="Q4295">
        <v>-0.28575313100882882</v>
      </c>
      <c r="R4295">
        <v>9.7010366834659495E-2</v>
      </c>
      <c r="S4295">
        <v>112.8205128205128</v>
      </c>
      <c r="T4295">
        <f t="shared" si="269"/>
        <v>-20.962915460512619</v>
      </c>
      <c r="U4295">
        <f t="shared" si="270"/>
        <v>-6.2031456713508639</v>
      </c>
      <c r="V4295">
        <f t="shared" si="271"/>
        <v>15.612602647023785</v>
      </c>
    </row>
    <row r="4296" spans="1:22" x14ac:dyDescent="0.3">
      <c r="A4296">
        <v>2024</v>
      </c>
      <c r="B4296">
        <v>4</v>
      </c>
      <c r="C4296">
        <v>11140665</v>
      </c>
      <c r="D4296" t="s">
        <v>32</v>
      </c>
      <c r="E4296" t="s">
        <v>44</v>
      </c>
      <c r="F4296">
        <v>241592</v>
      </c>
      <c r="H4296" t="str">
        <f t="shared" si="268"/>
        <v>최고가</v>
      </c>
      <c r="I4296">
        <v>141376686</v>
      </c>
      <c r="J4296">
        <v>141195463</v>
      </c>
      <c r="K4296">
        <v>154293481</v>
      </c>
      <c r="L4296">
        <v>8</v>
      </c>
      <c r="M4296">
        <v>7</v>
      </c>
      <c r="N4296">
        <v>7</v>
      </c>
      <c r="O4296">
        <v>0.81276080471759549</v>
      </c>
      <c r="P4296">
        <v>0.90571098914084114</v>
      </c>
      <c r="Q4296">
        <v>1.283490249258221E-3</v>
      </c>
      <c r="R4296">
        <v>0.1362362098220741</v>
      </c>
      <c r="S4296">
        <v>30.76923076923077</v>
      </c>
      <c r="T4296">
        <f t="shared" si="269"/>
        <v>-5.7737927521995465</v>
      </c>
      <c r="U4296">
        <f t="shared" si="270"/>
        <v>-1.2520350891250285</v>
      </c>
      <c r="V4296">
        <f t="shared" si="271"/>
        <v>21.876798709932622</v>
      </c>
    </row>
    <row r="4297" spans="1:22" x14ac:dyDescent="0.3">
      <c r="A4297">
        <v>2024</v>
      </c>
      <c r="B4297">
        <v>4</v>
      </c>
      <c r="C4297">
        <v>11140670</v>
      </c>
      <c r="D4297" t="s">
        <v>32</v>
      </c>
      <c r="E4297" t="s">
        <v>45</v>
      </c>
      <c r="F4297">
        <v>181210</v>
      </c>
      <c r="H4297" t="str">
        <f t="shared" si="268"/>
        <v>최고가</v>
      </c>
      <c r="I4297">
        <v>723532245</v>
      </c>
      <c r="J4297">
        <v>544124759</v>
      </c>
      <c r="K4297">
        <v>982025970</v>
      </c>
      <c r="L4297">
        <v>39</v>
      </c>
      <c r="M4297">
        <v>37</v>
      </c>
      <c r="N4297">
        <v>39</v>
      </c>
      <c r="O4297">
        <v>1.1375450733129671</v>
      </c>
      <c r="P4297">
        <v>1.2825481535292389</v>
      </c>
      <c r="Q4297">
        <v>0.32971755655764973</v>
      </c>
      <c r="R4297">
        <v>0.18111934375900579</v>
      </c>
      <c r="S4297">
        <v>118.1818181818182</v>
      </c>
      <c r="T4297">
        <f t="shared" si="269"/>
        <v>-21.955386546567173</v>
      </c>
      <c r="U4297">
        <f t="shared" si="270"/>
        <v>-5.9091180184537313</v>
      </c>
      <c r="V4297">
        <f t="shared" si="271"/>
        <v>15.984609459450205</v>
      </c>
    </row>
    <row r="4298" spans="1:22" x14ac:dyDescent="0.3">
      <c r="A4298">
        <v>2024</v>
      </c>
      <c r="B4298">
        <v>4</v>
      </c>
      <c r="C4298">
        <v>11140680</v>
      </c>
      <c r="D4298" t="s">
        <v>32</v>
      </c>
      <c r="E4298" t="s">
        <v>46</v>
      </c>
      <c r="F4298">
        <v>186686</v>
      </c>
      <c r="H4298" t="str">
        <f t="shared" si="268"/>
        <v>최고가</v>
      </c>
      <c r="I4298">
        <v>829356557</v>
      </c>
      <c r="J4298">
        <v>715570494</v>
      </c>
      <c r="K4298">
        <v>818401909</v>
      </c>
      <c r="L4298">
        <v>26</v>
      </c>
      <c r="M4298">
        <v>27</v>
      </c>
      <c r="N4298">
        <v>26</v>
      </c>
      <c r="O4298">
        <v>1.898513434643353</v>
      </c>
      <c r="P4298">
        <v>2.165476260586932</v>
      </c>
      <c r="Q4298">
        <v>0.15901447020815809</v>
      </c>
      <c r="R4298">
        <v>0.1577914059047221</v>
      </c>
      <c r="S4298">
        <v>54.166666666666671</v>
      </c>
      <c r="T4298">
        <f t="shared" si="269"/>
        <v>-10.105066024491947</v>
      </c>
      <c r="U4298">
        <f t="shared" si="270"/>
        <v>-1.9172233958731737</v>
      </c>
      <c r="V4298">
        <f t="shared" si="271"/>
        <v>21.03519561845987</v>
      </c>
    </row>
    <row r="4299" spans="1:22" x14ac:dyDescent="0.3">
      <c r="A4299">
        <v>2024</v>
      </c>
      <c r="B4299">
        <v>4</v>
      </c>
      <c r="C4299">
        <v>11170510</v>
      </c>
      <c r="D4299" t="s">
        <v>48</v>
      </c>
      <c r="E4299" t="s">
        <v>47</v>
      </c>
      <c r="F4299">
        <v>103221</v>
      </c>
      <c r="H4299" t="str">
        <f t="shared" si="268"/>
        <v>중가</v>
      </c>
      <c r="I4299">
        <v>1024059815</v>
      </c>
      <c r="J4299">
        <v>1249414444</v>
      </c>
      <c r="K4299">
        <v>1146511740</v>
      </c>
      <c r="L4299">
        <v>15</v>
      </c>
      <c r="M4299">
        <v>16</v>
      </c>
      <c r="N4299">
        <v>15</v>
      </c>
      <c r="O4299">
        <v>7.3489195602244299</v>
      </c>
      <c r="P4299">
        <v>8.4894142949378892</v>
      </c>
      <c r="Q4299">
        <v>-0.18036819574338139</v>
      </c>
      <c r="R4299">
        <v>0.1114120585276661</v>
      </c>
      <c r="S4299">
        <v>17.441860465116282</v>
      </c>
      <c r="T4299">
        <f t="shared" si="269"/>
        <v>-3.3066641727606134</v>
      </c>
      <c r="U4299">
        <f t="shared" si="270"/>
        <v>3.274990307346294</v>
      </c>
      <c r="V4299">
        <f t="shared" si="271"/>
        <v>27.604437831358826</v>
      </c>
    </row>
    <row r="4300" spans="1:22" x14ac:dyDescent="0.3">
      <c r="A4300">
        <v>2024</v>
      </c>
      <c r="B4300">
        <v>4</v>
      </c>
      <c r="C4300">
        <v>11170520</v>
      </c>
      <c r="D4300" t="s">
        <v>48</v>
      </c>
      <c r="E4300" t="s">
        <v>49</v>
      </c>
      <c r="F4300">
        <v>83867</v>
      </c>
      <c r="H4300" t="str">
        <f t="shared" si="268"/>
        <v>저가</v>
      </c>
      <c r="I4300">
        <v>1366775037</v>
      </c>
      <c r="J4300">
        <v>958625749</v>
      </c>
      <c r="K4300">
        <v>1224076470</v>
      </c>
      <c r="L4300">
        <v>40</v>
      </c>
      <c r="M4300">
        <v>41</v>
      </c>
      <c r="N4300">
        <v>40</v>
      </c>
      <c r="O4300">
        <v>4.5269263536313442</v>
      </c>
      <c r="P4300">
        <v>5.2151426607389917</v>
      </c>
      <c r="Q4300">
        <v>0.42576499580338312</v>
      </c>
      <c r="R4300">
        <v>0.1942449921681989</v>
      </c>
      <c r="S4300">
        <v>20.408163265306118</v>
      </c>
      <c r="T4300">
        <f t="shared" si="269"/>
        <v>-3.8557785326549103</v>
      </c>
      <c r="U4300">
        <f t="shared" si="270"/>
        <v>1.4896867690066629</v>
      </c>
      <c r="V4300">
        <f t="shared" si="271"/>
        <v>25.345653421228231</v>
      </c>
    </row>
    <row r="4301" spans="1:22" x14ac:dyDescent="0.3">
      <c r="A4301">
        <v>2024</v>
      </c>
      <c r="B4301">
        <v>4</v>
      </c>
      <c r="C4301">
        <v>11170530</v>
      </c>
      <c r="D4301" t="s">
        <v>48</v>
      </c>
      <c r="E4301" t="s">
        <v>50</v>
      </c>
      <c r="F4301">
        <v>116684</v>
      </c>
      <c r="H4301" t="str">
        <f t="shared" si="268"/>
        <v>고가</v>
      </c>
      <c r="I4301">
        <v>3933845699</v>
      </c>
      <c r="J4301">
        <v>3782243196</v>
      </c>
      <c r="K4301">
        <v>3674027402</v>
      </c>
      <c r="L4301">
        <v>51</v>
      </c>
      <c r="M4301">
        <v>55</v>
      </c>
      <c r="N4301">
        <v>50</v>
      </c>
      <c r="O4301">
        <v>7.3450258239877568</v>
      </c>
      <c r="P4301">
        <v>8.4848965129386258</v>
      </c>
      <c r="Q4301">
        <v>4.0082695676557971E-2</v>
      </c>
      <c r="R4301">
        <v>0.14153843060998969</v>
      </c>
      <c r="S4301">
        <v>42.857142857142861</v>
      </c>
      <c r="T4301">
        <f t="shared" si="269"/>
        <v>-8.0114760083349559</v>
      </c>
      <c r="U4301">
        <f t="shared" si="270"/>
        <v>1.8673131400908245</v>
      </c>
      <c r="V4301">
        <f t="shared" si="271"/>
        <v>25.823430192259778</v>
      </c>
    </row>
    <row r="4302" spans="1:22" x14ac:dyDescent="0.3">
      <c r="A4302">
        <v>2024</v>
      </c>
      <c r="B4302">
        <v>4</v>
      </c>
      <c r="C4302">
        <v>11170555</v>
      </c>
      <c r="D4302" t="s">
        <v>48</v>
      </c>
      <c r="E4302" t="s">
        <v>51</v>
      </c>
      <c r="F4302">
        <v>112045</v>
      </c>
      <c r="H4302" t="str">
        <f t="shared" si="268"/>
        <v>중가</v>
      </c>
      <c r="I4302">
        <v>2182417216</v>
      </c>
      <c r="J4302">
        <v>2301724014</v>
      </c>
      <c r="K4302">
        <v>1960603722</v>
      </c>
      <c r="L4302">
        <v>41</v>
      </c>
      <c r="M4302">
        <v>44</v>
      </c>
      <c r="N4302">
        <v>41</v>
      </c>
      <c r="O4302">
        <v>5.2786021682877369</v>
      </c>
      <c r="P4302">
        <v>6.0872889126479759</v>
      </c>
      <c r="Q4302">
        <v>-5.1833667839553593E-2</v>
      </c>
      <c r="R4302">
        <v>0.12897732663846809</v>
      </c>
      <c r="S4302">
        <v>45.054945054945051</v>
      </c>
      <c r="T4302">
        <f t="shared" si="269"/>
        <v>-8.4183275094504815</v>
      </c>
      <c r="U4302">
        <f t="shared" si="270"/>
        <v>0.54394166881653749</v>
      </c>
      <c r="V4302">
        <f t="shared" si="271"/>
        <v>24.149086987346855</v>
      </c>
    </row>
    <row r="4303" spans="1:22" x14ac:dyDescent="0.3">
      <c r="A4303">
        <v>2024</v>
      </c>
      <c r="B4303">
        <v>4</v>
      </c>
      <c r="C4303">
        <v>11170560</v>
      </c>
      <c r="D4303" t="s">
        <v>48</v>
      </c>
      <c r="E4303" t="s">
        <v>52</v>
      </c>
      <c r="F4303">
        <v>94645</v>
      </c>
      <c r="H4303" t="str">
        <f t="shared" si="268"/>
        <v>저가</v>
      </c>
      <c r="I4303">
        <v>1042528930</v>
      </c>
      <c r="J4303">
        <v>1045798809</v>
      </c>
      <c r="K4303">
        <v>1052995819</v>
      </c>
      <c r="L4303">
        <v>46</v>
      </c>
      <c r="M4303">
        <v>49</v>
      </c>
      <c r="N4303">
        <v>47</v>
      </c>
      <c r="O4303">
        <v>2.6606643998690251</v>
      </c>
      <c r="P4303">
        <v>3.04977650645055</v>
      </c>
      <c r="Q4303">
        <v>-3.12668074572267E-3</v>
      </c>
      <c r="R4303">
        <v>0.13563352479101939</v>
      </c>
      <c r="S4303">
        <v>77.966101694915253</v>
      </c>
      <c r="T4303">
        <f t="shared" si="269"/>
        <v>-14.510756343951664</v>
      </c>
      <c r="U4303">
        <f t="shared" si="270"/>
        <v>-2.8012119450020201</v>
      </c>
      <c r="V4303">
        <f t="shared" si="271"/>
        <v>19.9167642085478</v>
      </c>
    </row>
    <row r="4304" spans="1:22" x14ac:dyDescent="0.3">
      <c r="A4304">
        <v>2024</v>
      </c>
      <c r="B4304">
        <v>4</v>
      </c>
      <c r="C4304">
        <v>11170570</v>
      </c>
      <c r="D4304" t="s">
        <v>48</v>
      </c>
      <c r="E4304" t="s">
        <v>53</v>
      </c>
      <c r="F4304">
        <v>77212</v>
      </c>
      <c r="H4304" t="str">
        <f t="shared" si="268"/>
        <v>저가</v>
      </c>
      <c r="I4304">
        <v>329649910</v>
      </c>
      <c r="J4304">
        <v>492995894</v>
      </c>
      <c r="K4304">
        <v>422230211</v>
      </c>
      <c r="L4304">
        <v>13</v>
      </c>
      <c r="M4304">
        <v>12</v>
      </c>
      <c r="N4304">
        <v>11</v>
      </c>
      <c r="O4304">
        <v>3.6490708675990762</v>
      </c>
      <c r="P4304">
        <v>4.1965940298897166</v>
      </c>
      <c r="Q4304">
        <v>-0.33133335589200669</v>
      </c>
      <c r="R4304">
        <v>9.0781465669497782E-2</v>
      </c>
      <c r="S4304">
        <v>18.30985915492958</v>
      </c>
      <c r="T4304">
        <f t="shared" si="269"/>
        <v>-3.4673458620727819</v>
      </c>
      <c r="U4304">
        <f t="shared" si="270"/>
        <v>1.0762495494569235</v>
      </c>
      <c r="V4304">
        <f t="shared" si="271"/>
        <v>24.82256839617126</v>
      </c>
    </row>
    <row r="4305" spans="1:22" x14ac:dyDescent="0.3">
      <c r="A4305">
        <v>2024</v>
      </c>
      <c r="B4305">
        <v>4</v>
      </c>
      <c r="C4305">
        <v>11170590</v>
      </c>
      <c r="D4305" t="s">
        <v>48</v>
      </c>
      <c r="E4305" t="s">
        <v>54</v>
      </c>
      <c r="F4305">
        <v>107127</v>
      </c>
      <c r="H4305" t="str">
        <f t="shared" si="268"/>
        <v>중가</v>
      </c>
      <c r="I4305">
        <v>96690064</v>
      </c>
      <c r="J4305">
        <v>141520369</v>
      </c>
      <c r="K4305">
        <v>129814422</v>
      </c>
      <c r="L4305">
        <v>19</v>
      </c>
      <c r="M4305">
        <v>21</v>
      </c>
      <c r="N4305">
        <v>22</v>
      </c>
      <c r="O4305">
        <v>0.52782115690744058</v>
      </c>
      <c r="P4305">
        <v>0.57510430869111651</v>
      </c>
      <c r="Q4305">
        <v>-0.31677634334037102</v>
      </c>
      <c r="R4305">
        <v>9.2770797505322522E-2</v>
      </c>
      <c r="S4305">
        <v>67.857142857142847</v>
      </c>
      <c r="T4305">
        <f t="shared" si="269"/>
        <v>-12.639411833524093</v>
      </c>
      <c r="U4305">
        <f t="shared" si="270"/>
        <v>-3.485717236210605</v>
      </c>
      <c r="V4305">
        <f t="shared" si="271"/>
        <v>19.050721069535257</v>
      </c>
    </row>
    <row r="4306" spans="1:22" x14ac:dyDescent="0.3">
      <c r="A4306">
        <v>2024</v>
      </c>
      <c r="B4306">
        <v>4</v>
      </c>
      <c r="C4306">
        <v>11170625</v>
      </c>
      <c r="D4306" t="s">
        <v>48</v>
      </c>
      <c r="E4306" t="s">
        <v>55</v>
      </c>
      <c r="F4306">
        <v>129566</v>
      </c>
      <c r="H4306" t="str">
        <f t="shared" si="268"/>
        <v>고가</v>
      </c>
      <c r="I4306">
        <v>5770098086</v>
      </c>
      <c r="J4306">
        <v>4591659883</v>
      </c>
      <c r="K4306">
        <v>5692465735</v>
      </c>
      <c r="L4306">
        <v>99</v>
      </c>
      <c r="M4306">
        <v>105</v>
      </c>
      <c r="N4306">
        <v>98</v>
      </c>
      <c r="O4306">
        <v>4.9982093253635682</v>
      </c>
      <c r="P4306">
        <v>5.7619577495983778</v>
      </c>
      <c r="Q4306">
        <v>0.2566475377157198</v>
      </c>
      <c r="R4306">
        <v>0.17113374305893411</v>
      </c>
      <c r="S4306">
        <v>34.137931034482762</v>
      </c>
      <c r="T4306">
        <f t="shared" si="269"/>
        <v>-6.3973978978749004</v>
      </c>
      <c r="U4306">
        <f t="shared" si="270"/>
        <v>0.9959862540485056</v>
      </c>
      <c r="V4306">
        <f t="shared" si="271"/>
        <v>24.721018448792087</v>
      </c>
    </row>
    <row r="4307" spans="1:22" x14ac:dyDescent="0.3">
      <c r="A4307">
        <v>2024</v>
      </c>
      <c r="B4307">
        <v>4</v>
      </c>
      <c r="C4307">
        <v>11170630</v>
      </c>
      <c r="D4307" t="s">
        <v>48</v>
      </c>
      <c r="E4307" t="s">
        <v>56</v>
      </c>
      <c r="F4307">
        <v>222563</v>
      </c>
      <c r="H4307" t="str">
        <f t="shared" si="268"/>
        <v>최고가</v>
      </c>
      <c r="I4307">
        <v>604710412</v>
      </c>
      <c r="J4307">
        <v>624940012</v>
      </c>
      <c r="K4307">
        <v>673128124</v>
      </c>
      <c r="L4307">
        <v>21</v>
      </c>
      <c r="M4307">
        <v>23</v>
      </c>
      <c r="N4307">
        <v>23</v>
      </c>
      <c r="O4307">
        <v>1.437582162991148</v>
      </c>
      <c r="P4307">
        <v>1.63067192988903</v>
      </c>
      <c r="Q4307">
        <v>-3.2370466943313587E-2</v>
      </c>
      <c r="R4307">
        <v>0.13163712823117829</v>
      </c>
      <c r="S4307">
        <v>7.3426573426573434</v>
      </c>
      <c r="T4307">
        <f t="shared" si="269"/>
        <v>-1.4371256153090237</v>
      </c>
      <c r="U4307">
        <f t="shared" si="270"/>
        <v>0.41052570599804356</v>
      </c>
      <c r="V4307">
        <f t="shared" si="271"/>
        <v>23.980287738140614</v>
      </c>
    </row>
    <row r="4308" spans="1:22" x14ac:dyDescent="0.3">
      <c r="A4308">
        <v>2024</v>
      </c>
      <c r="B4308">
        <v>4</v>
      </c>
      <c r="C4308">
        <v>11170650</v>
      </c>
      <c r="D4308" t="s">
        <v>48</v>
      </c>
      <c r="E4308" t="s">
        <v>57</v>
      </c>
      <c r="F4308">
        <v>148878</v>
      </c>
      <c r="H4308" t="str">
        <f t="shared" si="268"/>
        <v>최고가</v>
      </c>
      <c r="I4308">
        <v>2947820697</v>
      </c>
      <c r="J4308">
        <v>3160919521</v>
      </c>
      <c r="K4308">
        <v>2572735789</v>
      </c>
      <c r="L4308">
        <v>169</v>
      </c>
      <c r="M4308">
        <v>190</v>
      </c>
      <c r="N4308">
        <v>175</v>
      </c>
      <c r="O4308">
        <v>1.30179117709739</v>
      </c>
      <c r="P4308">
        <v>1.473117839307569</v>
      </c>
      <c r="Q4308">
        <v>-6.7416719275593354E-2</v>
      </c>
      <c r="R4308">
        <v>0.126847778407947</v>
      </c>
      <c r="S4308">
        <v>296.49122807017551</v>
      </c>
      <c r="T4308">
        <f t="shared" si="269"/>
        <v>-54.963566786193709</v>
      </c>
      <c r="U4308">
        <f t="shared" si="270"/>
        <v>-15.727141560522739</v>
      </c>
      <c r="V4308">
        <f t="shared" si="271"/>
        <v>3.5627450319895853</v>
      </c>
    </row>
    <row r="4309" spans="1:22" x14ac:dyDescent="0.3">
      <c r="A4309">
        <v>2024</v>
      </c>
      <c r="B4309">
        <v>4</v>
      </c>
      <c r="C4309">
        <v>11170660</v>
      </c>
      <c r="D4309" t="s">
        <v>48</v>
      </c>
      <c r="E4309" t="s">
        <v>58</v>
      </c>
      <c r="F4309">
        <v>130761</v>
      </c>
      <c r="H4309" t="str">
        <f t="shared" si="268"/>
        <v>고가</v>
      </c>
      <c r="I4309">
        <v>780561718</v>
      </c>
      <c r="J4309">
        <v>985160590</v>
      </c>
      <c r="K4309">
        <v>846114230</v>
      </c>
      <c r="L4309">
        <v>51</v>
      </c>
      <c r="M4309">
        <v>55</v>
      </c>
      <c r="N4309">
        <v>51</v>
      </c>
      <c r="O4309">
        <v>1.3005178850889281</v>
      </c>
      <c r="P4309">
        <v>1.471640477882453</v>
      </c>
      <c r="Q4309">
        <v>-0.20768073152418731</v>
      </c>
      <c r="R4309">
        <v>0.10767958273614429</v>
      </c>
      <c r="S4309">
        <v>59.302325581395351</v>
      </c>
      <c r="T4309">
        <f t="shared" si="269"/>
        <v>-11.05576601958894</v>
      </c>
      <c r="U4309">
        <f t="shared" si="270"/>
        <v>-2.5593736503882267</v>
      </c>
      <c r="V4309">
        <f t="shared" si="271"/>
        <v>20.222740507768176</v>
      </c>
    </row>
    <row r="4310" spans="1:22" x14ac:dyDescent="0.3">
      <c r="A4310">
        <v>2024</v>
      </c>
      <c r="B4310">
        <v>4</v>
      </c>
      <c r="C4310">
        <v>11170685</v>
      </c>
      <c r="D4310" t="s">
        <v>48</v>
      </c>
      <c r="E4310" t="s">
        <v>59</v>
      </c>
      <c r="F4310">
        <v>156160</v>
      </c>
      <c r="H4310" t="str">
        <f t="shared" si="268"/>
        <v>최고가</v>
      </c>
      <c r="I4310">
        <v>3573925194</v>
      </c>
      <c r="J4310">
        <v>3731589618</v>
      </c>
      <c r="K4310">
        <v>3624554983</v>
      </c>
      <c r="L4310">
        <v>96</v>
      </c>
      <c r="M4310">
        <v>107</v>
      </c>
      <c r="N4310">
        <v>94</v>
      </c>
      <c r="O4310">
        <v>2.6488777491390598</v>
      </c>
      <c r="P4310">
        <v>3.0361008193308332</v>
      </c>
      <c r="Q4310">
        <v>-4.22512763031275E-2</v>
      </c>
      <c r="R4310">
        <v>0.13028683684731979</v>
      </c>
      <c r="S4310">
        <v>31.893687707641199</v>
      </c>
      <c r="T4310">
        <f t="shared" si="269"/>
        <v>-5.9819493341656313</v>
      </c>
      <c r="U4310">
        <f t="shared" si="270"/>
        <v>-0.2504770232148088</v>
      </c>
      <c r="V4310">
        <f t="shared" si="271"/>
        <v>23.143980282441319</v>
      </c>
    </row>
    <row r="4311" spans="1:22" x14ac:dyDescent="0.3">
      <c r="A4311">
        <v>2024</v>
      </c>
      <c r="B4311">
        <v>4</v>
      </c>
      <c r="C4311">
        <v>11170700</v>
      </c>
      <c r="D4311" t="s">
        <v>48</v>
      </c>
      <c r="E4311" t="s">
        <v>60</v>
      </c>
      <c r="F4311">
        <v>82311</v>
      </c>
      <c r="H4311" t="str">
        <f t="shared" si="268"/>
        <v>저가</v>
      </c>
      <c r="I4311">
        <v>148577545</v>
      </c>
      <c r="J4311">
        <v>276445566</v>
      </c>
      <c r="K4311">
        <v>188972728</v>
      </c>
      <c r="L4311">
        <v>24</v>
      </c>
      <c r="M4311">
        <v>30</v>
      </c>
      <c r="N4311">
        <v>25</v>
      </c>
      <c r="O4311">
        <v>0.83568296415986887</v>
      </c>
      <c r="P4311">
        <v>0.9323068633906697</v>
      </c>
      <c r="Q4311">
        <v>-0.46254321546976812</v>
      </c>
      <c r="R4311">
        <v>7.2850592153639815E-2</v>
      </c>
      <c r="S4311">
        <v>33.802816901408463</v>
      </c>
      <c r="T4311">
        <f t="shared" si="269"/>
        <v>-6.3353624297956301</v>
      </c>
      <c r="U4311">
        <f t="shared" si="270"/>
        <v>-1.4198851788126263</v>
      </c>
      <c r="V4311">
        <f t="shared" si="271"/>
        <v>21.664433049033313</v>
      </c>
    </row>
    <row r="4312" spans="1:22" x14ac:dyDescent="0.3">
      <c r="A4312">
        <v>2024</v>
      </c>
      <c r="B4312">
        <v>4</v>
      </c>
      <c r="C4312">
        <v>11200520</v>
      </c>
      <c r="D4312" t="s">
        <v>62</v>
      </c>
      <c r="E4312" t="s">
        <v>61</v>
      </c>
      <c r="F4312">
        <v>113270</v>
      </c>
      <c r="H4312" t="str">
        <f t="shared" si="268"/>
        <v>중가</v>
      </c>
      <c r="I4312">
        <v>100355146</v>
      </c>
      <c r="J4312">
        <v>106543697</v>
      </c>
      <c r="K4312">
        <v>116555727</v>
      </c>
      <c r="L4312">
        <v>7</v>
      </c>
      <c r="M4312">
        <v>7</v>
      </c>
      <c r="N4312">
        <v>7</v>
      </c>
      <c r="O4312">
        <v>1.4063201424885901</v>
      </c>
      <c r="P4312">
        <v>1.5943995722093149</v>
      </c>
      <c r="Q4312">
        <v>-5.8084627943781601E-2</v>
      </c>
      <c r="R4312">
        <v>0.12812308309806431</v>
      </c>
      <c r="S4312">
        <v>17.073170731707322</v>
      </c>
      <c r="T4312">
        <f t="shared" si="269"/>
        <v>-3.2384132757357031</v>
      </c>
      <c r="U4312">
        <f t="shared" si="270"/>
        <v>-0.14869957999644057</v>
      </c>
      <c r="V4312">
        <f t="shared" si="271"/>
        <v>23.272750151042157</v>
      </c>
    </row>
    <row r="4313" spans="1:22" x14ac:dyDescent="0.3">
      <c r="A4313">
        <v>2024</v>
      </c>
      <c r="B4313">
        <v>4</v>
      </c>
      <c r="C4313">
        <v>11200535</v>
      </c>
      <c r="D4313" t="s">
        <v>62</v>
      </c>
      <c r="E4313" t="s">
        <v>63</v>
      </c>
      <c r="F4313">
        <v>144794</v>
      </c>
      <c r="H4313" t="str">
        <f t="shared" si="268"/>
        <v>최고가</v>
      </c>
      <c r="I4313">
        <v>624322583</v>
      </c>
      <c r="J4313">
        <v>487555191</v>
      </c>
      <c r="K4313">
        <v>656676962</v>
      </c>
      <c r="L4313">
        <v>52</v>
      </c>
      <c r="M4313">
        <v>53</v>
      </c>
      <c r="N4313">
        <v>51</v>
      </c>
      <c r="O4313">
        <v>0.92132451154596418</v>
      </c>
      <c r="P4313">
        <v>1.03167410802473</v>
      </c>
      <c r="Q4313">
        <v>0.28051673846294872</v>
      </c>
      <c r="R4313">
        <v>0.17439565966261389</v>
      </c>
      <c r="S4313">
        <v>72.222222222222229</v>
      </c>
      <c r="T4313">
        <f t="shared" si="269"/>
        <v>-13.447464120461884</v>
      </c>
      <c r="U4313">
        <f t="shared" si="270"/>
        <v>-3.4835230501936771</v>
      </c>
      <c r="V4313">
        <f t="shared" si="271"/>
        <v>19.053497176265306</v>
      </c>
    </row>
    <row r="4314" spans="1:22" x14ac:dyDescent="0.3">
      <c r="A4314">
        <v>2024</v>
      </c>
      <c r="B4314">
        <v>4</v>
      </c>
      <c r="C4314">
        <v>11200540</v>
      </c>
      <c r="D4314" t="s">
        <v>62</v>
      </c>
      <c r="E4314" t="s">
        <v>64</v>
      </c>
      <c r="F4314">
        <v>117581</v>
      </c>
      <c r="H4314" t="str">
        <f t="shared" si="268"/>
        <v>고가</v>
      </c>
      <c r="I4314">
        <v>600450154</v>
      </c>
      <c r="J4314">
        <v>692378089</v>
      </c>
      <c r="K4314">
        <v>661442614</v>
      </c>
      <c r="L4314">
        <v>22</v>
      </c>
      <c r="M4314">
        <v>23</v>
      </c>
      <c r="N4314">
        <v>22</v>
      </c>
      <c r="O4314">
        <v>2.5791382411729229</v>
      </c>
      <c r="P4314">
        <v>2.9551842203174048</v>
      </c>
      <c r="Q4314">
        <v>-0.1327712942689612</v>
      </c>
      <c r="R4314">
        <v>0.1179165546290341</v>
      </c>
      <c r="S4314">
        <v>20.952380952380949</v>
      </c>
      <c r="T4314">
        <f t="shared" si="269"/>
        <v>-3.9565227138835173</v>
      </c>
      <c r="U4314">
        <f t="shared" si="270"/>
        <v>0.31421860691945414</v>
      </c>
      <c r="V4314">
        <f t="shared" si="271"/>
        <v>23.858439005243387</v>
      </c>
    </row>
    <row r="4315" spans="1:22" x14ac:dyDescent="0.3">
      <c r="A4315">
        <v>2024</v>
      </c>
      <c r="B4315">
        <v>4</v>
      </c>
      <c r="C4315">
        <v>11200550</v>
      </c>
      <c r="D4315" t="s">
        <v>62</v>
      </c>
      <c r="E4315" t="s">
        <v>65</v>
      </c>
      <c r="F4315">
        <v>126023</v>
      </c>
      <c r="H4315" t="str">
        <f t="shared" si="268"/>
        <v>고가</v>
      </c>
      <c r="I4315">
        <v>1958929912</v>
      </c>
      <c r="J4315">
        <v>2870980836</v>
      </c>
      <c r="K4315">
        <v>1908838554</v>
      </c>
      <c r="L4315">
        <v>60</v>
      </c>
      <c r="M4315">
        <v>73</v>
      </c>
      <c r="N4315">
        <v>63</v>
      </c>
      <c r="O4315">
        <v>2.8785602510535262</v>
      </c>
      <c r="P4315">
        <v>3.30259433856871</v>
      </c>
      <c r="Q4315">
        <v>-0.31767921003287392</v>
      </c>
      <c r="R4315">
        <v>9.2647413572765569E-2</v>
      </c>
      <c r="S4315">
        <v>54.54545454545454</v>
      </c>
      <c r="T4315">
        <f t="shared" si="269"/>
        <v>-10.175186264267538</v>
      </c>
      <c r="U4315">
        <f t="shared" si="270"/>
        <v>-1.3827292272813534</v>
      </c>
      <c r="V4315">
        <f t="shared" si="271"/>
        <v>21.711443141300574</v>
      </c>
    </row>
    <row r="4316" spans="1:22" x14ac:dyDescent="0.3">
      <c r="A4316">
        <v>2024</v>
      </c>
      <c r="B4316">
        <v>4</v>
      </c>
      <c r="C4316">
        <v>11200560</v>
      </c>
      <c r="D4316" t="s">
        <v>62</v>
      </c>
      <c r="E4316" t="s">
        <v>66</v>
      </c>
      <c r="F4316">
        <v>170098</v>
      </c>
      <c r="H4316" t="str">
        <f t="shared" si="268"/>
        <v>최고가</v>
      </c>
      <c r="I4316">
        <v>993990130</v>
      </c>
      <c r="J4316">
        <v>836946809</v>
      </c>
      <c r="K4316">
        <v>955139843</v>
      </c>
      <c r="L4316">
        <v>18</v>
      </c>
      <c r="M4316">
        <v>18</v>
      </c>
      <c r="N4316">
        <v>19</v>
      </c>
      <c r="O4316">
        <v>3.6071802979516958</v>
      </c>
      <c r="P4316">
        <v>4.1479896946218648</v>
      </c>
      <c r="Q4316">
        <v>0.18763835325167</v>
      </c>
      <c r="R4316">
        <v>0.16170308775574749</v>
      </c>
      <c r="S4316">
        <v>30.50847457627119</v>
      </c>
      <c r="T4316">
        <f t="shared" si="269"/>
        <v>-5.7255222351180439</v>
      </c>
      <c r="U4316">
        <f t="shared" si="270"/>
        <v>0.38867879432666874</v>
      </c>
      <c r="V4316">
        <f t="shared" si="271"/>
        <v>23.952646800656844</v>
      </c>
    </row>
    <row r="4317" spans="1:22" x14ac:dyDescent="0.3">
      <c r="A4317">
        <v>2024</v>
      </c>
      <c r="B4317">
        <v>4</v>
      </c>
      <c r="C4317">
        <v>11200570</v>
      </c>
      <c r="D4317" t="s">
        <v>62</v>
      </c>
      <c r="E4317" t="s">
        <v>67</v>
      </c>
      <c r="F4317">
        <v>128315</v>
      </c>
      <c r="H4317" t="str">
        <f t="shared" si="268"/>
        <v>고가</v>
      </c>
      <c r="I4317">
        <v>9307901</v>
      </c>
      <c r="J4317">
        <v>21887515</v>
      </c>
      <c r="K4317">
        <v>16132676</v>
      </c>
      <c r="L4317">
        <v>5</v>
      </c>
      <c r="M4317">
        <v>5</v>
      </c>
      <c r="N4317">
        <v>5</v>
      </c>
      <c r="O4317">
        <v>0.1611988032922452</v>
      </c>
      <c r="P4317">
        <v>0.14972370532860629</v>
      </c>
      <c r="Q4317">
        <v>-0.57473925203477871</v>
      </c>
      <c r="R4317">
        <v>5.7518109159589333E-2</v>
      </c>
      <c r="S4317">
        <v>11.90476190476191</v>
      </c>
      <c r="T4317">
        <f t="shared" si="269"/>
        <v>-2.2816507009579254</v>
      </c>
      <c r="U4317">
        <f t="shared" si="270"/>
        <v>-0.59812973579115658</v>
      </c>
      <c r="V4317">
        <f t="shared" si="271"/>
        <v>22.704126492627296</v>
      </c>
    </row>
    <row r="4318" spans="1:22" x14ac:dyDescent="0.3">
      <c r="A4318">
        <v>2024</v>
      </c>
      <c r="B4318">
        <v>4</v>
      </c>
      <c r="C4318">
        <v>11200590</v>
      </c>
      <c r="D4318" t="s">
        <v>62</v>
      </c>
      <c r="E4318" t="s">
        <v>68</v>
      </c>
      <c r="F4318">
        <v>105721</v>
      </c>
      <c r="H4318" t="str">
        <f t="shared" si="268"/>
        <v>중가</v>
      </c>
      <c r="I4318">
        <v>74960935</v>
      </c>
      <c r="J4318">
        <v>69680042</v>
      </c>
      <c r="K4318">
        <v>77713834</v>
      </c>
      <c r="L4318">
        <v>7</v>
      </c>
      <c r="M4318">
        <v>9</v>
      </c>
      <c r="N4318">
        <v>7</v>
      </c>
      <c r="O4318">
        <v>1.1254680821323211</v>
      </c>
      <c r="P4318">
        <v>1.268535593344164</v>
      </c>
      <c r="Q4318">
        <v>7.5787741344932019E-2</v>
      </c>
      <c r="R4318">
        <v>0.1464178097955007</v>
      </c>
      <c r="S4318">
        <v>15.21739130434783</v>
      </c>
      <c r="T4318">
        <f t="shared" si="269"/>
        <v>-2.894876151914664</v>
      </c>
      <c r="U4318">
        <f t="shared" si="270"/>
        <v>-0.20491148694321704</v>
      </c>
      <c r="V4318">
        <f t="shared" si="271"/>
        <v>23.201630267869135</v>
      </c>
    </row>
    <row r="4319" spans="1:22" x14ac:dyDescent="0.3">
      <c r="A4319">
        <v>2024</v>
      </c>
      <c r="B4319">
        <v>4</v>
      </c>
      <c r="C4319">
        <v>11200615</v>
      </c>
      <c r="D4319" t="s">
        <v>62</v>
      </c>
      <c r="E4319" t="s">
        <v>69</v>
      </c>
      <c r="F4319">
        <v>109836</v>
      </c>
      <c r="H4319" t="str">
        <f t="shared" si="268"/>
        <v>중가</v>
      </c>
      <c r="I4319">
        <v>225543299</v>
      </c>
      <c r="J4319">
        <v>203524341</v>
      </c>
      <c r="K4319">
        <v>290796577</v>
      </c>
      <c r="L4319">
        <v>29</v>
      </c>
      <c r="M4319">
        <v>30</v>
      </c>
      <c r="N4319">
        <v>28</v>
      </c>
      <c r="O4319">
        <v>0.786764422303458</v>
      </c>
      <c r="P4319">
        <v>0.87554818884368546</v>
      </c>
      <c r="Q4319">
        <v>0.10818832721340201</v>
      </c>
      <c r="R4319">
        <v>0.15084560820117551</v>
      </c>
      <c r="S4319">
        <v>45.3125</v>
      </c>
      <c r="T4319">
        <f t="shared" si="269"/>
        <v>-8.4660054197374599</v>
      </c>
      <c r="U4319">
        <f t="shared" si="270"/>
        <v>-2.0718584098591597</v>
      </c>
      <c r="V4319">
        <f t="shared" si="271"/>
        <v>20.839549807340983</v>
      </c>
    </row>
    <row r="4320" spans="1:22" x14ac:dyDescent="0.3">
      <c r="A4320">
        <v>2024</v>
      </c>
      <c r="B4320">
        <v>4</v>
      </c>
      <c r="C4320">
        <v>11200620</v>
      </c>
      <c r="D4320" t="s">
        <v>62</v>
      </c>
      <c r="E4320" t="s">
        <v>70</v>
      </c>
      <c r="F4320">
        <v>151448</v>
      </c>
      <c r="H4320" t="str">
        <f t="shared" si="268"/>
        <v>최고가</v>
      </c>
      <c r="I4320">
        <v>126129118</v>
      </c>
      <c r="J4320">
        <v>141450283</v>
      </c>
      <c r="K4320">
        <v>156247115</v>
      </c>
      <c r="L4320">
        <v>20</v>
      </c>
      <c r="M4320">
        <v>20</v>
      </c>
      <c r="N4320">
        <v>20</v>
      </c>
      <c r="O4320">
        <v>0.46267849177422099</v>
      </c>
      <c r="P4320">
        <v>0.49952128456352718</v>
      </c>
      <c r="Q4320">
        <v>-0.1083148416182384</v>
      </c>
      <c r="R4320">
        <v>0.12125872388779151</v>
      </c>
      <c r="S4320">
        <v>23.80952380952381</v>
      </c>
      <c r="T4320">
        <f t="shared" si="269"/>
        <v>-4.4854296653337045</v>
      </c>
      <c r="U4320">
        <f t="shared" si="270"/>
        <v>-1.0716165125407895</v>
      </c>
      <c r="V4320">
        <f t="shared" si="271"/>
        <v>22.105066149801946</v>
      </c>
    </row>
    <row r="4321" spans="1:22" x14ac:dyDescent="0.3">
      <c r="A4321">
        <v>2024</v>
      </c>
      <c r="B4321">
        <v>4</v>
      </c>
      <c r="C4321">
        <v>11200645</v>
      </c>
      <c r="D4321" t="s">
        <v>62</v>
      </c>
      <c r="E4321" t="s">
        <v>71</v>
      </c>
      <c r="F4321">
        <v>132307</v>
      </c>
      <c r="H4321" t="str">
        <f t="shared" si="268"/>
        <v>고가</v>
      </c>
      <c r="I4321">
        <v>385967847</v>
      </c>
      <c r="J4321">
        <v>346562372</v>
      </c>
      <c r="K4321">
        <v>345571466</v>
      </c>
      <c r="L4321">
        <v>9</v>
      </c>
      <c r="M4321">
        <v>9</v>
      </c>
      <c r="N4321">
        <v>10</v>
      </c>
      <c r="O4321">
        <v>3.6014988988852812</v>
      </c>
      <c r="P4321">
        <v>4.1413977426064372</v>
      </c>
      <c r="Q4321">
        <v>0.1137038472255147</v>
      </c>
      <c r="R4321">
        <v>0.15159934798894481</v>
      </c>
      <c r="S4321">
        <v>4.6391752577319592</v>
      </c>
      <c r="T4321">
        <f t="shared" si="269"/>
        <v>-0.93666395156569537</v>
      </c>
      <c r="U4321">
        <f t="shared" si="270"/>
        <v>1.820019555431299</v>
      </c>
      <c r="V4321">
        <f t="shared" si="271"/>
        <v>25.763593862227356</v>
      </c>
    </row>
    <row r="4322" spans="1:22" x14ac:dyDescent="0.3">
      <c r="A4322">
        <v>2024</v>
      </c>
      <c r="B4322">
        <v>4</v>
      </c>
      <c r="C4322">
        <v>11200650</v>
      </c>
      <c r="D4322" t="s">
        <v>62</v>
      </c>
      <c r="E4322" t="s">
        <v>72</v>
      </c>
      <c r="F4322">
        <v>113384</v>
      </c>
      <c r="H4322" t="str">
        <f t="shared" si="268"/>
        <v>중가</v>
      </c>
      <c r="I4322">
        <v>1123174826</v>
      </c>
      <c r="J4322">
        <v>1020342056</v>
      </c>
      <c r="K4322">
        <v>1085043290</v>
      </c>
      <c r="L4322">
        <v>21</v>
      </c>
      <c r="M4322">
        <v>22</v>
      </c>
      <c r="N4322">
        <v>21</v>
      </c>
      <c r="O4322">
        <v>5.2412368121515804</v>
      </c>
      <c r="P4322">
        <v>6.0439350429743994</v>
      </c>
      <c r="Q4322">
        <v>0.10078264381567351</v>
      </c>
      <c r="R4322">
        <v>0.14983356251550459</v>
      </c>
      <c r="S4322">
        <v>10.659898477157361</v>
      </c>
      <c r="T4322">
        <f t="shared" si="269"/>
        <v>-2.0512047787947716</v>
      </c>
      <c r="U4322">
        <f t="shared" si="270"/>
        <v>2.4365728003518692</v>
      </c>
      <c r="V4322">
        <f t="shared" si="271"/>
        <v>26.543663372948888</v>
      </c>
    </row>
    <row r="4323" spans="1:22" x14ac:dyDescent="0.3">
      <c r="A4323">
        <v>2024</v>
      </c>
      <c r="B4323">
        <v>4</v>
      </c>
      <c r="C4323">
        <v>11200660</v>
      </c>
      <c r="D4323" t="s">
        <v>62</v>
      </c>
      <c r="E4323" t="s">
        <v>73</v>
      </c>
      <c r="F4323">
        <v>152168</v>
      </c>
      <c r="H4323" t="str">
        <f t="shared" si="268"/>
        <v>최고가</v>
      </c>
      <c r="I4323">
        <v>6271027054</v>
      </c>
      <c r="J4323">
        <v>6359696232</v>
      </c>
      <c r="K4323">
        <v>6179356141</v>
      </c>
      <c r="L4323">
        <v>53</v>
      </c>
      <c r="M4323">
        <v>63</v>
      </c>
      <c r="N4323">
        <v>58</v>
      </c>
      <c r="O4323">
        <v>8.6396661854595891</v>
      </c>
      <c r="P4323">
        <v>9.9870277732664494</v>
      </c>
      <c r="Q4323">
        <v>-1.394236057279662E-2</v>
      </c>
      <c r="R4323">
        <v>0.13415547590360061</v>
      </c>
      <c r="S4323">
        <v>59.550561797752813</v>
      </c>
      <c r="T4323">
        <f t="shared" si="269"/>
        <v>-11.101718870740545</v>
      </c>
      <c r="U4323">
        <f t="shared" si="270"/>
        <v>1.6898293205917811</v>
      </c>
      <c r="V4323">
        <f t="shared" si="271"/>
        <v>25.598875837257644</v>
      </c>
    </row>
    <row r="4324" spans="1:22" x14ac:dyDescent="0.3">
      <c r="A4324">
        <v>2024</v>
      </c>
      <c r="B4324">
        <v>4</v>
      </c>
      <c r="C4324">
        <v>11200670</v>
      </c>
      <c r="D4324" t="s">
        <v>62</v>
      </c>
      <c r="E4324" t="s">
        <v>74</v>
      </c>
      <c r="F4324">
        <v>91114</v>
      </c>
      <c r="H4324" t="str">
        <f t="shared" si="268"/>
        <v>저가</v>
      </c>
      <c r="I4324">
        <v>2985339063</v>
      </c>
      <c r="J4324">
        <v>2206356737</v>
      </c>
      <c r="K4324">
        <v>2903232185</v>
      </c>
      <c r="L4324">
        <v>59</v>
      </c>
      <c r="M4324">
        <v>63</v>
      </c>
      <c r="N4324">
        <v>60</v>
      </c>
      <c r="O4324">
        <v>6.1704101052273366</v>
      </c>
      <c r="P4324">
        <v>7.1220261417287043</v>
      </c>
      <c r="Q4324">
        <v>0.3530627268640103</v>
      </c>
      <c r="R4324">
        <v>0.1843096474245732</v>
      </c>
      <c r="S4324">
        <v>50.427350427350433</v>
      </c>
      <c r="T4324">
        <f t="shared" si="269"/>
        <v>-9.4128534010662221</v>
      </c>
      <c r="U4324">
        <f t="shared" si="270"/>
        <v>0.77401898002940062</v>
      </c>
      <c r="V4324">
        <f t="shared" si="271"/>
        <v>24.4401831693304</v>
      </c>
    </row>
    <row r="4325" spans="1:22" x14ac:dyDescent="0.3">
      <c r="A4325">
        <v>2024</v>
      </c>
      <c r="B4325">
        <v>4</v>
      </c>
      <c r="C4325">
        <v>11200690</v>
      </c>
      <c r="D4325" t="s">
        <v>62</v>
      </c>
      <c r="E4325" t="s">
        <v>75</v>
      </c>
      <c r="F4325">
        <v>157926</v>
      </c>
      <c r="H4325" t="str">
        <f t="shared" si="268"/>
        <v>최고가</v>
      </c>
      <c r="I4325">
        <v>4938784584</v>
      </c>
      <c r="J4325">
        <v>4472155247</v>
      </c>
      <c r="K4325">
        <v>4903217404</v>
      </c>
      <c r="L4325">
        <v>56</v>
      </c>
      <c r="M4325">
        <v>70</v>
      </c>
      <c r="N4325">
        <v>62</v>
      </c>
      <c r="O4325">
        <v>6.2049160758233359</v>
      </c>
      <c r="P4325">
        <v>7.1620623545973316</v>
      </c>
      <c r="Q4325">
        <v>0.10434104167403919</v>
      </c>
      <c r="R4325">
        <v>0.15031984595580999</v>
      </c>
      <c r="S4325">
        <v>54.368932038834949</v>
      </c>
      <c r="T4325">
        <f t="shared" si="269"/>
        <v>-10.142508870974059</v>
      </c>
      <c r="U4325">
        <f t="shared" si="270"/>
        <v>0.56834248519761044</v>
      </c>
      <c r="V4325">
        <f t="shared" si="271"/>
        <v>24.179959151352808</v>
      </c>
    </row>
    <row r="4326" spans="1:22" x14ac:dyDescent="0.3">
      <c r="A4326">
        <v>2024</v>
      </c>
      <c r="B4326">
        <v>4</v>
      </c>
      <c r="C4326">
        <v>11200720</v>
      </c>
      <c r="D4326" t="s">
        <v>62</v>
      </c>
      <c r="E4326" t="s">
        <v>76</v>
      </c>
      <c r="F4326">
        <v>109474</v>
      </c>
      <c r="H4326" t="str">
        <f t="shared" si="268"/>
        <v>중가</v>
      </c>
      <c r="I4326">
        <v>89376585</v>
      </c>
      <c r="J4326">
        <v>110319558</v>
      </c>
      <c r="K4326">
        <v>96272135</v>
      </c>
      <c r="L4326">
        <v>5</v>
      </c>
      <c r="M4326">
        <v>5</v>
      </c>
      <c r="N4326">
        <v>5</v>
      </c>
      <c r="O4326">
        <v>1.8142630518052989</v>
      </c>
      <c r="P4326">
        <v>2.0677231412482509</v>
      </c>
      <c r="Q4326">
        <v>-0.18983916704959969</v>
      </c>
      <c r="R4326">
        <v>0.1101177747816838</v>
      </c>
      <c r="S4326">
        <v>6.666666666666667</v>
      </c>
      <c r="T4326">
        <f t="shared" si="269"/>
        <v>-1.3119879566325809</v>
      </c>
      <c r="U4326">
        <f t="shared" si="270"/>
        <v>0.66228873859068793</v>
      </c>
      <c r="V4326">
        <f t="shared" si="271"/>
        <v>24.298820917992124</v>
      </c>
    </row>
    <row r="4327" spans="1:22" x14ac:dyDescent="0.3">
      <c r="A4327">
        <v>2024</v>
      </c>
      <c r="B4327">
        <v>4</v>
      </c>
      <c r="C4327">
        <v>11200790</v>
      </c>
      <c r="D4327" t="s">
        <v>62</v>
      </c>
      <c r="E4327" t="s">
        <v>77</v>
      </c>
      <c r="F4327">
        <v>122047</v>
      </c>
      <c r="H4327" t="str">
        <f t="shared" si="268"/>
        <v>고가</v>
      </c>
      <c r="I4327">
        <v>643136608</v>
      </c>
      <c r="J4327">
        <v>653112413</v>
      </c>
      <c r="K4327">
        <v>644439726</v>
      </c>
      <c r="L4327">
        <v>24</v>
      </c>
      <c r="M4327">
        <v>27</v>
      </c>
      <c r="N4327">
        <v>24</v>
      </c>
      <c r="O4327">
        <v>2.439621044594539</v>
      </c>
      <c r="P4327">
        <v>2.7933067224650778</v>
      </c>
      <c r="Q4327">
        <v>-1.527425417345421E-2</v>
      </c>
      <c r="R4327">
        <v>0.1339734620231893</v>
      </c>
      <c r="S4327">
        <v>10.38961038961039</v>
      </c>
      <c r="T4327">
        <f t="shared" si="269"/>
        <v>-2.0011697418555521</v>
      </c>
      <c r="U4327">
        <f t="shared" si="270"/>
        <v>0.82309713108051119</v>
      </c>
      <c r="V4327">
        <f t="shared" si="271"/>
        <v>24.50227735112729</v>
      </c>
    </row>
    <row r="4328" spans="1:22" x14ac:dyDescent="0.3">
      <c r="A4328">
        <v>2024</v>
      </c>
      <c r="B4328">
        <v>4</v>
      </c>
      <c r="C4328">
        <v>11215710</v>
      </c>
      <c r="D4328" t="s">
        <v>79</v>
      </c>
      <c r="E4328" t="s">
        <v>78</v>
      </c>
      <c r="F4328">
        <v>150208</v>
      </c>
      <c r="H4328" t="str">
        <f t="shared" si="268"/>
        <v>최고가</v>
      </c>
      <c r="I4328">
        <v>6146860427</v>
      </c>
      <c r="J4328">
        <v>5517189984</v>
      </c>
      <c r="K4328">
        <v>5518302739</v>
      </c>
      <c r="L4328">
        <v>223</v>
      </c>
      <c r="M4328">
        <v>263</v>
      </c>
      <c r="N4328">
        <v>229</v>
      </c>
      <c r="O4328">
        <v>2.0389797653647892</v>
      </c>
      <c r="P4328">
        <v>2.3284550094962722</v>
      </c>
      <c r="Q4328">
        <v>0.1141288309494618</v>
      </c>
      <c r="R4328">
        <v>0.15165742540343879</v>
      </c>
      <c r="S4328">
        <v>192.24137931034491</v>
      </c>
      <c r="T4328">
        <f t="shared" si="269"/>
        <v>-35.665102392346924</v>
      </c>
      <c r="U4328">
        <f t="shared" si="270"/>
        <v>-9.5049717278752528</v>
      </c>
      <c r="V4328">
        <f t="shared" si="271"/>
        <v>11.435098339618184</v>
      </c>
    </row>
    <row r="4329" spans="1:22" x14ac:dyDescent="0.3">
      <c r="A4329">
        <v>2024</v>
      </c>
      <c r="B4329">
        <v>4</v>
      </c>
      <c r="C4329">
        <v>11215730</v>
      </c>
      <c r="D4329" t="s">
        <v>79</v>
      </c>
      <c r="E4329" t="s">
        <v>80</v>
      </c>
      <c r="F4329">
        <v>100124</v>
      </c>
      <c r="H4329" t="str">
        <f t="shared" si="268"/>
        <v>중가</v>
      </c>
      <c r="I4329">
        <v>1430749280</v>
      </c>
      <c r="J4329">
        <v>1505199466</v>
      </c>
      <c r="K4329">
        <v>1185703168</v>
      </c>
      <c r="L4329">
        <v>60</v>
      </c>
      <c r="M4329">
        <v>63</v>
      </c>
      <c r="N4329">
        <v>62</v>
      </c>
      <c r="O4329">
        <v>2.6462543483117971</v>
      </c>
      <c r="P4329">
        <v>3.0330569683060422</v>
      </c>
      <c r="Q4329">
        <v>-4.946200665208049E-2</v>
      </c>
      <c r="R4329">
        <v>0.12930143305022629</v>
      </c>
      <c r="S4329">
        <v>81.081081081081081</v>
      </c>
      <c r="T4329">
        <f t="shared" si="269"/>
        <v>-15.087393331790164</v>
      </c>
      <c r="U4329">
        <f t="shared" si="270"/>
        <v>-2.983829228773982</v>
      </c>
      <c r="V4329">
        <f t="shared" si="271"/>
        <v>19.685714941716608</v>
      </c>
    </row>
    <row r="4330" spans="1:22" x14ac:dyDescent="0.3">
      <c r="A4330">
        <v>2024</v>
      </c>
      <c r="B4330">
        <v>4</v>
      </c>
      <c r="C4330">
        <v>11215740</v>
      </c>
      <c r="D4330" t="s">
        <v>79</v>
      </c>
      <c r="E4330" t="s">
        <v>81</v>
      </c>
      <c r="F4330">
        <v>82285</v>
      </c>
      <c r="H4330" t="str">
        <f t="shared" si="268"/>
        <v>저가</v>
      </c>
      <c r="I4330">
        <v>227878586</v>
      </c>
      <c r="J4330">
        <v>215138923</v>
      </c>
      <c r="K4330">
        <v>242982302</v>
      </c>
      <c r="L4330">
        <v>66</v>
      </c>
      <c r="M4330">
        <v>69</v>
      </c>
      <c r="N4330">
        <v>68</v>
      </c>
      <c r="O4330">
        <v>0.46622590164061878</v>
      </c>
      <c r="P4330">
        <v>0.50363723476258737</v>
      </c>
      <c r="Q4330">
        <v>5.9215983897065443E-2</v>
      </c>
      <c r="R4330">
        <v>0.14415314700499551</v>
      </c>
      <c r="S4330">
        <v>106.45161290322579</v>
      </c>
      <c r="T4330">
        <f t="shared" si="269"/>
        <v>-19.783921056742351</v>
      </c>
      <c r="U4330">
        <f t="shared" si="270"/>
        <v>-5.6545270702404125</v>
      </c>
      <c r="V4330">
        <f t="shared" si="271"/>
        <v>16.306720547248439</v>
      </c>
    </row>
    <row r="4331" spans="1:22" x14ac:dyDescent="0.3">
      <c r="A4331">
        <v>2024</v>
      </c>
      <c r="B4331">
        <v>4</v>
      </c>
      <c r="C4331">
        <v>11215750</v>
      </c>
      <c r="D4331" t="s">
        <v>79</v>
      </c>
      <c r="E4331" t="s">
        <v>82</v>
      </c>
      <c r="F4331">
        <v>90912</v>
      </c>
      <c r="H4331" t="str">
        <f t="shared" si="268"/>
        <v>저가</v>
      </c>
      <c r="I4331">
        <v>360850564</v>
      </c>
      <c r="J4331">
        <v>335568984</v>
      </c>
      <c r="K4331">
        <v>378912172</v>
      </c>
      <c r="L4331">
        <v>38</v>
      </c>
      <c r="M4331">
        <v>37</v>
      </c>
      <c r="N4331">
        <v>38</v>
      </c>
      <c r="O4331">
        <v>1.160593330019287</v>
      </c>
      <c r="P4331">
        <v>1.3092903345433271</v>
      </c>
      <c r="Q4331">
        <v>7.5339441978940463E-2</v>
      </c>
      <c r="R4331">
        <v>0.14635654611261359</v>
      </c>
      <c r="S4331">
        <v>69.090909090909079</v>
      </c>
      <c r="T4331">
        <f t="shared" si="269"/>
        <v>-12.867803471650312</v>
      </c>
      <c r="U4331">
        <f t="shared" si="270"/>
        <v>-3.1764245650009073</v>
      </c>
      <c r="V4331">
        <f t="shared" si="271"/>
        <v>19.442041340230425</v>
      </c>
    </row>
    <row r="4332" spans="1:22" x14ac:dyDescent="0.3">
      <c r="A4332">
        <v>2024</v>
      </c>
      <c r="B4332">
        <v>4</v>
      </c>
      <c r="C4332">
        <v>11215760</v>
      </c>
      <c r="D4332" t="s">
        <v>79</v>
      </c>
      <c r="E4332" t="s">
        <v>83</v>
      </c>
      <c r="F4332">
        <v>73510</v>
      </c>
      <c r="H4332" t="str">
        <f t="shared" si="268"/>
        <v>저가</v>
      </c>
      <c r="I4332">
        <v>746328983</v>
      </c>
      <c r="J4332">
        <v>651067768</v>
      </c>
      <c r="K4332">
        <v>707303068</v>
      </c>
      <c r="L4332">
        <v>49</v>
      </c>
      <c r="M4332">
        <v>49</v>
      </c>
      <c r="N4332">
        <v>48</v>
      </c>
      <c r="O4332">
        <v>2.302211903851914</v>
      </c>
      <c r="P4332">
        <v>2.6338751367468429</v>
      </c>
      <c r="Q4332">
        <v>0.14631536021608119</v>
      </c>
      <c r="R4332">
        <v>0.15605597126768589</v>
      </c>
      <c r="S4332">
        <v>81.666666666666671</v>
      </c>
      <c r="T4332">
        <f t="shared" si="269"/>
        <v>-15.195795432200004</v>
      </c>
      <c r="U4332">
        <f t="shared" si="270"/>
        <v>-3.2105898670330428</v>
      </c>
      <c r="V4332">
        <f t="shared" si="271"/>
        <v>19.398815048487698</v>
      </c>
    </row>
    <row r="4333" spans="1:22" x14ac:dyDescent="0.3">
      <c r="A4333">
        <v>2024</v>
      </c>
      <c r="B4333">
        <v>4</v>
      </c>
      <c r="C4333">
        <v>11215770</v>
      </c>
      <c r="D4333" t="s">
        <v>79</v>
      </c>
      <c r="E4333" t="s">
        <v>84</v>
      </c>
      <c r="F4333">
        <v>105975</v>
      </c>
      <c r="H4333" t="str">
        <f t="shared" si="268"/>
        <v>중가</v>
      </c>
      <c r="I4333">
        <v>1071779417</v>
      </c>
      <c r="J4333">
        <v>1223848928</v>
      </c>
      <c r="K4333">
        <v>1311878045</v>
      </c>
      <c r="L4333">
        <v>30</v>
      </c>
      <c r="M4333">
        <v>31</v>
      </c>
      <c r="N4333">
        <v>30</v>
      </c>
      <c r="O4333">
        <v>3.7457451250731739</v>
      </c>
      <c r="P4333">
        <v>4.3087621875823521</v>
      </c>
      <c r="Q4333">
        <v>-0.1242551327380825</v>
      </c>
      <c r="R4333">
        <v>0.1190803560060205</v>
      </c>
      <c r="S4333">
        <v>12.931034482758619</v>
      </c>
      <c r="T4333">
        <f t="shared" si="269"/>
        <v>-2.4716316461627326</v>
      </c>
      <c r="U4333">
        <f t="shared" si="270"/>
        <v>1.4367076711435605</v>
      </c>
      <c r="V4333">
        <f t="shared" si="271"/>
        <v>25.278623721378281</v>
      </c>
    </row>
    <row r="4334" spans="1:22" x14ac:dyDescent="0.3">
      <c r="A4334">
        <v>2024</v>
      </c>
      <c r="B4334">
        <v>4</v>
      </c>
      <c r="C4334">
        <v>11215780</v>
      </c>
      <c r="D4334" t="s">
        <v>79</v>
      </c>
      <c r="E4334" t="s">
        <v>85</v>
      </c>
      <c r="F4334">
        <v>129779</v>
      </c>
      <c r="H4334" t="str">
        <f t="shared" si="268"/>
        <v>고가</v>
      </c>
      <c r="I4334">
        <v>906598921</v>
      </c>
      <c r="J4334">
        <v>736367455</v>
      </c>
      <c r="K4334">
        <v>903087057</v>
      </c>
      <c r="L4334">
        <v>29</v>
      </c>
      <c r="M4334">
        <v>32</v>
      </c>
      <c r="N4334">
        <v>27</v>
      </c>
      <c r="O4334">
        <v>2.676518608011456</v>
      </c>
      <c r="P4334">
        <v>3.0681716549158851</v>
      </c>
      <c r="Q4334">
        <v>0.23117733523407821</v>
      </c>
      <c r="R4334">
        <v>0.16765303680262611</v>
      </c>
      <c r="S4334">
        <v>26.36363636363636</v>
      </c>
      <c r="T4334">
        <f t="shared" si="269"/>
        <v>-4.9582404249634173</v>
      </c>
      <c r="U4334">
        <f t="shared" si="270"/>
        <v>8.0144307329442555E-2</v>
      </c>
      <c r="V4334">
        <f t="shared" si="271"/>
        <v>23.562285792430128</v>
      </c>
    </row>
    <row r="4335" spans="1:22" x14ac:dyDescent="0.3">
      <c r="A4335">
        <v>2024</v>
      </c>
      <c r="B4335">
        <v>4</v>
      </c>
      <c r="C4335">
        <v>11215810</v>
      </c>
      <c r="D4335" t="s">
        <v>79</v>
      </c>
      <c r="E4335" t="s">
        <v>86</v>
      </c>
      <c r="F4335">
        <v>129507</v>
      </c>
      <c r="H4335" t="str">
        <f t="shared" si="268"/>
        <v>고가</v>
      </c>
      <c r="I4335">
        <v>2023069989</v>
      </c>
      <c r="J4335">
        <v>2146946375</v>
      </c>
      <c r="K4335">
        <v>2074160628</v>
      </c>
      <c r="L4335">
        <v>17</v>
      </c>
      <c r="M4335">
        <v>19</v>
      </c>
      <c r="N4335">
        <v>17</v>
      </c>
      <c r="O4335">
        <v>10.210011556646871</v>
      </c>
      <c r="P4335">
        <v>11.809051048432851</v>
      </c>
      <c r="Q4335">
        <v>-5.7698872893366983E-2</v>
      </c>
      <c r="R4335">
        <v>0.12817579960152939</v>
      </c>
      <c r="S4335">
        <v>7.1129707112970708</v>
      </c>
      <c r="T4335">
        <f t="shared" si="269"/>
        <v>-1.3946066157154555</v>
      </c>
      <c r="U4335">
        <f t="shared" si="270"/>
        <v>5.5117786994220941</v>
      </c>
      <c r="V4335">
        <f t="shared" si="271"/>
        <v>30.4344455248857</v>
      </c>
    </row>
    <row r="4336" spans="1:22" x14ac:dyDescent="0.3">
      <c r="A4336">
        <v>2024</v>
      </c>
      <c r="B4336">
        <v>4</v>
      </c>
      <c r="C4336">
        <v>11215820</v>
      </c>
      <c r="D4336" t="s">
        <v>79</v>
      </c>
      <c r="E4336" t="s">
        <v>87</v>
      </c>
      <c r="F4336">
        <v>90778</v>
      </c>
      <c r="H4336" t="str">
        <f t="shared" si="268"/>
        <v>저가</v>
      </c>
      <c r="I4336">
        <v>379460821</v>
      </c>
      <c r="J4336">
        <v>367503174</v>
      </c>
      <c r="K4336">
        <v>344356884</v>
      </c>
      <c r="L4336">
        <v>24</v>
      </c>
      <c r="M4336">
        <v>25</v>
      </c>
      <c r="N4336">
        <v>25</v>
      </c>
      <c r="O4336">
        <v>1.9352299678172959</v>
      </c>
      <c r="P4336">
        <v>2.20807732099937</v>
      </c>
      <c r="Q4336">
        <v>3.2537533947938103E-2</v>
      </c>
      <c r="R4336">
        <v>0.1405073240982691</v>
      </c>
      <c r="S4336">
        <v>42.10526315789474</v>
      </c>
      <c r="T4336">
        <f t="shared" si="269"/>
        <v>-7.8722899684796417</v>
      </c>
      <c r="U4336">
        <f t="shared" si="270"/>
        <v>-1.2295468652245536</v>
      </c>
      <c r="V4336">
        <f t="shared" si="271"/>
        <v>21.905251042248707</v>
      </c>
    </row>
    <row r="4337" spans="1:22" x14ac:dyDescent="0.3">
      <c r="A4337">
        <v>2024</v>
      </c>
      <c r="B4337">
        <v>4</v>
      </c>
      <c r="C4337">
        <v>11215830</v>
      </c>
      <c r="D4337" t="s">
        <v>79</v>
      </c>
      <c r="E4337" t="s">
        <v>88</v>
      </c>
      <c r="F4337">
        <v>88566</v>
      </c>
      <c r="H4337" t="str">
        <f t="shared" si="268"/>
        <v>저가</v>
      </c>
      <c r="I4337">
        <v>529608573</v>
      </c>
      <c r="J4337">
        <v>444490624</v>
      </c>
      <c r="K4337">
        <v>607243134</v>
      </c>
      <c r="L4337">
        <v>27</v>
      </c>
      <c r="M4337">
        <v>28</v>
      </c>
      <c r="N4337">
        <v>28</v>
      </c>
      <c r="O4337">
        <v>2.4608305084887521</v>
      </c>
      <c r="P4337">
        <v>2.817915408922274</v>
      </c>
      <c r="Q4337">
        <v>0.1914954881028042</v>
      </c>
      <c r="R4337">
        <v>0.16223019598810029</v>
      </c>
      <c r="S4337">
        <v>16.071428571428569</v>
      </c>
      <c r="T4337">
        <f t="shared" si="269"/>
        <v>-3.0529733384894469</v>
      </c>
      <c r="U4337">
        <f t="shared" si="270"/>
        <v>0.52551174211192297</v>
      </c>
      <c r="V4337">
        <f t="shared" si="271"/>
        <v>24.12576925440888</v>
      </c>
    </row>
    <row r="4338" spans="1:22" x14ac:dyDescent="0.3">
      <c r="A4338">
        <v>2024</v>
      </c>
      <c r="B4338">
        <v>4</v>
      </c>
      <c r="C4338">
        <v>11215840</v>
      </c>
      <c r="D4338" t="s">
        <v>79</v>
      </c>
      <c r="E4338" t="s">
        <v>89</v>
      </c>
      <c r="F4338">
        <v>127590</v>
      </c>
      <c r="H4338" t="str">
        <f t="shared" si="268"/>
        <v>고가</v>
      </c>
      <c r="I4338">
        <v>4093667468</v>
      </c>
      <c r="J4338">
        <v>3717272648</v>
      </c>
      <c r="K4338">
        <v>3691004630</v>
      </c>
      <c r="L4338">
        <v>11</v>
      </c>
      <c r="M4338">
        <v>13</v>
      </c>
      <c r="N4338">
        <v>11</v>
      </c>
      <c r="O4338">
        <v>32.40863425381648</v>
      </c>
      <c r="P4338">
        <v>37.565427940415518</v>
      </c>
      <c r="Q4338">
        <v>0.1012556397235245</v>
      </c>
      <c r="R4338">
        <v>0.14989820117775521</v>
      </c>
      <c r="S4338">
        <v>9.1666666666666679</v>
      </c>
      <c r="T4338">
        <f t="shared" si="269"/>
        <v>-1.7747815391514949</v>
      </c>
      <c r="U4338">
        <f t="shared" si="270"/>
        <v>18.280259148697862</v>
      </c>
      <c r="V4338">
        <f t="shared" si="271"/>
        <v>46.589258395925178</v>
      </c>
    </row>
    <row r="4339" spans="1:22" x14ac:dyDescent="0.3">
      <c r="A4339">
        <v>2024</v>
      </c>
      <c r="B4339">
        <v>4</v>
      </c>
      <c r="C4339">
        <v>11215847</v>
      </c>
      <c r="D4339" t="s">
        <v>79</v>
      </c>
      <c r="E4339" t="s">
        <v>90</v>
      </c>
      <c r="F4339">
        <v>114150</v>
      </c>
      <c r="H4339" t="str">
        <f t="shared" si="268"/>
        <v>중가</v>
      </c>
      <c r="I4339">
        <v>958486343</v>
      </c>
      <c r="J4339">
        <v>1069491974</v>
      </c>
      <c r="K4339">
        <v>1040195922</v>
      </c>
      <c r="L4339">
        <v>50</v>
      </c>
      <c r="M4339">
        <v>55</v>
      </c>
      <c r="N4339">
        <v>52</v>
      </c>
      <c r="O4339">
        <v>1.865939247578722</v>
      </c>
      <c r="P4339">
        <v>2.127681436537169</v>
      </c>
      <c r="Q4339">
        <v>-0.10379286025385361</v>
      </c>
      <c r="R4339">
        <v>0.12187668869734759</v>
      </c>
      <c r="S4339">
        <v>43.103448275862071</v>
      </c>
      <c r="T4339">
        <f t="shared" si="269"/>
        <v>-8.0570714351841097</v>
      </c>
      <c r="U4339">
        <f t="shared" si="270"/>
        <v>-1.3289053745471786</v>
      </c>
      <c r="V4339">
        <f t="shared" si="271"/>
        <v>21.779541633707183</v>
      </c>
    </row>
    <row r="4340" spans="1:22" x14ac:dyDescent="0.3">
      <c r="A4340">
        <v>2024</v>
      </c>
      <c r="B4340">
        <v>4</v>
      </c>
      <c r="C4340">
        <v>11215850</v>
      </c>
      <c r="D4340" t="s">
        <v>79</v>
      </c>
      <c r="E4340" t="s">
        <v>91</v>
      </c>
      <c r="F4340">
        <v>93362</v>
      </c>
      <c r="H4340" t="str">
        <f t="shared" si="268"/>
        <v>저가</v>
      </c>
      <c r="I4340">
        <v>871178836</v>
      </c>
      <c r="J4340">
        <v>838264565</v>
      </c>
      <c r="K4340">
        <v>939836764</v>
      </c>
      <c r="L4340">
        <v>79</v>
      </c>
      <c r="M4340">
        <v>80</v>
      </c>
      <c r="N4340">
        <v>82</v>
      </c>
      <c r="O4340">
        <v>1.312404071431827</v>
      </c>
      <c r="P4340">
        <v>1.4854316531023051</v>
      </c>
      <c r="Q4340">
        <v>3.9264776747422223E-2</v>
      </c>
      <c r="R4340">
        <v>0.14142665546662969</v>
      </c>
      <c r="S4340">
        <v>141.07142857142861</v>
      </c>
      <c r="T4340">
        <f t="shared" si="269"/>
        <v>-26.192652464435152</v>
      </c>
      <c r="U4340">
        <f t="shared" si="270"/>
        <v>-7.0867945816860667</v>
      </c>
      <c r="V4340">
        <f t="shared" si="271"/>
        <v>14.494600951608819</v>
      </c>
    </row>
    <row r="4341" spans="1:22" x14ac:dyDescent="0.3">
      <c r="A4341">
        <v>2024</v>
      </c>
      <c r="B4341">
        <v>4</v>
      </c>
      <c r="C4341">
        <v>11215860</v>
      </c>
      <c r="D4341" t="s">
        <v>79</v>
      </c>
      <c r="E4341" t="s">
        <v>92</v>
      </c>
      <c r="F4341">
        <v>107882</v>
      </c>
      <c r="H4341" t="str">
        <f t="shared" si="268"/>
        <v>중가</v>
      </c>
      <c r="I4341">
        <v>489835898</v>
      </c>
      <c r="J4341">
        <v>513915635</v>
      </c>
      <c r="K4341">
        <v>516765086</v>
      </c>
      <c r="L4341">
        <v>27</v>
      </c>
      <c r="M4341">
        <v>27</v>
      </c>
      <c r="N4341">
        <v>23</v>
      </c>
      <c r="O4341">
        <v>1.868509657289785</v>
      </c>
      <c r="P4341">
        <v>2.1306638036050769</v>
      </c>
      <c r="Q4341">
        <v>-4.6855427934197801E-2</v>
      </c>
      <c r="R4341">
        <v>0.12965764281563491</v>
      </c>
      <c r="S4341">
        <v>19.42446043165468</v>
      </c>
      <c r="T4341">
        <f t="shared" si="269"/>
        <v>-3.6736779892470866</v>
      </c>
      <c r="U4341">
        <f t="shared" si="270"/>
        <v>-1.0839966408460411E-2</v>
      </c>
      <c r="V4341">
        <f t="shared" si="271"/>
        <v>23.447171552933714</v>
      </c>
    </row>
    <row r="4342" spans="1:22" x14ac:dyDescent="0.3">
      <c r="A4342">
        <v>2024</v>
      </c>
      <c r="B4342">
        <v>4</v>
      </c>
      <c r="C4342">
        <v>11215870</v>
      </c>
      <c r="D4342" t="s">
        <v>79</v>
      </c>
      <c r="E4342" t="s">
        <v>93</v>
      </c>
      <c r="F4342">
        <v>128232</v>
      </c>
      <c r="H4342" t="str">
        <f t="shared" si="268"/>
        <v>고가</v>
      </c>
      <c r="I4342">
        <v>2089177374</v>
      </c>
      <c r="J4342">
        <v>2032759676</v>
      </c>
      <c r="K4342">
        <v>2233236877</v>
      </c>
      <c r="L4342">
        <v>30</v>
      </c>
      <c r="M4342">
        <v>34</v>
      </c>
      <c r="N4342">
        <v>31</v>
      </c>
      <c r="O4342">
        <v>6.0341365476462796</v>
      </c>
      <c r="P4342">
        <v>6.9639121381100688</v>
      </c>
      <c r="Q4342">
        <v>2.7754239060377741E-2</v>
      </c>
      <c r="R4342">
        <v>0.13985364871218231</v>
      </c>
      <c r="S4342">
        <v>29.411764705882351</v>
      </c>
      <c r="T4342">
        <f t="shared" si="269"/>
        <v>-5.5225021191576023</v>
      </c>
      <c r="U4342">
        <f t="shared" si="270"/>
        <v>1.8531761630501904</v>
      </c>
      <c r="V4342">
        <f t="shared" si="271"/>
        <v>25.805543943417486</v>
      </c>
    </row>
    <row r="4343" spans="1:22" x14ac:dyDescent="0.3">
      <c r="A4343">
        <v>2024</v>
      </c>
      <c r="B4343">
        <v>4</v>
      </c>
      <c r="C4343">
        <v>11230536</v>
      </c>
      <c r="D4343" t="s">
        <v>95</v>
      </c>
      <c r="E4343" t="s">
        <v>94</v>
      </c>
      <c r="F4343">
        <v>85325</v>
      </c>
      <c r="H4343" t="str">
        <f t="shared" si="268"/>
        <v>저가</v>
      </c>
      <c r="I4343">
        <v>1357374339</v>
      </c>
      <c r="J4343">
        <v>1525462304</v>
      </c>
      <c r="K4343">
        <v>1617747249</v>
      </c>
      <c r="L4343">
        <v>52</v>
      </c>
      <c r="M4343">
        <v>54</v>
      </c>
      <c r="N4343">
        <v>53</v>
      </c>
      <c r="O4343">
        <v>3.3992059996844639</v>
      </c>
      <c r="P4343">
        <v>3.9066835341860888</v>
      </c>
      <c r="Q4343">
        <v>-0.11018821281866301</v>
      </c>
      <c r="R4343">
        <v>0.1210027127758891</v>
      </c>
      <c r="S4343">
        <v>32.298136645962728</v>
      </c>
      <c r="T4343">
        <f t="shared" si="269"/>
        <v>-6.0568198834103484</v>
      </c>
      <c r="U4343">
        <f t="shared" si="270"/>
        <v>0.16049634462511797</v>
      </c>
      <c r="V4343">
        <f t="shared" si="271"/>
        <v>23.663948016958347</v>
      </c>
    </row>
    <row r="4344" spans="1:22" x14ac:dyDescent="0.3">
      <c r="A4344">
        <v>2024</v>
      </c>
      <c r="B4344">
        <v>4</v>
      </c>
      <c r="C4344">
        <v>11230545</v>
      </c>
      <c r="D4344" t="s">
        <v>95</v>
      </c>
      <c r="E4344" t="s">
        <v>96</v>
      </c>
      <c r="F4344">
        <v>101667</v>
      </c>
      <c r="H4344" t="str">
        <f t="shared" si="268"/>
        <v>중가</v>
      </c>
      <c r="I4344">
        <v>405009549</v>
      </c>
      <c r="J4344">
        <v>366725350</v>
      </c>
      <c r="K4344">
        <v>355001728</v>
      </c>
      <c r="L4344">
        <v>55</v>
      </c>
      <c r="M4344">
        <v>59</v>
      </c>
      <c r="N4344">
        <v>57</v>
      </c>
      <c r="O4344">
        <v>0.80478533751454162</v>
      </c>
      <c r="P4344">
        <v>0.89645730065873119</v>
      </c>
      <c r="Q4344">
        <v>0.10439474391393989</v>
      </c>
      <c r="R4344">
        <v>0.1503271847950883</v>
      </c>
      <c r="S4344">
        <v>46.610169491525433</v>
      </c>
      <c r="T4344">
        <f t="shared" si="269"/>
        <v>-8.7062266649008802</v>
      </c>
      <c r="U4344">
        <f t="shared" si="270"/>
        <v>-2.1335739121818809</v>
      </c>
      <c r="V4344">
        <f t="shared" si="271"/>
        <v>20.761466718658156</v>
      </c>
    </row>
    <row r="4345" spans="1:22" x14ac:dyDescent="0.3">
      <c r="A4345">
        <v>2024</v>
      </c>
      <c r="B4345">
        <v>4</v>
      </c>
      <c r="C4345">
        <v>11230560</v>
      </c>
      <c r="D4345" t="s">
        <v>95</v>
      </c>
      <c r="E4345" t="s">
        <v>97</v>
      </c>
      <c r="F4345">
        <v>90105</v>
      </c>
      <c r="H4345" t="str">
        <f t="shared" si="268"/>
        <v>저가</v>
      </c>
      <c r="I4345">
        <v>841761221</v>
      </c>
      <c r="J4345">
        <v>966727690</v>
      </c>
      <c r="K4345">
        <v>932092360</v>
      </c>
      <c r="L4345">
        <v>50</v>
      </c>
      <c r="M4345">
        <v>50</v>
      </c>
      <c r="N4345">
        <v>50</v>
      </c>
      <c r="O4345">
        <v>2.076000767006394</v>
      </c>
      <c r="P4345">
        <v>2.3714093352761978</v>
      </c>
      <c r="Q4345">
        <v>-0.1292674972411311</v>
      </c>
      <c r="R4345">
        <v>0.11839537643048589</v>
      </c>
      <c r="S4345">
        <v>42.016806722689083</v>
      </c>
      <c r="T4345">
        <f t="shared" si="269"/>
        <v>-7.8559151402613701</v>
      </c>
      <c r="U4345">
        <f t="shared" si="270"/>
        <v>-1.1473907991542147</v>
      </c>
      <c r="V4345">
        <f t="shared" si="271"/>
        <v>22.009195742548759</v>
      </c>
    </row>
    <row r="4346" spans="1:22" x14ac:dyDescent="0.3">
      <c r="A4346">
        <v>2024</v>
      </c>
      <c r="B4346">
        <v>4</v>
      </c>
      <c r="C4346">
        <v>11230570</v>
      </c>
      <c r="D4346" t="s">
        <v>95</v>
      </c>
      <c r="E4346" t="s">
        <v>98</v>
      </c>
      <c r="F4346">
        <v>75339</v>
      </c>
      <c r="H4346" t="str">
        <f t="shared" si="268"/>
        <v>저가</v>
      </c>
      <c r="I4346">
        <v>441530373</v>
      </c>
      <c r="J4346">
        <v>536763042</v>
      </c>
      <c r="K4346">
        <v>444987180</v>
      </c>
      <c r="L4346">
        <v>14</v>
      </c>
      <c r="M4346">
        <v>15</v>
      </c>
      <c r="N4346">
        <v>15</v>
      </c>
      <c r="O4346">
        <v>4.6512554049347754</v>
      </c>
      <c r="P4346">
        <v>5.3593978223171979</v>
      </c>
      <c r="Q4346">
        <v>-0.17742031687792689</v>
      </c>
      <c r="R4346">
        <v>0.1118149096796042</v>
      </c>
      <c r="S4346">
        <v>16.279069767441861</v>
      </c>
      <c r="T4346">
        <f t="shared" si="269"/>
        <v>-3.0914113436820481</v>
      </c>
      <c r="U4346">
        <f t="shared" si="270"/>
        <v>1.7746384899899055</v>
      </c>
      <c r="V4346">
        <f t="shared" si="271"/>
        <v>25.706177271192388</v>
      </c>
    </row>
    <row r="4347" spans="1:22" x14ac:dyDescent="0.3">
      <c r="A4347">
        <v>2024</v>
      </c>
      <c r="B4347">
        <v>4</v>
      </c>
      <c r="C4347">
        <v>11230600</v>
      </c>
      <c r="D4347" t="s">
        <v>95</v>
      </c>
      <c r="E4347" t="s">
        <v>99</v>
      </c>
      <c r="F4347">
        <v>116965</v>
      </c>
      <c r="H4347" t="str">
        <f t="shared" si="268"/>
        <v>고가</v>
      </c>
      <c r="I4347">
        <v>801925335</v>
      </c>
      <c r="J4347">
        <v>832353026</v>
      </c>
      <c r="K4347">
        <v>847480498</v>
      </c>
      <c r="L4347">
        <v>16</v>
      </c>
      <c r="M4347">
        <v>21</v>
      </c>
      <c r="N4347">
        <v>16</v>
      </c>
      <c r="O4347">
        <v>4.7611900461676573</v>
      </c>
      <c r="P4347">
        <v>5.4869515940852107</v>
      </c>
      <c r="Q4347">
        <v>-3.6556232811725251E-2</v>
      </c>
      <c r="R4347">
        <v>0.1310651099499682</v>
      </c>
      <c r="S4347">
        <v>19.753086419753089</v>
      </c>
      <c r="T4347">
        <f t="shared" si="269"/>
        <v>-3.7345123885834397</v>
      </c>
      <c r="U4347">
        <f t="shared" si="270"/>
        <v>1.6493351024575671</v>
      </c>
      <c r="V4347">
        <f t="shared" si="271"/>
        <v>25.547642135728633</v>
      </c>
    </row>
    <row r="4348" spans="1:22" x14ac:dyDescent="0.3">
      <c r="A4348">
        <v>2024</v>
      </c>
      <c r="B4348">
        <v>4</v>
      </c>
      <c r="C4348">
        <v>11230610</v>
      </c>
      <c r="D4348" t="s">
        <v>95</v>
      </c>
      <c r="E4348" t="s">
        <v>100</v>
      </c>
      <c r="F4348">
        <v>90691</v>
      </c>
      <c r="H4348" t="str">
        <f t="shared" si="268"/>
        <v>저가</v>
      </c>
      <c r="I4348">
        <v>579495209</v>
      </c>
      <c r="J4348">
        <v>571469797</v>
      </c>
      <c r="K4348">
        <v>589668780</v>
      </c>
      <c r="L4348">
        <v>27</v>
      </c>
      <c r="M4348">
        <v>27</v>
      </c>
      <c r="N4348">
        <v>26</v>
      </c>
      <c r="O4348">
        <v>2.629537601859123</v>
      </c>
      <c r="P4348">
        <v>3.0136610432562558</v>
      </c>
      <c r="Q4348">
        <v>1.404345783824512E-2</v>
      </c>
      <c r="R4348">
        <v>0.13797996113497729</v>
      </c>
      <c r="S4348">
        <v>31.764705882352938</v>
      </c>
      <c r="T4348">
        <f t="shared" si="269"/>
        <v>-5.9580725497636386</v>
      </c>
      <c r="U4348">
        <f t="shared" si="270"/>
        <v>-0.25299525107396814</v>
      </c>
      <c r="V4348">
        <f t="shared" si="271"/>
        <v>23.140794194637607</v>
      </c>
    </row>
    <row r="4349" spans="1:22" x14ac:dyDescent="0.3">
      <c r="A4349">
        <v>2024</v>
      </c>
      <c r="B4349">
        <v>4</v>
      </c>
      <c r="C4349">
        <v>11230650</v>
      </c>
      <c r="D4349" t="s">
        <v>95</v>
      </c>
      <c r="E4349" t="s">
        <v>101</v>
      </c>
      <c r="F4349">
        <v>104919</v>
      </c>
      <c r="H4349" t="str">
        <f t="shared" si="268"/>
        <v>중가</v>
      </c>
      <c r="I4349">
        <v>1320709797</v>
      </c>
      <c r="J4349">
        <v>1219266638</v>
      </c>
      <c r="K4349">
        <v>1546940808</v>
      </c>
      <c r="L4349">
        <v>69</v>
      </c>
      <c r="M4349">
        <v>81</v>
      </c>
      <c r="N4349">
        <v>72</v>
      </c>
      <c r="O4349">
        <v>2.0270369094944329</v>
      </c>
      <c r="P4349">
        <v>2.3145980823724668</v>
      </c>
      <c r="Q4349">
        <v>8.3200143297942022E-2</v>
      </c>
      <c r="R4349">
        <v>0.14743077362532139</v>
      </c>
      <c r="S4349">
        <v>55.2</v>
      </c>
      <c r="T4349">
        <f t="shared" si="269"/>
        <v>-10.296354038599764</v>
      </c>
      <c r="U4349">
        <f t="shared" si="270"/>
        <v>-1.9021210156686317</v>
      </c>
      <c r="V4349">
        <f t="shared" si="271"/>
        <v>21.054303305320566</v>
      </c>
    </row>
    <row r="4350" spans="1:22" x14ac:dyDescent="0.3">
      <c r="A4350">
        <v>2024</v>
      </c>
      <c r="B4350">
        <v>4</v>
      </c>
      <c r="C4350">
        <v>11230660</v>
      </c>
      <c r="D4350" t="s">
        <v>95</v>
      </c>
      <c r="E4350" t="s">
        <v>102</v>
      </c>
      <c r="F4350">
        <v>82552</v>
      </c>
      <c r="H4350" t="str">
        <f t="shared" si="268"/>
        <v>저가</v>
      </c>
      <c r="I4350">
        <v>997808569</v>
      </c>
      <c r="J4350">
        <v>985556273</v>
      </c>
      <c r="K4350">
        <v>1144315700</v>
      </c>
      <c r="L4350">
        <v>53</v>
      </c>
      <c r="M4350">
        <v>56</v>
      </c>
      <c r="N4350">
        <v>55</v>
      </c>
      <c r="O4350">
        <v>2.5339687272648219</v>
      </c>
      <c r="P4350">
        <v>2.9027754272082249</v>
      </c>
      <c r="Q4350">
        <v>1.243185836837548E-2</v>
      </c>
      <c r="R4350">
        <v>0.1377597232172976</v>
      </c>
      <c r="S4350">
        <v>48.62385321100917</v>
      </c>
      <c r="T4350">
        <f t="shared" si="269"/>
        <v>-9.0789946259408367</v>
      </c>
      <c r="U4350">
        <f t="shared" si="270"/>
        <v>-1.2447587295346789</v>
      </c>
      <c r="V4350">
        <f t="shared" si="271"/>
        <v>21.886004834970869</v>
      </c>
    </row>
    <row r="4351" spans="1:22" x14ac:dyDescent="0.3">
      <c r="A4351">
        <v>2024</v>
      </c>
      <c r="B4351">
        <v>4</v>
      </c>
      <c r="C4351">
        <v>11230705</v>
      </c>
      <c r="D4351" t="s">
        <v>95</v>
      </c>
      <c r="E4351" t="s">
        <v>103</v>
      </c>
      <c r="F4351">
        <v>77770</v>
      </c>
      <c r="H4351" t="str">
        <f t="shared" si="268"/>
        <v>저가</v>
      </c>
      <c r="I4351">
        <v>690963006</v>
      </c>
      <c r="J4351">
        <v>662783105</v>
      </c>
      <c r="K4351">
        <v>780654888</v>
      </c>
      <c r="L4351">
        <v>35</v>
      </c>
      <c r="M4351">
        <v>34</v>
      </c>
      <c r="N4351">
        <v>35</v>
      </c>
      <c r="O4351">
        <v>2.8205392212690659</v>
      </c>
      <c r="P4351">
        <v>3.2352743281709442</v>
      </c>
      <c r="Q4351">
        <v>4.2517530678456268E-2</v>
      </c>
      <c r="R4351">
        <v>0.14187117022720691</v>
      </c>
      <c r="S4351">
        <v>29.166666666666671</v>
      </c>
      <c r="T4351">
        <f t="shared" si="269"/>
        <v>-5.477130199302807</v>
      </c>
      <c r="U4351">
        <f t="shared" si="270"/>
        <v>2.8723383400715008E-3</v>
      </c>
      <c r="V4351">
        <f t="shared" si="271"/>
        <v>23.464520502021529</v>
      </c>
    </row>
    <row r="4352" spans="1:22" x14ac:dyDescent="0.3">
      <c r="A4352">
        <v>2024</v>
      </c>
      <c r="B4352">
        <v>4</v>
      </c>
      <c r="C4352">
        <v>11230710</v>
      </c>
      <c r="D4352" t="s">
        <v>95</v>
      </c>
      <c r="E4352" t="s">
        <v>104</v>
      </c>
      <c r="F4352">
        <v>112574</v>
      </c>
      <c r="H4352" t="str">
        <f t="shared" si="268"/>
        <v>중가</v>
      </c>
      <c r="I4352">
        <v>3842370262</v>
      </c>
      <c r="J4352">
        <v>3895076488</v>
      </c>
      <c r="K4352">
        <v>3111724998</v>
      </c>
      <c r="L4352">
        <v>74</v>
      </c>
      <c r="M4352">
        <v>83</v>
      </c>
      <c r="N4352">
        <v>75</v>
      </c>
      <c r="O4352">
        <v>5.1249175810735323</v>
      </c>
      <c r="P4352">
        <v>5.9089734286300173</v>
      </c>
      <c r="Q4352">
        <v>-1.353149961557315E-2</v>
      </c>
      <c r="R4352">
        <v>0.13421162332941361</v>
      </c>
      <c r="S4352">
        <v>97.368421052631575</v>
      </c>
      <c r="T4352">
        <f t="shared" si="269"/>
        <v>-18.102463897845109</v>
      </c>
      <c r="U4352">
        <f t="shared" si="270"/>
        <v>-2.4494101303726405</v>
      </c>
      <c r="V4352">
        <f t="shared" si="271"/>
        <v>20.361867484979733</v>
      </c>
    </row>
    <row r="4353" spans="1:22" x14ac:dyDescent="0.3">
      <c r="A4353">
        <v>2024</v>
      </c>
      <c r="B4353">
        <v>4</v>
      </c>
      <c r="C4353">
        <v>11230720</v>
      </c>
      <c r="D4353" t="s">
        <v>95</v>
      </c>
      <c r="E4353" t="s">
        <v>105</v>
      </c>
      <c r="F4353">
        <v>116386</v>
      </c>
      <c r="H4353" t="str">
        <f t="shared" si="268"/>
        <v>고가</v>
      </c>
      <c r="I4353">
        <v>522034551</v>
      </c>
      <c r="J4353">
        <v>530526857</v>
      </c>
      <c r="K4353">
        <v>576629300</v>
      </c>
      <c r="L4353">
        <v>21</v>
      </c>
      <c r="M4353">
        <v>23</v>
      </c>
      <c r="N4353">
        <v>22</v>
      </c>
      <c r="O4353">
        <v>2.3732129048412789</v>
      </c>
      <c r="P4353">
        <v>2.7162554071869232</v>
      </c>
      <c r="Q4353">
        <v>-1.6007306487784461E-2</v>
      </c>
      <c r="R4353">
        <v>0.1338732845794281</v>
      </c>
      <c r="S4353">
        <v>33.333333333333343</v>
      </c>
      <c r="T4353">
        <f t="shared" si="269"/>
        <v>-6.2484528368343319</v>
      </c>
      <c r="U4353">
        <f t="shared" si="270"/>
        <v>-0.48963349054095229</v>
      </c>
      <c r="V4353">
        <f t="shared" si="271"/>
        <v>22.841397058705258</v>
      </c>
    </row>
    <row r="4354" spans="1:22" x14ac:dyDescent="0.3">
      <c r="A4354">
        <v>2024</v>
      </c>
      <c r="B4354">
        <v>4</v>
      </c>
      <c r="C4354">
        <v>11230730</v>
      </c>
      <c r="D4354" t="s">
        <v>95</v>
      </c>
      <c r="E4354" t="s">
        <v>106</v>
      </c>
      <c r="F4354">
        <v>88021</v>
      </c>
      <c r="H4354" t="str">
        <f t="shared" si="268"/>
        <v>저가</v>
      </c>
      <c r="I4354">
        <v>190329223</v>
      </c>
      <c r="J4354">
        <v>215700408</v>
      </c>
      <c r="K4354">
        <v>180146964</v>
      </c>
      <c r="L4354">
        <v>13</v>
      </c>
      <c r="M4354">
        <v>13</v>
      </c>
      <c r="N4354">
        <v>13</v>
      </c>
      <c r="O4354">
        <v>1.848133395128998</v>
      </c>
      <c r="P4354">
        <v>2.1070218554075431</v>
      </c>
      <c r="Q4354">
        <v>-0.117622331989284</v>
      </c>
      <c r="R4354">
        <v>0.11998678111511921</v>
      </c>
      <c r="S4354">
        <v>12.38095238095238</v>
      </c>
      <c r="T4354">
        <f t="shared" si="269"/>
        <v>-2.3698018595329553</v>
      </c>
      <c r="U4354">
        <f t="shared" si="270"/>
        <v>0.36656772606690879</v>
      </c>
      <c r="V4354">
        <f t="shared" si="271"/>
        <v>23.924671649538883</v>
      </c>
    </row>
    <row r="4355" spans="1:22" x14ac:dyDescent="0.3">
      <c r="A4355">
        <v>2024</v>
      </c>
      <c r="B4355">
        <v>4</v>
      </c>
      <c r="C4355">
        <v>11230740</v>
      </c>
      <c r="D4355" t="s">
        <v>95</v>
      </c>
      <c r="E4355" t="s">
        <v>107</v>
      </c>
      <c r="F4355">
        <v>97268</v>
      </c>
      <c r="H4355" t="str">
        <f t="shared" ref="H4355:H4418" si="272">IF(F4355 &lt; $G$2, "최저가",
 IF(F4355 &lt; $G$3, "저가",
 IF(F4355 &lt; $G$4, "중가",
 IF(F4355 &lt; $G$5, "고가",
 "최고가"))))</f>
        <v>중가</v>
      </c>
      <c r="I4355">
        <v>2786336284</v>
      </c>
      <c r="J4355">
        <v>2567458435</v>
      </c>
      <c r="K4355">
        <v>2348249815</v>
      </c>
      <c r="L4355">
        <v>35</v>
      </c>
      <c r="M4355">
        <v>39</v>
      </c>
      <c r="N4355">
        <v>37</v>
      </c>
      <c r="O4355">
        <v>9.0939589718082114</v>
      </c>
      <c r="P4355">
        <v>10.514129674322501</v>
      </c>
      <c r="Q4355">
        <v>8.5250785763937798E-2</v>
      </c>
      <c r="R4355">
        <v>0.14771101026914021</v>
      </c>
      <c r="S4355">
        <v>33.653846153846153</v>
      </c>
      <c r="T4355">
        <f t="shared" ref="T4355:T4418" si="273">1-(($S4355-(-5.822637658))/(534.375-(-5.822637658))*100)</f>
        <v>-6.3077853474136774</v>
      </c>
      <c r="U4355">
        <f t="shared" ref="U4355:U4418" si="274">(P4355*0.5 + R4355*0.2 +T4355*0.3)</f>
        <v>3.3942714349909755</v>
      </c>
      <c r="V4355">
        <f t="shared" ref="V4355:V4418" si="275" xml:space="preserve"> (U4355 - MIN($U$2:$U$4657)) / (MAX($U$2:$U$4657) - MIN($U$2:$U$4657)) * 100</f>
        <v>27.755353541634729</v>
      </c>
    </row>
    <row r="4356" spans="1:22" x14ac:dyDescent="0.3">
      <c r="A4356">
        <v>2024</v>
      </c>
      <c r="B4356">
        <v>4</v>
      </c>
      <c r="C4356">
        <v>11230750</v>
      </c>
      <c r="D4356" t="s">
        <v>95</v>
      </c>
      <c r="E4356" t="s">
        <v>108</v>
      </c>
      <c r="F4356">
        <v>67617</v>
      </c>
      <c r="H4356" t="str">
        <f t="shared" si="272"/>
        <v>저가</v>
      </c>
      <c r="I4356">
        <v>51186830</v>
      </c>
      <c r="J4356">
        <v>68162557</v>
      </c>
      <c r="K4356">
        <v>98713800</v>
      </c>
      <c r="L4356">
        <v>12</v>
      </c>
      <c r="M4356">
        <v>14</v>
      </c>
      <c r="N4356">
        <v>14</v>
      </c>
      <c r="O4356">
        <v>0.70093634682051797</v>
      </c>
      <c r="P4356">
        <v>0.7759645214148948</v>
      </c>
      <c r="Q4356">
        <v>-0.24904768464011701</v>
      </c>
      <c r="R4356">
        <v>0.10202645875258751</v>
      </c>
      <c r="S4356">
        <v>17.39130434782609</v>
      </c>
      <c r="T4356">
        <f t="shared" si="273"/>
        <v>-3.2973053541050241</v>
      </c>
      <c r="U4356">
        <f t="shared" si="274"/>
        <v>-0.58080405377354227</v>
      </c>
      <c r="V4356">
        <f t="shared" si="275"/>
        <v>22.726047123822969</v>
      </c>
    </row>
    <row r="4357" spans="1:22" x14ac:dyDescent="0.3">
      <c r="A4357">
        <v>2024</v>
      </c>
      <c r="B4357">
        <v>4</v>
      </c>
      <c r="C4357">
        <v>11260520</v>
      </c>
      <c r="D4357" t="s">
        <v>110</v>
      </c>
      <c r="E4357" t="s">
        <v>109</v>
      </c>
      <c r="F4357">
        <v>67155</v>
      </c>
      <c r="H4357" t="str">
        <f t="shared" si="272"/>
        <v>저가</v>
      </c>
      <c r="I4357">
        <v>225562992</v>
      </c>
      <c r="J4357">
        <v>233410106</v>
      </c>
      <c r="K4357">
        <v>259171851</v>
      </c>
      <c r="L4357">
        <v>33</v>
      </c>
      <c r="M4357">
        <v>34</v>
      </c>
      <c r="N4357">
        <v>34</v>
      </c>
      <c r="O4357">
        <v>1.1309230191874819</v>
      </c>
      <c r="P4357">
        <v>1.2748647884762869</v>
      </c>
      <c r="Q4357">
        <v>-3.361942691547383E-2</v>
      </c>
      <c r="R4357">
        <v>0.13146644789237419</v>
      </c>
      <c r="S4357">
        <v>45.205479452054803</v>
      </c>
      <c r="T4357">
        <f t="shared" si="273"/>
        <v>-8.4461940506227826</v>
      </c>
      <c r="U4357">
        <f t="shared" si="274"/>
        <v>-1.8701325313702162</v>
      </c>
      <c r="V4357">
        <f t="shared" si="275"/>
        <v>21.094775464863901</v>
      </c>
    </row>
    <row r="4358" spans="1:22" x14ac:dyDescent="0.3">
      <c r="A4358">
        <v>2024</v>
      </c>
      <c r="B4358">
        <v>4</v>
      </c>
      <c r="C4358">
        <v>11260540</v>
      </c>
      <c r="D4358" t="s">
        <v>110</v>
      </c>
      <c r="E4358" t="s">
        <v>111</v>
      </c>
      <c r="F4358">
        <v>58527</v>
      </c>
      <c r="H4358" t="str">
        <f t="shared" si="272"/>
        <v>저가</v>
      </c>
      <c r="I4358">
        <v>271490505</v>
      </c>
      <c r="J4358">
        <v>249490839</v>
      </c>
      <c r="K4358">
        <v>291396950</v>
      </c>
      <c r="L4358">
        <v>18</v>
      </c>
      <c r="M4358">
        <v>18</v>
      </c>
      <c r="N4358">
        <v>18</v>
      </c>
      <c r="O4358">
        <v>2.8634088793459682</v>
      </c>
      <c r="P4358">
        <v>3.2850146695300468</v>
      </c>
      <c r="Q4358">
        <v>8.8178251707270103E-2</v>
      </c>
      <c r="R4358">
        <v>0.14811107183250749</v>
      </c>
      <c r="S4358">
        <v>16.36363636363636</v>
      </c>
      <c r="T4358">
        <f t="shared" si="273"/>
        <v>-3.1070660948877613</v>
      </c>
      <c r="U4358">
        <f t="shared" si="274"/>
        <v>0.74000972066519655</v>
      </c>
      <c r="V4358">
        <f t="shared" si="275"/>
        <v>24.397154304377054</v>
      </c>
    </row>
    <row r="4359" spans="1:22" x14ac:dyDescent="0.3">
      <c r="A4359">
        <v>2024</v>
      </c>
      <c r="B4359">
        <v>4</v>
      </c>
      <c r="C4359">
        <v>11260565</v>
      </c>
      <c r="D4359" t="s">
        <v>110</v>
      </c>
      <c r="E4359" t="s">
        <v>112</v>
      </c>
      <c r="F4359">
        <v>79692</v>
      </c>
      <c r="H4359" t="str">
        <f t="shared" si="272"/>
        <v>저가</v>
      </c>
      <c r="I4359">
        <v>342940643</v>
      </c>
      <c r="J4359">
        <v>295308557</v>
      </c>
      <c r="K4359">
        <v>396075819</v>
      </c>
      <c r="L4359">
        <v>70</v>
      </c>
      <c r="M4359">
        <v>72</v>
      </c>
      <c r="N4359">
        <v>69</v>
      </c>
      <c r="O4359">
        <v>0.6830675939669314</v>
      </c>
      <c r="P4359">
        <v>0.75523195888770034</v>
      </c>
      <c r="Q4359">
        <v>0.16129598980770479</v>
      </c>
      <c r="R4359">
        <v>0.15810319374974441</v>
      </c>
      <c r="S4359">
        <v>69.306930693069305</v>
      </c>
      <c r="T4359">
        <f t="shared" si="273"/>
        <v>-12.907792836116393</v>
      </c>
      <c r="U4359">
        <f t="shared" si="274"/>
        <v>-3.4631012326411184</v>
      </c>
      <c r="V4359">
        <f t="shared" si="275"/>
        <v>19.079335070003616</v>
      </c>
    </row>
    <row r="4360" spans="1:22" x14ac:dyDescent="0.3">
      <c r="A4360">
        <v>2024</v>
      </c>
      <c r="B4360">
        <v>4</v>
      </c>
      <c r="C4360">
        <v>11260570</v>
      </c>
      <c r="D4360" t="s">
        <v>110</v>
      </c>
      <c r="E4360" t="s">
        <v>113</v>
      </c>
      <c r="F4360">
        <v>80335</v>
      </c>
      <c r="H4360" t="str">
        <f t="shared" si="272"/>
        <v>저가</v>
      </c>
      <c r="I4360">
        <v>582774586</v>
      </c>
      <c r="J4360">
        <v>585281342</v>
      </c>
      <c r="K4360">
        <v>674653234</v>
      </c>
      <c r="L4360">
        <v>34</v>
      </c>
      <c r="M4360">
        <v>32</v>
      </c>
      <c r="N4360">
        <v>34</v>
      </c>
      <c r="O4360">
        <v>2.3706878833772471</v>
      </c>
      <c r="P4360">
        <v>2.7133257027014168</v>
      </c>
      <c r="Q4360">
        <v>-4.2829931865485636E-3</v>
      </c>
      <c r="R4360">
        <v>0.1354755054760991</v>
      </c>
      <c r="S4360">
        <v>39.080459770114942</v>
      </c>
      <c r="T4360">
        <f t="shared" si="273"/>
        <v>-7.3123461299812593</v>
      </c>
      <c r="U4360">
        <f t="shared" si="274"/>
        <v>-0.80994588654844946</v>
      </c>
      <c r="V4360">
        <f t="shared" si="275"/>
        <v>22.436134518786591</v>
      </c>
    </row>
    <row r="4361" spans="1:22" x14ac:dyDescent="0.3">
      <c r="A4361">
        <v>2024</v>
      </c>
      <c r="B4361">
        <v>4</v>
      </c>
      <c r="C4361">
        <v>11260575</v>
      </c>
      <c r="D4361" t="s">
        <v>110</v>
      </c>
      <c r="E4361" t="s">
        <v>114</v>
      </c>
      <c r="F4361">
        <v>88788</v>
      </c>
      <c r="H4361" t="str">
        <f t="shared" si="272"/>
        <v>저가</v>
      </c>
      <c r="I4361">
        <v>1066810466</v>
      </c>
      <c r="J4361">
        <v>1090671185</v>
      </c>
      <c r="K4361">
        <v>1122204233</v>
      </c>
      <c r="L4361">
        <v>71</v>
      </c>
      <c r="M4361">
        <v>78</v>
      </c>
      <c r="N4361">
        <v>74</v>
      </c>
      <c r="O4361">
        <v>1.880321605162705</v>
      </c>
      <c r="P4361">
        <v>2.1443688422191252</v>
      </c>
      <c r="Q4361">
        <v>-2.187709671636736E-2</v>
      </c>
      <c r="R4361">
        <v>0.13307113094179721</v>
      </c>
      <c r="S4361">
        <v>42.514970059880241</v>
      </c>
      <c r="T4361">
        <f t="shared" si="273"/>
        <v>-7.9481338584606807</v>
      </c>
      <c r="U4361">
        <f t="shared" si="274"/>
        <v>-1.2856415102402818</v>
      </c>
      <c r="V4361">
        <f t="shared" si="275"/>
        <v>21.834279520077647</v>
      </c>
    </row>
    <row r="4362" spans="1:22" x14ac:dyDescent="0.3">
      <c r="A4362">
        <v>2024</v>
      </c>
      <c r="B4362">
        <v>4</v>
      </c>
      <c r="C4362">
        <v>11260580</v>
      </c>
      <c r="D4362" t="s">
        <v>110</v>
      </c>
      <c r="E4362" t="s">
        <v>115</v>
      </c>
      <c r="F4362">
        <v>104969</v>
      </c>
      <c r="H4362" t="str">
        <f t="shared" si="272"/>
        <v>중가</v>
      </c>
      <c r="I4362">
        <v>461371727</v>
      </c>
      <c r="J4362">
        <v>414456776</v>
      </c>
      <c r="K4362">
        <v>542582928</v>
      </c>
      <c r="L4362">
        <v>13</v>
      </c>
      <c r="M4362">
        <v>13</v>
      </c>
      <c r="N4362">
        <v>13</v>
      </c>
      <c r="O4362">
        <v>3.7566787280216958</v>
      </c>
      <c r="P4362">
        <v>4.3214481096853179</v>
      </c>
      <c r="Q4362">
        <v>0.1131962455838821</v>
      </c>
      <c r="R4362">
        <v>0.1515299801772434</v>
      </c>
      <c r="S4362">
        <v>15.294117647058821</v>
      </c>
      <c r="T4362">
        <f t="shared" si="273"/>
        <v>-2.9090795355213812</v>
      </c>
      <c r="U4362">
        <f t="shared" si="274"/>
        <v>1.3183061902216933</v>
      </c>
      <c r="V4362">
        <f t="shared" si="275"/>
        <v>25.128820949188956</v>
      </c>
    </row>
    <row r="4363" spans="1:22" x14ac:dyDescent="0.3">
      <c r="A4363">
        <v>2024</v>
      </c>
      <c r="B4363">
        <v>4</v>
      </c>
      <c r="C4363">
        <v>11260590</v>
      </c>
      <c r="D4363" t="s">
        <v>110</v>
      </c>
      <c r="E4363" t="s">
        <v>116</v>
      </c>
      <c r="F4363">
        <v>97816</v>
      </c>
      <c r="H4363" t="str">
        <f t="shared" si="272"/>
        <v>중가</v>
      </c>
      <c r="I4363">
        <v>1088999619</v>
      </c>
      <c r="J4363">
        <v>1099018246</v>
      </c>
      <c r="K4363">
        <v>1237745574</v>
      </c>
      <c r="L4363">
        <v>122</v>
      </c>
      <c r="M4363">
        <v>131</v>
      </c>
      <c r="N4363">
        <v>125</v>
      </c>
      <c r="O4363">
        <v>1.0139475461008309</v>
      </c>
      <c r="P4363">
        <v>1.1391417567801849</v>
      </c>
      <c r="Q4363">
        <v>-9.1159787714752832E-3</v>
      </c>
      <c r="R4363">
        <v>0.13481503946000731</v>
      </c>
      <c r="S4363">
        <v>179.41176470588229</v>
      </c>
      <c r="T4363">
        <f t="shared" si="273"/>
        <v>-33.290117070292425</v>
      </c>
      <c r="U4363">
        <f t="shared" si="274"/>
        <v>-9.3905012348056331</v>
      </c>
      <c r="V4363">
        <f t="shared" si="275"/>
        <v>11.579927585521146</v>
      </c>
    </row>
    <row r="4364" spans="1:22" x14ac:dyDescent="0.3">
      <c r="A4364">
        <v>2024</v>
      </c>
      <c r="B4364">
        <v>4</v>
      </c>
      <c r="C4364">
        <v>11260600</v>
      </c>
      <c r="D4364" t="s">
        <v>110</v>
      </c>
      <c r="E4364" t="s">
        <v>117</v>
      </c>
      <c r="F4364">
        <v>62162</v>
      </c>
      <c r="H4364" t="str">
        <f t="shared" si="272"/>
        <v>저가</v>
      </c>
      <c r="I4364">
        <v>61296832</v>
      </c>
      <c r="J4364">
        <v>57178872</v>
      </c>
      <c r="K4364">
        <v>76790303</v>
      </c>
      <c r="L4364">
        <v>10</v>
      </c>
      <c r="M4364">
        <v>9</v>
      </c>
      <c r="N4364">
        <v>9</v>
      </c>
      <c r="O4364">
        <v>1.0956467152136531</v>
      </c>
      <c r="P4364">
        <v>1.2339347815609509</v>
      </c>
      <c r="Q4364">
        <v>7.2018909362185385E-2</v>
      </c>
      <c r="R4364">
        <v>0.14590276885419781</v>
      </c>
      <c r="S4364">
        <v>14.705882352941179</v>
      </c>
      <c r="T4364">
        <f t="shared" si="273"/>
        <v>-2.800186927869873</v>
      </c>
      <c r="U4364">
        <f t="shared" si="274"/>
        <v>-0.19390813380964678</v>
      </c>
      <c r="V4364">
        <f t="shared" si="275"/>
        <v>23.215551823494568</v>
      </c>
    </row>
    <row r="4365" spans="1:22" x14ac:dyDescent="0.3">
      <c r="A4365">
        <v>2024</v>
      </c>
      <c r="B4365">
        <v>4</v>
      </c>
      <c r="C4365">
        <v>11260610</v>
      </c>
      <c r="D4365" t="s">
        <v>110</v>
      </c>
      <c r="E4365" t="s">
        <v>118</v>
      </c>
      <c r="F4365">
        <v>82016</v>
      </c>
      <c r="H4365" t="str">
        <f t="shared" si="272"/>
        <v>저가</v>
      </c>
      <c r="I4365">
        <v>122260568</v>
      </c>
      <c r="J4365">
        <v>153116413</v>
      </c>
      <c r="K4365">
        <v>118059592</v>
      </c>
      <c r="L4365">
        <v>63</v>
      </c>
      <c r="M4365">
        <v>67</v>
      </c>
      <c r="N4365">
        <v>65</v>
      </c>
      <c r="O4365">
        <v>0.26290858375979981</v>
      </c>
      <c r="P4365">
        <v>0.26773442496019728</v>
      </c>
      <c r="Q4365">
        <v>-0.20151886003233371</v>
      </c>
      <c r="R4365">
        <v>0.10852165160731719</v>
      </c>
      <c r="S4365">
        <v>64.285714285714292</v>
      </c>
      <c r="T4365">
        <f t="shared" si="273"/>
        <v>-11.978278144211361</v>
      </c>
      <c r="U4365">
        <f t="shared" si="274"/>
        <v>-3.4379119004618461</v>
      </c>
      <c r="V4365">
        <f t="shared" si="275"/>
        <v>19.111204872312449</v>
      </c>
    </row>
    <row r="4366" spans="1:22" x14ac:dyDescent="0.3">
      <c r="A4366">
        <v>2024</v>
      </c>
      <c r="B4366">
        <v>4</v>
      </c>
      <c r="C4366">
        <v>11260620</v>
      </c>
      <c r="D4366" t="s">
        <v>110</v>
      </c>
      <c r="E4366" t="s">
        <v>119</v>
      </c>
      <c r="F4366">
        <v>99705</v>
      </c>
      <c r="H4366" t="str">
        <f t="shared" si="272"/>
        <v>중가</v>
      </c>
      <c r="I4366">
        <v>850737433</v>
      </c>
      <c r="J4366">
        <v>852994058</v>
      </c>
      <c r="K4366">
        <v>884822481</v>
      </c>
      <c r="L4366">
        <v>31</v>
      </c>
      <c r="M4366">
        <v>36</v>
      </c>
      <c r="N4366">
        <v>34</v>
      </c>
      <c r="O4366">
        <v>3.058259978046348</v>
      </c>
      <c r="P4366">
        <v>3.5110943864749991</v>
      </c>
      <c r="Q4366">
        <v>-2.6455342552925499E-3</v>
      </c>
      <c r="R4366">
        <v>0.13569927729536821</v>
      </c>
      <c r="S4366">
        <v>25.833333333333339</v>
      </c>
      <c r="T4366">
        <f t="shared" si="273"/>
        <v>-4.8600720892775895</v>
      </c>
      <c r="U4366">
        <f t="shared" si="274"/>
        <v>0.32466542191329628</v>
      </c>
      <c r="V4366">
        <f t="shared" si="275"/>
        <v>23.871656423086829</v>
      </c>
    </row>
    <row r="4367" spans="1:22" x14ac:dyDescent="0.3">
      <c r="A4367">
        <v>2024</v>
      </c>
      <c r="B4367">
        <v>4</v>
      </c>
      <c r="C4367">
        <v>11260630</v>
      </c>
      <c r="D4367" t="s">
        <v>110</v>
      </c>
      <c r="E4367" t="s">
        <v>120</v>
      </c>
      <c r="F4367">
        <v>89426</v>
      </c>
      <c r="H4367" t="str">
        <f t="shared" si="272"/>
        <v>저가</v>
      </c>
      <c r="I4367">
        <v>259540166</v>
      </c>
      <c r="J4367">
        <v>207287352</v>
      </c>
      <c r="K4367">
        <v>310793290</v>
      </c>
      <c r="L4367">
        <v>51</v>
      </c>
      <c r="M4367">
        <v>48</v>
      </c>
      <c r="N4367">
        <v>52</v>
      </c>
      <c r="O4367">
        <v>0.63230714193797699</v>
      </c>
      <c r="P4367">
        <v>0.69633617280670823</v>
      </c>
      <c r="Q4367">
        <v>0.25207912347686318</v>
      </c>
      <c r="R4367">
        <v>0.170509432826848</v>
      </c>
      <c r="S4367">
        <v>72.857142857142861</v>
      </c>
      <c r="T4367">
        <f t="shared" si="273"/>
        <v>-13.564998998561924</v>
      </c>
      <c r="U4367">
        <f t="shared" si="274"/>
        <v>-3.687229726599853</v>
      </c>
      <c r="V4367">
        <f t="shared" si="275"/>
        <v>18.795765392832152</v>
      </c>
    </row>
    <row r="4368" spans="1:22" x14ac:dyDescent="0.3">
      <c r="A4368">
        <v>2024</v>
      </c>
      <c r="B4368">
        <v>4</v>
      </c>
      <c r="C4368">
        <v>11260655</v>
      </c>
      <c r="D4368" t="s">
        <v>110</v>
      </c>
      <c r="E4368" t="s">
        <v>121</v>
      </c>
      <c r="F4368">
        <v>86887</v>
      </c>
      <c r="H4368" t="str">
        <f t="shared" si="272"/>
        <v>저가</v>
      </c>
      <c r="I4368">
        <v>598202083</v>
      </c>
      <c r="J4368">
        <v>684256602</v>
      </c>
      <c r="K4368">
        <v>705936481</v>
      </c>
      <c r="L4368">
        <v>87</v>
      </c>
      <c r="M4368">
        <v>86</v>
      </c>
      <c r="N4368">
        <v>86</v>
      </c>
      <c r="O4368">
        <v>0.87928842589854928</v>
      </c>
      <c r="P4368">
        <v>0.98290093503249221</v>
      </c>
      <c r="Q4368">
        <v>-0.12576352021810669</v>
      </c>
      <c r="R4368">
        <v>0.1188742228297162</v>
      </c>
      <c r="S4368">
        <v>30.208333333333339</v>
      </c>
      <c r="T4368">
        <f t="shared" si="273"/>
        <v>-5.6699608586856893</v>
      </c>
      <c r="U4368">
        <f t="shared" si="274"/>
        <v>-1.1857629455235172</v>
      </c>
      <c r="V4368">
        <f t="shared" si="275"/>
        <v>21.960646908055978</v>
      </c>
    </row>
    <row r="4369" spans="1:22" x14ac:dyDescent="0.3">
      <c r="A4369">
        <v>2024</v>
      </c>
      <c r="B4369">
        <v>4</v>
      </c>
      <c r="C4369">
        <v>11260660</v>
      </c>
      <c r="D4369" t="s">
        <v>110</v>
      </c>
      <c r="E4369" t="s">
        <v>122</v>
      </c>
      <c r="F4369">
        <v>66106</v>
      </c>
      <c r="H4369" t="str">
        <f t="shared" si="272"/>
        <v>저가</v>
      </c>
      <c r="I4369">
        <v>178539082</v>
      </c>
      <c r="J4369">
        <v>145030650</v>
      </c>
      <c r="K4369">
        <v>193650354</v>
      </c>
      <c r="L4369">
        <v>16</v>
      </c>
      <c r="M4369">
        <v>16</v>
      </c>
      <c r="N4369">
        <v>17</v>
      </c>
      <c r="O4369">
        <v>1.8755555261415171</v>
      </c>
      <c r="P4369">
        <v>2.1388389078064671</v>
      </c>
      <c r="Q4369">
        <v>0.23104379660437291</v>
      </c>
      <c r="R4369">
        <v>0.16763478768410389</v>
      </c>
      <c r="S4369">
        <v>16.161616161616159</v>
      </c>
      <c r="T4369">
        <f t="shared" si="273"/>
        <v>-3.0696686336741115</v>
      </c>
      <c r="U4369">
        <f t="shared" si="274"/>
        <v>0.18204582133782088</v>
      </c>
      <c r="V4369">
        <f t="shared" si="275"/>
        <v>23.691212636671359</v>
      </c>
    </row>
    <row r="4370" spans="1:22" x14ac:dyDescent="0.3">
      <c r="A4370">
        <v>2024</v>
      </c>
      <c r="B4370">
        <v>4</v>
      </c>
      <c r="C4370">
        <v>11260680</v>
      </c>
      <c r="D4370" t="s">
        <v>110</v>
      </c>
      <c r="E4370" t="s">
        <v>123</v>
      </c>
      <c r="F4370">
        <v>84523</v>
      </c>
      <c r="H4370" t="str">
        <f t="shared" si="272"/>
        <v>저가</v>
      </c>
      <c r="I4370">
        <v>1073797970</v>
      </c>
      <c r="J4370">
        <v>981017943</v>
      </c>
      <c r="K4370">
        <v>1192623519</v>
      </c>
      <c r="L4370">
        <v>27</v>
      </c>
      <c r="M4370">
        <v>30</v>
      </c>
      <c r="N4370">
        <v>27</v>
      </c>
      <c r="O4370">
        <v>5.2280700960008497</v>
      </c>
      <c r="P4370">
        <v>6.0286581085341728</v>
      </c>
      <c r="Q4370">
        <v>9.4575259975647558E-2</v>
      </c>
      <c r="R4370">
        <v>0.14898527401906031</v>
      </c>
      <c r="S4370">
        <v>10.671936758893279</v>
      </c>
      <c r="T4370">
        <f t="shared" si="273"/>
        <v>-2.053433274607547</v>
      </c>
      <c r="U4370">
        <f t="shared" si="274"/>
        <v>2.4280961266886343</v>
      </c>
      <c r="V4370">
        <f t="shared" si="275"/>
        <v>26.532938598192612</v>
      </c>
    </row>
    <row r="4371" spans="1:22" x14ac:dyDescent="0.3">
      <c r="A4371">
        <v>2024</v>
      </c>
      <c r="B4371">
        <v>4</v>
      </c>
      <c r="C4371">
        <v>11260690</v>
      </c>
      <c r="D4371" t="s">
        <v>110</v>
      </c>
      <c r="E4371" t="s">
        <v>124</v>
      </c>
      <c r="F4371">
        <v>123644</v>
      </c>
      <c r="H4371" t="str">
        <f t="shared" si="272"/>
        <v>고가</v>
      </c>
      <c r="I4371">
        <v>301198807</v>
      </c>
      <c r="J4371">
        <v>302397172</v>
      </c>
      <c r="K4371">
        <v>335646021</v>
      </c>
      <c r="L4371">
        <v>10</v>
      </c>
      <c r="M4371">
        <v>10</v>
      </c>
      <c r="N4371">
        <v>10</v>
      </c>
      <c r="O4371">
        <v>2.7066848460993751</v>
      </c>
      <c r="P4371">
        <v>3.1031726100744592</v>
      </c>
      <c r="Q4371">
        <v>-3.9628842825289376E-3</v>
      </c>
      <c r="R4371">
        <v>0.1355192509102284</v>
      </c>
      <c r="S4371">
        <v>10.1010101010101</v>
      </c>
      <c r="T4371">
        <f t="shared" si="273"/>
        <v>-1.9477447972646242</v>
      </c>
      <c r="U4371">
        <f t="shared" si="274"/>
        <v>0.99436671603988813</v>
      </c>
      <c r="V4371">
        <f t="shared" si="275"/>
        <v>24.718969392636129</v>
      </c>
    </row>
    <row r="4372" spans="1:22" x14ac:dyDescent="0.3">
      <c r="A4372">
        <v>2024</v>
      </c>
      <c r="B4372">
        <v>4</v>
      </c>
      <c r="C4372">
        <v>11290525</v>
      </c>
      <c r="D4372" t="s">
        <v>126</v>
      </c>
      <c r="E4372" t="s">
        <v>125</v>
      </c>
      <c r="F4372">
        <v>100397</v>
      </c>
      <c r="H4372" t="str">
        <f t="shared" si="272"/>
        <v>중가</v>
      </c>
      <c r="I4372">
        <v>1278056066</v>
      </c>
      <c r="J4372">
        <v>1348452496</v>
      </c>
      <c r="K4372">
        <v>1437740253</v>
      </c>
      <c r="L4372">
        <v>11</v>
      </c>
      <c r="M4372">
        <v>11</v>
      </c>
      <c r="N4372">
        <v>11</v>
      </c>
      <c r="O4372">
        <v>12.858608556354509</v>
      </c>
      <c r="P4372">
        <v>14.88213641458678</v>
      </c>
      <c r="Q4372">
        <v>-5.2205346653902453E-2</v>
      </c>
      <c r="R4372">
        <v>0.12892653376489849</v>
      </c>
      <c r="S4372">
        <v>3.8461538461538458</v>
      </c>
      <c r="T4372">
        <f t="shared" si="273"/>
        <v>-0.78986186353431864</v>
      </c>
      <c r="U4372">
        <f t="shared" si="274"/>
        <v>7.229894954986074</v>
      </c>
      <c r="V4372">
        <f t="shared" si="275"/>
        <v>32.608223893391674</v>
      </c>
    </row>
    <row r="4373" spans="1:22" x14ac:dyDescent="0.3">
      <c r="A4373">
        <v>2024</v>
      </c>
      <c r="B4373">
        <v>4</v>
      </c>
      <c r="C4373">
        <v>11290555</v>
      </c>
      <c r="D4373" t="s">
        <v>126</v>
      </c>
      <c r="E4373" t="s">
        <v>127</v>
      </c>
      <c r="F4373">
        <v>113887</v>
      </c>
      <c r="H4373" t="str">
        <f t="shared" si="272"/>
        <v>중가</v>
      </c>
      <c r="I4373">
        <v>720605452</v>
      </c>
      <c r="J4373">
        <v>753112182</v>
      </c>
      <c r="K4373">
        <v>767027267</v>
      </c>
      <c r="L4373">
        <v>64</v>
      </c>
      <c r="M4373">
        <v>70</v>
      </c>
      <c r="N4373">
        <v>67</v>
      </c>
      <c r="O4373">
        <v>1.0985021397915871</v>
      </c>
      <c r="P4373">
        <v>1.2372478425836639</v>
      </c>
      <c r="Q4373">
        <v>-4.3163197697418207E-2</v>
      </c>
      <c r="R4373">
        <v>0.13016221551756571</v>
      </c>
      <c r="S4373">
        <v>69.565217391304344</v>
      </c>
      <c r="T4373">
        <f t="shared" si="273"/>
        <v>-12.955606206673663</v>
      </c>
      <c r="U4373">
        <f t="shared" si="274"/>
        <v>-3.2420254976067531</v>
      </c>
      <c r="V4373">
        <f t="shared" si="275"/>
        <v>19.359042365166541</v>
      </c>
    </row>
    <row r="4374" spans="1:22" x14ac:dyDescent="0.3">
      <c r="A4374">
        <v>2024</v>
      </c>
      <c r="B4374">
        <v>4</v>
      </c>
      <c r="C4374">
        <v>11290575</v>
      </c>
      <c r="D4374" t="s">
        <v>126</v>
      </c>
      <c r="E4374" t="s">
        <v>128</v>
      </c>
      <c r="F4374">
        <v>126550</v>
      </c>
      <c r="H4374" t="str">
        <f t="shared" si="272"/>
        <v>고가</v>
      </c>
      <c r="I4374">
        <v>7726876287</v>
      </c>
      <c r="J4374">
        <v>8733175808</v>
      </c>
      <c r="K4374">
        <v>8898668849</v>
      </c>
      <c r="L4374">
        <v>118</v>
      </c>
      <c r="M4374">
        <v>119</v>
      </c>
      <c r="N4374">
        <v>114</v>
      </c>
      <c r="O4374">
        <v>5.7493307372758586</v>
      </c>
      <c r="P4374">
        <v>6.6334607451116012</v>
      </c>
      <c r="Q4374">
        <v>-0.1152272143746588</v>
      </c>
      <c r="R4374">
        <v>0.1203140930346781</v>
      </c>
      <c r="S4374">
        <v>161.64383561643839</v>
      </c>
      <c r="T4374">
        <f t="shared" si="273"/>
        <v>-30.000963647394119</v>
      </c>
      <c r="U4374">
        <f t="shared" si="274"/>
        <v>-5.6594959030554985</v>
      </c>
      <c r="V4374">
        <f t="shared" si="275"/>
        <v>16.300433928834124</v>
      </c>
    </row>
    <row r="4375" spans="1:22" x14ac:dyDescent="0.3">
      <c r="A4375">
        <v>2024</v>
      </c>
      <c r="B4375">
        <v>4</v>
      </c>
      <c r="C4375">
        <v>11290580</v>
      </c>
      <c r="D4375" t="s">
        <v>126</v>
      </c>
      <c r="E4375" t="s">
        <v>129</v>
      </c>
      <c r="F4375">
        <v>46270</v>
      </c>
      <c r="H4375" t="str">
        <f t="shared" si="272"/>
        <v>저가</v>
      </c>
      <c r="I4375">
        <v>23264937</v>
      </c>
      <c r="J4375">
        <v>21431495</v>
      </c>
      <c r="K4375">
        <v>30729710</v>
      </c>
      <c r="L4375">
        <v>4</v>
      </c>
      <c r="M4375">
        <v>4</v>
      </c>
      <c r="N4375">
        <v>4</v>
      </c>
      <c r="O4375">
        <v>1.3966895396585259</v>
      </c>
      <c r="P4375">
        <v>1.583225480934735</v>
      </c>
      <c r="Q4375">
        <v>8.5548954937581342E-2</v>
      </c>
      <c r="R4375">
        <v>0.14775175746417679</v>
      </c>
      <c r="S4375">
        <v>8.1632653061224492</v>
      </c>
      <c r="T4375">
        <f t="shared" si="273"/>
        <v>-1.5890344550112503</v>
      </c>
      <c r="U4375">
        <f t="shared" si="274"/>
        <v>0.3444527554568278</v>
      </c>
      <c r="V4375">
        <f t="shared" si="275"/>
        <v>23.896691561127138</v>
      </c>
    </row>
    <row r="4376" spans="1:22" x14ac:dyDescent="0.3">
      <c r="A4376">
        <v>2024</v>
      </c>
      <c r="B4376">
        <v>4</v>
      </c>
      <c r="C4376">
        <v>11290600</v>
      </c>
      <c r="D4376" t="s">
        <v>126</v>
      </c>
      <c r="E4376" t="s">
        <v>130</v>
      </c>
      <c r="F4376">
        <v>101340</v>
      </c>
      <c r="H4376" t="str">
        <f t="shared" si="272"/>
        <v>중가</v>
      </c>
      <c r="I4376">
        <v>4545439082</v>
      </c>
      <c r="J4376">
        <v>5021862551</v>
      </c>
      <c r="K4376">
        <v>4378360220</v>
      </c>
      <c r="L4376">
        <v>62</v>
      </c>
      <c r="M4376">
        <v>72</v>
      </c>
      <c r="N4376">
        <v>65</v>
      </c>
      <c r="O4376">
        <v>8.0382358156969023</v>
      </c>
      <c r="P4376">
        <v>9.2892066746688595</v>
      </c>
      <c r="Q4376">
        <v>-9.4869874306920274E-2</v>
      </c>
      <c r="R4376">
        <v>0.12309608587461091</v>
      </c>
      <c r="S4376">
        <v>46.616541353383447</v>
      </c>
      <c r="T4376">
        <f t="shared" si="273"/>
        <v>-8.7074062076115144</v>
      </c>
      <c r="U4376">
        <f t="shared" si="274"/>
        <v>2.0570006922258974</v>
      </c>
      <c r="V4376">
        <f t="shared" si="275"/>
        <v>26.063424835387529</v>
      </c>
    </row>
    <row r="4377" spans="1:22" x14ac:dyDescent="0.3">
      <c r="A4377">
        <v>2024</v>
      </c>
      <c r="B4377">
        <v>4</v>
      </c>
      <c r="C4377">
        <v>11290610</v>
      </c>
      <c r="D4377" t="s">
        <v>126</v>
      </c>
      <c r="E4377" t="s">
        <v>131</v>
      </c>
      <c r="F4377">
        <v>97666</v>
      </c>
      <c r="H4377" t="str">
        <f t="shared" si="272"/>
        <v>중가</v>
      </c>
      <c r="I4377">
        <v>385258632</v>
      </c>
      <c r="J4377">
        <v>402832733</v>
      </c>
      <c r="K4377">
        <v>376764011</v>
      </c>
      <c r="L4377">
        <v>19</v>
      </c>
      <c r="M4377">
        <v>17</v>
      </c>
      <c r="N4377">
        <v>19</v>
      </c>
      <c r="O4377">
        <v>2.3068155306251419</v>
      </c>
      <c r="P4377">
        <v>2.6392165828292802</v>
      </c>
      <c r="Q4377">
        <v>-4.3626298362402442E-2</v>
      </c>
      <c r="R4377">
        <v>0.1300989291191528</v>
      </c>
      <c r="S4377">
        <v>33.928571428571423</v>
      </c>
      <c r="T4377">
        <f t="shared" si="273"/>
        <v>-6.3586417850531172</v>
      </c>
      <c r="U4377">
        <f t="shared" si="274"/>
        <v>-0.56196445827746455</v>
      </c>
      <c r="V4377">
        <f t="shared" si="275"/>
        <v>22.749883173932005</v>
      </c>
    </row>
    <row r="4378" spans="1:22" x14ac:dyDescent="0.3">
      <c r="A4378">
        <v>2024</v>
      </c>
      <c r="B4378">
        <v>4</v>
      </c>
      <c r="C4378">
        <v>11290620</v>
      </c>
      <c r="D4378" t="s">
        <v>126</v>
      </c>
      <c r="E4378" t="s">
        <v>132</v>
      </c>
      <c r="F4378">
        <v>90423</v>
      </c>
      <c r="H4378" t="str">
        <f t="shared" si="272"/>
        <v>저가</v>
      </c>
      <c r="I4378">
        <v>97008382</v>
      </c>
      <c r="J4378">
        <v>126832207</v>
      </c>
      <c r="K4378">
        <v>107739899</v>
      </c>
      <c r="L4378">
        <v>8</v>
      </c>
      <c r="M4378">
        <v>9</v>
      </c>
      <c r="N4378">
        <v>8</v>
      </c>
      <c r="O4378">
        <v>1.4900397452958749</v>
      </c>
      <c r="P4378">
        <v>1.691536843857544</v>
      </c>
      <c r="Q4378">
        <v>-0.2351439410023039</v>
      </c>
      <c r="R4378">
        <v>0.10392651618248511</v>
      </c>
      <c r="S4378">
        <v>18.18181818181818</v>
      </c>
      <c r="T4378">
        <f t="shared" si="273"/>
        <v>-3.4436432458106081</v>
      </c>
      <c r="U4378">
        <f t="shared" si="274"/>
        <v>-0.16653924857791336</v>
      </c>
      <c r="V4378">
        <f t="shared" si="275"/>
        <v>23.250179218756209</v>
      </c>
    </row>
    <row r="4379" spans="1:22" x14ac:dyDescent="0.3">
      <c r="A4379">
        <v>2024</v>
      </c>
      <c r="B4379">
        <v>4</v>
      </c>
      <c r="C4379">
        <v>11290630</v>
      </c>
      <c r="D4379" t="s">
        <v>126</v>
      </c>
      <c r="E4379" t="s">
        <v>133</v>
      </c>
      <c r="F4379">
        <v>145868</v>
      </c>
      <c r="H4379" t="str">
        <f t="shared" si="272"/>
        <v>최고가</v>
      </c>
      <c r="I4379">
        <v>291926089</v>
      </c>
      <c r="J4379">
        <v>320384884</v>
      </c>
      <c r="K4379">
        <v>318016766</v>
      </c>
      <c r="L4379">
        <v>11</v>
      </c>
      <c r="M4379">
        <v>11</v>
      </c>
      <c r="N4379">
        <v>11</v>
      </c>
      <c r="O4379">
        <v>2.021518341059982</v>
      </c>
      <c r="P4379">
        <v>2.3081950577145438</v>
      </c>
      <c r="Q4379">
        <v>-8.8826896714640252E-2</v>
      </c>
      <c r="R4379">
        <v>0.12392190694640411</v>
      </c>
      <c r="S4379">
        <v>9.4017094017094021</v>
      </c>
      <c r="T4379">
        <f t="shared" si="273"/>
        <v>-1.8182920469096833</v>
      </c>
      <c r="U4379">
        <f t="shared" si="274"/>
        <v>0.63339429617364773</v>
      </c>
      <c r="V4379">
        <f t="shared" si="275"/>
        <v>24.262263372079381</v>
      </c>
    </row>
    <row r="4380" spans="1:22" x14ac:dyDescent="0.3">
      <c r="A4380">
        <v>2024</v>
      </c>
      <c r="B4380">
        <v>4</v>
      </c>
      <c r="C4380">
        <v>11290640</v>
      </c>
      <c r="D4380" t="s">
        <v>126</v>
      </c>
      <c r="E4380" t="s">
        <v>134</v>
      </c>
      <c r="F4380">
        <v>113404</v>
      </c>
      <c r="H4380" t="str">
        <f t="shared" si="272"/>
        <v>중가</v>
      </c>
      <c r="I4380">
        <v>752344791</v>
      </c>
      <c r="J4380">
        <v>404036100</v>
      </c>
      <c r="K4380">
        <v>548289390</v>
      </c>
      <c r="L4380">
        <v>21</v>
      </c>
      <c r="M4380">
        <v>26</v>
      </c>
      <c r="N4380">
        <v>22</v>
      </c>
      <c r="O4380">
        <v>3.510158609785607</v>
      </c>
      <c r="P4380">
        <v>4.0354184238186166</v>
      </c>
      <c r="Q4380">
        <v>0.86207319345969335</v>
      </c>
      <c r="R4380">
        <v>0.25386998629046409</v>
      </c>
      <c r="S4380">
        <v>5.6603773584905657</v>
      </c>
      <c r="T4380">
        <f t="shared" si="273"/>
        <v>-1.1257062630400623</v>
      </c>
      <c r="U4380">
        <f t="shared" si="274"/>
        <v>1.7307713302553827</v>
      </c>
      <c r="V4380">
        <f t="shared" si="275"/>
        <v>25.650676089238083</v>
      </c>
    </row>
    <row r="4381" spans="1:22" x14ac:dyDescent="0.3">
      <c r="A4381">
        <v>2024</v>
      </c>
      <c r="B4381">
        <v>4</v>
      </c>
      <c r="C4381">
        <v>11290650</v>
      </c>
      <c r="D4381" t="s">
        <v>126</v>
      </c>
      <c r="E4381" t="s">
        <v>135</v>
      </c>
      <c r="F4381">
        <v>104882</v>
      </c>
      <c r="H4381" t="str">
        <f t="shared" si="272"/>
        <v>중가</v>
      </c>
      <c r="I4381">
        <v>523408130</v>
      </c>
      <c r="J4381">
        <v>367399245</v>
      </c>
      <c r="K4381">
        <v>298584570</v>
      </c>
      <c r="L4381">
        <v>18</v>
      </c>
      <c r="M4381">
        <v>18</v>
      </c>
      <c r="N4381">
        <v>19</v>
      </c>
      <c r="O4381">
        <v>3.0805232382258629</v>
      </c>
      <c r="P4381">
        <v>3.5369257602431099</v>
      </c>
      <c r="Q4381">
        <v>0.42463039084361748</v>
      </c>
      <c r="R4381">
        <v>0.1940899393536506</v>
      </c>
      <c r="S4381">
        <v>5.7507987220447294</v>
      </c>
      <c r="T4381">
        <f t="shared" si="273"/>
        <v>-1.1424448337502526</v>
      </c>
      <c r="U4381">
        <f t="shared" si="274"/>
        <v>1.4645474178672093</v>
      </c>
      <c r="V4381">
        <f t="shared" si="275"/>
        <v>25.313846855445359</v>
      </c>
    </row>
    <row r="4382" spans="1:22" x14ac:dyDescent="0.3">
      <c r="A4382">
        <v>2024</v>
      </c>
      <c r="B4382">
        <v>4</v>
      </c>
      <c r="C4382">
        <v>11290660</v>
      </c>
      <c r="D4382" t="s">
        <v>126</v>
      </c>
      <c r="E4382" t="s">
        <v>136</v>
      </c>
      <c r="F4382">
        <v>151524</v>
      </c>
      <c r="H4382" t="str">
        <f t="shared" si="272"/>
        <v>최고가</v>
      </c>
      <c r="I4382">
        <v>128494190</v>
      </c>
      <c r="J4382">
        <v>130504553</v>
      </c>
      <c r="K4382">
        <v>135695390</v>
      </c>
      <c r="L4382">
        <v>19</v>
      </c>
      <c r="M4382">
        <v>22</v>
      </c>
      <c r="N4382">
        <v>21</v>
      </c>
      <c r="O4382">
        <v>0.49591352636935832</v>
      </c>
      <c r="P4382">
        <v>0.53808286960995366</v>
      </c>
      <c r="Q4382">
        <v>-1.540454301238057E-2</v>
      </c>
      <c r="R4382">
        <v>0.13395565701448919</v>
      </c>
      <c r="S4382">
        <v>24.050632911392409</v>
      </c>
      <c r="T4382">
        <f t="shared" si="273"/>
        <v>-4.5300631633463802</v>
      </c>
      <c r="U4382">
        <f t="shared" si="274"/>
        <v>-1.0631863827960393</v>
      </c>
      <c r="V4382">
        <f t="shared" si="275"/>
        <v>22.115732036713549</v>
      </c>
    </row>
    <row r="4383" spans="1:22" x14ac:dyDescent="0.3">
      <c r="A4383">
        <v>2024</v>
      </c>
      <c r="B4383">
        <v>4</v>
      </c>
      <c r="C4383">
        <v>11290685</v>
      </c>
      <c r="D4383" t="s">
        <v>126</v>
      </c>
      <c r="E4383" t="s">
        <v>137</v>
      </c>
      <c r="F4383">
        <v>104945</v>
      </c>
      <c r="H4383" t="str">
        <f t="shared" si="272"/>
        <v>중가</v>
      </c>
      <c r="I4383">
        <v>761311409</v>
      </c>
      <c r="J4383">
        <v>807773886</v>
      </c>
      <c r="K4383">
        <v>895287100</v>
      </c>
      <c r="L4383">
        <v>5</v>
      </c>
      <c r="M4383">
        <v>9</v>
      </c>
      <c r="N4383">
        <v>5</v>
      </c>
      <c r="O4383">
        <v>16.12085502988338</v>
      </c>
      <c r="P4383">
        <v>18.667220328710169</v>
      </c>
      <c r="Q4383">
        <v>-5.7519161989844282E-2</v>
      </c>
      <c r="R4383">
        <v>0.12820035852942449</v>
      </c>
      <c r="S4383">
        <v>8.6206896551724146</v>
      </c>
      <c r="T4383">
        <f t="shared" si="273"/>
        <v>-1.6737116763025366</v>
      </c>
      <c r="U4383">
        <f t="shared" si="274"/>
        <v>8.8571367331702078</v>
      </c>
      <c r="V4383">
        <f t="shared" si="275"/>
        <v>34.667026937883413</v>
      </c>
    </row>
    <row r="4384" spans="1:22" x14ac:dyDescent="0.3">
      <c r="A4384">
        <v>2024</v>
      </c>
      <c r="B4384">
        <v>4</v>
      </c>
      <c r="C4384">
        <v>11290705</v>
      </c>
      <c r="D4384" t="s">
        <v>126</v>
      </c>
      <c r="E4384" t="s">
        <v>138</v>
      </c>
      <c r="F4384">
        <v>79632</v>
      </c>
      <c r="H4384" t="str">
        <f t="shared" si="272"/>
        <v>저가</v>
      </c>
      <c r="I4384">
        <v>1160310348</v>
      </c>
      <c r="J4384">
        <v>1091071919</v>
      </c>
      <c r="K4384">
        <v>1072668484</v>
      </c>
      <c r="L4384">
        <v>27</v>
      </c>
      <c r="M4384">
        <v>30</v>
      </c>
      <c r="N4384">
        <v>28</v>
      </c>
      <c r="O4384">
        <v>5.9962574137328009</v>
      </c>
      <c r="P4384">
        <v>6.9199621479360456</v>
      </c>
      <c r="Q4384">
        <v>6.3459088071351963E-2</v>
      </c>
      <c r="R4384">
        <v>0.14473300102289149</v>
      </c>
      <c r="S4384">
        <v>18.493150684931511</v>
      </c>
      <c r="T4384">
        <f t="shared" si="273"/>
        <v>-3.5012763195987686</v>
      </c>
      <c r="U4384">
        <f t="shared" si="274"/>
        <v>2.4385447782929708</v>
      </c>
      <c r="V4384">
        <f t="shared" si="275"/>
        <v>26.546158339734554</v>
      </c>
    </row>
    <row r="4385" spans="1:22" x14ac:dyDescent="0.3">
      <c r="A4385">
        <v>2024</v>
      </c>
      <c r="B4385">
        <v>4</v>
      </c>
      <c r="C4385">
        <v>11290715</v>
      </c>
      <c r="D4385" t="s">
        <v>126</v>
      </c>
      <c r="E4385" t="s">
        <v>139</v>
      </c>
      <c r="F4385">
        <v>98448</v>
      </c>
      <c r="H4385" t="str">
        <f t="shared" si="272"/>
        <v>중가</v>
      </c>
      <c r="I4385">
        <v>413849595</v>
      </c>
      <c r="J4385">
        <v>473622097</v>
      </c>
      <c r="K4385">
        <v>441960965</v>
      </c>
      <c r="L4385">
        <v>7</v>
      </c>
      <c r="M4385">
        <v>9</v>
      </c>
      <c r="N4385">
        <v>9</v>
      </c>
      <c r="O4385">
        <v>6.6725999415693469</v>
      </c>
      <c r="P4385">
        <v>7.7047015118451174</v>
      </c>
      <c r="Q4385">
        <v>-0.126202941920592</v>
      </c>
      <c r="R4385">
        <v>0.1188141723503334</v>
      </c>
      <c r="S4385">
        <v>8.6419753086419746</v>
      </c>
      <c r="T4385">
        <f t="shared" si="273"/>
        <v>-1.67765202183271</v>
      </c>
      <c r="U4385">
        <f t="shared" si="274"/>
        <v>3.3728179838428125</v>
      </c>
      <c r="V4385">
        <f t="shared" si="275"/>
        <v>27.728210414454214</v>
      </c>
    </row>
    <row r="4386" spans="1:22" x14ac:dyDescent="0.3">
      <c r="A4386">
        <v>2024</v>
      </c>
      <c r="B4386">
        <v>4</v>
      </c>
      <c r="C4386">
        <v>11290725</v>
      </c>
      <c r="D4386" t="s">
        <v>126</v>
      </c>
      <c r="E4386" t="s">
        <v>140</v>
      </c>
      <c r="F4386">
        <v>88792</v>
      </c>
      <c r="H4386" t="str">
        <f t="shared" si="272"/>
        <v>저가</v>
      </c>
      <c r="I4386">
        <v>944902851</v>
      </c>
      <c r="J4386">
        <v>932282267</v>
      </c>
      <c r="K4386">
        <v>888145808</v>
      </c>
      <c r="L4386">
        <v>32</v>
      </c>
      <c r="M4386">
        <v>31</v>
      </c>
      <c r="N4386">
        <v>31</v>
      </c>
      <c r="O4386">
        <v>3.695054370983121</v>
      </c>
      <c r="P4386">
        <v>4.2499472698690708</v>
      </c>
      <c r="Q4386">
        <v>1.3537299213694041E-2</v>
      </c>
      <c r="R4386">
        <v>0.13791079052306601</v>
      </c>
      <c r="S4386">
        <v>23.52941176470588</v>
      </c>
      <c r="T4386">
        <f t="shared" si="273"/>
        <v>-4.4335760426425104</v>
      </c>
      <c r="U4386">
        <f t="shared" si="274"/>
        <v>0.82248298024639555</v>
      </c>
      <c r="V4386">
        <f t="shared" si="275"/>
        <v>24.501500321171441</v>
      </c>
    </row>
    <row r="4387" spans="1:22" x14ac:dyDescent="0.3">
      <c r="A4387">
        <v>2024</v>
      </c>
      <c r="B4387">
        <v>4</v>
      </c>
      <c r="C4387">
        <v>11290760</v>
      </c>
      <c r="D4387" t="s">
        <v>126</v>
      </c>
      <c r="E4387" t="s">
        <v>141</v>
      </c>
      <c r="F4387">
        <v>79901</v>
      </c>
      <c r="H4387" t="str">
        <f t="shared" si="272"/>
        <v>저가</v>
      </c>
      <c r="I4387">
        <v>154566728</v>
      </c>
      <c r="J4387">
        <v>154963151</v>
      </c>
      <c r="K4387">
        <v>163899230</v>
      </c>
      <c r="L4387">
        <v>29</v>
      </c>
      <c r="M4387">
        <v>28</v>
      </c>
      <c r="N4387">
        <v>30</v>
      </c>
      <c r="O4387">
        <v>0.74117931668409009</v>
      </c>
      <c r="P4387">
        <v>0.82265719749659705</v>
      </c>
      <c r="Q4387">
        <v>-2.5581759111235418E-3</v>
      </c>
      <c r="R4387">
        <v>0.13571121550965251</v>
      </c>
      <c r="S4387">
        <v>41.428571428571431</v>
      </c>
      <c r="T4387">
        <f t="shared" si="273"/>
        <v>-7.7470225326098614</v>
      </c>
      <c r="U4387">
        <f t="shared" si="274"/>
        <v>-1.8856359179327293</v>
      </c>
      <c r="V4387">
        <f t="shared" si="275"/>
        <v>21.075160420632155</v>
      </c>
    </row>
    <row r="4388" spans="1:22" x14ac:dyDescent="0.3">
      <c r="A4388">
        <v>2024</v>
      </c>
      <c r="B4388">
        <v>4</v>
      </c>
      <c r="C4388">
        <v>11290770</v>
      </c>
      <c r="D4388" t="s">
        <v>126</v>
      </c>
      <c r="E4388" t="s">
        <v>142</v>
      </c>
      <c r="F4388">
        <v>136630</v>
      </c>
      <c r="H4388" t="str">
        <f t="shared" si="272"/>
        <v>고가</v>
      </c>
      <c r="I4388">
        <v>136982597</v>
      </c>
      <c r="J4388">
        <v>69333354</v>
      </c>
      <c r="K4388">
        <v>114844443</v>
      </c>
      <c r="L4388">
        <v>33</v>
      </c>
      <c r="M4388">
        <v>33</v>
      </c>
      <c r="N4388">
        <v>33</v>
      </c>
      <c r="O4388">
        <v>0.3375692493009334</v>
      </c>
      <c r="P4388">
        <v>0.35436089124672449</v>
      </c>
      <c r="Q4388">
        <v>0.97570994474030492</v>
      </c>
      <c r="R4388">
        <v>0.26939935443797031</v>
      </c>
      <c r="S4388">
        <v>49.253731343283583</v>
      </c>
      <c r="T4388">
        <f t="shared" si="273"/>
        <v>-9.1955960488950748</v>
      </c>
      <c r="U4388">
        <f t="shared" si="274"/>
        <v>-2.5276184981575658</v>
      </c>
      <c r="V4388">
        <f t="shared" si="275"/>
        <v>20.262917453178058</v>
      </c>
    </row>
    <row r="4389" spans="1:22" x14ac:dyDescent="0.3">
      <c r="A4389">
        <v>2024</v>
      </c>
      <c r="B4389">
        <v>4</v>
      </c>
      <c r="C4389">
        <v>11290780</v>
      </c>
      <c r="D4389" t="s">
        <v>126</v>
      </c>
      <c r="E4389" t="s">
        <v>143</v>
      </c>
      <c r="F4389">
        <v>158695</v>
      </c>
      <c r="H4389" t="str">
        <f t="shared" si="272"/>
        <v>최고가</v>
      </c>
      <c r="I4389">
        <v>138553743</v>
      </c>
      <c r="J4389">
        <v>112914748</v>
      </c>
      <c r="K4389">
        <v>131175201</v>
      </c>
      <c r="L4389">
        <v>4</v>
      </c>
      <c r="M4389">
        <v>4</v>
      </c>
      <c r="N4389">
        <v>4</v>
      </c>
      <c r="O4389">
        <v>2.4252276904334309</v>
      </c>
      <c r="P4389">
        <v>2.7766065577940262</v>
      </c>
      <c r="Q4389">
        <v>0.2270650685949368</v>
      </c>
      <c r="R4389">
        <v>0.1670910627771435</v>
      </c>
      <c r="S4389">
        <v>6.1538461538461533</v>
      </c>
      <c r="T4389">
        <f t="shared" si="273"/>
        <v>-1.2170559397056242</v>
      </c>
      <c r="U4389">
        <f t="shared" si="274"/>
        <v>1.0566047095407547</v>
      </c>
      <c r="V4389">
        <f t="shared" si="275"/>
        <v>24.797713542534758</v>
      </c>
    </row>
    <row r="4390" spans="1:22" x14ac:dyDescent="0.3">
      <c r="A4390">
        <v>2024</v>
      </c>
      <c r="B4390">
        <v>4</v>
      </c>
      <c r="C4390">
        <v>11290810</v>
      </c>
      <c r="D4390" t="s">
        <v>126</v>
      </c>
      <c r="E4390" t="s">
        <v>144</v>
      </c>
      <c r="F4390">
        <v>80590</v>
      </c>
      <c r="H4390" t="str">
        <f t="shared" si="272"/>
        <v>저가</v>
      </c>
      <c r="I4390">
        <v>939195306</v>
      </c>
      <c r="J4390">
        <v>925867030</v>
      </c>
      <c r="K4390">
        <v>881341351</v>
      </c>
      <c r="L4390">
        <v>62</v>
      </c>
      <c r="M4390">
        <v>62</v>
      </c>
      <c r="N4390">
        <v>63</v>
      </c>
      <c r="O4390">
        <v>2.0885292339960531</v>
      </c>
      <c r="P4390">
        <v>2.385945728910456</v>
      </c>
      <c r="Q4390">
        <v>1.4395453740263331E-2</v>
      </c>
      <c r="R4390">
        <v>0.1380280641816348</v>
      </c>
      <c r="S4390">
        <v>35.838150289017342</v>
      </c>
      <c r="T4390">
        <f t="shared" si="273"/>
        <v>-6.7121381218243785</v>
      </c>
      <c r="U4390">
        <f t="shared" si="274"/>
        <v>-0.79306295925575876</v>
      </c>
      <c r="V4390">
        <f t="shared" si="275"/>
        <v>22.457494972147678</v>
      </c>
    </row>
    <row r="4391" spans="1:22" x14ac:dyDescent="0.3">
      <c r="A4391">
        <v>2024</v>
      </c>
      <c r="B4391">
        <v>4</v>
      </c>
      <c r="C4391">
        <v>11305534</v>
      </c>
      <c r="D4391" t="s">
        <v>146</v>
      </c>
      <c r="E4391" t="s">
        <v>145</v>
      </c>
      <c r="F4391">
        <v>94605</v>
      </c>
      <c r="H4391" t="str">
        <f t="shared" si="272"/>
        <v>저가</v>
      </c>
      <c r="I4391">
        <v>31956994</v>
      </c>
      <c r="J4391">
        <v>39267989</v>
      </c>
      <c r="K4391">
        <v>45064635</v>
      </c>
      <c r="L4391">
        <v>21</v>
      </c>
      <c r="M4391">
        <v>21</v>
      </c>
      <c r="N4391">
        <v>21</v>
      </c>
      <c r="O4391">
        <v>0.1787269429085401</v>
      </c>
      <c r="P4391">
        <v>0.1700610648274975</v>
      </c>
      <c r="Q4391">
        <v>-0.1861820578588835</v>
      </c>
      <c r="R4391">
        <v>0.1106175479126317</v>
      </c>
      <c r="S4391">
        <v>23.07692307692308</v>
      </c>
      <c r="T4391">
        <f t="shared" si="273"/>
        <v>-4.3498124982951953</v>
      </c>
      <c r="U4391">
        <f t="shared" si="274"/>
        <v>-1.1977897074922834</v>
      </c>
      <c r="V4391">
        <f t="shared" si="275"/>
        <v>21.945430525039864</v>
      </c>
    </row>
    <row r="4392" spans="1:22" x14ac:dyDescent="0.3">
      <c r="A4392">
        <v>2024</v>
      </c>
      <c r="B4392">
        <v>4</v>
      </c>
      <c r="C4392">
        <v>11305535</v>
      </c>
      <c r="D4392" t="s">
        <v>146</v>
      </c>
      <c r="E4392" t="s">
        <v>147</v>
      </c>
      <c r="F4392">
        <v>95103</v>
      </c>
      <c r="H4392" t="str">
        <f t="shared" si="272"/>
        <v>저가</v>
      </c>
      <c r="I4392">
        <v>444179471</v>
      </c>
      <c r="J4392">
        <v>469549848</v>
      </c>
      <c r="K4392">
        <v>502168403</v>
      </c>
      <c r="L4392">
        <v>54</v>
      </c>
      <c r="M4392">
        <v>55</v>
      </c>
      <c r="N4392">
        <v>54</v>
      </c>
      <c r="O4392">
        <v>0.96101019821307887</v>
      </c>
      <c r="P4392">
        <v>1.0777201856106911</v>
      </c>
      <c r="Q4392">
        <v>-5.4031275077742122E-2</v>
      </c>
      <c r="R4392">
        <v>0.12867700608670241</v>
      </c>
      <c r="S4392">
        <v>58.064516129032263</v>
      </c>
      <c r="T4392">
        <f t="shared" si="273"/>
        <v>-10.826625911214984</v>
      </c>
      <c r="U4392">
        <f t="shared" si="274"/>
        <v>-2.6833922793418092</v>
      </c>
      <c r="V4392">
        <f t="shared" si="275"/>
        <v>20.065830862080333</v>
      </c>
    </row>
    <row r="4393" spans="1:22" x14ac:dyDescent="0.3">
      <c r="A4393">
        <v>2024</v>
      </c>
      <c r="B4393">
        <v>4</v>
      </c>
      <c r="C4393">
        <v>11305545</v>
      </c>
      <c r="D4393" t="s">
        <v>146</v>
      </c>
      <c r="E4393" t="s">
        <v>148</v>
      </c>
      <c r="F4393">
        <v>129975</v>
      </c>
      <c r="H4393" t="str">
        <f t="shared" si="272"/>
        <v>고가</v>
      </c>
      <c r="I4393">
        <v>1107815455</v>
      </c>
      <c r="J4393">
        <v>1369315978</v>
      </c>
      <c r="K4393">
        <v>1266279614</v>
      </c>
      <c r="L4393">
        <v>88</v>
      </c>
      <c r="M4393">
        <v>97</v>
      </c>
      <c r="N4393">
        <v>86</v>
      </c>
      <c r="O4393">
        <v>1.0761737931342661</v>
      </c>
      <c r="P4393">
        <v>1.2113409509838471</v>
      </c>
      <c r="Q4393">
        <v>-0.19097164365374841</v>
      </c>
      <c r="R4393">
        <v>0.109963012823901</v>
      </c>
      <c r="S4393">
        <v>87.128712871287135</v>
      </c>
      <c r="T4393">
        <f t="shared" si="273"/>
        <v>-16.206915404568061</v>
      </c>
      <c r="U4393">
        <f t="shared" si="274"/>
        <v>-4.2344115433137146</v>
      </c>
      <c r="V4393">
        <f t="shared" si="275"/>
        <v>18.10346532701271</v>
      </c>
    </row>
    <row r="4394" spans="1:22" x14ac:dyDescent="0.3">
      <c r="A4394">
        <v>2024</v>
      </c>
      <c r="B4394">
        <v>4</v>
      </c>
      <c r="C4394">
        <v>11305555</v>
      </c>
      <c r="D4394" t="s">
        <v>146</v>
      </c>
      <c r="E4394" t="s">
        <v>149</v>
      </c>
      <c r="F4394">
        <v>70312</v>
      </c>
      <c r="H4394" t="str">
        <f t="shared" si="272"/>
        <v>저가</v>
      </c>
      <c r="I4394">
        <v>295065780</v>
      </c>
      <c r="J4394">
        <v>375876658</v>
      </c>
      <c r="K4394">
        <v>334499418</v>
      </c>
      <c r="L4394">
        <v>47</v>
      </c>
      <c r="M4394">
        <v>46</v>
      </c>
      <c r="N4394">
        <v>47</v>
      </c>
      <c r="O4394">
        <v>0.99208532748462985</v>
      </c>
      <c r="P4394">
        <v>1.113775699162314</v>
      </c>
      <c r="Q4394">
        <v>-0.21499307360554429</v>
      </c>
      <c r="R4394">
        <v>0.10668029288561449</v>
      </c>
      <c r="S4394">
        <v>52.222222222222221</v>
      </c>
      <c r="T4394">
        <f t="shared" si="273"/>
        <v>-9.7451154603105685</v>
      </c>
      <c r="U4394">
        <f t="shared" si="274"/>
        <v>-2.3453107299348903</v>
      </c>
      <c r="V4394">
        <f t="shared" si="275"/>
        <v>20.493575117750918</v>
      </c>
    </row>
    <row r="4395" spans="1:22" x14ac:dyDescent="0.3">
      <c r="A4395">
        <v>2024</v>
      </c>
      <c r="B4395">
        <v>4</v>
      </c>
      <c r="C4395">
        <v>11305575</v>
      </c>
      <c r="D4395" t="s">
        <v>146</v>
      </c>
      <c r="E4395" t="s">
        <v>150</v>
      </c>
      <c r="F4395">
        <v>168251</v>
      </c>
      <c r="H4395" t="str">
        <f t="shared" si="272"/>
        <v>최고가</v>
      </c>
      <c r="I4395">
        <v>260504733</v>
      </c>
      <c r="J4395">
        <v>279197473</v>
      </c>
      <c r="K4395">
        <v>306492398</v>
      </c>
      <c r="L4395">
        <v>10</v>
      </c>
      <c r="M4395">
        <v>10</v>
      </c>
      <c r="N4395">
        <v>10</v>
      </c>
      <c r="O4395">
        <v>1.7203446240042159</v>
      </c>
      <c r="P4395">
        <v>1.9587524876835329</v>
      </c>
      <c r="Q4395">
        <v>-6.6951680468827171E-2</v>
      </c>
      <c r="R4395">
        <v>0.1269113296688883</v>
      </c>
      <c r="S4395">
        <v>16.12903225806452</v>
      </c>
      <c r="T4395">
        <f t="shared" si="273"/>
        <v>-3.0636367850912665</v>
      </c>
      <c r="U4395">
        <f t="shared" si="274"/>
        <v>8.5667474248164122E-2</v>
      </c>
      <c r="V4395">
        <f t="shared" si="275"/>
        <v>23.569273760057285</v>
      </c>
    </row>
    <row r="4396" spans="1:22" x14ac:dyDescent="0.3">
      <c r="A4396">
        <v>2024</v>
      </c>
      <c r="B4396">
        <v>4</v>
      </c>
      <c r="C4396">
        <v>11305595</v>
      </c>
      <c r="D4396" t="s">
        <v>146</v>
      </c>
      <c r="E4396" t="s">
        <v>151</v>
      </c>
      <c r="F4396">
        <v>91829</v>
      </c>
      <c r="H4396" t="str">
        <f t="shared" si="272"/>
        <v>저가</v>
      </c>
      <c r="I4396">
        <v>690157797</v>
      </c>
      <c r="J4396">
        <v>648181069</v>
      </c>
      <c r="K4396">
        <v>784333583</v>
      </c>
      <c r="L4396">
        <v>63</v>
      </c>
      <c r="M4396">
        <v>70</v>
      </c>
      <c r="N4396">
        <v>68</v>
      </c>
      <c r="O4396">
        <v>1.3255175581989549</v>
      </c>
      <c r="P4396">
        <v>1.5006468271313329</v>
      </c>
      <c r="Q4396">
        <v>6.476080528664746E-2</v>
      </c>
      <c r="R4396">
        <v>0.14491089105963109</v>
      </c>
      <c r="S4396">
        <v>95.454545454545453</v>
      </c>
      <c r="T4396">
        <f t="shared" si="273"/>
        <v>-17.748172160031586</v>
      </c>
      <c r="U4396">
        <f t="shared" si="274"/>
        <v>-4.5451460562318839</v>
      </c>
      <c r="V4396">
        <f t="shared" si="275"/>
        <v>17.710320823349292</v>
      </c>
    </row>
    <row r="4397" spans="1:22" x14ac:dyDescent="0.3">
      <c r="A4397">
        <v>2024</v>
      </c>
      <c r="B4397">
        <v>4</v>
      </c>
      <c r="C4397">
        <v>11305603</v>
      </c>
      <c r="D4397" t="s">
        <v>146</v>
      </c>
      <c r="E4397" t="s">
        <v>152</v>
      </c>
      <c r="F4397">
        <v>78747</v>
      </c>
      <c r="H4397" t="str">
        <f t="shared" si="272"/>
        <v>저가</v>
      </c>
      <c r="I4397">
        <v>142852658</v>
      </c>
      <c r="J4397">
        <v>159046726</v>
      </c>
      <c r="K4397">
        <v>155913203</v>
      </c>
      <c r="L4397">
        <v>3</v>
      </c>
      <c r="M4397">
        <v>3</v>
      </c>
      <c r="N4397">
        <v>3</v>
      </c>
      <c r="O4397">
        <v>6.7187819030378106</v>
      </c>
      <c r="P4397">
        <v>7.7582850166156394</v>
      </c>
      <c r="Q4397">
        <v>-0.10181956213295459</v>
      </c>
      <c r="R4397">
        <v>0.1221463556197023</v>
      </c>
      <c r="S4397">
        <v>3.1578947368421049</v>
      </c>
      <c r="T4397">
        <f t="shared" si="273"/>
        <v>-0.66245310397445567</v>
      </c>
      <c r="U4397">
        <f t="shared" si="274"/>
        <v>3.7048358482394237</v>
      </c>
      <c r="V4397">
        <f t="shared" si="275"/>
        <v>28.148282833445435</v>
      </c>
    </row>
    <row r="4398" spans="1:22" x14ac:dyDescent="0.3">
      <c r="A4398">
        <v>2024</v>
      </c>
      <c r="B4398">
        <v>4</v>
      </c>
      <c r="C4398">
        <v>11305608</v>
      </c>
      <c r="D4398" t="s">
        <v>146</v>
      </c>
      <c r="E4398" t="s">
        <v>153</v>
      </c>
      <c r="F4398">
        <v>80090</v>
      </c>
      <c r="H4398" t="str">
        <f t="shared" si="272"/>
        <v>저가</v>
      </c>
      <c r="I4398">
        <v>227121637</v>
      </c>
      <c r="J4398">
        <v>103536717</v>
      </c>
      <c r="K4398">
        <v>263977450</v>
      </c>
      <c r="L4398">
        <v>6</v>
      </c>
      <c r="M4398">
        <v>5</v>
      </c>
      <c r="N4398">
        <v>5</v>
      </c>
      <c r="O4398">
        <v>5.2515373214393062</v>
      </c>
      <c r="P4398">
        <v>6.0558864060392734</v>
      </c>
      <c r="Q4398">
        <v>1.193633752169291</v>
      </c>
      <c r="R4398">
        <v>0.29918038034317312</v>
      </c>
      <c r="S4398">
        <v>5.4545454545454541</v>
      </c>
      <c r="T4398">
        <f t="shared" si="273"/>
        <v>-1.0876031893506832</v>
      </c>
      <c r="U4398">
        <f t="shared" si="274"/>
        <v>2.7614983222830665</v>
      </c>
      <c r="V4398">
        <f t="shared" si="275"/>
        <v>26.954762487262141</v>
      </c>
    </row>
    <row r="4399" spans="1:22" x14ac:dyDescent="0.3">
      <c r="A4399">
        <v>2024</v>
      </c>
      <c r="B4399">
        <v>4</v>
      </c>
      <c r="C4399">
        <v>11305615</v>
      </c>
      <c r="D4399" t="s">
        <v>146</v>
      </c>
      <c r="E4399" t="s">
        <v>154</v>
      </c>
      <c r="F4399">
        <v>94072</v>
      </c>
      <c r="H4399" t="str">
        <f t="shared" si="272"/>
        <v>저가</v>
      </c>
      <c r="I4399">
        <v>151712393</v>
      </c>
      <c r="J4399">
        <v>121976129</v>
      </c>
      <c r="K4399">
        <v>158915801</v>
      </c>
      <c r="L4399">
        <v>19</v>
      </c>
      <c r="M4399">
        <v>18</v>
      </c>
      <c r="N4399">
        <v>19</v>
      </c>
      <c r="O4399">
        <v>0.94311482333551655</v>
      </c>
      <c r="P4399">
        <v>1.0569567343706019</v>
      </c>
      <c r="Q4399">
        <v>0.24378756928743001</v>
      </c>
      <c r="R4399">
        <v>0.16937632583398141</v>
      </c>
      <c r="S4399">
        <v>11.377245508982041</v>
      </c>
      <c r="T4399">
        <f t="shared" si="273"/>
        <v>-2.1839982199017527</v>
      </c>
      <c r="U4399">
        <f t="shared" si="274"/>
        <v>-9.2845833618428575E-2</v>
      </c>
      <c r="V4399">
        <f t="shared" si="275"/>
        <v>23.343416885777568</v>
      </c>
    </row>
    <row r="4400" spans="1:22" x14ac:dyDescent="0.3">
      <c r="A4400">
        <v>2024</v>
      </c>
      <c r="B4400">
        <v>4</v>
      </c>
      <c r="C4400">
        <v>11305625</v>
      </c>
      <c r="D4400" t="s">
        <v>146</v>
      </c>
      <c r="E4400" t="s">
        <v>155</v>
      </c>
      <c r="F4400">
        <v>58677</v>
      </c>
      <c r="H4400" t="str">
        <f t="shared" si="272"/>
        <v>저가</v>
      </c>
      <c r="I4400">
        <v>49174378</v>
      </c>
      <c r="J4400">
        <v>89781295</v>
      </c>
      <c r="K4400">
        <v>77880227</v>
      </c>
      <c r="L4400">
        <v>27</v>
      </c>
      <c r="M4400">
        <v>29</v>
      </c>
      <c r="N4400">
        <v>29</v>
      </c>
      <c r="O4400">
        <v>0.34487737183777473</v>
      </c>
      <c r="P4400">
        <v>0.36284028030610421</v>
      </c>
      <c r="Q4400">
        <v>-0.45228704932358132</v>
      </c>
      <c r="R4400">
        <v>7.4252179035271301E-2</v>
      </c>
      <c r="S4400">
        <v>47.368421052631582</v>
      </c>
      <c r="T4400">
        <f t="shared" si="273"/>
        <v>-8.8465922474668304</v>
      </c>
      <c r="U4400">
        <f t="shared" si="274"/>
        <v>-2.4577070982799425</v>
      </c>
      <c r="V4400">
        <f t="shared" si="275"/>
        <v>20.351370075795298</v>
      </c>
    </row>
    <row r="4401" spans="1:22" x14ac:dyDescent="0.3">
      <c r="A4401">
        <v>2024</v>
      </c>
      <c r="B4401">
        <v>4</v>
      </c>
      <c r="C4401">
        <v>11305635</v>
      </c>
      <c r="D4401" t="s">
        <v>146</v>
      </c>
      <c r="E4401" t="s">
        <v>156</v>
      </c>
      <c r="F4401">
        <v>111953</v>
      </c>
      <c r="H4401" t="str">
        <f t="shared" si="272"/>
        <v>중가</v>
      </c>
      <c r="I4401">
        <v>1736892957</v>
      </c>
      <c r="J4401">
        <v>2059860261</v>
      </c>
      <c r="K4401">
        <v>1799114277</v>
      </c>
      <c r="L4401">
        <v>184</v>
      </c>
      <c r="M4401">
        <v>198</v>
      </c>
      <c r="N4401">
        <v>194</v>
      </c>
      <c r="O4401">
        <v>0.93686493795209347</v>
      </c>
      <c r="P4401">
        <v>1.049705185224372</v>
      </c>
      <c r="Q4401">
        <v>-0.15679088048584869</v>
      </c>
      <c r="R4401">
        <v>0.1146340866518238</v>
      </c>
      <c r="S4401">
        <v>255.5555555555556</v>
      </c>
      <c r="T4401">
        <f t="shared" si="273"/>
        <v>-47.385660171848919</v>
      </c>
      <c r="U4401">
        <f t="shared" si="274"/>
        <v>-13.667918641612124</v>
      </c>
      <c r="V4401">
        <f t="shared" si="275"/>
        <v>6.1680950614555874</v>
      </c>
    </row>
    <row r="4402" spans="1:22" x14ac:dyDescent="0.3">
      <c r="A4402">
        <v>2024</v>
      </c>
      <c r="B4402">
        <v>4</v>
      </c>
      <c r="C4402">
        <v>11305645</v>
      </c>
      <c r="D4402" t="s">
        <v>146</v>
      </c>
      <c r="E4402" t="s">
        <v>157</v>
      </c>
      <c r="F4402">
        <v>122311</v>
      </c>
      <c r="H4402" t="str">
        <f t="shared" si="272"/>
        <v>고가</v>
      </c>
      <c r="I4402">
        <v>1558995714</v>
      </c>
      <c r="J4402">
        <v>1702547289</v>
      </c>
      <c r="K4402">
        <v>1847762840</v>
      </c>
      <c r="L4402">
        <v>41</v>
      </c>
      <c r="M4402">
        <v>47</v>
      </c>
      <c r="N4402">
        <v>41</v>
      </c>
      <c r="O4402">
        <v>3.4542442087353891</v>
      </c>
      <c r="P4402">
        <v>3.9705426697330939</v>
      </c>
      <c r="Q4402">
        <v>-8.4315763754389317E-2</v>
      </c>
      <c r="R4402">
        <v>0.1245383892350353</v>
      </c>
      <c r="S4402">
        <v>3.9883268482490268</v>
      </c>
      <c r="T4402">
        <f t="shared" si="273"/>
        <v>-0.8161805647251581</v>
      </c>
      <c r="U4402">
        <f t="shared" si="274"/>
        <v>1.7653248432960067</v>
      </c>
      <c r="V4402">
        <f t="shared" si="275"/>
        <v>25.694393549544021</v>
      </c>
    </row>
    <row r="4403" spans="1:22" x14ac:dyDescent="0.3">
      <c r="A4403">
        <v>2024</v>
      </c>
      <c r="B4403">
        <v>4</v>
      </c>
      <c r="C4403">
        <v>11305660</v>
      </c>
      <c r="D4403" t="s">
        <v>146</v>
      </c>
      <c r="E4403" t="s">
        <v>158</v>
      </c>
      <c r="F4403">
        <v>63188</v>
      </c>
      <c r="H4403" t="str">
        <f t="shared" si="272"/>
        <v>저가</v>
      </c>
      <c r="I4403">
        <v>731274552</v>
      </c>
      <c r="J4403">
        <v>690571331</v>
      </c>
      <c r="K4403">
        <v>764079012</v>
      </c>
      <c r="L4403">
        <v>30</v>
      </c>
      <c r="M4403">
        <v>30</v>
      </c>
      <c r="N4403">
        <v>30</v>
      </c>
      <c r="O4403">
        <v>4.2862952881348777</v>
      </c>
      <c r="P4403">
        <v>4.9359458610367923</v>
      </c>
      <c r="Q4403">
        <v>5.8941370967512688E-2</v>
      </c>
      <c r="R4403">
        <v>0.14411561895854011</v>
      </c>
      <c r="S4403">
        <v>9.1463414634146343</v>
      </c>
      <c r="T4403">
        <f t="shared" si="273"/>
        <v>-1.7710189897001216</v>
      </c>
      <c r="U4403">
        <f t="shared" si="274"/>
        <v>1.9654903574000677</v>
      </c>
      <c r="V4403">
        <f t="shared" si="275"/>
        <v>25.947645017988719</v>
      </c>
    </row>
    <row r="4404" spans="1:22" x14ac:dyDescent="0.3">
      <c r="A4404">
        <v>2024</v>
      </c>
      <c r="B4404">
        <v>4</v>
      </c>
      <c r="C4404">
        <v>11320511</v>
      </c>
      <c r="D4404" t="s">
        <v>160</v>
      </c>
      <c r="E4404" t="s">
        <v>159</v>
      </c>
      <c r="F4404">
        <v>97670</v>
      </c>
      <c r="H4404" t="str">
        <f t="shared" si="272"/>
        <v>중가</v>
      </c>
      <c r="I4404">
        <v>1002688494</v>
      </c>
      <c r="J4404">
        <v>822700792</v>
      </c>
      <c r="K4404">
        <v>1020583948</v>
      </c>
      <c r="L4404">
        <v>19</v>
      </c>
      <c r="M4404">
        <v>21</v>
      </c>
      <c r="N4404">
        <v>17</v>
      </c>
      <c r="O4404">
        <v>6.0035583121826273</v>
      </c>
      <c r="P4404">
        <v>6.9284331551101888</v>
      </c>
      <c r="Q4404">
        <v>0.21877662419948171</v>
      </c>
      <c r="R4404">
        <v>0.16595838076242</v>
      </c>
      <c r="S4404">
        <v>21.59090909090909</v>
      </c>
      <c r="T4404">
        <f t="shared" si="273"/>
        <v>-4.0747254037909464</v>
      </c>
      <c r="U4404">
        <f t="shared" si="274"/>
        <v>2.2749906325702947</v>
      </c>
      <c r="V4404">
        <f t="shared" si="275"/>
        <v>26.339227951351301</v>
      </c>
    </row>
    <row r="4405" spans="1:22" x14ac:dyDescent="0.3">
      <c r="A4405">
        <v>2024</v>
      </c>
      <c r="B4405">
        <v>4</v>
      </c>
      <c r="C4405">
        <v>11320512</v>
      </c>
      <c r="D4405" t="s">
        <v>160</v>
      </c>
      <c r="E4405" t="s">
        <v>161</v>
      </c>
      <c r="F4405">
        <v>92735</v>
      </c>
      <c r="H4405" t="str">
        <f t="shared" si="272"/>
        <v>저가</v>
      </c>
      <c r="I4405">
        <v>110829480</v>
      </c>
      <c r="J4405">
        <v>117438099</v>
      </c>
      <c r="K4405">
        <v>149653147</v>
      </c>
      <c r="L4405">
        <v>16</v>
      </c>
      <c r="M4405">
        <v>18</v>
      </c>
      <c r="N4405">
        <v>15</v>
      </c>
      <c r="O4405">
        <v>0.82994464513578114</v>
      </c>
      <c r="P4405">
        <v>0.92564886890483689</v>
      </c>
      <c r="Q4405">
        <v>-5.6273211643182337E-2</v>
      </c>
      <c r="R4405">
        <v>0.12837062757890691</v>
      </c>
      <c r="S4405">
        <v>15.238095238095241</v>
      </c>
      <c r="T4405">
        <f t="shared" si="273"/>
        <v>-2.8987088109831434</v>
      </c>
      <c r="U4405">
        <f t="shared" si="274"/>
        <v>-0.38111408332674324</v>
      </c>
      <c r="V4405">
        <f t="shared" si="275"/>
        <v>22.978696929538451</v>
      </c>
    </row>
    <row r="4406" spans="1:22" x14ac:dyDescent="0.3">
      <c r="A4406">
        <v>2024</v>
      </c>
      <c r="B4406">
        <v>4</v>
      </c>
      <c r="C4406">
        <v>11320513</v>
      </c>
      <c r="D4406" t="s">
        <v>160</v>
      </c>
      <c r="E4406" t="s">
        <v>162</v>
      </c>
      <c r="F4406">
        <v>75344</v>
      </c>
      <c r="H4406" t="str">
        <f t="shared" si="272"/>
        <v>저가</v>
      </c>
      <c r="I4406">
        <v>50144394</v>
      </c>
      <c r="J4406">
        <v>32312610</v>
      </c>
      <c r="K4406">
        <v>55514345</v>
      </c>
      <c r="L4406">
        <v>35</v>
      </c>
      <c r="M4406">
        <v>34</v>
      </c>
      <c r="N4406">
        <v>34</v>
      </c>
      <c r="O4406">
        <v>0.21128232159289709</v>
      </c>
      <c r="P4406">
        <v>0.20783406609403229</v>
      </c>
      <c r="Q4406">
        <v>0.55185217164444467</v>
      </c>
      <c r="R4406">
        <v>0.21147581010561109</v>
      </c>
      <c r="S4406">
        <v>52.238805970149251</v>
      </c>
      <c r="T4406">
        <f t="shared" si="273"/>
        <v>-9.7481854011564657</v>
      </c>
      <c r="U4406">
        <f t="shared" si="274"/>
        <v>-2.7782434252788013</v>
      </c>
      <c r="V4406">
        <f t="shared" si="275"/>
        <v>19.945824216081771</v>
      </c>
    </row>
    <row r="4407" spans="1:22" x14ac:dyDescent="0.3">
      <c r="A4407">
        <v>2024</v>
      </c>
      <c r="B4407">
        <v>4</v>
      </c>
      <c r="C4407">
        <v>11320514</v>
      </c>
      <c r="D4407" t="s">
        <v>160</v>
      </c>
      <c r="E4407" t="s">
        <v>163</v>
      </c>
      <c r="F4407">
        <v>182755</v>
      </c>
      <c r="H4407" t="str">
        <f t="shared" si="272"/>
        <v>최고가</v>
      </c>
      <c r="I4407">
        <v>566093553</v>
      </c>
      <c r="J4407">
        <v>410047730</v>
      </c>
      <c r="K4407">
        <v>631221793</v>
      </c>
      <c r="L4407">
        <v>32</v>
      </c>
      <c r="M4407">
        <v>34</v>
      </c>
      <c r="N4407">
        <v>33</v>
      </c>
      <c r="O4407">
        <v>1.0755397196155141</v>
      </c>
      <c r="P4407">
        <v>1.2106052550468069</v>
      </c>
      <c r="Q4407">
        <v>0.38055526609060852</v>
      </c>
      <c r="R4407">
        <v>0.18806672212222381</v>
      </c>
      <c r="S4407">
        <v>33.684210526315788</v>
      </c>
      <c r="T4407">
        <f t="shared" si="273"/>
        <v>-6.3134063221001426</v>
      </c>
      <c r="U4407">
        <f t="shared" si="274"/>
        <v>-1.2511059246821943</v>
      </c>
      <c r="V4407">
        <f t="shared" si="275"/>
        <v>21.877974298348178</v>
      </c>
    </row>
    <row r="4408" spans="1:22" x14ac:dyDescent="0.3">
      <c r="A4408">
        <v>2024</v>
      </c>
      <c r="B4408">
        <v>4</v>
      </c>
      <c r="C4408">
        <v>11320515</v>
      </c>
      <c r="D4408" t="s">
        <v>160</v>
      </c>
      <c r="E4408" t="s">
        <v>164</v>
      </c>
      <c r="F4408">
        <v>124553</v>
      </c>
      <c r="H4408" t="str">
        <f t="shared" si="272"/>
        <v>고가</v>
      </c>
      <c r="I4408">
        <v>928160137</v>
      </c>
      <c r="J4408">
        <v>1054125079</v>
      </c>
      <c r="K4408">
        <v>1059976412</v>
      </c>
      <c r="L4408">
        <v>39</v>
      </c>
      <c r="M4408">
        <v>41</v>
      </c>
      <c r="N4408">
        <v>39</v>
      </c>
      <c r="O4408">
        <v>2.1230567506554441</v>
      </c>
      <c r="P4408">
        <v>2.4260069410115501</v>
      </c>
      <c r="Q4408">
        <v>-0.11949714935109711</v>
      </c>
      <c r="R4408">
        <v>0.11973057237373209</v>
      </c>
      <c r="S4408">
        <v>55.714285714285722</v>
      </c>
      <c r="T4408">
        <f t="shared" si="273"/>
        <v>-10.391557289860799</v>
      </c>
      <c r="U4408">
        <f t="shared" si="274"/>
        <v>-1.8805176019777181</v>
      </c>
      <c r="V4408">
        <f t="shared" si="275"/>
        <v>21.081636166653499</v>
      </c>
    </row>
    <row r="4409" spans="1:22" x14ac:dyDescent="0.3">
      <c r="A4409">
        <v>2024</v>
      </c>
      <c r="B4409">
        <v>4</v>
      </c>
      <c r="C4409">
        <v>11320521</v>
      </c>
      <c r="D4409" t="s">
        <v>160</v>
      </c>
      <c r="E4409" t="s">
        <v>165</v>
      </c>
      <c r="F4409">
        <v>87198</v>
      </c>
      <c r="H4409" t="str">
        <f t="shared" si="272"/>
        <v>저가</v>
      </c>
      <c r="I4409">
        <v>579972531</v>
      </c>
      <c r="J4409">
        <v>707856972</v>
      </c>
      <c r="K4409">
        <v>839747611</v>
      </c>
      <c r="L4409">
        <v>50</v>
      </c>
      <c r="M4409">
        <v>53</v>
      </c>
      <c r="N4409">
        <v>54</v>
      </c>
      <c r="O4409">
        <v>1.4780474857986039</v>
      </c>
      <c r="P4409">
        <v>1.6776225952299679</v>
      </c>
      <c r="Q4409">
        <v>-0.18066423876375981</v>
      </c>
      <c r="R4409">
        <v>0.11137160188842619</v>
      </c>
      <c r="S4409">
        <v>5.7339449541284404</v>
      </c>
      <c r="T4409">
        <f t="shared" si="273"/>
        <v>-1.1393249074970844</v>
      </c>
      <c r="U4409">
        <f t="shared" si="274"/>
        <v>0.51928814574354387</v>
      </c>
      <c r="V4409">
        <f t="shared" si="275"/>
        <v>24.117895096233564</v>
      </c>
    </row>
    <row r="4410" spans="1:22" x14ac:dyDescent="0.3">
      <c r="A4410">
        <v>2024</v>
      </c>
      <c r="B4410">
        <v>4</v>
      </c>
      <c r="C4410">
        <v>11320522</v>
      </c>
      <c r="D4410" t="s">
        <v>160</v>
      </c>
      <c r="E4410" t="s">
        <v>166</v>
      </c>
      <c r="F4410">
        <v>83029</v>
      </c>
      <c r="H4410" t="str">
        <f t="shared" si="272"/>
        <v>저가</v>
      </c>
      <c r="I4410">
        <v>303309544</v>
      </c>
      <c r="J4410">
        <v>274000150</v>
      </c>
      <c r="K4410">
        <v>303222544</v>
      </c>
      <c r="L4410">
        <v>21</v>
      </c>
      <c r="M4410">
        <v>22</v>
      </c>
      <c r="N4410">
        <v>20</v>
      </c>
      <c r="O4410">
        <v>1.9328335908133329</v>
      </c>
      <c r="P4410">
        <v>2.2052968787110649</v>
      </c>
      <c r="Q4410">
        <v>0.1069685326814602</v>
      </c>
      <c r="R4410">
        <v>0.15067891355232849</v>
      </c>
      <c r="S4410">
        <v>25.30120481927711</v>
      </c>
      <c r="T4410">
        <f t="shared" si="273"/>
        <v>-4.7615658247253698</v>
      </c>
      <c r="U4410">
        <f t="shared" si="274"/>
        <v>-0.29568552535161263</v>
      </c>
      <c r="V4410">
        <f t="shared" si="275"/>
        <v>23.086782020275248</v>
      </c>
    </row>
    <row r="4411" spans="1:22" x14ac:dyDescent="0.3">
      <c r="A4411">
        <v>2024</v>
      </c>
      <c r="B4411">
        <v>4</v>
      </c>
      <c r="C4411">
        <v>11320660</v>
      </c>
      <c r="D4411" t="s">
        <v>160</v>
      </c>
      <c r="E4411" t="s">
        <v>167</v>
      </c>
      <c r="F4411">
        <v>88691</v>
      </c>
      <c r="H4411" t="str">
        <f t="shared" si="272"/>
        <v>저가</v>
      </c>
      <c r="I4411">
        <v>457402359</v>
      </c>
      <c r="J4411">
        <v>443385747</v>
      </c>
      <c r="K4411">
        <v>349541398</v>
      </c>
      <c r="L4411">
        <v>9</v>
      </c>
      <c r="M4411">
        <v>11</v>
      </c>
      <c r="N4411">
        <v>9</v>
      </c>
      <c r="O4411">
        <v>6.3669850421166796</v>
      </c>
      <c r="P4411">
        <v>7.3501059749286792</v>
      </c>
      <c r="Q4411">
        <v>3.1612680594353883E-2</v>
      </c>
      <c r="R4411">
        <v>0.1403809355131643</v>
      </c>
      <c r="S4411">
        <v>7.258064516129032</v>
      </c>
      <c r="T4411">
        <f t="shared" si="273"/>
        <v>-1.4214660084112487</v>
      </c>
      <c r="U4411">
        <f t="shared" si="274"/>
        <v>3.2766893720435979</v>
      </c>
      <c r="V4411">
        <f t="shared" si="275"/>
        <v>27.606587505499757</v>
      </c>
    </row>
    <row r="4412" spans="1:22" x14ac:dyDescent="0.3">
      <c r="A4412">
        <v>2024</v>
      </c>
      <c r="B4412">
        <v>4</v>
      </c>
      <c r="C4412">
        <v>11320670</v>
      </c>
      <c r="D4412" t="s">
        <v>160</v>
      </c>
      <c r="E4412" t="s">
        <v>168</v>
      </c>
      <c r="F4412">
        <v>95577</v>
      </c>
      <c r="H4412" t="str">
        <f t="shared" si="272"/>
        <v>중가</v>
      </c>
      <c r="I4412">
        <v>225051358</v>
      </c>
      <c r="J4412">
        <v>245211192</v>
      </c>
      <c r="K4412">
        <v>246873123</v>
      </c>
      <c r="L4412">
        <v>19</v>
      </c>
      <c r="M4412">
        <v>23</v>
      </c>
      <c r="N4412">
        <v>19</v>
      </c>
      <c r="O4412">
        <v>1.3769942694011079</v>
      </c>
      <c r="P4412">
        <v>1.560373666628067</v>
      </c>
      <c r="Q4412">
        <v>-8.2214167451214876E-2</v>
      </c>
      <c r="R4412">
        <v>0.1248255891269861</v>
      </c>
      <c r="S4412">
        <v>35.185185185185183</v>
      </c>
      <c r="T4412">
        <f t="shared" si="273"/>
        <v>-6.5912628979594512</v>
      </c>
      <c r="U4412">
        <f t="shared" si="274"/>
        <v>-1.1722269182484046</v>
      </c>
      <c r="V4412">
        <f t="shared" si="275"/>
        <v>21.977772829070261</v>
      </c>
    </row>
    <row r="4413" spans="1:22" x14ac:dyDescent="0.3">
      <c r="A4413">
        <v>2024</v>
      </c>
      <c r="B4413">
        <v>4</v>
      </c>
      <c r="C4413">
        <v>11320680</v>
      </c>
      <c r="D4413" t="s">
        <v>160</v>
      </c>
      <c r="E4413" t="s">
        <v>169</v>
      </c>
      <c r="F4413">
        <v>87703</v>
      </c>
      <c r="H4413" t="str">
        <f t="shared" si="272"/>
        <v>저가</v>
      </c>
      <c r="I4413">
        <v>347207589</v>
      </c>
      <c r="J4413">
        <v>319211628</v>
      </c>
      <c r="K4413">
        <v>360488029</v>
      </c>
      <c r="L4413">
        <v>25</v>
      </c>
      <c r="M4413">
        <v>23</v>
      </c>
      <c r="N4413">
        <v>25</v>
      </c>
      <c r="O4413">
        <v>1.7595120349360911</v>
      </c>
      <c r="P4413">
        <v>2.0041972259272791</v>
      </c>
      <c r="Q4413">
        <v>8.7703449825455609E-2</v>
      </c>
      <c r="R4413">
        <v>0.1480461863695148</v>
      </c>
      <c r="S4413">
        <v>50</v>
      </c>
      <c r="T4413">
        <f t="shared" si="273"/>
        <v>-9.3337433869604229</v>
      </c>
      <c r="U4413">
        <f t="shared" si="274"/>
        <v>-1.7684151658505844</v>
      </c>
      <c r="V4413">
        <f t="shared" si="275"/>
        <v>21.223469322542009</v>
      </c>
    </row>
    <row r="4414" spans="1:22" x14ac:dyDescent="0.3">
      <c r="A4414">
        <v>2024</v>
      </c>
      <c r="B4414">
        <v>4</v>
      </c>
      <c r="C4414">
        <v>11320690</v>
      </c>
      <c r="D4414" t="s">
        <v>160</v>
      </c>
      <c r="E4414" t="s">
        <v>170</v>
      </c>
      <c r="F4414">
        <v>101309</v>
      </c>
      <c r="H4414" t="str">
        <f t="shared" si="272"/>
        <v>중가</v>
      </c>
      <c r="I4414">
        <v>1044132136</v>
      </c>
      <c r="J4414">
        <v>1063097627</v>
      </c>
      <c r="K4414">
        <v>1198344386</v>
      </c>
      <c r="L4414">
        <v>93</v>
      </c>
      <c r="M4414">
        <v>92</v>
      </c>
      <c r="N4414">
        <v>94</v>
      </c>
      <c r="O4414">
        <v>1.2313513079146421</v>
      </c>
      <c r="P4414">
        <v>1.391388632786835</v>
      </c>
      <c r="Q4414">
        <v>-1.7839839463774858E-2</v>
      </c>
      <c r="R4414">
        <v>0.13362285433651899</v>
      </c>
      <c r="S4414">
        <v>134.78260869565219</v>
      </c>
      <c r="T4414">
        <f t="shared" si="273"/>
        <v>-25.028482272384462</v>
      </c>
      <c r="U4414">
        <f t="shared" si="274"/>
        <v>-6.7861257944546169</v>
      </c>
      <c r="V4414">
        <f t="shared" si="275"/>
        <v>14.875010195542149</v>
      </c>
    </row>
    <row r="4415" spans="1:22" x14ac:dyDescent="0.3">
      <c r="A4415">
        <v>2024</v>
      </c>
      <c r="B4415">
        <v>4</v>
      </c>
      <c r="C4415">
        <v>11320700</v>
      </c>
      <c r="D4415" t="s">
        <v>160</v>
      </c>
      <c r="E4415" t="s">
        <v>171</v>
      </c>
      <c r="F4415">
        <v>75865</v>
      </c>
      <c r="H4415" t="str">
        <f t="shared" si="272"/>
        <v>저가</v>
      </c>
      <c r="I4415">
        <v>221235265</v>
      </c>
      <c r="J4415">
        <v>233972856</v>
      </c>
      <c r="K4415">
        <v>265738830</v>
      </c>
      <c r="L4415">
        <v>11</v>
      </c>
      <c r="M4415">
        <v>13</v>
      </c>
      <c r="N4415">
        <v>11</v>
      </c>
      <c r="O4415">
        <v>2.9456266347652358</v>
      </c>
      <c r="P4415">
        <v>3.3804093939992148</v>
      </c>
      <c r="Q4415">
        <v>-5.4440464666550892E-2</v>
      </c>
      <c r="R4415">
        <v>0.12862108706670991</v>
      </c>
      <c r="S4415">
        <v>14.86486486486486</v>
      </c>
      <c r="T4415">
        <f t="shared" si="273"/>
        <v>-2.8296173623702803</v>
      </c>
      <c r="U4415">
        <f t="shared" si="274"/>
        <v>0.8670437057018654</v>
      </c>
      <c r="V4415">
        <f t="shared" si="275"/>
        <v>24.557879009613703</v>
      </c>
    </row>
    <row r="4416" spans="1:22" x14ac:dyDescent="0.3">
      <c r="A4416">
        <v>2024</v>
      </c>
      <c r="B4416">
        <v>4</v>
      </c>
      <c r="C4416">
        <v>11320710</v>
      </c>
      <c r="D4416" t="s">
        <v>160</v>
      </c>
      <c r="E4416" t="s">
        <v>172</v>
      </c>
      <c r="F4416">
        <v>127123</v>
      </c>
      <c r="H4416" t="str">
        <f t="shared" si="272"/>
        <v>고가</v>
      </c>
      <c r="I4416">
        <v>296049181</v>
      </c>
      <c r="J4416">
        <v>239846668</v>
      </c>
      <c r="K4416">
        <v>338881494</v>
      </c>
      <c r="L4416">
        <v>5</v>
      </c>
      <c r="M4416">
        <v>6</v>
      </c>
      <c r="N4416">
        <v>5</v>
      </c>
      <c r="O4416">
        <v>5.1752009383737709</v>
      </c>
      <c r="P4416">
        <v>5.9673156564198662</v>
      </c>
      <c r="Q4416">
        <v>0.2343268450158332</v>
      </c>
      <c r="R4416">
        <v>0.168083442426985</v>
      </c>
      <c r="S4416">
        <v>1.9083969465648849</v>
      </c>
      <c r="T4416">
        <f t="shared" si="273"/>
        <v>-0.43114928048971124</v>
      </c>
      <c r="U4416">
        <f t="shared" si="274"/>
        <v>2.8879297325484168</v>
      </c>
      <c r="V4416">
        <f t="shared" si="275"/>
        <v>27.114724808696732</v>
      </c>
    </row>
    <row r="4417" spans="1:22" x14ac:dyDescent="0.3">
      <c r="A4417">
        <v>2024</v>
      </c>
      <c r="B4417">
        <v>4</v>
      </c>
      <c r="C4417">
        <v>11350560</v>
      </c>
      <c r="D4417" t="s">
        <v>174</v>
      </c>
      <c r="E4417" t="s">
        <v>173</v>
      </c>
      <c r="F4417">
        <v>135545</v>
      </c>
      <c r="H4417" t="str">
        <f t="shared" si="272"/>
        <v>고가</v>
      </c>
      <c r="I4417">
        <v>867876026</v>
      </c>
      <c r="J4417">
        <v>827042843</v>
      </c>
      <c r="K4417">
        <v>870588966</v>
      </c>
      <c r="L4417">
        <v>28</v>
      </c>
      <c r="M4417">
        <v>29</v>
      </c>
      <c r="N4417">
        <v>28</v>
      </c>
      <c r="O4417">
        <v>2.5408185356353861</v>
      </c>
      <c r="P4417">
        <v>2.9107230484835132</v>
      </c>
      <c r="Q4417">
        <v>4.937251237418664E-2</v>
      </c>
      <c r="R4417">
        <v>0.14280795813426819</v>
      </c>
      <c r="S4417">
        <v>24.137931034482762</v>
      </c>
      <c r="T4417">
        <f t="shared" si="273"/>
        <v>-4.5462235677992444</v>
      </c>
      <c r="U4417">
        <f t="shared" si="274"/>
        <v>0.12005604552883686</v>
      </c>
      <c r="V4417">
        <f t="shared" si="275"/>
        <v>23.61278253435103</v>
      </c>
    </row>
    <row r="4418" spans="1:22" x14ac:dyDescent="0.3">
      <c r="A4418">
        <v>2024</v>
      </c>
      <c r="B4418">
        <v>4</v>
      </c>
      <c r="C4418">
        <v>11350595</v>
      </c>
      <c r="D4418" t="s">
        <v>174</v>
      </c>
      <c r="E4418" t="s">
        <v>175</v>
      </c>
      <c r="F4418">
        <v>97422</v>
      </c>
      <c r="H4418" t="str">
        <f t="shared" si="272"/>
        <v>중가</v>
      </c>
      <c r="I4418">
        <v>2218307296</v>
      </c>
      <c r="J4418">
        <v>2174070077</v>
      </c>
      <c r="K4418">
        <v>2125705764</v>
      </c>
      <c r="L4418">
        <v>64</v>
      </c>
      <c r="M4418">
        <v>67</v>
      </c>
      <c r="N4418">
        <v>65</v>
      </c>
      <c r="O4418">
        <v>3.9531398908300428</v>
      </c>
      <c r="P4418">
        <v>4.5493959343300494</v>
      </c>
      <c r="Q4418">
        <v>2.0347650918889858E-2</v>
      </c>
      <c r="R4418">
        <v>0.13884147938606259</v>
      </c>
      <c r="S4418">
        <v>45.390070921985817</v>
      </c>
      <c r="T4418">
        <f t="shared" si="273"/>
        <v>-8.4803651496915045</v>
      </c>
      <c r="U4418">
        <f t="shared" si="274"/>
        <v>-0.24164328186521411</v>
      </c>
      <c r="V4418">
        <f t="shared" si="275"/>
        <v>23.155156822909134</v>
      </c>
    </row>
    <row r="4419" spans="1:22" x14ac:dyDescent="0.3">
      <c r="A4419">
        <v>2024</v>
      </c>
      <c r="B4419">
        <v>4</v>
      </c>
      <c r="C4419">
        <v>11350600</v>
      </c>
      <c r="D4419" t="s">
        <v>174</v>
      </c>
      <c r="E4419" t="s">
        <v>176</v>
      </c>
      <c r="F4419">
        <v>103777</v>
      </c>
      <c r="H4419" t="str">
        <f t="shared" ref="H4419:H4482" si="276">IF(F4419 &lt; $G$2, "최저가",
 IF(F4419 &lt; $G$3, "저가",
 IF(F4419 &lt; $G$4, "중가",
 IF(F4419 &lt; $G$5, "고가",
 "최고가"))))</f>
        <v>중가</v>
      </c>
      <c r="I4419">
        <v>1431341008</v>
      </c>
      <c r="J4419">
        <v>1460853602</v>
      </c>
      <c r="K4419">
        <v>1224864831</v>
      </c>
      <c r="L4419">
        <v>28</v>
      </c>
      <c r="M4419">
        <v>31</v>
      </c>
      <c r="N4419">
        <v>31</v>
      </c>
      <c r="O4419">
        <v>5.4732018028278278</v>
      </c>
      <c r="P4419">
        <v>6.3130768634876349</v>
      </c>
      <c r="Q4419">
        <v>-2.0202294028364931E-2</v>
      </c>
      <c r="R4419">
        <v>0.13330000608318701</v>
      </c>
      <c r="S4419">
        <v>4.1055718475073313</v>
      </c>
      <c r="T4419">
        <f t="shared" ref="T4419:T4482" si="277">1-(($S4419-(-5.822637658))/(534.375-(-5.822637658))*100)</f>
        <v>-0.83788465802082923</v>
      </c>
      <c r="U4419">
        <f t="shared" ref="U4419:U4482" si="278">(P4419*0.5 + R4419*0.2 +T4419*0.3)</f>
        <v>2.9318330355542064</v>
      </c>
      <c r="V4419">
        <f t="shared" ref="V4419:V4482" si="279" xml:space="preserve"> (U4419 - MIN($U$2:$U$4657)) / (MAX($U$2:$U$4657) - MIN($U$2:$U$4657)) * 100</f>
        <v>27.170271719489808</v>
      </c>
    </row>
    <row r="4420" spans="1:22" x14ac:dyDescent="0.3">
      <c r="A4420">
        <v>2024</v>
      </c>
      <c r="B4420">
        <v>4</v>
      </c>
      <c r="C4420">
        <v>11350611</v>
      </c>
      <c r="D4420" t="s">
        <v>174</v>
      </c>
      <c r="E4420" t="s">
        <v>177</v>
      </c>
      <c r="F4420">
        <v>96071</v>
      </c>
      <c r="H4420" t="str">
        <f t="shared" si="276"/>
        <v>중가</v>
      </c>
      <c r="I4420">
        <v>487664424</v>
      </c>
      <c r="J4420">
        <v>495812905</v>
      </c>
      <c r="K4420">
        <v>452570835</v>
      </c>
      <c r="L4420">
        <v>10</v>
      </c>
      <c r="M4420">
        <v>10</v>
      </c>
      <c r="N4420">
        <v>10</v>
      </c>
      <c r="O4420">
        <v>5.6400928479978347</v>
      </c>
      <c r="P4420">
        <v>6.5067153931358579</v>
      </c>
      <c r="Q4420">
        <v>-1.6434588365544862E-2</v>
      </c>
      <c r="R4420">
        <v>0.13381489310389119</v>
      </c>
      <c r="S4420">
        <v>6.4516129032258061</v>
      </c>
      <c r="T4420">
        <f t="shared" si="277"/>
        <v>-1.2721777559857927</v>
      </c>
      <c r="U4420">
        <f t="shared" si="278"/>
        <v>2.8984673483929697</v>
      </c>
      <c r="V4420">
        <f t="shared" si="279"/>
        <v>27.128057108710969</v>
      </c>
    </row>
    <row r="4421" spans="1:22" x14ac:dyDescent="0.3">
      <c r="A4421">
        <v>2024</v>
      </c>
      <c r="B4421">
        <v>4</v>
      </c>
      <c r="C4421">
        <v>11350619</v>
      </c>
      <c r="D4421" t="s">
        <v>174</v>
      </c>
      <c r="E4421" t="s">
        <v>178</v>
      </c>
      <c r="F4421">
        <v>108048</v>
      </c>
      <c r="H4421" t="str">
        <f t="shared" si="276"/>
        <v>중가</v>
      </c>
      <c r="I4421">
        <v>448715341</v>
      </c>
      <c r="J4421">
        <v>505937004</v>
      </c>
      <c r="K4421">
        <v>519771855</v>
      </c>
      <c r="L4421">
        <v>11</v>
      </c>
      <c r="M4421">
        <v>15</v>
      </c>
      <c r="N4421">
        <v>11</v>
      </c>
      <c r="O4421">
        <v>4.1948746778461352</v>
      </c>
      <c r="P4421">
        <v>4.8298733480519136</v>
      </c>
      <c r="Q4421">
        <v>-0.1131003712865406</v>
      </c>
      <c r="R4421">
        <v>0.1206047431010973</v>
      </c>
      <c r="S4421">
        <v>5.5837563451776653</v>
      </c>
      <c r="T4421">
        <f t="shared" si="277"/>
        <v>-1.1115223777411396</v>
      </c>
      <c r="U4421">
        <f t="shared" si="278"/>
        <v>2.1056009093238344</v>
      </c>
      <c r="V4421">
        <f t="shared" si="279"/>
        <v>26.124914330228204</v>
      </c>
    </row>
    <row r="4422" spans="1:22" x14ac:dyDescent="0.3">
      <c r="A4422">
        <v>2024</v>
      </c>
      <c r="B4422">
        <v>4</v>
      </c>
      <c r="C4422">
        <v>11350624</v>
      </c>
      <c r="D4422" t="s">
        <v>174</v>
      </c>
      <c r="E4422" t="s">
        <v>179</v>
      </c>
      <c r="F4422">
        <v>101887</v>
      </c>
      <c r="H4422" t="str">
        <f t="shared" si="276"/>
        <v>중가</v>
      </c>
      <c r="I4422">
        <v>395510696</v>
      </c>
      <c r="J4422">
        <v>470660257</v>
      </c>
      <c r="K4422">
        <v>568178905</v>
      </c>
      <c r="L4422">
        <v>29</v>
      </c>
      <c r="M4422">
        <v>33</v>
      </c>
      <c r="N4422">
        <v>30</v>
      </c>
      <c r="O4422">
        <v>1.487301276258008</v>
      </c>
      <c r="P4422">
        <v>1.6883594827388599</v>
      </c>
      <c r="Q4422">
        <v>-0.15966838049807969</v>
      </c>
      <c r="R4422">
        <v>0.114240853331346</v>
      </c>
      <c r="S4422">
        <v>17.058823529411761</v>
      </c>
      <c r="T4422">
        <f t="shared" si="277"/>
        <v>-3.2357573584759081</v>
      </c>
      <c r="U4422">
        <f t="shared" si="278"/>
        <v>-0.10369929550707324</v>
      </c>
      <c r="V4422">
        <f t="shared" si="279"/>
        <v>23.329684974097823</v>
      </c>
    </row>
    <row r="4423" spans="1:22" x14ac:dyDescent="0.3">
      <c r="A4423">
        <v>2024</v>
      </c>
      <c r="B4423">
        <v>4</v>
      </c>
      <c r="C4423">
        <v>11350625</v>
      </c>
      <c r="D4423" t="s">
        <v>174</v>
      </c>
      <c r="E4423" t="s">
        <v>180</v>
      </c>
      <c r="F4423">
        <v>133196</v>
      </c>
      <c r="H4423" t="str">
        <f t="shared" si="276"/>
        <v>고가</v>
      </c>
      <c r="I4423">
        <v>991777332</v>
      </c>
      <c r="J4423">
        <v>1024298182</v>
      </c>
      <c r="K4423">
        <v>1107801454</v>
      </c>
      <c r="L4423">
        <v>9</v>
      </c>
      <c r="M4423">
        <v>11</v>
      </c>
      <c r="N4423">
        <v>10</v>
      </c>
      <c r="O4423">
        <v>9.1925918140128768</v>
      </c>
      <c r="P4423">
        <v>10.628570317438379</v>
      </c>
      <c r="Q4423">
        <v>-3.1749397364448317E-2</v>
      </c>
      <c r="R4423">
        <v>0.13172200234124151</v>
      </c>
      <c r="S4423">
        <v>10</v>
      </c>
      <c r="T4423">
        <f t="shared" si="277"/>
        <v>-1.9290460666577993</v>
      </c>
      <c r="U4423">
        <f t="shared" si="278"/>
        <v>4.7619157391900986</v>
      </c>
      <c r="V4423">
        <f t="shared" si="279"/>
        <v>29.485711190397311</v>
      </c>
    </row>
    <row r="4424" spans="1:22" x14ac:dyDescent="0.3">
      <c r="A4424">
        <v>2024</v>
      </c>
      <c r="B4424">
        <v>4</v>
      </c>
      <c r="C4424">
        <v>11350630</v>
      </c>
      <c r="D4424" t="s">
        <v>174</v>
      </c>
      <c r="E4424" t="s">
        <v>181</v>
      </c>
      <c r="F4424">
        <v>99634</v>
      </c>
      <c r="H4424" t="str">
        <f t="shared" si="276"/>
        <v>중가</v>
      </c>
      <c r="I4424">
        <v>903047453</v>
      </c>
      <c r="J4424">
        <v>907905699</v>
      </c>
      <c r="K4424">
        <v>1047857632</v>
      </c>
      <c r="L4424">
        <v>42</v>
      </c>
      <c r="M4424">
        <v>47</v>
      </c>
      <c r="N4424">
        <v>43</v>
      </c>
      <c r="O4424">
        <v>2.3977903385650738</v>
      </c>
      <c r="P4424">
        <v>2.7447718451057721</v>
      </c>
      <c r="Q4424">
        <v>-5.3510469262953711E-3</v>
      </c>
      <c r="R4424">
        <v>0.1353295474164139</v>
      </c>
      <c r="S4424">
        <v>7.4733096085409247</v>
      </c>
      <c r="T4424">
        <f t="shared" si="277"/>
        <v>-1.4613116273860145</v>
      </c>
      <c r="U4424">
        <f t="shared" si="278"/>
        <v>0.96105834382036459</v>
      </c>
      <c r="V4424">
        <f t="shared" si="279"/>
        <v>24.676827297311402</v>
      </c>
    </row>
    <row r="4425" spans="1:22" x14ac:dyDescent="0.3">
      <c r="A4425">
        <v>2024</v>
      </c>
      <c r="B4425">
        <v>4</v>
      </c>
      <c r="C4425">
        <v>11350640</v>
      </c>
      <c r="D4425" t="s">
        <v>174</v>
      </c>
      <c r="E4425" t="s">
        <v>182</v>
      </c>
      <c r="F4425">
        <v>256896</v>
      </c>
      <c r="H4425" t="str">
        <f t="shared" si="276"/>
        <v>최고가</v>
      </c>
      <c r="I4425">
        <v>4296797124</v>
      </c>
      <c r="J4425">
        <v>4848989314</v>
      </c>
      <c r="K4425">
        <v>5340417706</v>
      </c>
      <c r="L4425">
        <v>121</v>
      </c>
      <c r="M4425">
        <v>136</v>
      </c>
      <c r="N4425">
        <v>126</v>
      </c>
      <c r="O4425">
        <v>1.5358882813390049</v>
      </c>
      <c r="P4425">
        <v>1.7447334853961689</v>
      </c>
      <c r="Q4425">
        <v>-0.11387779065746979</v>
      </c>
      <c r="R4425">
        <v>0.1204985025452902</v>
      </c>
      <c r="S4425">
        <v>198.36065573770489</v>
      </c>
      <c r="T4425">
        <f t="shared" si="277"/>
        <v>-36.797887136443507</v>
      </c>
      <c r="U4425">
        <f t="shared" si="278"/>
        <v>-10.142899697725909</v>
      </c>
      <c r="V4425">
        <f t="shared" si="279"/>
        <v>10.627985306937463</v>
      </c>
    </row>
    <row r="4426" spans="1:22" x14ac:dyDescent="0.3">
      <c r="A4426">
        <v>2024</v>
      </c>
      <c r="B4426">
        <v>4</v>
      </c>
      <c r="C4426">
        <v>11350665</v>
      </c>
      <c r="D4426" t="s">
        <v>174</v>
      </c>
      <c r="E4426" t="s">
        <v>183</v>
      </c>
      <c r="F4426">
        <v>116174</v>
      </c>
      <c r="H4426" t="str">
        <f t="shared" si="276"/>
        <v>고가</v>
      </c>
      <c r="I4426">
        <v>423188129</v>
      </c>
      <c r="J4426">
        <v>130119358</v>
      </c>
      <c r="K4426">
        <v>428632315</v>
      </c>
      <c r="L4426">
        <v>28</v>
      </c>
      <c r="M4426">
        <v>33</v>
      </c>
      <c r="N4426">
        <v>30</v>
      </c>
      <c r="O4426">
        <v>1.4455196276466531</v>
      </c>
      <c r="P4426">
        <v>1.6398815251879331</v>
      </c>
      <c r="Q4426">
        <v>2.2523072316418902</v>
      </c>
      <c r="R4426">
        <v>0.44385655266821239</v>
      </c>
      <c r="S4426">
        <v>5.544554455445545</v>
      </c>
      <c r="T4426">
        <f t="shared" si="277"/>
        <v>-1.1042654245448831</v>
      </c>
      <c r="U4426">
        <f t="shared" si="278"/>
        <v>0.57743244576414421</v>
      </c>
      <c r="V4426">
        <f t="shared" si="279"/>
        <v>24.191459863010774</v>
      </c>
    </row>
    <row r="4427" spans="1:22" x14ac:dyDescent="0.3">
      <c r="A4427">
        <v>2024</v>
      </c>
      <c r="B4427">
        <v>4</v>
      </c>
      <c r="C4427">
        <v>11350670</v>
      </c>
      <c r="D4427" t="s">
        <v>174</v>
      </c>
      <c r="E4427" t="s">
        <v>184</v>
      </c>
      <c r="F4427">
        <v>83641</v>
      </c>
      <c r="H4427" t="str">
        <f t="shared" si="276"/>
        <v>저가</v>
      </c>
      <c r="I4427">
        <v>433805030</v>
      </c>
      <c r="J4427">
        <v>426327753</v>
      </c>
      <c r="K4427">
        <v>454787734</v>
      </c>
      <c r="L4427">
        <v>40</v>
      </c>
      <c r="M4427">
        <v>37</v>
      </c>
      <c r="N4427">
        <v>39</v>
      </c>
      <c r="O4427">
        <v>1.4406977107186929</v>
      </c>
      <c r="P4427">
        <v>1.6342868037751399</v>
      </c>
      <c r="Q4427">
        <v>1.7538799544208891E-2</v>
      </c>
      <c r="R4427">
        <v>0.13845762744927739</v>
      </c>
      <c r="S4427">
        <v>39.603960396039597</v>
      </c>
      <c r="T4427">
        <f t="shared" si="277"/>
        <v>-7.4092552220302839</v>
      </c>
      <c r="U4427">
        <f t="shared" si="278"/>
        <v>-1.3779416392316597</v>
      </c>
      <c r="V4427">
        <f t="shared" si="279"/>
        <v>21.71750044697243</v>
      </c>
    </row>
    <row r="4428" spans="1:22" x14ac:dyDescent="0.3">
      <c r="A4428">
        <v>2024</v>
      </c>
      <c r="B4428">
        <v>4</v>
      </c>
      <c r="C4428">
        <v>11350695</v>
      </c>
      <c r="D4428" t="s">
        <v>174</v>
      </c>
      <c r="E4428" t="s">
        <v>185</v>
      </c>
      <c r="F4428">
        <v>140280</v>
      </c>
      <c r="H4428" t="str">
        <f t="shared" si="276"/>
        <v>고가</v>
      </c>
      <c r="I4428">
        <v>1446311389</v>
      </c>
      <c r="J4428">
        <v>1898796976</v>
      </c>
      <c r="K4428">
        <v>1622465196</v>
      </c>
      <c r="L4428">
        <v>25</v>
      </c>
      <c r="M4428">
        <v>24</v>
      </c>
      <c r="N4428">
        <v>24</v>
      </c>
      <c r="O4428">
        <v>4.582300126730666</v>
      </c>
      <c r="P4428">
        <v>5.2793911408962364</v>
      </c>
      <c r="Q4428">
        <v>-0.238301194239947</v>
      </c>
      <c r="R4428">
        <v>0.1034950523531365</v>
      </c>
      <c r="S4428">
        <v>22.522522522522522</v>
      </c>
      <c r="T4428">
        <f t="shared" si="277"/>
        <v>-4.2471832908065927</v>
      </c>
      <c r="U4428">
        <f t="shared" si="278"/>
        <v>1.386239593676768</v>
      </c>
      <c r="V4428">
        <f t="shared" si="279"/>
        <v>25.214770990375872</v>
      </c>
    </row>
    <row r="4429" spans="1:22" x14ac:dyDescent="0.3">
      <c r="A4429">
        <v>2024</v>
      </c>
      <c r="B4429">
        <v>4</v>
      </c>
      <c r="C4429">
        <v>11350700</v>
      </c>
      <c r="D4429" t="s">
        <v>174</v>
      </c>
      <c r="E4429" t="s">
        <v>186</v>
      </c>
      <c r="F4429">
        <v>120175</v>
      </c>
      <c r="H4429" t="str">
        <f t="shared" si="276"/>
        <v>고가</v>
      </c>
      <c r="I4429">
        <v>361617142</v>
      </c>
      <c r="J4429">
        <v>314881526</v>
      </c>
      <c r="K4429">
        <v>351867750</v>
      </c>
      <c r="L4429">
        <v>5</v>
      </c>
      <c r="M4429">
        <v>5</v>
      </c>
      <c r="N4429">
        <v>5</v>
      </c>
      <c r="O4429">
        <v>6.6868620668931884</v>
      </c>
      <c r="P4429">
        <v>7.7212494157458584</v>
      </c>
      <c r="Q4429">
        <v>0.14842285793546359</v>
      </c>
      <c r="R4429">
        <v>0.1563439776352166</v>
      </c>
      <c r="S4429">
        <v>7.4626865671641784</v>
      </c>
      <c r="T4429">
        <f t="shared" si="277"/>
        <v>-1.459345117235618</v>
      </c>
      <c r="U4429">
        <f t="shared" si="278"/>
        <v>3.4540899682292872</v>
      </c>
      <c r="V4429">
        <f t="shared" si="279"/>
        <v>27.831036565509333</v>
      </c>
    </row>
    <row r="4430" spans="1:22" x14ac:dyDescent="0.3">
      <c r="A4430">
        <v>2024</v>
      </c>
      <c r="B4430">
        <v>4</v>
      </c>
      <c r="C4430">
        <v>11380510</v>
      </c>
      <c r="D4430" t="s">
        <v>188</v>
      </c>
      <c r="E4430" t="s">
        <v>187</v>
      </c>
      <c r="F4430">
        <v>95849</v>
      </c>
      <c r="H4430" t="str">
        <f t="shared" si="276"/>
        <v>중가</v>
      </c>
      <c r="I4430">
        <v>501427842</v>
      </c>
      <c r="J4430">
        <v>415325624</v>
      </c>
      <c r="K4430">
        <v>517638526</v>
      </c>
      <c r="L4430">
        <v>35</v>
      </c>
      <c r="M4430">
        <v>34</v>
      </c>
      <c r="N4430">
        <v>35</v>
      </c>
      <c r="O4430">
        <v>1.660773110880259</v>
      </c>
      <c r="P4430">
        <v>1.8896334993130539</v>
      </c>
      <c r="Q4430">
        <v>0.2073125591692363</v>
      </c>
      <c r="R4430">
        <v>0.1643917248670749</v>
      </c>
      <c r="S4430">
        <v>19.55307262569832</v>
      </c>
      <c r="T4430">
        <f t="shared" si="277"/>
        <v>-3.6974863484619167</v>
      </c>
      <c r="U4430">
        <f t="shared" si="278"/>
        <v>-0.13155080990863299</v>
      </c>
      <c r="V4430">
        <f t="shared" si="279"/>
        <v>23.29444695144355</v>
      </c>
    </row>
    <row r="4431" spans="1:22" x14ac:dyDescent="0.3">
      <c r="A4431">
        <v>2024</v>
      </c>
      <c r="B4431">
        <v>4</v>
      </c>
      <c r="C4431">
        <v>11380520</v>
      </c>
      <c r="D4431" t="s">
        <v>188</v>
      </c>
      <c r="E4431" t="s">
        <v>189</v>
      </c>
      <c r="F4431">
        <v>119602</v>
      </c>
      <c r="H4431" t="str">
        <f t="shared" si="276"/>
        <v>고가</v>
      </c>
      <c r="I4431">
        <v>792528954</v>
      </c>
      <c r="J4431">
        <v>803007018</v>
      </c>
      <c r="K4431">
        <v>942287340</v>
      </c>
      <c r="L4431">
        <v>29</v>
      </c>
      <c r="M4431">
        <v>32</v>
      </c>
      <c r="N4431">
        <v>29</v>
      </c>
      <c r="O4431">
        <v>2.5388450045140138</v>
      </c>
      <c r="P4431">
        <v>2.9084332212242479</v>
      </c>
      <c r="Q4431">
        <v>-1.3048533530998359E-2</v>
      </c>
      <c r="R4431">
        <v>0.13427762449581099</v>
      </c>
      <c r="S4431">
        <v>9.2651757188498411</v>
      </c>
      <c r="T4431">
        <f t="shared" si="277"/>
        <v>-1.7930172820196524</v>
      </c>
      <c r="U4431">
        <f t="shared" si="278"/>
        <v>0.94316695090539049</v>
      </c>
      <c r="V4431">
        <f t="shared" si="279"/>
        <v>24.654190922866388</v>
      </c>
    </row>
    <row r="4432" spans="1:22" x14ac:dyDescent="0.3">
      <c r="A4432">
        <v>2024</v>
      </c>
      <c r="B4432">
        <v>4</v>
      </c>
      <c r="C4432">
        <v>11380530</v>
      </c>
      <c r="D4432" t="s">
        <v>188</v>
      </c>
      <c r="E4432" t="s">
        <v>190</v>
      </c>
      <c r="F4432">
        <v>114403</v>
      </c>
      <c r="H4432" t="str">
        <f t="shared" si="276"/>
        <v>고가</v>
      </c>
      <c r="I4432">
        <v>174919404</v>
      </c>
      <c r="J4432">
        <v>157352046</v>
      </c>
      <c r="K4432">
        <v>202414330</v>
      </c>
      <c r="L4432">
        <v>34</v>
      </c>
      <c r="M4432">
        <v>34</v>
      </c>
      <c r="N4432">
        <v>35</v>
      </c>
      <c r="O4432">
        <v>0.49966525284799029</v>
      </c>
      <c r="P4432">
        <v>0.54243588206921745</v>
      </c>
      <c r="Q4432">
        <v>0.11164365794137809</v>
      </c>
      <c r="R4432">
        <v>0.15131780669630521</v>
      </c>
      <c r="S4432">
        <v>24.637681159420289</v>
      </c>
      <c r="T4432">
        <f t="shared" si="277"/>
        <v>-4.6387360280728895</v>
      </c>
      <c r="U4432">
        <f t="shared" si="278"/>
        <v>-1.0901393060479971</v>
      </c>
      <c r="V4432">
        <f t="shared" si="279"/>
        <v>22.081630920829586</v>
      </c>
    </row>
    <row r="4433" spans="1:22" x14ac:dyDescent="0.3">
      <c r="A4433">
        <v>2024</v>
      </c>
      <c r="B4433">
        <v>4</v>
      </c>
      <c r="C4433">
        <v>11380551</v>
      </c>
      <c r="D4433" t="s">
        <v>188</v>
      </c>
      <c r="E4433" t="s">
        <v>191</v>
      </c>
      <c r="F4433">
        <v>100897</v>
      </c>
      <c r="H4433" t="str">
        <f t="shared" si="276"/>
        <v>중가</v>
      </c>
      <c r="I4433">
        <v>547928820</v>
      </c>
      <c r="J4433">
        <v>600524401</v>
      </c>
      <c r="K4433">
        <v>693002732</v>
      </c>
      <c r="L4433">
        <v>89</v>
      </c>
      <c r="M4433">
        <v>92</v>
      </c>
      <c r="N4433">
        <v>93</v>
      </c>
      <c r="O4433">
        <v>0.67797452357967014</v>
      </c>
      <c r="P4433">
        <v>0.74932262648355874</v>
      </c>
      <c r="Q4433">
        <v>-8.758275419353026E-2</v>
      </c>
      <c r="R4433">
        <v>0.1240919289421102</v>
      </c>
      <c r="S4433">
        <v>91.75257731958763</v>
      </c>
      <c r="T4433">
        <f t="shared" si="277"/>
        <v>-17.06287332181239</v>
      </c>
      <c r="U4433">
        <f t="shared" si="278"/>
        <v>-4.7193822975135156</v>
      </c>
      <c r="V4433">
        <f t="shared" si="279"/>
        <v>17.489875337730233</v>
      </c>
    </row>
    <row r="4434" spans="1:22" x14ac:dyDescent="0.3">
      <c r="A4434">
        <v>2024</v>
      </c>
      <c r="B4434">
        <v>4</v>
      </c>
      <c r="C4434">
        <v>11380552</v>
      </c>
      <c r="D4434" t="s">
        <v>188</v>
      </c>
      <c r="E4434" t="s">
        <v>192</v>
      </c>
      <c r="F4434">
        <v>98435</v>
      </c>
      <c r="H4434" t="str">
        <f t="shared" si="276"/>
        <v>중가</v>
      </c>
      <c r="I4434">
        <v>784766512</v>
      </c>
      <c r="J4434">
        <v>869394578</v>
      </c>
      <c r="K4434">
        <v>945773616</v>
      </c>
      <c r="L4434">
        <v>52</v>
      </c>
      <c r="M4434">
        <v>66</v>
      </c>
      <c r="N4434">
        <v>60</v>
      </c>
      <c r="O4434">
        <v>1.703511475966395</v>
      </c>
      <c r="P4434">
        <v>1.9392215054665181</v>
      </c>
      <c r="Q4434">
        <v>-9.7341377714458208E-2</v>
      </c>
      <c r="R4434">
        <v>0.1227583352273868</v>
      </c>
      <c r="S4434">
        <v>54.166666666666671</v>
      </c>
      <c r="T4434">
        <f t="shared" si="277"/>
        <v>-10.105066024491947</v>
      </c>
      <c r="U4434">
        <f t="shared" si="278"/>
        <v>-2.0373573875688478</v>
      </c>
      <c r="V4434">
        <f t="shared" si="279"/>
        <v>20.883200855809417</v>
      </c>
    </row>
    <row r="4435" spans="1:22" x14ac:dyDescent="0.3">
      <c r="A4435">
        <v>2024</v>
      </c>
      <c r="B4435">
        <v>4</v>
      </c>
      <c r="C4435">
        <v>11380560</v>
      </c>
      <c r="D4435" t="s">
        <v>188</v>
      </c>
      <c r="E4435" t="s">
        <v>193</v>
      </c>
      <c r="F4435">
        <v>103817</v>
      </c>
      <c r="H4435" t="str">
        <f t="shared" si="276"/>
        <v>중가</v>
      </c>
      <c r="I4435">
        <v>490499803</v>
      </c>
      <c r="J4435">
        <v>493214032</v>
      </c>
      <c r="K4435">
        <v>527023710</v>
      </c>
      <c r="L4435">
        <v>7</v>
      </c>
      <c r="M4435">
        <v>12</v>
      </c>
      <c r="N4435">
        <v>8</v>
      </c>
      <c r="O4435">
        <v>7.4994568892668436</v>
      </c>
      <c r="P4435">
        <v>8.6640781124198263</v>
      </c>
      <c r="Q4435">
        <v>-5.5031463500616702E-3</v>
      </c>
      <c r="R4435">
        <v>0.1353087618173883</v>
      </c>
      <c r="S4435">
        <v>5.0724637681159424</v>
      </c>
      <c r="T4435">
        <f t="shared" si="277"/>
        <v>-1.0168732083596503</v>
      </c>
      <c r="U4435">
        <f t="shared" si="278"/>
        <v>4.0540388460654961</v>
      </c>
      <c r="V4435">
        <f t="shared" si="279"/>
        <v>28.590098060112147</v>
      </c>
    </row>
    <row r="4436" spans="1:22" x14ac:dyDescent="0.3">
      <c r="A4436">
        <v>2024</v>
      </c>
      <c r="B4436">
        <v>4</v>
      </c>
      <c r="C4436">
        <v>11380570</v>
      </c>
      <c r="D4436" t="s">
        <v>188</v>
      </c>
      <c r="E4436" t="s">
        <v>194</v>
      </c>
      <c r="F4436">
        <v>110674</v>
      </c>
      <c r="H4436" t="str">
        <f t="shared" si="276"/>
        <v>중가</v>
      </c>
      <c r="I4436">
        <v>1259944635</v>
      </c>
      <c r="J4436">
        <v>1191400511</v>
      </c>
      <c r="K4436">
        <v>1493484677</v>
      </c>
      <c r="L4436">
        <v>68</v>
      </c>
      <c r="M4436">
        <v>71</v>
      </c>
      <c r="N4436">
        <v>69</v>
      </c>
      <c r="O4436">
        <v>1.86017769641062</v>
      </c>
      <c r="P4436">
        <v>2.120996486511554</v>
      </c>
      <c r="Q4436">
        <v>5.7532394326797458E-2</v>
      </c>
      <c r="R4436">
        <v>0.14392307106608171</v>
      </c>
      <c r="S4436">
        <v>80</v>
      </c>
      <c r="T4436">
        <f t="shared" si="277"/>
        <v>-14.887266377187393</v>
      </c>
      <c r="U4436">
        <f t="shared" si="278"/>
        <v>-3.3768970556872242</v>
      </c>
      <c r="V4436">
        <f t="shared" si="279"/>
        <v>19.188401481854616</v>
      </c>
    </row>
    <row r="4437" spans="1:22" x14ac:dyDescent="0.3">
      <c r="A4437">
        <v>2024</v>
      </c>
      <c r="B4437">
        <v>4</v>
      </c>
      <c r="C4437">
        <v>11380580</v>
      </c>
      <c r="D4437" t="s">
        <v>188</v>
      </c>
      <c r="E4437" t="s">
        <v>195</v>
      </c>
      <c r="F4437">
        <v>100169</v>
      </c>
      <c r="H4437" t="str">
        <f t="shared" si="276"/>
        <v>중가</v>
      </c>
      <c r="I4437">
        <v>400685117</v>
      </c>
      <c r="J4437">
        <v>483359839</v>
      </c>
      <c r="K4437">
        <v>465705328</v>
      </c>
      <c r="L4437">
        <v>37</v>
      </c>
      <c r="M4437">
        <v>41</v>
      </c>
      <c r="N4437">
        <v>38</v>
      </c>
      <c r="O4437">
        <v>1.201228533388184</v>
      </c>
      <c r="P4437">
        <v>1.3564381070573901</v>
      </c>
      <c r="Q4437">
        <v>-0.17104176915285671</v>
      </c>
      <c r="R4437">
        <v>0.1126865890857186</v>
      </c>
      <c r="S4437">
        <v>30.833333333333339</v>
      </c>
      <c r="T4437">
        <f t="shared" si="277"/>
        <v>-5.7856592543154166</v>
      </c>
      <c r="U4437">
        <f t="shared" si="278"/>
        <v>-1.0349414049487859</v>
      </c>
      <c r="V4437">
        <f t="shared" si="279"/>
        <v>22.151467873368642</v>
      </c>
    </row>
    <row r="4438" spans="1:22" x14ac:dyDescent="0.3">
      <c r="A4438">
        <v>2024</v>
      </c>
      <c r="B4438">
        <v>4</v>
      </c>
      <c r="C4438">
        <v>11380590</v>
      </c>
      <c r="D4438" t="s">
        <v>188</v>
      </c>
      <c r="E4438" t="s">
        <v>196</v>
      </c>
      <c r="F4438">
        <v>116297</v>
      </c>
      <c r="H4438" t="str">
        <f t="shared" si="276"/>
        <v>고가</v>
      </c>
      <c r="I4438">
        <v>5505939</v>
      </c>
      <c r="J4438">
        <v>23409955</v>
      </c>
      <c r="K4438">
        <v>35503628</v>
      </c>
      <c r="L4438">
        <v>9</v>
      </c>
      <c r="M4438">
        <v>11</v>
      </c>
      <c r="N4438">
        <v>8</v>
      </c>
      <c r="O4438">
        <v>5.8449104925798218E-2</v>
      </c>
      <c r="P4438">
        <v>3.050640104958097E-2</v>
      </c>
      <c r="Q4438">
        <v>-0.76480352055354228</v>
      </c>
      <c r="R4438">
        <v>3.1544311385084033E-2</v>
      </c>
      <c r="S4438">
        <v>11.53846153846154</v>
      </c>
      <c r="T4438">
        <f t="shared" si="277"/>
        <v>-2.2138421174386691</v>
      </c>
      <c r="U4438">
        <f t="shared" si="278"/>
        <v>-0.64259057242979345</v>
      </c>
      <c r="V4438">
        <f t="shared" si="279"/>
        <v>22.647874184544094</v>
      </c>
    </row>
    <row r="4439" spans="1:22" x14ac:dyDescent="0.3">
      <c r="A4439">
        <v>2024</v>
      </c>
      <c r="B4439">
        <v>4</v>
      </c>
      <c r="C4439">
        <v>11380600</v>
      </c>
      <c r="D4439" t="s">
        <v>188</v>
      </c>
      <c r="E4439" t="s">
        <v>197</v>
      </c>
      <c r="F4439">
        <v>83137</v>
      </c>
      <c r="H4439" t="str">
        <f t="shared" si="276"/>
        <v>저가</v>
      </c>
      <c r="I4439">
        <v>231452267</v>
      </c>
      <c r="J4439">
        <v>263742053</v>
      </c>
      <c r="K4439">
        <v>317431717</v>
      </c>
      <c r="L4439">
        <v>86</v>
      </c>
      <c r="M4439">
        <v>88</v>
      </c>
      <c r="N4439">
        <v>87</v>
      </c>
      <c r="O4439">
        <v>0.35968814931078391</v>
      </c>
      <c r="P4439">
        <v>0.38002476836475968</v>
      </c>
      <c r="Q4439">
        <v>-0.12242941780695089</v>
      </c>
      <c r="R4439">
        <v>0.1193298545087358</v>
      </c>
      <c r="S4439">
        <v>136.50793650793651</v>
      </c>
      <c r="T4439">
        <f t="shared" si="277"/>
        <v>-25.347870528091093</v>
      </c>
      <c r="U4439">
        <f t="shared" si="278"/>
        <v>-7.3904828033432004</v>
      </c>
      <c r="V4439">
        <f t="shared" si="279"/>
        <v>14.110371488165658</v>
      </c>
    </row>
    <row r="4440" spans="1:22" x14ac:dyDescent="0.3">
      <c r="A4440">
        <v>2024</v>
      </c>
      <c r="B4440">
        <v>4</v>
      </c>
      <c r="C4440">
        <v>11380625</v>
      </c>
      <c r="D4440" t="s">
        <v>188</v>
      </c>
      <c r="E4440" t="s">
        <v>198</v>
      </c>
      <c r="F4440">
        <v>89151</v>
      </c>
      <c r="H4440" t="str">
        <f t="shared" si="276"/>
        <v>저가</v>
      </c>
      <c r="I4440">
        <v>343130790</v>
      </c>
      <c r="J4440">
        <v>478306054</v>
      </c>
      <c r="K4440">
        <v>478573281</v>
      </c>
      <c r="L4440">
        <v>68</v>
      </c>
      <c r="M4440">
        <v>68</v>
      </c>
      <c r="N4440">
        <v>67</v>
      </c>
      <c r="O4440">
        <v>0.62890065786160121</v>
      </c>
      <c r="P4440">
        <v>0.69238373445300538</v>
      </c>
      <c r="Q4440">
        <v>-0.28261248811205719</v>
      </c>
      <c r="R4440">
        <v>9.74395607284851E-2</v>
      </c>
      <c r="S4440">
        <v>58.62068965517242</v>
      </c>
      <c r="T4440">
        <f t="shared" si="277"/>
        <v>-10.929583326680818</v>
      </c>
      <c r="U4440">
        <f t="shared" si="278"/>
        <v>-2.9131952186320458</v>
      </c>
      <c r="V4440">
        <f t="shared" si="279"/>
        <v>19.775081818276991</v>
      </c>
    </row>
    <row r="4441" spans="1:22" x14ac:dyDescent="0.3">
      <c r="A4441">
        <v>2024</v>
      </c>
      <c r="B4441">
        <v>4</v>
      </c>
      <c r="C4441">
        <v>11380631</v>
      </c>
      <c r="D4441" t="s">
        <v>188</v>
      </c>
      <c r="E4441" t="s">
        <v>199</v>
      </c>
      <c r="F4441">
        <v>103674</v>
      </c>
      <c r="H4441" t="str">
        <f t="shared" si="276"/>
        <v>중가</v>
      </c>
      <c r="I4441">
        <v>680557127</v>
      </c>
      <c r="J4441">
        <v>482739473</v>
      </c>
      <c r="K4441">
        <v>703694986</v>
      </c>
      <c r="L4441">
        <v>23</v>
      </c>
      <c r="M4441">
        <v>28</v>
      </c>
      <c r="N4441">
        <v>22</v>
      </c>
      <c r="O4441">
        <v>3.1712054993267169</v>
      </c>
      <c r="P4441">
        <v>3.642141589449873</v>
      </c>
      <c r="Q4441">
        <v>0.40978139361725657</v>
      </c>
      <c r="R4441">
        <v>0.1920607054838788</v>
      </c>
      <c r="S4441">
        <v>27.38095238095238</v>
      </c>
      <c r="T4441">
        <f t="shared" si="277"/>
        <v>-5.1465633546464389</v>
      </c>
      <c r="U4441">
        <f t="shared" si="278"/>
        <v>0.31551392942778067</v>
      </c>
      <c r="V4441">
        <f t="shared" si="279"/>
        <v>23.860077860611714</v>
      </c>
    </row>
    <row r="4442" spans="1:22" x14ac:dyDescent="0.3">
      <c r="A4442">
        <v>2024</v>
      </c>
      <c r="B4442">
        <v>4</v>
      </c>
      <c r="C4442">
        <v>11380632</v>
      </c>
      <c r="D4442" t="s">
        <v>188</v>
      </c>
      <c r="E4442" t="s">
        <v>200</v>
      </c>
      <c r="F4442">
        <v>99923</v>
      </c>
      <c r="H4442" t="str">
        <f t="shared" si="276"/>
        <v>중가</v>
      </c>
      <c r="I4442">
        <v>135526427</v>
      </c>
      <c r="J4442">
        <v>137666723</v>
      </c>
      <c r="K4442">
        <v>137951171</v>
      </c>
      <c r="L4442">
        <v>6</v>
      </c>
      <c r="M4442">
        <v>6</v>
      </c>
      <c r="N4442">
        <v>6</v>
      </c>
      <c r="O4442">
        <v>2.5116826437838622</v>
      </c>
      <c r="P4442">
        <v>2.876917572267748</v>
      </c>
      <c r="Q4442">
        <v>-1.5546937948105291E-2</v>
      </c>
      <c r="R4442">
        <v>0.13393619761113351</v>
      </c>
      <c r="S4442">
        <v>6</v>
      </c>
      <c r="T4442">
        <f t="shared" si="277"/>
        <v>-1.1885763346275371</v>
      </c>
      <c r="U4442">
        <f t="shared" si="278"/>
        <v>1.1086731252678395</v>
      </c>
      <c r="V4442">
        <f t="shared" si="279"/>
        <v>24.863591037973947</v>
      </c>
    </row>
    <row r="4443" spans="1:22" x14ac:dyDescent="0.3">
      <c r="A4443">
        <v>2024</v>
      </c>
      <c r="B4443">
        <v>4</v>
      </c>
      <c r="C4443">
        <v>11380640</v>
      </c>
      <c r="D4443" t="s">
        <v>188</v>
      </c>
      <c r="E4443" t="s">
        <v>201</v>
      </c>
      <c r="F4443">
        <v>80778</v>
      </c>
      <c r="H4443" t="str">
        <f t="shared" si="276"/>
        <v>저가</v>
      </c>
      <c r="I4443">
        <v>513761233</v>
      </c>
      <c r="J4443">
        <v>328512771</v>
      </c>
      <c r="K4443">
        <v>360835017</v>
      </c>
      <c r="L4443">
        <v>12</v>
      </c>
      <c r="M4443">
        <v>15</v>
      </c>
      <c r="N4443">
        <v>12</v>
      </c>
      <c r="O4443">
        <v>5.8890396564704552</v>
      </c>
      <c r="P4443">
        <v>6.7955606927991834</v>
      </c>
      <c r="Q4443">
        <v>0.56390033616075153</v>
      </c>
      <c r="R4443">
        <v>0.2131222878530559</v>
      </c>
      <c r="S4443">
        <v>14.81481481481481</v>
      </c>
      <c r="T4443">
        <f t="shared" si="277"/>
        <v>-2.8203522255831137</v>
      </c>
      <c r="U4443">
        <f t="shared" si="278"/>
        <v>2.5942991362952688</v>
      </c>
      <c r="V4443">
        <f t="shared" si="279"/>
        <v>26.743220356422587</v>
      </c>
    </row>
    <row r="4444" spans="1:22" x14ac:dyDescent="0.3">
      <c r="A4444">
        <v>2024</v>
      </c>
      <c r="B4444">
        <v>4</v>
      </c>
      <c r="C4444">
        <v>11380650</v>
      </c>
      <c r="D4444" t="s">
        <v>188</v>
      </c>
      <c r="E4444" t="s">
        <v>202</v>
      </c>
      <c r="F4444">
        <v>102877</v>
      </c>
      <c r="H4444" t="str">
        <f t="shared" si="276"/>
        <v>중가</v>
      </c>
      <c r="I4444">
        <v>62020259</v>
      </c>
      <c r="J4444">
        <v>82641838</v>
      </c>
      <c r="K4444">
        <v>81526701</v>
      </c>
      <c r="L4444">
        <v>22</v>
      </c>
      <c r="M4444">
        <v>21</v>
      </c>
      <c r="N4444">
        <v>22</v>
      </c>
      <c r="O4444">
        <v>0.3044739167288425</v>
      </c>
      <c r="P4444">
        <v>0.31596139814659763</v>
      </c>
      <c r="Q4444">
        <v>-0.24952953006684089</v>
      </c>
      <c r="R4444">
        <v>0.1019606107330211</v>
      </c>
      <c r="S4444">
        <v>17.054263565891471</v>
      </c>
      <c r="T4444">
        <f t="shared" si="277"/>
        <v>-3.234913229734425</v>
      </c>
      <c r="U4444">
        <f t="shared" si="278"/>
        <v>-0.79210114770042439</v>
      </c>
      <c r="V4444">
        <f t="shared" si="279"/>
        <v>22.458711866025958</v>
      </c>
    </row>
    <row r="4445" spans="1:22" x14ac:dyDescent="0.3">
      <c r="A4445">
        <v>2024</v>
      </c>
      <c r="B4445">
        <v>4</v>
      </c>
      <c r="C4445">
        <v>11380690</v>
      </c>
      <c r="D4445" t="s">
        <v>188</v>
      </c>
      <c r="E4445" t="s">
        <v>203</v>
      </c>
      <c r="F4445">
        <v>121001</v>
      </c>
      <c r="H4445" t="str">
        <f t="shared" si="276"/>
        <v>고가</v>
      </c>
      <c r="I4445">
        <v>843104521</v>
      </c>
      <c r="J4445">
        <v>1074031750</v>
      </c>
      <c r="K4445">
        <v>1001344089</v>
      </c>
      <c r="L4445">
        <v>15</v>
      </c>
      <c r="M4445">
        <v>18</v>
      </c>
      <c r="N4445">
        <v>16</v>
      </c>
      <c r="O4445">
        <v>5.161295091837319</v>
      </c>
      <c r="P4445">
        <v>5.9511811318017873</v>
      </c>
      <c r="Q4445">
        <v>-0.2150096857006322</v>
      </c>
      <c r="R4445">
        <v>0.1066780227103639</v>
      </c>
      <c r="S4445">
        <v>1.300954032957502</v>
      </c>
      <c r="T4445">
        <f t="shared" si="277"/>
        <v>-0.31870100762407638</v>
      </c>
      <c r="U4445">
        <f t="shared" si="278"/>
        <v>2.9013158681557436</v>
      </c>
      <c r="V4445">
        <f t="shared" si="279"/>
        <v>27.131661085230331</v>
      </c>
    </row>
    <row r="4446" spans="1:22" x14ac:dyDescent="0.3">
      <c r="A4446">
        <v>2024</v>
      </c>
      <c r="B4446">
        <v>4</v>
      </c>
      <c r="C4446">
        <v>11410520</v>
      </c>
      <c r="D4446" t="s">
        <v>205</v>
      </c>
      <c r="E4446" t="s">
        <v>204</v>
      </c>
      <c r="F4446">
        <v>88544</v>
      </c>
      <c r="H4446" t="str">
        <f t="shared" si="276"/>
        <v>저가</v>
      </c>
      <c r="I4446">
        <v>221036121</v>
      </c>
      <c r="J4446">
        <v>215466015</v>
      </c>
      <c r="K4446">
        <v>198658663</v>
      </c>
      <c r="L4446">
        <v>25</v>
      </c>
      <c r="M4446">
        <v>27</v>
      </c>
      <c r="N4446">
        <v>25</v>
      </c>
      <c r="O4446">
        <v>1.109485408384532</v>
      </c>
      <c r="P4446">
        <v>1.2499913902012301</v>
      </c>
      <c r="Q4446">
        <v>2.58514364782771E-2</v>
      </c>
      <c r="R4446">
        <v>0.1395936155673021</v>
      </c>
      <c r="S4446">
        <v>25.773195876288661</v>
      </c>
      <c r="T4446">
        <f t="shared" si="277"/>
        <v>-4.8489395976018752</v>
      </c>
      <c r="U4446">
        <f t="shared" si="278"/>
        <v>-0.801767461066487</v>
      </c>
      <c r="V4446">
        <f t="shared" si="279"/>
        <v>22.446481946874506</v>
      </c>
    </row>
    <row r="4447" spans="1:22" x14ac:dyDescent="0.3">
      <c r="A4447">
        <v>2024</v>
      </c>
      <c r="B4447">
        <v>4</v>
      </c>
      <c r="C4447">
        <v>11410555</v>
      </c>
      <c r="D4447" t="s">
        <v>205</v>
      </c>
      <c r="E4447" t="s">
        <v>206</v>
      </c>
      <c r="F4447">
        <v>105095</v>
      </c>
      <c r="H4447" t="str">
        <f t="shared" si="276"/>
        <v>중가</v>
      </c>
      <c r="I4447">
        <v>12883205</v>
      </c>
      <c r="J4447">
        <v>14101400</v>
      </c>
      <c r="K4447">
        <v>15764960</v>
      </c>
      <c r="L4447">
        <v>17</v>
      </c>
      <c r="M4447">
        <v>17</v>
      </c>
      <c r="N4447">
        <v>17</v>
      </c>
      <c r="O4447">
        <v>8.012175103322329E-2</v>
      </c>
      <c r="P4447">
        <v>5.5652503535505687E-2</v>
      </c>
      <c r="Q4447">
        <v>-8.6388230955791623E-2</v>
      </c>
      <c r="R4447">
        <v>0.1242551700671032</v>
      </c>
      <c r="S4447">
        <v>36.95652173913043</v>
      </c>
      <c r="T4447">
        <f t="shared" si="277"/>
        <v>-6.9191681738182629</v>
      </c>
      <c r="U4447">
        <f t="shared" si="278"/>
        <v>-2.0230731663643051</v>
      </c>
      <c r="V4447">
        <f t="shared" si="279"/>
        <v>20.901273399483241</v>
      </c>
    </row>
    <row r="4448" spans="1:22" x14ac:dyDescent="0.3">
      <c r="A4448">
        <v>2024</v>
      </c>
      <c r="B4448">
        <v>4</v>
      </c>
      <c r="C4448">
        <v>11410565</v>
      </c>
      <c r="D4448" t="s">
        <v>205</v>
      </c>
      <c r="E4448" t="s">
        <v>207</v>
      </c>
      <c r="F4448">
        <v>127345</v>
      </c>
      <c r="H4448" t="str">
        <f t="shared" si="276"/>
        <v>고가</v>
      </c>
      <c r="I4448">
        <v>1886553239</v>
      </c>
      <c r="J4448">
        <v>1986369148</v>
      </c>
      <c r="K4448">
        <v>2005018848</v>
      </c>
      <c r="L4448">
        <v>48</v>
      </c>
      <c r="M4448">
        <v>52</v>
      </c>
      <c r="N4448">
        <v>46</v>
      </c>
      <c r="O4448">
        <v>3.4292837461809049</v>
      </c>
      <c r="P4448">
        <v>3.9415818152818178</v>
      </c>
      <c r="Q4448">
        <v>-5.025043260488659E-2</v>
      </c>
      <c r="R4448">
        <v>0.12919368835724451</v>
      </c>
      <c r="S4448">
        <v>42.857142857142847</v>
      </c>
      <c r="T4448">
        <f t="shared" si="277"/>
        <v>-8.0114760083349523</v>
      </c>
      <c r="U4448">
        <f t="shared" si="278"/>
        <v>-0.40681315718812794</v>
      </c>
      <c r="V4448">
        <f t="shared" si="279"/>
        <v>22.94618219680741</v>
      </c>
    </row>
    <row r="4449" spans="1:22" x14ac:dyDescent="0.3">
      <c r="A4449">
        <v>2024</v>
      </c>
      <c r="B4449">
        <v>4</v>
      </c>
      <c r="C4449">
        <v>11410585</v>
      </c>
      <c r="D4449" t="s">
        <v>205</v>
      </c>
      <c r="E4449" t="s">
        <v>208</v>
      </c>
      <c r="F4449">
        <v>167190</v>
      </c>
      <c r="H4449" t="str">
        <f t="shared" si="276"/>
        <v>최고가</v>
      </c>
      <c r="I4449">
        <v>13253954545</v>
      </c>
      <c r="J4449">
        <v>11130327620</v>
      </c>
      <c r="K4449">
        <v>11720192254</v>
      </c>
      <c r="L4449">
        <v>214</v>
      </c>
      <c r="M4449">
        <v>222</v>
      </c>
      <c r="N4449">
        <v>213</v>
      </c>
      <c r="O4449">
        <v>4.1160334571253134</v>
      </c>
      <c r="P4449">
        <v>4.7383963125974402</v>
      </c>
      <c r="Q4449">
        <v>0.19079644351025851</v>
      </c>
      <c r="R4449">
        <v>0.1621346659706823</v>
      </c>
      <c r="S4449">
        <v>81.368821292775664</v>
      </c>
      <c r="T4449">
        <f t="shared" si="277"/>
        <v>-15.140659061152121</v>
      </c>
      <c r="U4449">
        <f t="shared" si="278"/>
        <v>-2.1405726288527798</v>
      </c>
      <c r="V4449">
        <f t="shared" si="279"/>
        <v>20.752611870298949</v>
      </c>
    </row>
    <row r="4450" spans="1:22" x14ac:dyDescent="0.3">
      <c r="A4450">
        <v>2024</v>
      </c>
      <c r="B4450">
        <v>4</v>
      </c>
      <c r="C4450">
        <v>11410615</v>
      </c>
      <c r="D4450" t="s">
        <v>205</v>
      </c>
      <c r="E4450" t="s">
        <v>209</v>
      </c>
      <c r="F4450">
        <v>113705</v>
      </c>
      <c r="H4450" t="str">
        <f t="shared" si="276"/>
        <v>중가</v>
      </c>
      <c r="I4450">
        <v>4097250970</v>
      </c>
      <c r="J4450">
        <v>3905227737</v>
      </c>
      <c r="K4450">
        <v>4186839742</v>
      </c>
      <c r="L4450">
        <v>53</v>
      </c>
      <c r="M4450">
        <v>56</v>
      </c>
      <c r="N4450">
        <v>54</v>
      </c>
      <c r="O4450">
        <v>7.5543069126708682</v>
      </c>
      <c r="P4450">
        <v>8.7277189019679202</v>
      </c>
      <c r="Q4450">
        <v>4.9170815617404287E-2</v>
      </c>
      <c r="R4450">
        <v>0.1427803946642206</v>
      </c>
      <c r="S4450">
        <v>17.377049180327869</v>
      </c>
      <c r="T4450">
        <f t="shared" si="277"/>
        <v>-3.2946664740906613</v>
      </c>
      <c r="U4450">
        <f t="shared" si="278"/>
        <v>3.4040155876896061</v>
      </c>
      <c r="V4450">
        <f t="shared" si="279"/>
        <v>27.767681943910834</v>
      </c>
    </row>
    <row r="4451" spans="1:22" x14ac:dyDescent="0.3">
      <c r="A4451">
        <v>2024</v>
      </c>
      <c r="B4451">
        <v>4</v>
      </c>
      <c r="C4451">
        <v>11410620</v>
      </c>
      <c r="D4451" t="s">
        <v>205</v>
      </c>
      <c r="E4451" t="s">
        <v>210</v>
      </c>
      <c r="F4451">
        <v>105147</v>
      </c>
      <c r="H4451" t="str">
        <f t="shared" si="276"/>
        <v>중가</v>
      </c>
      <c r="I4451">
        <v>215242057</v>
      </c>
      <c r="J4451">
        <v>238072753</v>
      </c>
      <c r="K4451">
        <v>215798076</v>
      </c>
      <c r="L4451">
        <v>17</v>
      </c>
      <c r="M4451">
        <v>19</v>
      </c>
      <c r="N4451">
        <v>20</v>
      </c>
      <c r="O4451">
        <v>1.3379467127596221</v>
      </c>
      <c r="P4451">
        <v>1.5150679916188969</v>
      </c>
      <c r="Q4451">
        <v>-9.589797955585451E-2</v>
      </c>
      <c r="R4451">
        <v>0.1229555870947254</v>
      </c>
      <c r="S4451">
        <v>13.82113821138211</v>
      </c>
      <c r="T4451">
        <f t="shared" si="277"/>
        <v>-2.6364053635159763</v>
      </c>
      <c r="U4451">
        <f t="shared" si="278"/>
        <v>-8.7964958263994086E-3</v>
      </c>
      <c r="V4451">
        <f t="shared" si="279"/>
        <v>23.449756972944481</v>
      </c>
    </row>
    <row r="4452" spans="1:22" x14ac:dyDescent="0.3">
      <c r="A4452">
        <v>2024</v>
      </c>
      <c r="B4452">
        <v>4</v>
      </c>
      <c r="C4452">
        <v>11410640</v>
      </c>
      <c r="D4452" t="s">
        <v>205</v>
      </c>
      <c r="E4452" t="s">
        <v>211</v>
      </c>
      <c r="F4452">
        <v>71915</v>
      </c>
      <c r="H4452" t="str">
        <f t="shared" si="276"/>
        <v>저가</v>
      </c>
      <c r="I4452">
        <v>204209595</v>
      </c>
      <c r="J4452">
        <v>189503761</v>
      </c>
      <c r="K4452">
        <v>227658441</v>
      </c>
      <c r="L4452">
        <v>34</v>
      </c>
      <c r="M4452">
        <v>38</v>
      </c>
      <c r="N4452">
        <v>36</v>
      </c>
      <c r="O4452">
        <v>0.9279727701412207</v>
      </c>
      <c r="P4452">
        <v>1.0393878773153189</v>
      </c>
      <c r="Q4452">
        <v>7.7601805486066322E-2</v>
      </c>
      <c r="R4452">
        <v>0.14666571612486501</v>
      </c>
      <c r="S4452">
        <v>41.975308641975303</v>
      </c>
      <c r="T4452">
        <f t="shared" si="277"/>
        <v>-7.8482331220848955</v>
      </c>
      <c r="U4452">
        <f t="shared" si="278"/>
        <v>-1.8054428547428363</v>
      </c>
      <c r="V4452">
        <f t="shared" si="279"/>
        <v>21.176621509485656</v>
      </c>
    </row>
    <row r="4453" spans="1:22" x14ac:dyDescent="0.3">
      <c r="A4453">
        <v>2024</v>
      </c>
      <c r="B4453">
        <v>4</v>
      </c>
      <c r="C4453">
        <v>11410655</v>
      </c>
      <c r="D4453" t="s">
        <v>205</v>
      </c>
      <c r="E4453" t="s">
        <v>212</v>
      </c>
      <c r="F4453">
        <v>78103</v>
      </c>
      <c r="H4453" t="str">
        <f t="shared" si="276"/>
        <v>저가</v>
      </c>
      <c r="I4453">
        <v>223349127</v>
      </c>
      <c r="J4453">
        <v>310605150</v>
      </c>
      <c r="K4453">
        <v>310563621</v>
      </c>
      <c r="L4453">
        <v>12</v>
      </c>
      <c r="M4453">
        <v>12</v>
      </c>
      <c r="N4453">
        <v>12</v>
      </c>
      <c r="O4453">
        <v>2.647846397990119</v>
      </c>
      <c r="P4453">
        <v>3.0349041744190068</v>
      </c>
      <c r="Q4453">
        <v>-0.28092265372934089</v>
      </c>
      <c r="R4453">
        <v>9.7670490070813035E-2</v>
      </c>
      <c r="S4453">
        <v>11.428571428571431</v>
      </c>
      <c r="T4453">
        <f t="shared" si="277"/>
        <v>-2.1934995423828929</v>
      </c>
      <c r="U4453">
        <f t="shared" si="278"/>
        <v>0.87893632250879805</v>
      </c>
      <c r="V4453">
        <f t="shared" si="279"/>
        <v>24.572925670790518</v>
      </c>
    </row>
    <row r="4454" spans="1:22" x14ac:dyDescent="0.3">
      <c r="A4454">
        <v>2024</v>
      </c>
      <c r="B4454">
        <v>4</v>
      </c>
      <c r="C4454">
        <v>11410660</v>
      </c>
      <c r="D4454" t="s">
        <v>205</v>
      </c>
      <c r="E4454" t="s">
        <v>213</v>
      </c>
      <c r="F4454">
        <v>83823</v>
      </c>
      <c r="H4454" t="str">
        <f t="shared" si="276"/>
        <v>저가</v>
      </c>
      <c r="I4454">
        <v>217501540</v>
      </c>
      <c r="J4454">
        <v>205765614</v>
      </c>
      <c r="K4454">
        <v>251841332</v>
      </c>
      <c r="L4454">
        <v>13</v>
      </c>
      <c r="M4454">
        <v>14</v>
      </c>
      <c r="N4454">
        <v>13</v>
      </c>
      <c r="O4454">
        <v>2.217753506039537</v>
      </c>
      <c r="P4454">
        <v>2.5358806640525549</v>
      </c>
      <c r="Q4454">
        <v>5.7035409230232217E-2</v>
      </c>
      <c r="R4454">
        <v>0.14385515408991509</v>
      </c>
      <c r="S4454">
        <v>8.2278481012658222</v>
      </c>
      <c r="T4454">
        <f t="shared" si="277"/>
        <v>-1.6009898562646452</v>
      </c>
      <c r="U4454">
        <f t="shared" si="278"/>
        <v>0.81641440596486681</v>
      </c>
      <c r="V4454">
        <f t="shared" si="279"/>
        <v>24.493822298535814</v>
      </c>
    </row>
    <row r="4455" spans="1:22" x14ac:dyDescent="0.3">
      <c r="A4455">
        <v>2024</v>
      </c>
      <c r="B4455">
        <v>4</v>
      </c>
      <c r="C4455">
        <v>11410685</v>
      </c>
      <c r="D4455" t="s">
        <v>205</v>
      </c>
      <c r="E4455" t="s">
        <v>214</v>
      </c>
      <c r="F4455">
        <v>104939</v>
      </c>
      <c r="H4455" t="str">
        <f t="shared" si="276"/>
        <v>중가</v>
      </c>
      <c r="I4455">
        <v>426567646</v>
      </c>
      <c r="J4455">
        <v>533860353</v>
      </c>
      <c r="K4455">
        <v>416756730</v>
      </c>
      <c r="L4455">
        <v>26</v>
      </c>
      <c r="M4455">
        <v>28</v>
      </c>
      <c r="N4455">
        <v>27</v>
      </c>
      <c r="O4455">
        <v>1.73714125169828</v>
      </c>
      <c r="P4455">
        <v>1.9782410964726631</v>
      </c>
      <c r="Q4455">
        <v>-0.20097522956532421</v>
      </c>
      <c r="R4455">
        <v>0.1085959430452829</v>
      </c>
      <c r="S4455">
        <v>12.621359223300971</v>
      </c>
      <c r="T4455">
        <f t="shared" si="277"/>
        <v>-2.4143053570659809</v>
      </c>
      <c r="U4455">
        <f t="shared" si="278"/>
        <v>0.28654812972559385</v>
      </c>
      <c r="V4455">
        <f t="shared" si="279"/>
        <v>23.823430032727437</v>
      </c>
    </row>
    <row r="4456" spans="1:22" x14ac:dyDescent="0.3">
      <c r="A4456">
        <v>2024</v>
      </c>
      <c r="B4456">
        <v>4</v>
      </c>
      <c r="C4456">
        <v>11410690</v>
      </c>
      <c r="D4456" t="s">
        <v>205</v>
      </c>
      <c r="E4456" t="s">
        <v>215</v>
      </c>
      <c r="F4456">
        <v>171347</v>
      </c>
      <c r="H4456" t="str">
        <f t="shared" si="276"/>
        <v>최고가</v>
      </c>
      <c r="I4456">
        <v>27000000</v>
      </c>
      <c r="J4456">
        <v>27000000</v>
      </c>
      <c r="K4456">
        <v>27000000</v>
      </c>
      <c r="L4456">
        <v>28</v>
      </c>
      <c r="M4456">
        <v>28</v>
      </c>
      <c r="N4456">
        <v>29</v>
      </c>
      <c r="O4456">
        <v>6.2529753741155172E-2</v>
      </c>
      <c r="P4456">
        <v>3.524105194598804E-2</v>
      </c>
      <c r="Q4456">
        <v>0</v>
      </c>
      <c r="R4456">
        <v>0.1360608106455766</v>
      </c>
      <c r="S4456">
        <v>54.901960784313722</v>
      </c>
      <c r="T4456">
        <f t="shared" si="277"/>
        <v>-10.241181784056332</v>
      </c>
      <c r="U4456">
        <f t="shared" si="278"/>
        <v>-3.02752184711479</v>
      </c>
      <c r="V4456">
        <f t="shared" si="279"/>
        <v>19.630434591329919</v>
      </c>
    </row>
    <row r="4457" spans="1:22" x14ac:dyDescent="0.3">
      <c r="A4457">
        <v>2024</v>
      </c>
      <c r="B4457">
        <v>4</v>
      </c>
      <c r="C4457">
        <v>11410700</v>
      </c>
      <c r="D4457" t="s">
        <v>205</v>
      </c>
      <c r="E4457" t="s">
        <v>216</v>
      </c>
      <c r="F4457">
        <v>116166</v>
      </c>
      <c r="H4457" t="str">
        <f t="shared" si="276"/>
        <v>고가</v>
      </c>
      <c r="I4457">
        <v>872098334</v>
      </c>
      <c r="J4457">
        <v>863286259</v>
      </c>
      <c r="K4457">
        <v>762817488</v>
      </c>
      <c r="L4457">
        <v>31</v>
      </c>
      <c r="M4457">
        <v>36</v>
      </c>
      <c r="N4457">
        <v>32</v>
      </c>
      <c r="O4457">
        <v>2.6908049517817081</v>
      </c>
      <c r="P4457">
        <v>3.0847476587326428</v>
      </c>
      <c r="Q4457">
        <v>1.020759326136801E-2</v>
      </c>
      <c r="R4457">
        <v>0.13745575965520071</v>
      </c>
      <c r="S4457">
        <v>40.259740259740262</v>
      </c>
      <c r="T4457">
        <f t="shared" si="277"/>
        <v>-7.5306515070166018</v>
      </c>
      <c r="U4457">
        <f t="shared" si="278"/>
        <v>-0.68933047080761911</v>
      </c>
      <c r="V4457">
        <f t="shared" si="279"/>
        <v>22.588738384093539</v>
      </c>
    </row>
    <row r="4458" spans="1:22" x14ac:dyDescent="0.3">
      <c r="A4458">
        <v>2024</v>
      </c>
      <c r="B4458">
        <v>4</v>
      </c>
      <c r="C4458">
        <v>11410720</v>
      </c>
      <c r="D4458" t="s">
        <v>205</v>
      </c>
      <c r="E4458" t="s">
        <v>217</v>
      </c>
      <c r="F4458">
        <v>96783</v>
      </c>
      <c r="H4458" t="str">
        <f t="shared" si="276"/>
        <v>중가</v>
      </c>
      <c r="I4458">
        <v>503652284</v>
      </c>
      <c r="J4458">
        <v>473927449</v>
      </c>
      <c r="K4458">
        <v>555264932</v>
      </c>
      <c r="L4458">
        <v>46</v>
      </c>
      <c r="M4458">
        <v>47</v>
      </c>
      <c r="N4458">
        <v>47</v>
      </c>
      <c r="O4458">
        <v>1.256988738340431</v>
      </c>
      <c r="P4458">
        <v>1.4211349521687491</v>
      </c>
      <c r="Q4458">
        <v>6.2720222394208699E-2</v>
      </c>
      <c r="R4458">
        <v>0.144632029136749</v>
      </c>
      <c r="S4458">
        <v>54.761904761904773</v>
      </c>
      <c r="T4458">
        <f t="shared" si="277"/>
        <v>-10.215254972710738</v>
      </c>
      <c r="U4458">
        <f t="shared" si="278"/>
        <v>-2.325082609901497</v>
      </c>
      <c r="V4458">
        <f t="shared" si="279"/>
        <v>20.51916794339455</v>
      </c>
    </row>
    <row r="4459" spans="1:22" x14ac:dyDescent="0.3">
      <c r="A4459">
        <v>2024</v>
      </c>
      <c r="B4459">
        <v>4</v>
      </c>
      <c r="C4459">
        <v>11440555</v>
      </c>
      <c r="D4459" t="s">
        <v>219</v>
      </c>
      <c r="E4459" t="s">
        <v>218</v>
      </c>
      <c r="F4459">
        <v>169110</v>
      </c>
      <c r="H4459" t="str">
        <f t="shared" si="276"/>
        <v>최고가</v>
      </c>
      <c r="I4459">
        <v>1380130773</v>
      </c>
      <c r="J4459">
        <v>1324726836</v>
      </c>
      <c r="K4459">
        <v>1385317668</v>
      </c>
      <c r="L4459">
        <v>28</v>
      </c>
      <c r="M4459">
        <v>30</v>
      </c>
      <c r="N4459">
        <v>28</v>
      </c>
      <c r="O4459">
        <v>3.2385485285711471</v>
      </c>
      <c r="P4459">
        <v>3.7202776281550358</v>
      </c>
      <c r="Q4459">
        <v>4.1822914350623151E-2</v>
      </c>
      <c r="R4459">
        <v>0.14177624536747069</v>
      </c>
      <c r="S4459">
        <v>36.842105263157897</v>
      </c>
      <c r="T4459">
        <f t="shared" si="277"/>
        <v>-6.8979876894924557</v>
      </c>
      <c r="U4459">
        <f t="shared" si="278"/>
        <v>-0.1809022436967247</v>
      </c>
      <c r="V4459">
        <f t="shared" si="279"/>
        <v>23.23200700951535</v>
      </c>
    </row>
    <row r="4460" spans="1:22" x14ac:dyDescent="0.3">
      <c r="A4460">
        <v>2024</v>
      </c>
      <c r="B4460">
        <v>4</v>
      </c>
      <c r="C4460">
        <v>11440565</v>
      </c>
      <c r="D4460" t="s">
        <v>219</v>
      </c>
      <c r="E4460" t="s">
        <v>220</v>
      </c>
      <c r="F4460">
        <v>138664</v>
      </c>
      <c r="H4460" t="str">
        <f t="shared" si="276"/>
        <v>고가</v>
      </c>
      <c r="I4460">
        <v>905076270</v>
      </c>
      <c r="J4460">
        <v>1157165269</v>
      </c>
      <c r="K4460">
        <v>1102020088</v>
      </c>
      <c r="L4460">
        <v>47</v>
      </c>
      <c r="M4460">
        <v>50</v>
      </c>
      <c r="N4460">
        <v>50</v>
      </c>
      <c r="O4460">
        <v>1.5430538660113351</v>
      </c>
      <c r="P4460">
        <v>1.753047492169908</v>
      </c>
      <c r="Q4460">
        <v>-0.2178504711067335</v>
      </c>
      <c r="R4460">
        <v>0.1062898067335583</v>
      </c>
      <c r="S4460">
        <v>46.534653465346537</v>
      </c>
      <c r="T4460">
        <f t="shared" si="277"/>
        <v>-8.6922473319837117</v>
      </c>
      <c r="U4460">
        <f t="shared" si="278"/>
        <v>-1.709892492163448</v>
      </c>
      <c r="V4460">
        <f t="shared" si="279"/>
        <v>21.297512811576151</v>
      </c>
    </row>
    <row r="4461" spans="1:22" x14ac:dyDescent="0.3">
      <c r="A4461">
        <v>2024</v>
      </c>
      <c r="B4461">
        <v>4</v>
      </c>
      <c r="C4461">
        <v>11440585</v>
      </c>
      <c r="D4461" t="s">
        <v>219</v>
      </c>
      <c r="E4461" t="s">
        <v>221</v>
      </c>
      <c r="F4461">
        <v>140688</v>
      </c>
      <c r="H4461" t="str">
        <f t="shared" si="276"/>
        <v>고가</v>
      </c>
      <c r="I4461">
        <v>2386580564</v>
      </c>
      <c r="J4461">
        <v>2269604756</v>
      </c>
      <c r="K4461">
        <v>2744065349</v>
      </c>
      <c r="L4461">
        <v>72</v>
      </c>
      <c r="M4461">
        <v>80</v>
      </c>
      <c r="N4461">
        <v>73</v>
      </c>
      <c r="O4461">
        <v>2.6178456567232908</v>
      </c>
      <c r="P4461">
        <v>3.000095240114907</v>
      </c>
      <c r="Q4461">
        <v>5.1540166934687187E-2</v>
      </c>
      <c r="R4461">
        <v>0.14310418541379949</v>
      </c>
      <c r="S4461">
        <v>116.1290322580645</v>
      </c>
      <c r="T4461">
        <f t="shared" si="277"/>
        <v>-21.575380085847822</v>
      </c>
      <c r="U4461">
        <f t="shared" si="278"/>
        <v>-4.9439455686141329</v>
      </c>
      <c r="V4461">
        <f t="shared" si="279"/>
        <v>17.205755576044357</v>
      </c>
    </row>
    <row r="4462" spans="1:22" x14ac:dyDescent="0.3">
      <c r="A4462">
        <v>2024</v>
      </c>
      <c r="B4462">
        <v>4</v>
      </c>
      <c r="C4462">
        <v>11440590</v>
      </c>
      <c r="D4462" t="s">
        <v>219</v>
      </c>
      <c r="E4462" t="s">
        <v>222</v>
      </c>
      <c r="F4462">
        <v>167378</v>
      </c>
      <c r="H4462" t="str">
        <f t="shared" si="276"/>
        <v>최고가</v>
      </c>
      <c r="I4462">
        <v>1250231586</v>
      </c>
      <c r="J4462">
        <v>1416263903</v>
      </c>
      <c r="K4462">
        <v>1339306550</v>
      </c>
      <c r="L4462">
        <v>57</v>
      </c>
      <c r="M4462">
        <v>62</v>
      </c>
      <c r="N4462">
        <v>59</v>
      </c>
      <c r="O4462">
        <v>1.456044765851626</v>
      </c>
      <c r="P4462">
        <v>1.6520935182537031</v>
      </c>
      <c r="Q4462">
        <v>-0.1172326122612475</v>
      </c>
      <c r="R4462">
        <v>0.12004003942339379</v>
      </c>
      <c r="S4462">
        <v>67.857142857142861</v>
      </c>
      <c r="T4462">
        <f t="shared" si="277"/>
        <v>-12.639411833524095</v>
      </c>
      <c r="U4462">
        <f t="shared" si="278"/>
        <v>-2.9417687830456978</v>
      </c>
      <c r="V4462">
        <f t="shared" si="279"/>
        <v>19.738930250516447</v>
      </c>
    </row>
    <row r="4463" spans="1:22" x14ac:dyDescent="0.3">
      <c r="A4463">
        <v>2024</v>
      </c>
      <c r="B4463">
        <v>4</v>
      </c>
      <c r="C4463">
        <v>11440600</v>
      </c>
      <c r="D4463" t="s">
        <v>219</v>
      </c>
      <c r="E4463" t="s">
        <v>223</v>
      </c>
      <c r="F4463">
        <v>131267</v>
      </c>
      <c r="H4463" t="str">
        <f t="shared" si="276"/>
        <v>고가</v>
      </c>
      <c r="I4463">
        <v>1803982496</v>
      </c>
      <c r="J4463">
        <v>1742741552</v>
      </c>
      <c r="K4463">
        <v>1921955767</v>
      </c>
      <c r="L4463">
        <v>31</v>
      </c>
      <c r="M4463">
        <v>31</v>
      </c>
      <c r="N4463">
        <v>31</v>
      </c>
      <c r="O4463">
        <v>4.9257521558634512</v>
      </c>
      <c r="P4463">
        <v>5.6778879317709308</v>
      </c>
      <c r="Q4463">
        <v>3.5140577172627141E-2</v>
      </c>
      <c r="R4463">
        <v>0.14086305071034241</v>
      </c>
      <c r="S4463">
        <v>35.632183908045967</v>
      </c>
      <c r="T4463">
        <f t="shared" si="277"/>
        <v>-6.6740101540930983</v>
      </c>
      <c r="U4463">
        <f t="shared" si="278"/>
        <v>0.86491352979960467</v>
      </c>
      <c r="V4463">
        <f t="shared" si="279"/>
        <v>24.555183889139496</v>
      </c>
    </row>
    <row r="4464" spans="1:22" x14ac:dyDescent="0.3">
      <c r="A4464">
        <v>2024</v>
      </c>
      <c r="B4464">
        <v>4</v>
      </c>
      <c r="C4464">
        <v>11440610</v>
      </c>
      <c r="D4464" t="s">
        <v>219</v>
      </c>
      <c r="E4464" t="s">
        <v>224</v>
      </c>
      <c r="F4464">
        <v>135881</v>
      </c>
      <c r="H4464" t="str">
        <f t="shared" si="276"/>
        <v>고가</v>
      </c>
      <c r="I4464">
        <v>1466284242</v>
      </c>
      <c r="J4464">
        <v>1577628677</v>
      </c>
      <c r="K4464">
        <v>1540009238</v>
      </c>
      <c r="L4464">
        <v>15</v>
      </c>
      <c r="M4464">
        <v>17</v>
      </c>
      <c r="N4464">
        <v>15</v>
      </c>
      <c r="O4464">
        <v>7.9932917446556582</v>
      </c>
      <c r="P4464">
        <v>9.2370594559611909</v>
      </c>
      <c r="Q4464">
        <v>-7.0577086118725513E-2</v>
      </c>
      <c r="R4464">
        <v>0.12641588907958201</v>
      </c>
      <c r="S4464">
        <v>34.090909090909093</v>
      </c>
      <c r="T4464">
        <f t="shared" si="277"/>
        <v>-6.3886933163855169</v>
      </c>
      <c r="U4464">
        <f t="shared" si="278"/>
        <v>2.7272049108808574</v>
      </c>
      <c r="V4464">
        <f t="shared" si="279"/>
        <v>26.91137411022596</v>
      </c>
    </row>
    <row r="4465" spans="1:22" x14ac:dyDescent="0.3">
      <c r="A4465">
        <v>2024</v>
      </c>
      <c r="B4465">
        <v>4</v>
      </c>
      <c r="C4465">
        <v>11440630</v>
      </c>
      <c r="D4465" t="s">
        <v>219</v>
      </c>
      <c r="E4465" t="s">
        <v>225</v>
      </c>
      <c r="F4465">
        <v>127819</v>
      </c>
      <c r="H4465" t="str">
        <f t="shared" si="276"/>
        <v>고가</v>
      </c>
      <c r="I4465">
        <v>927090142</v>
      </c>
      <c r="J4465">
        <v>964599916</v>
      </c>
      <c r="K4465">
        <v>941679577</v>
      </c>
      <c r="L4465">
        <v>14</v>
      </c>
      <c r="M4465">
        <v>17</v>
      </c>
      <c r="N4465">
        <v>15</v>
      </c>
      <c r="O4465">
        <v>5.7564667771155067</v>
      </c>
      <c r="P4465">
        <v>6.6417404719276973</v>
      </c>
      <c r="Q4465">
        <v>-3.888635420532216E-2</v>
      </c>
      <c r="R4465">
        <v>0.13074668028226161</v>
      </c>
      <c r="S4465">
        <v>17.948717948717949</v>
      </c>
      <c r="T4465">
        <f t="shared" si="277"/>
        <v>-3.4004923290256288</v>
      </c>
      <c r="U4465">
        <f t="shared" si="278"/>
        <v>2.3268718733126121</v>
      </c>
      <c r="V4465">
        <f t="shared" si="279"/>
        <v>26.404868631073459</v>
      </c>
    </row>
    <row r="4466" spans="1:22" x14ac:dyDescent="0.3">
      <c r="A4466">
        <v>2024</v>
      </c>
      <c r="B4466">
        <v>4</v>
      </c>
      <c r="C4466">
        <v>11440655</v>
      </c>
      <c r="D4466" t="s">
        <v>219</v>
      </c>
      <c r="E4466" t="s">
        <v>226</v>
      </c>
      <c r="F4466">
        <v>142219</v>
      </c>
      <c r="H4466" t="str">
        <f t="shared" si="276"/>
        <v>고가</v>
      </c>
      <c r="I4466">
        <v>4402734616</v>
      </c>
      <c r="J4466">
        <v>5148410633</v>
      </c>
      <c r="K4466">
        <v>3940256501</v>
      </c>
      <c r="L4466">
        <v>82</v>
      </c>
      <c r="M4466">
        <v>104</v>
      </c>
      <c r="N4466">
        <v>87</v>
      </c>
      <c r="O4466">
        <v>4.1947735972905331</v>
      </c>
      <c r="P4466">
        <v>4.829756067402478</v>
      </c>
      <c r="Q4466">
        <v>-0.14483615821558729</v>
      </c>
      <c r="R4466">
        <v>0.11626779477128291</v>
      </c>
      <c r="S4466">
        <v>56.551724137931039</v>
      </c>
      <c r="T4466">
        <f t="shared" si="277"/>
        <v>-10.546581741147923</v>
      </c>
      <c r="U4466">
        <f t="shared" si="278"/>
        <v>-0.72584292968888109</v>
      </c>
      <c r="V4466">
        <f t="shared" si="279"/>
        <v>22.542542445349572</v>
      </c>
    </row>
    <row r="4467" spans="1:22" x14ac:dyDescent="0.3">
      <c r="A4467">
        <v>2024</v>
      </c>
      <c r="B4467">
        <v>4</v>
      </c>
      <c r="C4467">
        <v>11440660</v>
      </c>
      <c r="D4467" t="s">
        <v>219</v>
      </c>
      <c r="E4467" t="s">
        <v>227</v>
      </c>
      <c r="F4467">
        <v>160023</v>
      </c>
      <c r="H4467" t="str">
        <f t="shared" si="276"/>
        <v>최고가</v>
      </c>
      <c r="I4467">
        <v>29046509108</v>
      </c>
      <c r="J4467">
        <v>26458578683</v>
      </c>
      <c r="K4467">
        <v>31585392334</v>
      </c>
      <c r="L4467">
        <v>542</v>
      </c>
      <c r="M4467">
        <v>603</v>
      </c>
      <c r="N4467">
        <v>552</v>
      </c>
      <c r="O4467">
        <v>3.721086289520338</v>
      </c>
      <c r="P4467">
        <v>4.2801513016332322</v>
      </c>
      <c r="Q4467">
        <v>9.7810636618314684E-2</v>
      </c>
      <c r="R4467">
        <v>0.14942741403462409</v>
      </c>
      <c r="S4467">
        <v>328.4848484848485</v>
      </c>
      <c r="T4467">
        <f t="shared" si="277"/>
        <v>-60.88614366997642</v>
      </c>
      <c r="U4467">
        <f t="shared" si="278"/>
        <v>-16.095881967369383</v>
      </c>
      <c r="V4467">
        <f t="shared" si="279"/>
        <v>3.0962108743611116</v>
      </c>
    </row>
    <row r="4468" spans="1:22" x14ac:dyDescent="0.3">
      <c r="A4468">
        <v>2024</v>
      </c>
      <c r="B4468">
        <v>4</v>
      </c>
      <c r="C4468">
        <v>11440680</v>
      </c>
      <c r="D4468" t="s">
        <v>219</v>
      </c>
      <c r="E4468" t="s">
        <v>228</v>
      </c>
      <c r="F4468">
        <v>134538</v>
      </c>
      <c r="H4468" t="str">
        <f t="shared" si="276"/>
        <v>고가</v>
      </c>
      <c r="I4468">
        <v>4344391225</v>
      </c>
      <c r="J4468">
        <v>4860493045</v>
      </c>
      <c r="K4468">
        <v>4499786032</v>
      </c>
      <c r="L4468">
        <v>119</v>
      </c>
      <c r="M4468">
        <v>122</v>
      </c>
      <c r="N4468">
        <v>121</v>
      </c>
      <c r="O4468">
        <v>3.0150497988766731</v>
      </c>
      <c r="P4468">
        <v>3.4609589490000361</v>
      </c>
      <c r="Q4468">
        <v>-0.10618301789998751</v>
      </c>
      <c r="R4468">
        <v>0.1215500545970315</v>
      </c>
      <c r="S4468">
        <v>69.186046511627907</v>
      </c>
      <c r="T4468">
        <f t="shared" si="277"/>
        <v>-12.885415066756741</v>
      </c>
      <c r="U4468">
        <f t="shared" si="278"/>
        <v>-2.1108350346075975</v>
      </c>
      <c r="V4468">
        <f t="shared" si="279"/>
        <v>20.790236180581942</v>
      </c>
    </row>
    <row r="4469" spans="1:22" x14ac:dyDescent="0.3">
      <c r="A4469">
        <v>2024</v>
      </c>
      <c r="B4469">
        <v>4</v>
      </c>
      <c r="C4469">
        <v>11440690</v>
      </c>
      <c r="D4469" t="s">
        <v>219</v>
      </c>
      <c r="E4469" t="s">
        <v>229</v>
      </c>
      <c r="F4469">
        <v>138265</v>
      </c>
      <c r="H4469" t="str">
        <f t="shared" si="276"/>
        <v>고가</v>
      </c>
      <c r="I4469">
        <v>1664690225</v>
      </c>
      <c r="J4469">
        <v>1979479242</v>
      </c>
      <c r="K4469">
        <v>1926511351</v>
      </c>
      <c r="L4469">
        <v>58</v>
      </c>
      <c r="M4469">
        <v>63</v>
      </c>
      <c r="N4469">
        <v>56</v>
      </c>
      <c r="O4469">
        <v>2.3064851797030879</v>
      </c>
      <c r="P4469">
        <v>2.6388332868486639</v>
      </c>
      <c r="Q4469">
        <v>-0.1590261773505377</v>
      </c>
      <c r="R4469">
        <v>0.11432861551207781</v>
      </c>
      <c r="S4469">
        <v>51.327433628318587</v>
      </c>
      <c r="T4469">
        <f t="shared" si="277"/>
        <v>-9.5794744927226798</v>
      </c>
      <c r="U4469">
        <f t="shared" si="278"/>
        <v>-1.5315599812900564</v>
      </c>
      <c r="V4469">
        <f t="shared" si="279"/>
        <v>21.523140939639397</v>
      </c>
    </row>
    <row r="4470" spans="1:22" x14ac:dyDescent="0.3">
      <c r="A4470">
        <v>2024</v>
      </c>
      <c r="B4470">
        <v>4</v>
      </c>
      <c r="C4470">
        <v>11440700</v>
      </c>
      <c r="D4470" t="s">
        <v>219</v>
      </c>
      <c r="E4470" t="s">
        <v>230</v>
      </c>
      <c r="F4470">
        <v>105495</v>
      </c>
      <c r="H4470" t="str">
        <f t="shared" si="276"/>
        <v>중가</v>
      </c>
      <c r="I4470">
        <v>660966753</v>
      </c>
      <c r="J4470">
        <v>643087588</v>
      </c>
      <c r="K4470">
        <v>716646539</v>
      </c>
      <c r="L4470">
        <v>26</v>
      </c>
      <c r="M4470">
        <v>25</v>
      </c>
      <c r="N4470">
        <v>27</v>
      </c>
      <c r="O4470">
        <v>2.6775148050521289</v>
      </c>
      <c r="P4470">
        <v>3.0693275116007022</v>
      </c>
      <c r="Q4470">
        <v>2.7802068230867491E-2</v>
      </c>
      <c r="R4470">
        <v>0.1398601849496966</v>
      </c>
      <c r="S4470">
        <v>38.805970149253731</v>
      </c>
      <c r="T4470">
        <f t="shared" si="277"/>
        <v>-7.2615333159802109</v>
      </c>
      <c r="U4470">
        <f t="shared" si="278"/>
        <v>-0.61582420200377297</v>
      </c>
      <c r="V4470">
        <f t="shared" si="279"/>
        <v>22.681739271872779</v>
      </c>
    </row>
    <row r="4471" spans="1:22" x14ac:dyDescent="0.3">
      <c r="A4471">
        <v>2024</v>
      </c>
      <c r="B4471">
        <v>4</v>
      </c>
      <c r="C4471">
        <v>11440710</v>
      </c>
      <c r="D4471" t="s">
        <v>219</v>
      </c>
      <c r="E4471" t="s">
        <v>231</v>
      </c>
      <c r="F4471">
        <v>142213</v>
      </c>
      <c r="H4471" t="str">
        <f t="shared" si="276"/>
        <v>고가</v>
      </c>
      <c r="I4471">
        <v>4491504134</v>
      </c>
      <c r="J4471">
        <v>4917356993</v>
      </c>
      <c r="K4471">
        <v>4772911377</v>
      </c>
      <c r="L4471">
        <v>149</v>
      </c>
      <c r="M4471">
        <v>176</v>
      </c>
      <c r="N4471">
        <v>159</v>
      </c>
      <c r="O4471">
        <v>2.3551779566159259</v>
      </c>
      <c r="P4471">
        <v>2.695330013298463</v>
      </c>
      <c r="Q4471">
        <v>-8.6601981431531999E-2</v>
      </c>
      <c r="R4471">
        <v>0.1242259593602493</v>
      </c>
      <c r="S4471">
        <v>232.8125</v>
      </c>
      <c r="T4471">
        <f t="shared" si="277"/>
        <v>-43.175524108656006</v>
      </c>
      <c r="U4471">
        <f t="shared" si="278"/>
        <v>-11.580147034075519</v>
      </c>
      <c r="V4471">
        <f t="shared" si="279"/>
        <v>8.8095651855795705</v>
      </c>
    </row>
    <row r="4472" spans="1:22" x14ac:dyDescent="0.3">
      <c r="A4472">
        <v>2024</v>
      </c>
      <c r="B4472">
        <v>4</v>
      </c>
      <c r="C4472">
        <v>11440720</v>
      </c>
      <c r="D4472" t="s">
        <v>219</v>
      </c>
      <c r="E4472" t="s">
        <v>232</v>
      </c>
      <c r="F4472">
        <v>124241</v>
      </c>
      <c r="H4472" t="str">
        <f t="shared" si="276"/>
        <v>고가</v>
      </c>
      <c r="I4472">
        <v>725485186</v>
      </c>
      <c r="J4472">
        <v>749063501</v>
      </c>
      <c r="K4472">
        <v>889187234</v>
      </c>
      <c r="L4472">
        <v>18</v>
      </c>
      <c r="M4472">
        <v>18</v>
      </c>
      <c r="N4472">
        <v>18</v>
      </c>
      <c r="O4472">
        <v>3.6045295975434439</v>
      </c>
      <c r="P4472">
        <v>4.144914168735685</v>
      </c>
      <c r="Q4472">
        <v>-3.1477057644008738E-2</v>
      </c>
      <c r="R4472">
        <v>0.131759219735546</v>
      </c>
      <c r="S4472">
        <v>22.5</v>
      </c>
      <c r="T4472">
        <f t="shared" si="277"/>
        <v>-4.2430139792523693</v>
      </c>
      <c r="U4472">
        <f t="shared" si="278"/>
        <v>0.82590473453924074</v>
      </c>
      <c r="V4472">
        <f t="shared" si="279"/>
        <v>24.505829559917679</v>
      </c>
    </row>
    <row r="4473" spans="1:22" x14ac:dyDescent="0.3">
      <c r="A4473">
        <v>2024</v>
      </c>
      <c r="B4473">
        <v>4</v>
      </c>
      <c r="C4473">
        <v>11440730</v>
      </c>
      <c r="D4473" t="s">
        <v>219</v>
      </c>
      <c r="E4473" t="s">
        <v>233</v>
      </c>
      <c r="F4473">
        <v>97151</v>
      </c>
      <c r="H4473" t="str">
        <f t="shared" si="276"/>
        <v>중가</v>
      </c>
      <c r="I4473">
        <v>1142916834</v>
      </c>
      <c r="J4473">
        <v>1597744140</v>
      </c>
      <c r="K4473">
        <v>1424776552</v>
      </c>
      <c r="L4473">
        <v>23</v>
      </c>
      <c r="M4473">
        <v>23</v>
      </c>
      <c r="N4473">
        <v>23</v>
      </c>
      <c r="O4473">
        <v>5.6832532473354256</v>
      </c>
      <c r="P4473">
        <v>6.5567930726078014</v>
      </c>
      <c r="Q4473">
        <v>-0.28466842381909779</v>
      </c>
      <c r="R4473">
        <v>9.7158600721071686E-2</v>
      </c>
      <c r="S4473">
        <v>11.111111111111111</v>
      </c>
      <c r="T4473">
        <f t="shared" si="277"/>
        <v>-2.1347321033328726</v>
      </c>
      <c r="U4473">
        <f t="shared" si="278"/>
        <v>2.6574086254482534</v>
      </c>
      <c r="V4473">
        <f t="shared" si="279"/>
        <v>26.823067131589262</v>
      </c>
    </row>
    <row r="4474" spans="1:22" x14ac:dyDescent="0.3">
      <c r="A4474">
        <v>2024</v>
      </c>
      <c r="B4474">
        <v>4</v>
      </c>
      <c r="C4474">
        <v>11440740</v>
      </c>
      <c r="D4474" t="s">
        <v>219</v>
      </c>
      <c r="E4474" t="s">
        <v>234</v>
      </c>
      <c r="F4474">
        <v>175805</v>
      </c>
      <c r="H4474" t="str">
        <f t="shared" si="276"/>
        <v>최고가</v>
      </c>
      <c r="I4474">
        <v>6628170799</v>
      </c>
      <c r="J4474">
        <v>7514294616</v>
      </c>
      <c r="K4474">
        <v>6986600341</v>
      </c>
      <c r="L4474">
        <v>61</v>
      </c>
      <c r="M4474">
        <v>63</v>
      </c>
      <c r="N4474">
        <v>62</v>
      </c>
      <c r="O4474">
        <v>6.8673648953559399</v>
      </c>
      <c r="P4474">
        <v>7.9306812775049336</v>
      </c>
      <c r="Q4474">
        <v>-0.11792508309604979</v>
      </c>
      <c r="R4474">
        <v>0.11994540776238739</v>
      </c>
      <c r="S4474">
        <v>7.2619047619047619</v>
      </c>
      <c r="T4474">
        <f t="shared" si="277"/>
        <v>-1.4221769048513697</v>
      </c>
      <c r="U4474">
        <f t="shared" si="278"/>
        <v>3.5626766488495334</v>
      </c>
      <c r="V4474">
        <f t="shared" si="279"/>
        <v>27.968421551348182</v>
      </c>
    </row>
    <row r="4475" spans="1:22" x14ac:dyDescent="0.3">
      <c r="A4475">
        <v>2024</v>
      </c>
      <c r="B4475">
        <v>4</v>
      </c>
      <c r="C4475">
        <v>11470510</v>
      </c>
      <c r="D4475" t="s">
        <v>236</v>
      </c>
      <c r="E4475" t="s">
        <v>235</v>
      </c>
      <c r="F4475">
        <v>137432</v>
      </c>
      <c r="H4475" t="str">
        <f t="shared" si="276"/>
        <v>고가</v>
      </c>
      <c r="I4475">
        <v>4700594357</v>
      </c>
      <c r="J4475">
        <v>3680991138</v>
      </c>
      <c r="K4475">
        <v>4937383132</v>
      </c>
      <c r="L4475">
        <v>49</v>
      </c>
      <c r="M4475">
        <v>54</v>
      </c>
      <c r="N4475">
        <v>49</v>
      </c>
      <c r="O4475">
        <v>7.7557949532724599</v>
      </c>
      <c r="P4475">
        <v>8.9614992577925818</v>
      </c>
      <c r="Q4475">
        <v>0.27699148973066612</v>
      </c>
      <c r="R4475">
        <v>0.17391390631470299</v>
      </c>
      <c r="S4475">
        <v>34.751773049645386</v>
      </c>
      <c r="T4475">
        <f t="shared" si="277"/>
        <v>-6.5110307559939971</v>
      </c>
      <c r="U4475">
        <f t="shared" si="278"/>
        <v>2.5622231833610325</v>
      </c>
      <c r="V4475">
        <f t="shared" si="279"/>
        <v>26.702637530661029</v>
      </c>
    </row>
    <row r="4476" spans="1:22" x14ac:dyDescent="0.3">
      <c r="A4476">
        <v>2024</v>
      </c>
      <c r="B4476">
        <v>4</v>
      </c>
      <c r="C4476">
        <v>11470520</v>
      </c>
      <c r="D4476" t="s">
        <v>236</v>
      </c>
      <c r="E4476" t="s">
        <v>237</v>
      </c>
      <c r="F4476">
        <v>127676</v>
      </c>
      <c r="H4476" t="str">
        <f t="shared" si="276"/>
        <v>고가</v>
      </c>
      <c r="I4476">
        <v>364648260</v>
      </c>
      <c r="J4476">
        <v>374921862</v>
      </c>
      <c r="K4476">
        <v>429053135</v>
      </c>
      <c r="L4476">
        <v>22</v>
      </c>
      <c r="M4476">
        <v>26</v>
      </c>
      <c r="N4476">
        <v>24</v>
      </c>
      <c r="O4476">
        <v>1.4424464102790491</v>
      </c>
      <c r="P4476">
        <v>1.636315765912197</v>
      </c>
      <c r="Q4476">
        <v>-2.7401981696122062E-2</v>
      </c>
      <c r="R4476">
        <v>0.1323161113565279</v>
      </c>
      <c r="S4476">
        <v>21.359223300970871</v>
      </c>
      <c r="T4476">
        <f t="shared" si="277"/>
        <v>-4.031836325093253</v>
      </c>
      <c r="U4476">
        <f t="shared" si="278"/>
        <v>-0.36492979230057176</v>
      </c>
      <c r="V4476">
        <f t="shared" si="279"/>
        <v>22.999173461105137</v>
      </c>
    </row>
    <row r="4477" spans="1:22" x14ac:dyDescent="0.3">
      <c r="A4477">
        <v>2024</v>
      </c>
      <c r="B4477">
        <v>4</v>
      </c>
      <c r="C4477">
        <v>11470530</v>
      </c>
      <c r="D4477" t="s">
        <v>236</v>
      </c>
      <c r="E4477" t="s">
        <v>238</v>
      </c>
      <c r="F4477">
        <v>114721</v>
      </c>
      <c r="H4477" t="str">
        <f t="shared" si="276"/>
        <v>고가</v>
      </c>
      <c r="I4477">
        <v>483892575</v>
      </c>
      <c r="J4477">
        <v>562103077</v>
      </c>
      <c r="K4477">
        <v>633158217</v>
      </c>
      <c r="L4477">
        <v>35</v>
      </c>
      <c r="M4477">
        <v>38</v>
      </c>
      <c r="N4477">
        <v>36</v>
      </c>
      <c r="O4477">
        <v>1.339045950403069</v>
      </c>
      <c r="P4477">
        <v>1.5163434031353999</v>
      </c>
      <c r="Q4477">
        <v>-0.1391390746647701</v>
      </c>
      <c r="R4477">
        <v>0.11704634666431669</v>
      </c>
      <c r="S4477">
        <v>66.037735849056602</v>
      </c>
      <c r="T4477">
        <f t="shared" si="277"/>
        <v>-12.302607878591195</v>
      </c>
      <c r="U4477">
        <f t="shared" si="278"/>
        <v>-2.9092013926767946</v>
      </c>
      <c r="V4477">
        <f t="shared" si="279"/>
        <v>19.780134847977969</v>
      </c>
    </row>
    <row r="4478" spans="1:22" x14ac:dyDescent="0.3">
      <c r="A4478">
        <v>2024</v>
      </c>
      <c r="B4478">
        <v>4</v>
      </c>
      <c r="C4478">
        <v>11470540</v>
      </c>
      <c r="D4478" t="s">
        <v>236</v>
      </c>
      <c r="E4478" t="s">
        <v>239</v>
      </c>
      <c r="F4478">
        <v>102712</v>
      </c>
      <c r="H4478" t="str">
        <f t="shared" si="276"/>
        <v>중가</v>
      </c>
      <c r="I4478">
        <v>105806637</v>
      </c>
      <c r="J4478">
        <v>113318710</v>
      </c>
      <c r="K4478">
        <v>109398851</v>
      </c>
      <c r="L4478">
        <v>28</v>
      </c>
      <c r="M4478">
        <v>28</v>
      </c>
      <c r="N4478">
        <v>28</v>
      </c>
      <c r="O4478">
        <v>0.40878145410746269</v>
      </c>
      <c r="P4478">
        <v>0.43698621495835688</v>
      </c>
      <c r="Q4478">
        <v>-6.6291550618604825E-2</v>
      </c>
      <c r="R4478">
        <v>0.12700154167648031</v>
      </c>
      <c r="S4478">
        <v>49.122807017543863</v>
      </c>
      <c r="T4478">
        <f t="shared" si="277"/>
        <v>-9.1713596737958927</v>
      </c>
      <c r="U4478">
        <f t="shared" si="278"/>
        <v>-2.5075144863242933</v>
      </c>
      <c r="V4478">
        <f t="shared" si="279"/>
        <v>20.288353255849636</v>
      </c>
    </row>
    <row r="4479" spans="1:22" x14ac:dyDescent="0.3">
      <c r="A4479">
        <v>2024</v>
      </c>
      <c r="B4479">
        <v>4</v>
      </c>
      <c r="C4479">
        <v>11470550</v>
      </c>
      <c r="D4479" t="s">
        <v>236</v>
      </c>
      <c r="E4479" t="s">
        <v>240</v>
      </c>
      <c r="F4479">
        <v>151749</v>
      </c>
      <c r="H4479" t="str">
        <f t="shared" si="276"/>
        <v>최고가</v>
      </c>
      <c r="I4479">
        <v>1024130409</v>
      </c>
      <c r="J4479">
        <v>1106110198</v>
      </c>
      <c r="K4479">
        <v>1213074608</v>
      </c>
      <c r="L4479">
        <v>12</v>
      </c>
      <c r="M4479">
        <v>12</v>
      </c>
      <c r="N4479">
        <v>12</v>
      </c>
      <c r="O4479">
        <v>6.2489301229149596</v>
      </c>
      <c r="P4479">
        <v>7.213130495215708</v>
      </c>
      <c r="Q4479">
        <v>-7.4115390264216693E-2</v>
      </c>
      <c r="R4479">
        <v>0.12593235160535859</v>
      </c>
      <c r="S4479">
        <v>6.6298342541436464</v>
      </c>
      <c r="T4479">
        <f t="shared" si="277"/>
        <v>-1.3051696349748441</v>
      </c>
      <c r="U4479">
        <f t="shared" si="278"/>
        <v>3.2402008274364724</v>
      </c>
      <c r="V4479">
        <f t="shared" si="279"/>
        <v>27.560421823341535</v>
      </c>
    </row>
    <row r="4480" spans="1:22" x14ac:dyDescent="0.3">
      <c r="A4480">
        <v>2024</v>
      </c>
      <c r="B4480">
        <v>4</v>
      </c>
      <c r="C4480">
        <v>11470560</v>
      </c>
      <c r="D4480" t="s">
        <v>236</v>
      </c>
      <c r="E4480" t="s">
        <v>241</v>
      </c>
      <c r="F4480">
        <v>93756</v>
      </c>
      <c r="H4480" t="str">
        <f t="shared" si="276"/>
        <v>저가</v>
      </c>
      <c r="I4480">
        <v>118520943</v>
      </c>
      <c r="J4480">
        <v>100074766</v>
      </c>
      <c r="K4480">
        <v>148046301</v>
      </c>
      <c r="L4480">
        <v>55</v>
      </c>
      <c r="M4480">
        <v>55</v>
      </c>
      <c r="N4480">
        <v>54</v>
      </c>
      <c r="O4480">
        <v>0.25538232058198779</v>
      </c>
      <c r="P4480">
        <v>0.25900193404666438</v>
      </c>
      <c r="Q4480">
        <v>0.1843239583493006</v>
      </c>
      <c r="R4480">
        <v>0.16125014926494169</v>
      </c>
      <c r="S4480">
        <v>84.615384615384613</v>
      </c>
      <c r="T4480">
        <f t="shared" si="277"/>
        <v>-15.741654529529999</v>
      </c>
      <c r="U4480">
        <f t="shared" si="278"/>
        <v>-4.5607453619826792</v>
      </c>
      <c r="V4480">
        <f t="shared" si="279"/>
        <v>17.690584421173373</v>
      </c>
    </row>
    <row r="4481" spans="1:22" x14ac:dyDescent="0.3">
      <c r="A4481">
        <v>2024</v>
      </c>
      <c r="B4481">
        <v>4</v>
      </c>
      <c r="C4481">
        <v>11470570</v>
      </c>
      <c r="D4481" t="s">
        <v>236</v>
      </c>
      <c r="E4481" t="s">
        <v>242</v>
      </c>
      <c r="F4481">
        <v>81759</v>
      </c>
      <c r="H4481" t="str">
        <f t="shared" si="276"/>
        <v>저가</v>
      </c>
      <c r="I4481">
        <v>134569361</v>
      </c>
      <c r="J4481">
        <v>152742571</v>
      </c>
      <c r="K4481">
        <v>140074785</v>
      </c>
      <c r="L4481">
        <v>13</v>
      </c>
      <c r="M4481">
        <v>14</v>
      </c>
      <c r="N4481">
        <v>13</v>
      </c>
      <c r="O4481">
        <v>1.406775374738535</v>
      </c>
      <c r="P4481">
        <v>1.5949277641409909</v>
      </c>
      <c r="Q4481">
        <v>-0.11897933811785839</v>
      </c>
      <c r="R4481">
        <v>0.11980133540753279</v>
      </c>
      <c r="S4481">
        <v>21.311475409836071</v>
      </c>
      <c r="T4481">
        <f t="shared" si="277"/>
        <v>-4.0229973580548535</v>
      </c>
      <c r="U4481">
        <f t="shared" si="278"/>
        <v>-0.38547505826445394</v>
      </c>
      <c r="V4481">
        <f t="shared" si="279"/>
        <v>22.973179379166353</v>
      </c>
    </row>
    <row r="4482" spans="1:22" x14ac:dyDescent="0.3">
      <c r="A4482">
        <v>2024</v>
      </c>
      <c r="B4482">
        <v>4</v>
      </c>
      <c r="C4482">
        <v>11470580</v>
      </c>
      <c r="D4482" t="s">
        <v>236</v>
      </c>
      <c r="E4482" t="s">
        <v>243</v>
      </c>
      <c r="F4482">
        <v>83773</v>
      </c>
      <c r="H4482" t="str">
        <f t="shared" si="276"/>
        <v>저가</v>
      </c>
      <c r="I4482">
        <v>179978882</v>
      </c>
      <c r="J4482">
        <v>177657881</v>
      </c>
      <c r="K4482">
        <v>193467991</v>
      </c>
      <c r="L4482">
        <v>19</v>
      </c>
      <c r="M4482">
        <v>22</v>
      </c>
      <c r="N4482">
        <v>22</v>
      </c>
      <c r="O4482">
        <v>1.2563810319211981</v>
      </c>
      <c r="P4482">
        <v>1.420429849163622</v>
      </c>
      <c r="Q4482">
        <v>1.3064441537496439E-2</v>
      </c>
      <c r="R4482">
        <v>0.13784617075127309</v>
      </c>
      <c r="S4482">
        <v>21.83908045977012</v>
      </c>
      <c r="T4482">
        <f t="shared" si="277"/>
        <v>-4.1206662505404736</v>
      </c>
      <c r="U4482">
        <f t="shared" si="278"/>
        <v>-0.49841571643007654</v>
      </c>
      <c r="V4482">
        <f t="shared" si="279"/>
        <v>22.8302856961282</v>
      </c>
    </row>
    <row r="4483" spans="1:22" x14ac:dyDescent="0.3">
      <c r="A4483">
        <v>2024</v>
      </c>
      <c r="B4483">
        <v>4</v>
      </c>
      <c r="C4483">
        <v>11470590</v>
      </c>
      <c r="D4483" t="s">
        <v>236</v>
      </c>
      <c r="E4483" t="s">
        <v>244</v>
      </c>
      <c r="F4483">
        <v>88529</v>
      </c>
      <c r="H4483" t="str">
        <f t="shared" ref="H4483:H4546" si="280">IF(F4483 &lt; $G$2, "최저가",
 IF(F4483 &lt; $G$3, "저가",
 IF(F4483 &lt; $G$4, "중가",
 IF(F4483 &lt; $G$5, "고가",
 "최고가"))))</f>
        <v>저가</v>
      </c>
      <c r="I4483">
        <v>210625550</v>
      </c>
      <c r="J4483">
        <v>219141334</v>
      </c>
      <c r="K4483">
        <v>228687580</v>
      </c>
      <c r="L4483">
        <v>35</v>
      </c>
      <c r="M4483">
        <v>34</v>
      </c>
      <c r="N4483">
        <v>35</v>
      </c>
      <c r="O4483">
        <v>0.75529209601660441</v>
      </c>
      <c r="P4483">
        <v>0.83903181985224307</v>
      </c>
      <c r="Q4483">
        <v>-3.8859779871559967E-2</v>
      </c>
      <c r="R4483">
        <v>0.1307503118768612</v>
      </c>
      <c r="S4483">
        <v>67.307692307692307</v>
      </c>
      <c r="T4483">
        <f t="shared" ref="T4483:T4546" si="281">1-(($S4483-(-5.822637658))/(534.375-(-5.822637658))*100)</f>
        <v>-12.537698958245212</v>
      </c>
      <c r="U4483">
        <f t="shared" ref="U4483:U4546" si="282">(P4483*0.5 + R4483*0.2 +T4483*0.3)</f>
        <v>-3.3156437151720692</v>
      </c>
      <c r="V4483">
        <f t="shared" ref="V4483:V4546" si="283" xml:space="preserve"> (U4483 - MIN($U$2:$U$4657)) / (MAX($U$2:$U$4657) - MIN($U$2:$U$4657)) * 100</f>
        <v>19.265899838662179</v>
      </c>
    </row>
    <row r="4484" spans="1:22" x14ac:dyDescent="0.3">
      <c r="A4484">
        <v>2024</v>
      </c>
      <c r="B4484">
        <v>4</v>
      </c>
      <c r="C4484">
        <v>11470600</v>
      </c>
      <c r="D4484" t="s">
        <v>236</v>
      </c>
      <c r="E4484" t="s">
        <v>245</v>
      </c>
      <c r="F4484">
        <v>69302</v>
      </c>
      <c r="H4484" t="str">
        <f t="shared" si="280"/>
        <v>저가</v>
      </c>
      <c r="I4484">
        <v>308687690</v>
      </c>
      <c r="J4484">
        <v>290364193</v>
      </c>
      <c r="K4484">
        <v>330847693</v>
      </c>
      <c r="L4484">
        <v>23</v>
      </c>
      <c r="M4484">
        <v>23</v>
      </c>
      <c r="N4484">
        <v>23</v>
      </c>
      <c r="O4484">
        <v>2.1518064113980162</v>
      </c>
      <c r="P4484">
        <v>2.459364285190238</v>
      </c>
      <c r="Q4484">
        <v>6.3105222481754153E-2</v>
      </c>
      <c r="R4484">
        <v>0.14468464246851831</v>
      </c>
      <c r="S4484">
        <v>33.333333333333343</v>
      </c>
      <c r="T4484">
        <f t="shared" si="281"/>
        <v>-6.2484528368343319</v>
      </c>
      <c r="U4484">
        <f t="shared" si="282"/>
        <v>-0.61591677996147665</v>
      </c>
      <c r="V4484">
        <f t="shared" si="283"/>
        <v>22.681622141287924</v>
      </c>
    </row>
    <row r="4485" spans="1:22" x14ac:dyDescent="0.3">
      <c r="A4485">
        <v>2024</v>
      </c>
      <c r="B4485">
        <v>4</v>
      </c>
      <c r="C4485">
        <v>11470610</v>
      </c>
      <c r="D4485" t="s">
        <v>236</v>
      </c>
      <c r="E4485" t="s">
        <v>246</v>
      </c>
      <c r="F4485">
        <v>107870</v>
      </c>
      <c r="H4485" t="str">
        <f t="shared" si="280"/>
        <v>중가</v>
      </c>
      <c r="I4485">
        <v>54160689</v>
      </c>
      <c r="J4485">
        <v>56029461</v>
      </c>
      <c r="K4485">
        <v>68555136</v>
      </c>
      <c r="L4485">
        <v>7</v>
      </c>
      <c r="M4485">
        <v>10</v>
      </c>
      <c r="N4485">
        <v>8</v>
      </c>
      <c r="O4485">
        <v>0.79697179585656452</v>
      </c>
      <c r="P4485">
        <v>0.88739148938974088</v>
      </c>
      <c r="Q4485">
        <v>-3.3353381714666147E-2</v>
      </c>
      <c r="R4485">
        <v>0.13150280509038151</v>
      </c>
      <c r="S4485">
        <v>17.073170731707322</v>
      </c>
      <c r="T4485">
        <f t="shared" si="281"/>
        <v>-3.2384132757357031</v>
      </c>
      <c r="U4485">
        <f t="shared" si="282"/>
        <v>-0.50152767700776413</v>
      </c>
      <c r="V4485">
        <f t="shared" si="283"/>
        <v>22.826348411578614</v>
      </c>
    </row>
    <row r="4486" spans="1:22" x14ac:dyDescent="0.3">
      <c r="A4486">
        <v>2024</v>
      </c>
      <c r="B4486">
        <v>4</v>
      </c>
      <c r="C4486">
        <v>11470611</v>
      </c>
      <c r="D4486" t="s">
        <v>236</v>
      </c>
      <c r="E4486" t="s">
        <v>247</v>
      </c>
      <c r="F4486">
        <v>80508</v>
      </c>
      <c r="H4486" t="str">
        <f t="shared" si="280"/>
        <v>저가</v>
      </c>
      <c r="I4486">
        <v>118665864</v>
      </c>
      <c r="J4486">
        <v>94269816</v>
      </c>
      <c r="K4486">
        <v>153089634</v>
      </c>
      <c r="L4486">
        <v>20</v>
      </c>
      <c r="M4486">
        <v>19</v>
      </c>
      <c r="N4486">
        <v>19</v>
      </c>
      <c r="O4486">
        <v>0.81886868385750489</v>
      </c>
      <c r="P4486">
        <v>0.91279777282486874</v>
      </c>
      <c r="Q4486">
        <v>0.25878960026823428</v>
      </c>
      <c r="R4486">
        <v>0.1714264729865157</v>
      </c>
      <c r="S4486">
        <v>16.806722689075631</v>
      </c>
      <c r="T4486">
        <f t="shared" si="281"/>
        <v>-3.1890890980538344</v>
      </c>
      <c r="U4486">
        <f t="shared" si="282"/>
        <v>-0.46604254840641285</v>
      </c>
      <c r="V4486">
        <f t="shared" si="283"/>
        <v>22.871244561479688</v>
      </c>
    </row>
    <row r="4487" spans="1:22" x14ac:dyDescent="0.3">
      <c r="A4487">
        <v>2024</v>
      </c>
      <c r="B4487">
        <v>4</v>
      </c>
      <c r="C4487">
        <v>11470620</v>
      </c>
      <c r="D4487" t="s">
        <v>236</v>
      </c>
      <c r="E4487" t="s">
        <v>248</v>
      </c>
      <c r="F4487">
        <v>101479</v>
      </c>
      <c r="H4487" t="str">
        <f t="shared" si="280"/>
        <v>중가</v>
      </c>
      <c r="I4487">
        <v>386996276</v>
      </c>
      <c r="J4487">
        <v>435453245</v>
      </c>
      <c r="K4487">
        <v>396945127</v>
      </c>
      <c r="L4487">
        <v>37</v>
      </c>
      <c r="M4487">
        <v>38</v>
      </c>
      <c r="N4487">
        <v>38</v>
      </c>
      <c r="O4487">
        <v>1.145213274646951</v>
      </c>
      <c r="P4487">
        <v>1.2914453309053331</v>
      </c>
      <c r="Q4487">
        <v>-0.11127938431139719</v>
      </c>
      <c r="R4487">
        <v>0.12085359549092831</v>
      </c>
      <c r="S4487">
        <v>52.857142857142861</v>
      </c>
      <c r="T4487">
        <f t="shared" si="281"/>
        <v>-9.8626503384106101</v>
      </c>
      <c r="U4487">
        <f t="shared" si="282"/>
        <v>-2.2889017169723309</v>
      </c>
      <c r="V4487">
        <f t="shared" si="283"/>
        <v>20.56494438148362</v>
      </c>
    </row>
    <row r="4488" spans="1:22" x14ac:dyDescent="0.3">
      <c r="A4488">
        <v>2024</v>
      </c>
      <c r="B4488">
        <v>4</v>
      </c>
      <c r="C4488">
        <v>11470630</v>
      </c>
      <c r="D4488" t="s">
        <v>236</v>
      </c>
      <c r="E4488" t="s">
        <v>249</v>
      </c>
      <c r="F4488">
        <v>79370</v>
      </c>
      <c r="H4488" t="str">
        <f t="shared" si="280"/>
        <v>저가</v>
      </c>
      <c r="I4488">
        <v>257962358</v>
      </c>
      <c r="J4488">
        <v>288099194</v>
      </c>
      <c r="K4488">
        <v>266165225</v>
      </c>
      <c r="L4488">
        <v>16</v>
      </c>
      <c r="M4488">
        <v>18</v>
      </c>
      <c r="N4488">
        <v>16</v>
      </c>
      <c r="O4488">
        <v>2.2570306965968112</v>
      </c>
      <c r="P4488">
        <v>2.5814527762079811</v>
      </c>
      <c r="Q4488">
        <v>-0.1046057629720408</v>
      </c>
      <c r="R4488">
        <v>0.1217655990592105</v>
      </c>
      <c r="S4488">
        <v>30.76923076923077</v>
      </c>
      <c r="T4488">
        <f t="shared" si="281"/>
        <v>-5.7737927521995465</v>
      </c>
      <c r="U4488">
        <f t="shared" si="282"/>
        <v>-0.41705831774403124</v>
      </c>
      <c r="V4488">
        <f t="shared" si="283"/>
        <v>22.933219914234172</v>
      </c>
    </row>
    <row r="4489" spans="1:22" x14ac:dyDescent="0.3">
      <c r="A4489">
        <v>2024</v>
      </c>
      <c r="B4489">
        <v>4</v>
      </c>
      <c r="C4489">
        <v>11470640</v>
      </c>
      <c r="D4489" t="s">
        <v>236</v>
      </c>
      <c r="E4489" t="s">
        <v>250</v>
      </c>
      <c r="F4489">
        <v>122765</v>
      </c>
      <c r="H4489" t="str">
        <f t="shared" si="280"/>
        <v>고가</v>
      </c>
      <c r="I4489">
        <v>762876476</v>
      </c>
      <c r="J4489">
        <v>834514028</v>
      </c>
      <c r="K4489">
        <v>885010075</v>
      </c>
      <c r="L4489">
        <v>14</v>
      </c>
      <c r="M4489">
        <v>19</v>
      </c>
      <c r="N4489">
        <v>14</v>
      </c>
      <c r="O4489">
        <v>4.9318414909373249</v>
      </c>
      <c r="P4489">
        <v>5.684953199347385</v>
      </c>
      <c r="Q4489">
        <v>-8.5843436534778064E-2</v>
      </c>
      <c r="R4489">
        <v>0.1243296205686644</v>
      </c>
      <c r="S4489">
        <v>5.1470588235294112</v>
      </c>
      <c r="T4489">
        <f t="shared" si="281"/>
        <v>-1.0306820535328485</v>
      </c>
      <c r="U4489">
        <f t="shared" si="282"/>
        <v>2.5581379077275708</v>
      </c>
      <c r="V4489">
        <f t="shared" si="283"/>
        <v>26.697468797886021</v>
      </c>
    </row>
    <row r="4490" spans="1:22" x14ac:dyDescent="0.3">
      <c r="A4490">
        <v>2024</v>
      </c>
      <c r="B4490">
        <v>4</v>
      </c>
      <c r="C4490">
        <v>11470650</v>
      </c>
      <c r="D4490" t="s">
        <v>236</v>
      </c>
      <c r="E4490" t="s">
        <v>251</v>
      </c>
      <c r="F4490">
        <v>119716</v>
      </c>
      <c r="H4490" t="str">
        <f t="shared" si="280"/>
        <v>고가</v>
      </c>
      <c r="I4490">
        <v>1125285547</v>
      </c>
      <c r="J4490">
        <v>1039206149</v>
      </c>
      <c r="K4490">
        <v>1150606581</v>
      </c>
      <c r="L4490">
        <v>75</v>
      </c>
      <c r="M4490">
        <v>80</v>
      </c>
      <c r="N4490">
        <v>75</v>
      </c>
      <c r="O4490">
        <v>1.3925370871556511</v>
      </c>
      <c r="P4490">
        <v>1.5784075184354791</v>
      </c>
      <c r="Q4490">
        <v>8.2831879009599665E-2</v>
      </c>
      <c r="R4490">
        <v>0.14738044737395639</v>
      </c>
      <c r="S4490">
        <v>74.257425742574256</v>
      </c>
      <c r="T4490">
        <f t="shared" si="281"/>
        <v>-13.824215771797411</v>
      </c>
      <c r="U4490">
        <f t="shared" si="282"/>
        <v>-3.328584882846692</v>
      </c>
      <c r="V4490">
        <f t="shared" si="283"/>
        <v>19.249526540136422</v>
      </c>
    </row>
    <row r="4491" spans="1:22" x14ac:dyDescent="0.3">
      <c r="A4491">
        <v>2024</v>
      </c>
      <c r="B4491">
        <v>4</v>
      </c>
      <c r="C4491">
        <v>11470680</v>
      </c>
      <c r="D4491" t="s">
        <v>236</v>
      </c>
      <c r="E4491" t="s">
        <v>252</v>
      </c>
      <c r="F4491">
        <v>107827</v>
      </c>
      <c r="H4491" t="str">
        <f t="shared" si="280"/>
        <v>중가</v>
      </c>
      <c r="I4491">
        <v>968128302</v>
      </c>
      <c r="J4491">
        <v>1096213994</v>
      </c>
      <c r="K4491">
        <v>1185162903</v>
      </c>
      <c r="L4491">
        <v>10</v>
      </c>
      <c r="M4491">
        <v>10</v>
      </c>
      <c r="N4491">
        <v>10</v>
      </c>
      <c r="O4491">
        <v>9.9761480272411678</v>
      </c>
      <c r="P4491">
        <v>11.53770641201851</v>
      </c>
      <c r="Q4491">
        <v>-0.1168436935681009</v>
      </c>
      <c r="R4491">
        <v>0.1200931882638636</v>
      </c>
      <c r="S4491">
        <v>8.2644628099173563</v>
      </c>
      <c r="T4491">
        <f t="shared" si="281"/>
        <v>-1.607767877140537</v>
      </c>
      <c r="U4491">
        <f t="shared" si="282"/>
        <v>5.3105414805198672</v>
      </c>
      <c r="V4491">
        <f t="shared" si="283"/>
        <v>30.179838124500925</v>
      </c>
    </row>
    <row r="4492" spans="1:22" x14ac:dyDescent="0.3">
      <c r="A4492">
        <v>2024</v>
      </c>
      <c r="B4492">
        <v>4</v>
      </c>
      <c r="C4492">
        <v>11500510</v>
      </c>
      <c r="D4492" t="s">
        <v>254</v>
      </c>
      <c r="E4492" t="s">
        <v>253</v>
      </c>
      <c r="F4492">
        <v>112955</v>
      </c>
      <c r="H4492" t="str">
        <f t="shared" si="280"/>
        <v>중가</v>
      </c>
      <c r="I4492">
        <v>2027117669</v>
      </c>
      <c r="J4492">
        <v>2314148259</v>
      </c>
      <c r="K4492">
        <v>2386721182</v>
      </c>
      <c r="L4492">
        <v>22</v>
      </c>
      <c r="M4492">
        <v>22</v>
      </c>
      <c r="N4492">
        <v>22</v>
      </c>
      <c r="O4492">
        <v>9.0637581561263563</v>
      </c>
      <c r="P4492">
        <v>10.4790885998487</v>
      </c>
      <c r="Q4492">
        <v>-0.1240329304242732</v>
      </c>
      <c r="R4492">
        <v>0.1191107217239374</v>
      </c>
      <c r="S4492">
        <v>12.64367816091954</v>
      </c>
      <c r="T4492">
        <f t="shared" si="281"/>
        <v>-2.4184369815053866</v>
      </c>
      <c r="U4492">
        <f t="shared" si="282"/>
        <v>4.5378353498175219</v>
      </c>
      <c r="V4492">
        <f t="shared" si="283"/>
        <v>29.202202375643321</v>
      </c>
    </row>
    <row r="4493" spans="1:22" x14ac:dyDescent="0.3">
      <c r="A4493">
        <v>2024</v>
      </c>
      <c r="B4493">
        <v>4</v>
      </c>
      <c r="C4493">
        <v>11500520</v>
      </c>
      <c r="D4493" t="s">
        <v>254</v>
      </c>
      <c r="E4493" t="s">
        <v>255</v>
      </c>
      <c r="F4493">
        <v>139157</v>
      </c>
      <c r="H4493" t="str">
        <f t="shared" si="280"/>
        <v>고가</v>
      </c>
      <c r="I4493">
        <v>2126740118</v>
      </c>
      <c r="J4493">
        <v>1977673035</v>
      </c>
      <c r="K4493">
        <v>2212130731</v>
      </c>
      <c r="L4493">
        <v>32</v>
      </c>
      <c r="M4493">
        <v>30</v>
      </c>
      <c r="N4493">
        <v>32</v>
      </c>
      <c r="O4493">
        <v>5.3066064219630427</v>
      </c>
      <c r="P4493">
        <v>6.1197813840089053</v>
      </c>
      <c r="Q4493">
        <v>7.5374988869178774E-2</v>
      </c>
      <c r="R4493">
        <v>0.14636140387859861</v>
      </c>
      <c r="S4493">
        <v>50</v>
      </c>
      <c r="T4493">
        <f t="shared" si="281"/>
        <v>-9.3337433869604229</v>
      </c>
      <c r="U4493">
        <f t="shared" si="282"/>
        <v>0.28903995669204541</v>
      </c>
      <c r="V4493">
        <f t="shared" si="283"/>
        <v>23.826582717849984</v>
      </c>
    </row>
    <row r="4494" spans="1:22" x14ac:dyDescent="0.3">
      <c r="A4494">
        <v>2024</v>
      </c>
      <c r="B4494">
        <v>4</v>
      </c>
      <c r="C4494">
        <v>11500530</v>
      </c>
      <c r="D4494" t="s">
        <v>254</v>
      </c>
      <c r="E4494" t="s">
        <v>256</v>
      </c>
      <c r="F4494">
        <v>111950</v>
      </c>
      <c r="H4494" t="str">
        <f t="shared" si="280"/>
        <v>중가</v>
      </c>
      <c r="I4494">
        <v>270606921</v>
      </c>
      <c r="J4494">
        <v>289588709</v>
      </c>
      <c r="K4494">
        <v>317189874</v>
      </c>
      <c r="L4494">
        <v>9</v>
      </c>
      <c r="M4494">
        <v>11</v>
      </c>
      <c r="N4494">
        <v>10</v>
      </c>
      <c r="O4494">
        <v>2.9842127603262041</v>
      </c>
      <c r="P4494">
        <v>3.425179684764883</v>
      </c>
      <c r="Q4494">
        <v>-6.5547403645492275E-2</v>
      </c>
      <c r="R4494">
        <v>0.12710323529382761</v>
      </c>
      <c r="S4494">
        <v>9.7826086956521738</v>
      </c>
      <c r="T4494">
        <f t="shared" si="281"/>
        <v>-1.8888031464387636</v>
      </c>
      <c r="U4494">
        <f t="shared" si="282"/>
        <v>1.1713695455095778</v>
      </c>
      <c r="V4494">
        <f t="shared" si="283"/>
        <v>24.942915194103019</v>
      </c>
    </row>
    <row r="4495" spans="1:22" x14ac:dyDescent="0.3">
      <c r="A4495">
        <v>2024</v>
      </c>
      <c r="B4495">
        <v>4</v>
      </c>
      <c r="C4495">
        <v>11500535</v>
      </c>
      <c r="D4495" t="s">
        <v>254</v>
      </c>
      <c r="E4495" t="s">
        <v>257</v>
      </c>
      <c r="F4495">
        <v>133433</v>
      </c>
      <c r="H4495" t="str">
        <f t="shared" si="280"/>
        <v>고가</v>
      </c>
      <c r="I4495">
        <v>1073192540</v>
      </c>
      <c r="J4495">
        <v>1077076450</v>
      </c>
      <c r="K4495">
        <v>1292899959</v>
      </c>
      <c r="L4495">
        <v>19</v>
      </c>
      <c r="M4495">
        <v>20</v>
      </c>
      <c r="N4495">
        <v>20</v>
      </c>
      <c r="O4495">
        <v>4.7034689814977337</v>
      </c>
      <c r="P4495">
        <v>5.41997962395327</v>
      </c>
      <c r="Q4495">
        <v>-3.605974302009853E-3</v>
      </c>
      <c r="R4495">
        <v>0.13556802550489561</v>
      </c>
      <c r="S4495">
        <v>24.050632911392409</v>
      </c>
      <c r="T4495">
        <f t="shared" si="281"/>
        <v>-4.5300631633463802</v>
      </c>
      <c r="U4495">
        <f t="shared" si="282"/>
        <v>1.3780844680737001</v>
      </c>
      <c r="V4495">
        <f t="shared" si="283"/>
        <v>25.204453041534524</v>
      </c>
    </row>
    <row r="4496" spans="1:22" x14ac:dyDescent="0.3">
      <c r="A4496">
        <v>2024</v>
      </c>
      <c r="B4496">
        <v>4</v>
      </c>
      <c r="C4496">
        <v>11500540</v>
      </c>
      <c r="D4496" t="s">
        <v>254</v>
      </c>
      <c r="E4496" t="s">
        <v>258</v>
      </c>
      <c r="F4496">
        <v>116131</v>
      </c>
      <c r="H4496" t="str">
        <f t="shared" si="280"/>
        <v>고가</v>
      </c>
      <c r="I4496">
        <v>1898390921</v>
      </c>
      <c r="J4496">
        <v>1845176779</v>
      </c>
      <c r="K4496">
        <v>1765529391</v>
      </c>
      <c r="L4496">
        <v>152</v>
      </c>
      <c r="M4496">
        <v>160</v>
      </c>
      <c r="N4496">
        <v>151</v>
      </c>
      <c r="O4496">
        <v>1.1949545440491409</v>
      </c>
      <c r="P4496">
        <v>1.3491585908352739</v>
      </c>
      <c r="Q4496">
        <v>2.8839590117126661E-2</v>
      </c>
      <c r="R4496">
        <v>0.1400019705881563</v>
      </c>
      <c r="S4496">
        <v>135.71428571428569</v>
      </c>
      <c r="T4496">
        <f t="shared" si="281"/>
        <v>-25.200951930466037</v>
      </c>
      <c r="U4496">
        <f t="shared" si="282"/>
        <v>-6.8577058896045422</v>
      </c>
      <c r="V4496">
        <f t="shared" si="283"/>
        <v>14.784446322493039</v>
      </c>
    </row>
    <row r="4497" spans="1:22" x14ac:dyDescent="0.3">
      <c r="A4497">
        <v>2024</v>
      </c>
      <c r="B4497">
        <v>4</v>
      </c>
      <c r="C4497">
        <v>11500550</v>
      </c>
      <c r="D4497" t="s">
        <v>254</v>
      </c>
      <c r="E4497" t="s">
        <v>259</v>
      </c>
      <c r="F4497">
        <v>75985</v>
      </c>
      <c r="H4497" t="str">
        <f t="shared" si="280"/>
        <v>저가</v>
      </c>
      <c r="I4497">
        <v>30473611</v>
      </c>
      <c r="J4497">
        <v>49784056</v>
      </c>
      <c r="K4497">
        <v>28606939</v>
      </c>
      <c r="L4497">
        <v>10</v>
      </c>
      <c r="M4497">
        <v>10</v>
      </c>
      <c r="N4497">
        <v>10</v>
      </c>
      <c r="O4497">
        <v>0.44560857771636209</v>
      </c>
      <c r="P4497">
        <v>0.4797155900397842</v>
      </c>
      <c r="Q4497">
        <v>-0.38788412498973568</v>
      </c>
      <c r="R4497">
        <v>8.3053352163554126E-2</v>
      </c>
      <c r="S4497">
        <v>22.222222222222221</v>
      </c>
      <c r="T4497">
        <f t="shared" si="281"/>
        <v>-4.1915924700836014</v>
      </c>
      <c r="U4497">
        <f t="shared" si="282"/>
        <v>-1.0010092755724775</v>
      </c>
      <c r="V4497">
        <f t="shared" si="283"/>
        <v>22.194399152667522</v>
      </c>
    </row>
    <row r="4498" spans="1:22" x14ac:dyDescent="0.3">
      <c r="A4498">
        <v>2024</v>
      </c>
      <c r="B4498">
        <v>4</v>
      </c>
      <c r="C4498">
        <v>11500560</v>
      </c>
      <c r="D4498" t="s">
        <v>254</v>
      </c>
      <c r="E4498" t="s">
        <v>260</v>
      </c>
      <c r="F4498">
        <v>117915</v>
      </c>
      <c r="H4498" t="str">
        <f t="shared" si="280"/>
        <v>고가</v>
      </c>
      <c r="I4498">
        <v>809277465</v>
      </c>
      <c r="J4498">
        <v>809829890</v>
      </c>
      <c r="K4498">
        <v>1180639812</v>
      </c>
      <c r="L4498">
        <v>35</v>
      </c>
      <c r="M4498">
        <v>37</v>
      </c>
      <c r="N4498">
        <v>37</v>
      </c>
      <c r="O4498">
        <v>2.1788023657073401</v>
      </c>
      <c r="P4498">
        <v>2.4906868579117591</v>
      </c>
      <c r="Q4498">
        <v>-6.8214943264195888E-4</v>
      </c>
      <c r="R4498">
        <v>0.13596758948647331</v>
      </c>
      <c r="S4498">
        <v>66.037735849056602</v>
      </c>
      <c r="T4498">
        <f t="shared" si="281"/>
        <v>-12.302607878591195</v>
      </c>
      <c r="U4498">
        <f t="shared" si="282"/>
        <v>-2.4182454167241838</v>
      </c>
      <c r="V4498">
        <f t="shared" si="283"/>
        <v>20.401297401418923</v>
      </c>
    </row>
    <row r="4499" spans="1:22" x14ac:dyDescent="0.3">
      <c r="A4499">
        <v>2024</v>
      </c>
      <c r="B4499">
        <v>4</v>
      </c>
      <c r="C4499">
        <v>11500570</v>
      </c>
      <c r="D4499" t="s">
        <v>254</v>
      </c>
      <c r="E4499" t="s">
        <v>261</v>
      </c>
      <c r="F4499">
        <v>139478</v>
      </c>
      <c r="H4499" t="str">
        <f t="shared" si="280"/>
        <v>고가</v>
      </c>
      <c r="I4499">
        <v>368004331</v>
      </c>
      <c r="J4499">
        <v>389275477</v>
      </c>
      <c r="K4499">
        <v>436639536</v>
      </c>
      <c r="L4499">
        <v>38</v>
      </c>
      <c r="M4499">
        <v>39</v>
      </c>
      <c r="N4499">
        <v>37</v>
      </c>
      <c r="O4499">
        <v>0.77147367725057392</v>
      </c>
      <c r="P4499">
        <v>0.85780680921333941</v>
      </c>
      <c r="Q4499">
        <v>-5.4642912941572218E-2</v>
      </c>
      <c r="R4499">
        <v>0.12859342089570269</v>
      </c>
      <c r="S4499">
        <v>46.341463414634148</v>
      </c>
      <c r="T4499">
        <f t="shared" si="281"/>
        <v>-8.6564844857132321</v>
      </c>
      <c r="U4499">
        <f t="shared" si="282"/>
        <v>-2.1423232569281594</v>
      </c>
      <c r="V4499">
        <f t="shared" si="283"/>
        <v>20.750396957641424</v>
      </c>
    </row>
    <row r="4500" spans="1:22" x14ac:dyDescent="0.3">
      <c r="A4500">
        <v>2024</v>
      </c>
      <c r="B4500">
        <v>4</v>
      </c>
      <c r="C4500">
        <v>11500590</v>
      </c>
      <c r="D4500" t="s">
        <v>254</v>
      </c>
      <c r="E4500" t="s">
        <v>262</v>
      </c>
      <c r="F4500">
        <v>129780</v>
      </c>
      <c r="H4500" t="str">
        <f t="shared" si="280"/>
        <v>고가</v>
      </c>
      <c r="I4500">
        <v>224259700</v>
      </c>
      <c r="J4500">
        <v>247256343</v>
      </c>
      <c r="K4500">
        <v>250321434</v>
      </c>
      <c r="L4500">
        <v>50</v>
      </c>
      <c r="M4500">
        <v>55</v>
      </c>
      <c r="N4500">
        <v>51</v>
      </c>
      <c r="O4500">
        <v>0.38399976027807742</v>
      </c>
      <c r="P4500">
        <v>0.40823278034221949</v>
      </c>
      <c r="Q4500">
        <v>-9.3007292435769787E-2</v>
      </c>
      <c r="R4500">
        <v>0.1233506225386391</v>
      </c>
      <c r="S4500">
        <v>51.020408163265309</v>
      </c>
      <c r="T4500">
        <f t="shared" si="281"/>
        <v>-9.5226387267640629</v>
      </c>
      <c r="U4500">
        <f t="shared" si="282"/>
        <v>-2.6280051033503811</v>
      </c>
      <c r="V4500">
        <f t="shared" si="283"/>
        <v>20.13590728716094</v>
      </c>
    </row>
    <row r="4501" spans="1:22" x14ac:dyDescent="0.3">
      <c r="A4501">
        <v>2024</v>
      </c>
      <c r="B4501">
        <v>4</v>
      </c>
      <c r="C4501">
        <v>11500591</v>
      </c>
      <c r="D4501" t="s">
        <v>254</v>
      </c>
      <c r="E4501" t="s">
        <v>263</v>
      </c>
      <c r="F4501">
        <v>101171</v>
      </c>
      <c r="H4501" t="str">
        <f t="shared" si="280"/>
        <v>중가</v>
      </c>
      <c r="I4501">
        <v>1140794970</v>
      </c>
      <c r="J4501">
        <v>889882747</v>
      </c>
      <c r="K4501">
        <v>949143073</v>
      </c>
      <c r="L4501">
        <v>103</v>
      </c>
      <c r="M4501">
        <v>117</v>
      </c>
      <c r="N4501">
        <v>108</v>
      </c>
      <c r="O4501">
        <v>1.2163871421639649</v>
      </c>
      <c r="P4501">
        <v>1.374026173042985</v>
      </c>
      <c r="Q4501">
        <v>0.28196099300259841</v>
      </c>
      <c r="R4501">
        <v>0.1745930285612507</v>
      </c>
      <c r="S4501">
        <v>92.792792792792781</v>
      </c>
      <c r="T4501">
        <f t="shared" si="281"/>
        <v>-17.255435339986878</v>
      </c>
      <c r="U4501">
        <f t="shared" si="282"/>
        <v>-4.4546989097623202</v>
      </c>
      <c r="V4501">
        <f t="shared" si="283"/>
        <v>17.824755483897967</v>
      </c>
    </row>
    <row r="4502" spans="1:22" x14ac:dyDescent="0.3">
      <c r="A4502">
        <v>2024</v>
      </c>
      <c r="B4502">
        <v>4</v>
      </c>
      <c r="C4502">
        <v>11500593</v>
      </c>
      <c r="D4502" t="s">
        <v>254</v>
      </c>
      <c r="E4502" t="s">
        <v>264</v>
      </c>
      <c r="F4502">
        <v>154771</v>
      </c>
      <c r="H4502" t="str">
        <f t="shared" si="280"/>
        <v>최고가</v>
      </c>
      <c r="I4502">
        <v>264623114</v>
      </c>
      <c r="J4502">
        <v>256498864</v>
      </c>
      <c r="K4502">
        <v>335995107</v>
      </c>
      <c r="L4502">
        <v>30</v>
      </c>
      <c r="M4502">
        <v>31</v>
      </c>
      <c r="N4502">
        <v>31</v>
      </c>
      <c r="O4502">
        <v>0.63324886923739421</v>
      </c>
      <c r="P4502">
        <v>0.69742882993161859</v>
      </c>
      <c r="Q4502">
        <v>3.1673629556503609E-2</v>
      </c>
      <c r="R4502">
        <v>0.14038926467481991</v>
      </c>
      <c r="S4502">
        <v>56.60377358490566</v>
      </c>
      <c r="T4502">
        <f t="shared" si="281"/>
        <v>-10.556217001161327</v>
      </c>
      <c r="U4502">
        <f t="shared" si="282"/>
        <v>-2.7900728324476249</v>
      </c>
      <c r="V4502">
        <f t="shared" si="283"/>
        <v>19.930857528389623</v>
      </c>
    </row>
    <row r="4503" spans="1:22" x14ac:dyDescent="0.3">
      <c r="A4503">
        <v>2024</v>
      </c>
      <c r="B4503">
        <v>4</v>
      </c>
      <c r="C4503">
        <v>11500603</v>
      </c>
      <c r="D4503" t="s">
        <v>254</v>
      </c>
      <c r="E4503" t="s">
        <v>265</v>
      </c>
      <c r="F4503">
        <v>179626</v>
      </c>
      <c r="H4503" t="str">
        <f t="shared" si="280"/>
        <v>최고가</v>
      </c>
      <c r="I4503">
        <v>2182852249</v>
      </c>
      <c r="J4503">
        <v>2048316837</v>
      </c>
      <c r="K4503">
        <v>2204796842</v>
      </c>
      <c r="L4503">
        <v>203</v>
      </c>
      <c r="M4503">
        <v>230</v>
      </c>
      <c r="N4503">
        <v>210</v>
      </c>
      <c r="O4503">
        <v>0.66514540358809504</v>
      </c>
      <c r="P4503">
        <v>0.73443739444897815</v>
      </c>
      <c r="Q4503">
        <v>6.5680957930826206E-2</v>
      </c>
      <c r="R4503">
        <v>0.1450366372553144</v>
      </c>
      <c r="S4503">
        <v>43.191489361702118</v>
      </c>
      <c r="T4503">
        <f t="shared" si="281"/>
        <v>-8.0733693749940176</v>
      </c>
      <c r="U4503">
        <f t="shared" si="282"/>
        <v>-2.0257847878226536</v>
      </c>
      <c r="V4503">
        <f t="shared" si="283"/>
        <v>20.897842628107526</v>
      </c>
    </row>
    <row r="4504" spans="1:22" x14ac:dyDescent="0.3">
      <c r="A4504">
        <v>2024</v>
      </c>
      <c r="B4504">
        <v>4</v>
      </c>
      <c r="C4504">
        <v>11500604</v>
      </c>
      <c r="D4504" t="s">
        <v>254</v>
      </c>
      <c r="E4504" t="s">
        <v>266</v>
      </c>
      <c r="F4504">
        <v>60731</v>
      </c>
      <c r="H4504" t="str">
        <f t="shared" si="280"/>
        <v>저가</v>
      </c>
      <c r="I4504">
        <v>132157984</v>
      </c>
      <c r="J4504">
        <v>129731326</v>
      </c>
      <c r="K4504">
        <v>164468984</v>
      </c>
      <c r="L4504">
        <v>8</v>
      </c>
      <c r="M4504">
        <v>8</v>
      </c>
      <c r="N4504">
        <v>8</v>
      </c>
      <c r="O4504">
        <v>3.022389810073201</v>
      </c>
      <c r="P4504">
        <v>3.4694753374872032</v>
      </c>
      <c r="Q4504">
        <v>1.8705258589586909E-2</v>
      </c>
      <c r="R4504">
        <v>0.13861703337861381</v>
      </c>
      <c r="S4504">
        <v>8</v>
      </c>
      <c r="T4504">
        <f t="shared" si="281"/>
        <v>-1.5588112006426682</v>
      </c>
      <c r="U4504">
        <f t="shared" si="282"/>
        <v>1.2948177152265239</v>
      </c>
      <c r="V4504">
        <f t="shared" si="283"/>
        <v>25.099103088893798</v>
      </c>
    </row>
    <row r="4505" spans="1:22" x14ac:dyDescent="0.3">
      <c r="A4505">
        <v>2024</v>
      </c>
      <c r="B4505">
        <v>4</v>
      </c>
      <c r="C4505">
        <v>11500611</v>
      </c>
      <c r="D4505" t="s">
        <v>254</v>
      </c>
      <c r="E4505" t="s">
        <v>267</v>
      </c>
      <c r="F4505">
        <v>138185</v>
      </c>
      <c r="H4505" t="str">
        <f t="shared" si="280"/>
        <v>고가</v>
      </c>
      <c r="I4505">
        <v>1975020556</v>
      </c>
      <c r="J4505">
        <v>2147349963</v>
      </c>
      <c r="K4505">
        <v>2284152491</v>
      </c>
      <c r="L4505">
        <v>23</v>
      </c>
      <c r="M4505">
        <v>28</v>
      </c>
      <c r="N4505">
        <v>23</v>
      </c>
      <c r="O4505">
        <v>6.9046293782105099</v>
      </c>
      <c r="P4505">
        <v>7.973918107022719</v>
      </c>
      <c r="Q4505">
        <v>-8.0252129354473553E-2</v>
      </c>
      <c r="R4505">
        <v>0.1250937172772576</v>
      </c>
      <c r="S4505">
        <v>7.8231292517006814</v>
      </c>
      <c r="T4505">
        <f t="shared" si="281"/>
        <v>-1.5260693417433715</v>
      </c>
      <c r="U4505">
        <f t="shared" si="282"/>
        <v>3.5541569944437992</v>
      </c>
      <c r="V4505">
        <f t="shared" si="283"/>
        <v>27.95764239691416</v>
      </c>
    </row>
    <row r="4506" spans="1:22" x14ac:dyDescent="0.3">
      <c r="A4506">
        <v>2024</v>
      </c>
      <c r="B4506">
        <v>4</v>
      </c>
      <c r="C4506">
        <v>11500615</v>
      </c>
      <c r="D4506" t="s">
        <v>254</v>
      </c>
      <c r="E4506" t="s">
        <v>268</v>
      </c>
      <c r="F4506">
        <v>116487</v>
      </c>
      <c r="H4506" t="str">
        <f t="shared" si="280"/>
        <v>고가</v>
      </c>
      <c r="I4506">
        <v>749247529</v>
      </c>
      <c r="J4506">
        <v>624092962</v>
      </c>
      <c r="K4506">
        <v>717472861</v>
      </c>
      <c r="L4506">
        <v>14</v>
      </c>
      <c r="M4506">
        <v>19</v>
      </c>
      <c r="N4506">
        <v>16</v>
      </c>
      <c r="O4506">
        <v>5.1047833323181644</v>
      </c>
      <c r="P4506">
        <v>5.885612281118541</v>
      </c>
      <c r="Q4506">
        <v>0.20053834063265721</v>
      </c>
      <c r="R4506">
        <v>0.16346597388967829</v>
      </c>
      <c r="S4506">
        <v>10.294117647058821</v>
      </c>
      <c r="T4506">
        <f t="shared" si="281"/>
        <v>-1.9834923704835536</v>
      </c>
      <c r="U4506">
        <f t="shared" si="282"/>
        <v>2.3804516241921401</v>
      </c>
      <c r="V4506">
        <f t="shared" si="283"/>
        <v>26.472658283301399</v>
      </c>
    </row>
    <row r="4507" spans="1:22" x14ac:dyDescent="0.3">
      <c r="A4507">
        <v>2024</v>
      </c>
      <c r="B4507">
        <v>4</v>
      </c>
      <c r="C4507">
        <v>11500620</v>
      </c>
      <c r="D4507" t="s">
        <v>254</v>
      </c>
      <c r="E4507" t="s">
        <v>269</v>
      </c>
      <c r="F4507">
        <v>89867</v>
      </c>
      <c r="H4507" t="str">
        <f t="shared" si="280"/>
        <v>저가</v>
      </c>
      <c r="I4507">
        <v>429382420</v>
      </c>
      <c r="J4507">
        <v>383336465</v>
      </c>
      <c r="K4507">
        <v>441119564</v>
      </c>
      <c r="L4507">
        <v>63</v>
      </c>
      <c r="M4507">
        <v>68</v>
      </c>
      <c r="N4507">
        <v>63</v>
      </c>
      <c r="O4507">
        <v>0.84267664292219102</v>
      </c>
      <c r="P4507">
        <v>0.94042141304184201</v>
      </c>
      <c r="Q4507">
        <v>0.1201189012894977</v>
      </c>
      <c r="R4507">
        <v>0.15247601627735571</v>
      </c>
      <c r="S4507">
        <v>5.7957681692732299</v>
      </c>
      <c r="T4507">
        <f t="shared" si="281"/>
        <v>-1.1507694623849614</v>
      </c>
      <c r="U4507">
        <f t="shared" si="282"/>
        <v>0.1554750710609038</v>
      </c>
      <c r="V4507">
        <f t="shared" si="283"/>
        <v>23.657595049968545</v>
      </c>
    </row>
    <row r="4508" spans="1:22" x14ac:dyDescent="0.3">
      <c r="A4508">
        <v>2024</v>
      </c>
      <c r="B4508">
        <v>4</v>
      </c>
      <c r="C4508">
        <v>11500630</v>
      </c>
      <c r="D4508" t="s">
        <v>254</v>
      </c>
      <c r="E4508" t="s">
        <v>270</v>
      </c>
      <c r="F4508">
        <v>145636</v>
      </c>
      <c r="H4508" t="str">
        <f t="shared" si="280"/>
        <v>최고가</v>
      </c>
      <c r="I4508">
        <v>657742063</v>
      </c>
      <c r="J4508">
        <v>602477400</v>
      </c>
      <c r="K4508">
        <v>699264662</v>
      </c>
      <c r="L4508">
        <v>32</v>
      </c>
      <c r="M4508">
        <v>30</v>
      </c>
      <c r="N4508">
        <v>32</v>
      </c>
      <c r="O4508">
        <v>1.568174495069137</v>
      </c>
      <c r="P4508">
        <v>1.782194182872433</v>
      </c>
      <c r="Q4508">
        <v>9.1729022532629434E-2</v>
      </c>
      <c r="R4508">
        <v>0.14859631297793821</v>
      </c>
      <c r="S4508">
        <v>21.621621621621621</v>
      </c>
      <c r="T4508">
        <f t="shared" si="281"/>
        <v>-4.0804108286376151</v>
      </c>
      <c r="U4508">
        <f t="shared" si="282"/>
        <v>-0.30330689455948034</v>
      </c>
      <c r="V4508">
        <f t="shared" si="283"/>
        <v>23.077139385518251</v>
      </c>
    </row>
    <row r="4509" spans="1:22" x14ac:dyDescent="0.3">
      <c r="A4509">
        <v>2024</v>
      </c>
      <c r="B4509">
        <v>4</v>
      </c>
      <c r="C4509">
        <v>11500640</v>
      </c>
      <c r="D4509" t="s">
        <v>254</v>
      </c>
      <c r="E4509" t="s">
        <v>271</v>
      </c>
      <c r="F4509">
        <v>74332</v>
      </c>
      <c r="H4509" t="str">
        <f t="shared" si="280"/>
        <v>저가</v>
      </c>
      <c r="I4509">
        <v>344455479</v>
      </c>
      <c r="J4509">
        <v>324278246</v>
      </c>
      <c r="K4509">
        <v>367764378</v>
      </c>
      <c r="L4509">
        <v>47</v>
      </c>
      <c r="M4509">
        <v>53</v>
      </c>
      <c r="N4509">
        <v>47</v>
      </c>
      <c r="O4509">
        <v>1.095511426023098</v>
      </c>
      <c r="P4509">
        <v>1.233777809688017</v>
      </c>
      <c r="Q4509">
        <v>6.2221975260098081E-2</v>
      </c>
      <c r="R4509">
        <v>0.14456393969308881</v>
      </c>
      <c r="S4509">
        <v>7.332293291731669</v>
      </c>
      <c r="T4509">
        <f t="shared" si="281"/>
        <v>-1.4352070488061033</v>
      </c>
      <c r="U4509">
        <f t="shared" si="282"/>
        <v>0.21523957814079525</v>
      </c>
      <c r="V4509">
        <f t="shared" si="283"/>
        <v>23.733209719391514</v>
      </c>
    </row>
    <row r="4510" spans="1:22" x14ac:dyDescent="0.3">
      <c r="A4510">
        <v>2024</v>
      </c>
      <c r="B4510">
        <v>4</v>
      </c>
      <c r="C4510">
        <v>11500641</v>
      </c>
      <c r="D4510" t="s">
        <v>254</v>
      </c>
      <c r="E4510" t="s">
        <v>272</v>
      </c>
      <c r="F4510">
        <v>111442</v>
      </c>
      <c r="H4510" t="str">
        <f t="shared" si="280"/>
        <v>중가</v>
      </c>
      <c r="I4510">
        <v>545425331</v>
      </c>
      <c r="J4510">
        <v>630124698</v>
      </c>
      <c r="K4510">
        <v>722189934</v>
      </c>
      <c r="L4510">
        <v>10</v>
      </c>
      <c r="M4510">
        <v>11</v>
      </c>
      <c r="N4510">
        <v>10</v>
      </c>
      <c r="O4510">
        <v>5.4380587709800219</v>
      </c>
      <c r="P4510">
        <v>6.2723014881075017</v>
      </c>
      <c r="Q4510">
        <v>-0.13441683411050809</v>
      </c>
      <c r="R4510">
        <v>0.1176916784889404</v>
      </c>
      <c r="S4510">
        <v>3.9215686274509811</v>
      </c>
      <c r="T4510">
        <f t="shared" si="281"/>
        <v>-0.80382245425887167</v>
      </c>
      <c r="U4510">
        <f t="shared" si="282"/>
        <v>2.9185423434738773</v>
      </c>
      <c r="V4510">
        <f t="shared" si="283"/>
        <v>27.153456199088833</v>
      </c>
    </row>
    <row r="4511" spans="1:22" x14ac:dyDescent="0.3">
      <c r="A4511">
        <v>2024</v>
      </c>
      <c r="B4511">
        <v>4</v>
      </c>
      <c r="C4511">
        <v>11530510</v>
      </c>
      <c r="D4511" t="s">
        <v>274</v>
      </c>
      <c r="E4511" t="s">
        <v>273</v>
      </c>
      <c r="F4511">
        <v>124069</v>
      </c>
      <c r="H4511" t="str">
        <f t="shared" si="280"/>
        <v>고가</v>
      </c>
      <c r="I4511">
        <v>958897491</v>
      </c>
      <c r="J4511">
        <v>919686461</v>
      </c>
      <c r="K4511">
        <v>932889414</v>
      </c>
      <c r="L4511">
        <v>24</v>
      </c>
      <c r="M4511">
        <v>25</v>
      </c>
      <c r="N4511">
        <v>25</v>
      </c>
      <c r="O4511">
        <v>3.5781220418566368</v>
      </c>
      <c r="P4511">
        <v>4.1142742967785777</v>
      </c>
      <c r="Q4511">
        <v>4.2635215002909573E-2</v>
      </c>
      <c r="R4511">
        <v>0.14188725272850189</v>
      </c>
      <c r="S4511">
        <v>16.326530612244898</v>
      </c>
      <c r="T4511">
        <f t="shared" si="281"/>
        <v>-3.1001971734403577</v>
      </c>
      <c r="U4511">
        <f t="shared" si="282"/>
        <v>1.1554554469028817</v>
      </c>
      <c r="V4511">
        <f t="shared" si="283"/>
        <v>24.922780512766131</v>
      </c>
    </row>
    <row r="4512" spans="1:22" x14ac:dyDescent="0.3">
      <c r="A4512">
        <v>2024</v>
      </c>
      <c r="B4512">
        <v>4</v>
      </c>
      <c r="C4512">
        <v>11530520</v>
      </c>
      <c r="D4512" t="s">
        <v>274</v>
      </c>
      <c r="E4512" t="s">
        <v>275</v>
      </c>
      <c r="F4512">
        <v>224843</v>
      </c>
      <c r="H4512" t="str">
        <f t="shared" si="280"/>
        <v>최고가</v>
      </c>
      <c r="I4512">
        <v>99517146</v>
      </c>
      <c r="J4512">
        <v>69298465</v>
      </c>
      <c r="K4512">
        <v>116588491</v>
      </c>
      <c r="L4512">
        <v>10</v>
      </c>
      <c r="M4512">
        <v>12</v>
      </c>
      <c r="N4512">
        <v>12</v>
      </c>
      <c r="O4512">
        <v>0.49178585353631937</v>
      </c>
      <c r="P4512">
        <v>0.53329365819693642</v>
      </c>
      <c r="Q4512">
        <v>0.43606566177187328</v>
      </c>
      <c r="R4512">
        <v>0.1956526603053684</v>
      </c>
      <c r="S4512">
        <v>9.8039215686274517</v>
      </c>
      <c r="T4512">
        <f t="shared" si="281"/>
        <v>-1.8927485307739631</v>
      </c>
      <c r="U4512">
        <f t="shared" si="282"/>
        <v>-0.26204719807264698</v>
      </c>
      <c r="V4512">
        <f t="shared" si="283"/>
        <v>23.129341578136913</v>
      </c>
    </row>
    <row r="4513" spans="1:22" x14ac:dyDescent="0.3">
      <c r="A4513">
        <v>2024</v>
      </c>
      <c r="B4513">
        <v>4</v>
      </c>
      <c r="C4513">
        <v>11530530</v>
      </c>
      <c r="D4513" t="s">
        <v>274</v>
      </c>
      <c r="E4513" t="s">
        <v>276</v>
      </c>
      <c r="F4513">
        <v>122390</v>
      </c>
      <c r="H4513" t="str">
        <f t="shared" si="280"/>
        <v>고가</v>
      </c>
      <c r="I4513">
        <v>1063465144</v>
      </c>
      <c r="J4513">
        <v>979594390</v>
      </c>
      <c r="K4513">
        <v>1082339726</v>
      </c>
      <c r="L4513">
        <v>106</v>
      </c>
      <c r="M4513">
        <v>109</v>
      </c>
      <c r="N4513">
        <v>108</v>
      </c>
      <c r="O4513">
        <v>0.91081243363526887</v>
      </c>
      <c r="P4513">
        <v>1.019477268415385</v>
      </c>
      <c r="Q4513">
        <v>8.5617838215672107E-2</v>
      </c>
      <c r="R4513">
        <v>0.1477611709133701</v>
      </c>
      <c r="S4513">
        <v>60.227272727272727</v>
      </c>
      <c r="T4513">
        <f t="shared" si="281"/>
        <v>-11.226989860901433</v>
      </c>
      <c r="U4513">
        <f t="shared" si="282"/>
        <v>-2.8288060898800635</v>
      </c>
      <c r="V4513">
        <f t="shared" si="283"/>
        <v>19.881851812463388</v>
      </c>
    </row>
    <row r="4514" spans="1:22" x14ac:dyDescent="0.3">
      <c r="A4514">
        <v>2024</v>
      </c>
      <c r="B4514">
        <v>4</v>
      </c>
      <c r="C4514">
        <v>11530540</v>
      </c>
      <c r="D4514" t="s">
        <v>274</v>
      </c>
      <c r="E4514" t="s">
        <v>277</v>
      </c>
      <c r="F4514">
        <v>191932</v>
      </c>
      <c r="H4514" t="str">
        <f t="shared" si="280"/>
        <v>최고가</v>
      </c>
      <c r="I4514">
        <v>5996479803</v>
      </c>
      <c r="J4514">
        <v>5711025877</v>
      </c>
      <c r="K4514">
        <v>6243481905</v>
      </c>
      <c r="L4514">
        <v>100</v>
      </c>
      <c r="M4514">
        <v>101</v>
      </c>
      <c r="N4514">
        <v>97</v>
      </c>
      <c r="O4514">
        <v>3.4714145304934392</v>
      </c>
      <c r="P4514">
        <v>3.990464864212905</v>
      </c>
      <c r="Q4514">
        <v>4.9982950900224053E-2</v>
      </c>
      <c r="R4514">
        <v>0.14289137942619559</v>
      </c>
      <c r="S4514">
        <v>98.039215686274503</v>
      </c>
      <c r="T4514">
        <f t="shared" si="281"/>
        <v>-18.226639678500337</v>
      </c>
      <c r="U4514">
        <f t="shared" si="282"/>
        <v>-3.4441811955584094</v>
      </c>
      <c r="V4514">
        <f t="shared" si="283"/>
        <v>19.103272895635921</v>
      </c>
    </row>
    <row r="4515" spans="1:22" x14ac:dyDescent="0.3">
      <c r="A4515">
        <v>2024</v>
      </c>
      <c r="B4515">
        <v>4</v>
      </c>
      <c r="C4515">
        <v>11530550</v>
      </c>
      <c r="D4515" t="s">
        <v>274</v>
      </c>
      <c r="E4515" t="s">
        <v>278</v>
      </c>
      <c r="F4515">
        <v>155764</v>
      </c>
      <c r="H4515" t="str">
        <f t="shared" si="280"/>
        <v>최고가</v>
      </c>
      <c r="I4515">
        <v>568368399</v>
      </c>
      <c r="J4515">
        <v>441849770</v>
      </c>
      <c r="K4515">
        <v>561824747</v>
      </c>
      <c r="L4515">
        <v>114</v>
      </c>
      <c r="M4515">
        <v>118</v>
      </c>
      <c r="N4515">
        <v>116</v>
      </c>
      <c r="O4515">
        <v>0.35564398780821671</v>
      </c>
      <c r="P4515">
        <v>0.37533245257142678</v>
      </c>
      <c r="Q4515">
        <v>0.28633856480224029</v>
      </c>
      <c r="R4515">
        <v>0.17519125865233201</v>
      </c>
      <c r="S4515">
        <v>247.82608695652169</v>
      </c>
      <c r="T4515">
        <f t="shared" si="281"/>
        <v>-45.954800786283172</v>
      </c>
      <c r="U4515">
        <f t="shared" si="282"/>
        <v>-13.563735757868772</v>
      </c>
      <c r="V4515">
        <f t="shared" si="283"/>
        <v>6.2999083181641868</v>
      </c>
    </row>
    <row r="4516" spans="1:22" x14ac:dyDescent="0.3">
      <c r="A4516">
        <v>2024</v>
      </c>
      <c r="B4516">
        <v>4</v>
      </c>
      <c r="C4516">
        <v>11530560</v>
      </c>
      <c r="D4516" t="s">
        <v>274</v>
      </c>
      <c r="E4516" t="s">
        <v>279</v>
      </c>
      <c r="F4516">
        <v>143286</v>
      </c>
      <c r="H4516" t="str">
        <f t="shared" si="280"/>
        <v>고가</v>
      </c>
      <c r="I4516">
        <v>2130021831</v>
      </c>
      <c r="J4516">
        <v>1888420931</v>
      </c>
      <c r="K4516">
        <v>2283379926</v>
      </c>
      <c r="L4516">
        <v>70</v>
      </c>
      <c r="M4516">
        <v>70</v>
      </c>
      <c r="N4516">
        <v>69</v>
      </c>
      <c r="O4516">
        <v>2.3596073819726509</v>
      </c>
      <c r="P4516">
        <v>2.700469338852983</v>
      </c>
      <c r="Q4516">
        <v>0.12793805450570911</v>
      </c>
      <c r="R4516">
        <v>0.1535445659105325</v>
      </c>
      <c r="S4516">
        <v>67.961165048543691</v>
      </c>
      <c r="T4516">
        <f t="shared" si="281"/>
        <v>-12.658668154572041</v>
      </c>
      <c r="U4516">
        <f t="shared" si="282"/>
        <v>-2.4166568637630141</v>
      </c>
      <c r="V4516">
        <f t="shared" si="283"/>
        <v>20.403307254973964</v>
      </c>
    </row>
    <row r="4517" spans="1:22" x14ac:dyDescent="0.3">
      <c r="A4517">
        <v>2024</v>
      </c>
      <c r="B4517">
        <v>4</v>
      </c>
      <c r="C4517">
        <v>11530595</v>
      </c>
      <c r="D4517" t="s">
        <v>274</v>
      </c>
      <c r="E4517" t="s">
        <v>280</v>
      </c>
      <c r="F4517">
        <v>174531</v>
      </c>
      <c r="H4517" t="str">
        <f t="shared" si="280"/>
        <v>최고가</v>
      </c>
      <c r="I4517">
        <v>89908782</v>
      </c>
      <c r="J4517">
        <v>63243233</v>
      </c>
      <c r="K4517">
        <v>98448903</v>
      </c>
      <c r="L4517">
        <v>55</v>
      </c>
      <c r="M4517">
        <v>61</v>
      </c>
      <c r="N4517">
        <v>57</v>
      </c>
      <c r="O4517">
        <v>0.1040697085505171</v>
      </c>
      <c r="P4517">
        <v>8.343857963685114E-2</v>
      </c>
      <c r="Q4517">
        <v>0.42163481743572467</v>
      </c>
      <c r="R4517">
        <v>0.19368057036219491</v>
      </c>
      <c r="S4517">
        <v>137.5</v>
      </c>
      <c r="T4517">
        <f t="shared" si="281"/>
        <v>-25.531518775122407</v>
      </c>
      <c r="U4517">
        <f t="shared" si="282"/>
        <v>-7.5790002286458575</v>
      </c>
      <c r="V4517">
        <f t="shared" si="283"/>
        <v>13.871857301548618</v>
      </c>
    </row>
    <row r="4518" spans="1:22" x14ac:dyDescent="0.3">
      <c r="A4518">
        <v>2024</v>
      </c>
      <c r="B4518">
        <v>4</v>
      </c>
      <c r="C4518">
        <v>11530720</v>
      </c>
      <c r="D4518" t="s">
        <v>274</v>
      </c>
      <c r="E4518" t="s">
        <v>281</v>
      </c>
      <c r="F4518">
        <v>139723</v>
      </c>
      <c r="H4518" t="str">
        <f t="shared" si="280"/>
        <v>고가</v>
      </c>
      <c r="I4518">
        <v>768844633</v>
      </c>
      <c r="J4518">
        <v>677486289</v>
      </c>
      <c r="K4518">
        <v>827600670</v>
      </c>
      <c r="L4518">
        <v>32</v>
      </c>
      <c r="M4518">
        <v>37</v>
      </c>
      <c r="N4518">
        <v>34</v>
      </c>
      <c r="O4518">
        <v>1.910637060569047</v>
      </c>
      <c r="P4518">
        <v>2.1795429296275919</v>
      </c>
      <c r="Q4518">
        <v>0.13484899323180249</v>
      </c>
      <c r="R4518">
        <v>0.15448900079196751</v>
      </c>
      <c r="S4518">
        <v>27.58620689655173</v>
      </c>
      <c r="T4518">
        <f t="shared" si="281"/>
        <v>-5.1845595436874019</v>
      </c>
      <c r="U4518">
        <f t="shared" si="282"/>
        <v>-0.434698598134031</v>
      </c>
      <c r="V4518">
        <f t="shared" si="283"/>
        <v>22.910901249940078</v>
      </c>
    </row>
    <row r="4519" spans="1:22" x14ac:dyDescent="0.3">
      <c r="A4519">
        <v>2024</v>
      </c>
      <c r="B4519">
        <v>4</v>
      </c>
      <c r="C4519">
        <v>11530730</v>
      </c>
      <c r="D4519" t="s">
        <v>274</v>
      </c>
      <c r="E4519" t="s">
        <v>282</v>
      </c>
      <c r="F4519">
        <v>115881</v>
      </c>
      <c r="H4519" t="str">
        <f t="shared" si="280"/>
        <v>고가</v>
      </c>
      <c r="I4519">
        <v>221400771</v>
      </c>
      <c r="J4519">
        <v>181221585</v>
      </c>
      <c r="K4519">
        <v>252127665</v>
      </c>
      <c r="L4519">
        <v>29</v>
      </c>
      <c r="M4519">
        <v>31</v>
      </c>
      <c r="N4519">
        <v>29</v>
      </c>
      <c r="O4519">
        <v>0.73202579895923747</v>
      </c>
      <c r="P4519">
        <v>0.81203665334730579</v>
      </c>
      <c r="Q4519">
        <v>0.22171302607247359</v>
      </c>
      <c r="R4519">
        <v>0.16635966349182599</v>
      </c>
      <c r="S4519">
        <v>28.43137254901961</v>
      </c>
      <c r="T4519">
        <f t="shared" si="281"/>
        <v>-5.3410144397384212</v>
      </c>
      <c r="U4519">
        <f t="shared" si="282"/>
        <v>-1.1630140725495082</v>
      </c>
      <c r="V4519">
        <f t="shared" si="283"/>
        <v>21.989429016262363</v>
      </c>
    </row>
    <row r="4520" spans="1:22" x14ac:dyDescent="0.3">
      <c r="A4520">
        <v>2024</v>
      </c>
      <c r="B4520">
        <v>4</v>
      </c>
      <c r="C4520">
        <v>11530740</v>
      </c>
      <c r="D4520" t="s">
        <v>274</v>
      </c>
      <c r="E4520" t="s">
        <v>283</v>
      </c>
      <c r="F4520">
        <v>137144</v>
      </c>
      <c r="H4520" t="str">
        <f t="shared" si="280"/>
        <v>고가</v>
      </c>
      <c r="I4520">
        <v>362260190</v>
      </c>
      <c r="J4520">
        <v>410262746</v>
      </c>
      <c r="K4520">
        <v>418335443</v>
      </c>
      <c r="L4520">
        <v>37</v>
      </c>
      <c r="M4520">
        <v>36</v>
      </c>
      <c r="N4520">
        <v>37</v>
      </c>
      <c r="O4520">
        <v>0.79323079277142161</v>
      </c>
      <c r="P4520">
        <v>0.88305091895303101</v>
      </c>
      <c r="Q4520">
        <v>-0.1170044233068142</v>
      </c>
      <c r="R4520">
        <v>0.1200712232634865</v>
      </c>
      <c r="S4520">
        <v>28.244274809160309</v>
      </c>
      <c r="T4520">
        <f t="shared" si="281"/>
        <v>-5.3063793864141484</v>
      </c>
      <c r="U4520">
        <f t="shared" si="282"/>
        <v>-1.1263741117950317</v>
      </c>
      <c r="V4520">
        <f t="shared" si="283"/>
        <v>22.035786271688508</v>
      </c>
    </row>
    <row r="4521" spans="1:22" x14ac:dyDescent="0.3">
      <c r="A4521">
        <v>2024</v>
      </c>
      <c r="B4521">
        <v>4</v>
      </c>
      <c r="C4521">
        <v>11530750</v>
      </c>
      <c r="D4521" t="s">
        <v>274</v>
      </c>
      <c r="E4521" t="s">
        <v>284</v>
      </c>
      <c r="F4521">
        <v>138278</v>
      </c>
      <c r="H4521" t="str">
        <f t="shared" si="280"/>
        <v>고가</v>
      </c>
      <c r="I4521">
        <v>575997615</v>
      </c>
      <c r="J4521">
        <v>750314737</v>
      </c>
      <c r="K4521">
        <v>752834472</v>
      </c>
      <c r="L4521">
        <v>28</v>
      </c>
      <c r="M4521">
        <v>30</v>
      </c>
      <c r="N4521">
        <v>28</v>
      </c>
      <c r="O4521">
        <v>1.6529779295539211</v>
      </c>
      <c r="P4521">
        <v>1.880588990970286</v>
      </c>
      <c r="Q4521">
        <v>-0.2323253341617359</v>
      </c>
      <c r="R4521">
        <v>0.1043117012814692</v>
      </c>
      <c r="S4521">
        <v>35</v>
      </c>
      <c r="T4521">
        <f t="shared" si="281"/>
        <v>-6.5569818918469398</v>
      </c>
      <c r="U4521">
        <f t="shared" si="282"/>
        <v>-1.005937731812645</v>
      </c>
      <c r="V4521">
        <f t="shared" si="283"/>
        <v>22.188163619111336</v>
      </c>
    </row>
    <row r="4522" spans="1:22" x14ac:dyDescent="0.3">
      <c r="A4522">
        <v>2024</v>
      </c>
      <c r="B4522">
        <v>4</v>
      </c>
      <c r="C4522">
        <v>11530760</v>
      </c>
      <c r="D4522" t="s">
        <v>274</v>
      </c>
      <c r="E4522" t="s">
        <v>285</v>
      </c>
      <c r="F4522">
        <v>119227</v>
      </c>
      <c r="H4522" t="str">
        <f t="shared" si="280"/>
        <v>고가</v>
      </c>
      <c r="I4522">
        <v>186609704</v>
      </c>
      <c r="J4522">
        <v>219819624</v>
      </c>
      <c r="K4522">
        <v>212948281</v>
      </c>
      <c r="L4522">
        <v>27</v>
      </c>
      <c r="M4522">
        <v>28</v>
      </c>
      <c r="N4522">
        <v>28</v>
      </c>
      <c r="O4522">
        <v>0.64410005177038743</v>
      </c>
      <c r="P4522">
        <v>0.71001912216984409</v>
      </c>
      <c r="Q4522">
        <v>-0.15107804933739671</v>
      </c>
      <c r="R4522">
        <v>0.1154147905796383</v>
      </c>
      <c r="S4522">
        <v>33.333333333333329</v>
      </c>
      <c r="T4522">
        <f t="shared" si="281"/>
        <v>-6.2484528368343293</v>
      </c>
      <c r="U4522">
        <f t="shared" si="282"/>
        <v>-1.496443331849449</v>
      </c>
      <c r="V4522">
        <f t="shared" si="283"/>
        <v>21.567570885914101</v>
      </c>
    </row>
    <row r="4523" spans="1:22" x14ac:dyDescent="0.3">
      <c r="A4523">
        <v>2024</v>
      </c>
      <c r="B4523">
        <v>4</v>
      </c>
      <c r="C4523">
        <v>11530770</v>
      </c>
      <c r="D4523" t="s">
        <v>274</v>
      </c>
      <c r="E4523" t="s">
        <v>286</v>
      </c>
      <c r="F4523">
        <v>127152</v>
      </c>
      <c r="H4523" t="str">
        <f t="shared" si="280"/>
        <v>고가</v>
      </c>
      <c r="I4523">
        <v>388289166</v>
      </c>
      <c r="J4523">
        <v>281708004</v>
      </c>
      <c r="K4523">
        <v>461531345</v>
      </c>
      <c r="L4523">
        <v>36</v>
      </c>
      <c r="M4523">
        <v>40</v>
      </c>
      <c r="N4523">
        <v>39</v>
      </c>
      <c r="O4523">
        <v>0.94251238820612482</v>
      </c>
      <c r="P4523">
        <v>1.0562577474804129</v>
      </c>
      <c r="Q4523">
        <v>0.37833913302655042</v>
      </c>
      <c r="R4523">
        <v>0.187763869868637</v>
      </c>
      <c r="S4523">
        <v>61.016949152542367</v>
      </c>
      <c r="T4523">
        <f t="shared" si="281"/>
        <v>-11.373172733653941</v>
      </c>
      <c r="U4523">
        <f t="shared" si="282"/>
        <v>-2.8462701723822486</v>
      </c>
      <c r="V4523">
        <f t="shared" si="283"/>
        <v>19.859756075550298</v>
      </c>
    </row>
    <row r="4524" spans="1:22" x14ac:dyDescent="0.3">
      <c r="A4524">
        <v>2024</v>
      </c>
      <c r="B4524">
        <v>4</v>
      </c>
      <c r="C4524">
        <v>11530780</v>
      </c>
      <c r="D4524" t="s">
        <v>274</v>
      </c>
      <c r="E4524" t="s">
        <v>287</v>
      </c>
      <c r="F4524">
        <v>160436</v>
      </c>
      <c r="H4524" t="str">
        <f t="shared" si="280"/>
        <v>최고가</v>
      </c>
      <c r="I4524">
        <v>322447750</v>
      </c>
      <c r="J4524">
        <v>307986789</v>
      </c>
      <c r="K4524">
        <v>362914146</v>
      </c>
      <c r="L4524">
        <v>16</v>
      </c>
      <c r="M4524">
        <v>16</v>
      </c>
      <c r="N4524">
        <v>16</v>
      </c>
      <c r="O4524">
        <v>1.395709495444359</v>
      </c>
      <c r="P4524">
        <v>1.5820883658760561</v>
      </c>
      <c r="Q4524">
        <v>4.6953186034223049E-2</v>
      </c>
      <c r="R4524">
        <v>0.14247733789936309</v>
      </c>
      <c r="S4524">
        <v>5</v>
      </c>
      <c r="T4524">
        <f t="shared" si="281"/>
        <v>-1.0034589016199713</v>
      </c>
      <c r="U4524">
        <f t="shared" si="282"/>
        <v>0.51850198003190928</v>
      </c>
      <c r="V4524">
        <f t="shared" si="283"/>
        <v>24.116900431284392</v>
      </c>
    </row>
    <row r="4525" spans="1:22" x14ac:dyDescent="0.3">
      <c r="A4525">
        <v>2024</v>
      </c>
      <c r="B4525">
        <v>4</v>
      </c>
      <c r="C4525">
        <v>11530790</v>
      </c>
      <c r="D4525" t="s">
        <v>274</v>
      </c>
      <c r="E4525" t="s">
        <v>288</v>
      </c>
      <c r="F4525">
        <v>120464</v>
      </c>
      <c r="H4525" t="str">
        <f t="shared" si="280"/>
        <v>고가</v>
      </c>
      <c r="I4525">
        <v>264790509</v>
      </c>
      <c r="J4525">
        <v>281236213</v>
      </c>
      <c r="K4525">
        <v>281156161</v>
      </c>
      <c r="L4525">
        <v>15</v>
      </c>
      <c r="M4525">
        <v>15</v>
      </c>
      <c r="N4525">
        <v>15</v>
      </c>
      <c r="O4525">
        <v>1.6282135557326489</v>
      </c>
      <c r="P4525">
        <v>1.8518556522250871</v>
      </c>
      <c r="Q4525">
        <v>-5.8476480765298877E-2</v>
      </c>
      <c r="R4525">
        <v>0.12806953328555731</v>
      </c>
      <c r="S4525">
        <v>5.617977528089888</v>
      </c>
      <c r="T4525">
        <f t="shared" si="281"/>
        <v>-1.117857315276332</v>
      </c>
      <c r="U4525">
        <f t="shared" si="282"/>
        <v>0.61618453818675545</v>
      </c>
      <c r="V4525">
        <f t="shared" si="283"/>
        <v>24.240489409160411</v>
      </c>
    </row>
    <row r="4526" spans="1:22" x14ac:dyDescent="0.3">
      <c r="A4526">
        <v>2024</v>
      </c>
      <c r="B4526">
        <v>4</v>
      </c>
      <c r="C4526">
        <v>11545510</v>
      </c>
      <c r="D4526" t="s">
        <v>290</v>
      </c>
      <c r="E4526" t="s">
        <v>289</v>
      </c>
      <c r="F4526">
        <v>136104</v>
      </c>
      <c r="H4526" t="str">
        <f t="shared" si="280"/>
        <v>고가</v>
      </c>
      <c r="I4526">
        <v>12433806428</v>
      </c>
      <c r="J4526">
        <v>12142861139</v>
      </c>
      <c r="K4526">
        <v>12711078392</v>
      </c>
      <c r="L4526">
        <v>95</v>
      </c>
      <c r="M4526">
        <v>92</v>
      </c>
      <c r="N4526">
        <v>93</v>
      </c>
      <c r="O4526">
        <v>10.684817241579619</v>
      </c>
      <c r="P4526">
        <v>12.35995343271199</v>
      </c>
      <c r="Q4526">
        <v>2.396019238542986E-2</v>
      </c>
      <c r="R4526">
        <v>0.13933516198214019</v>
      </c>
      <c r="S4526">
        <v>37.698412698412703</v>
      </c>
      <c r="T4526">
        <f t="shared" si="281"/>
        <v>-7.0565051237721175</v>
      </c>
      <c r="U4526">
        <f t="shared" si="282"/>
        <v>4.0908922116207886</v>
      </c>
      <c r="V4526">
        <f t="shared" si="283"/>
        <v>28.636725317488537</v>
      </c>
    </row>
    <row r="4527" spans="1:22" x14ac:dyDescent="0.3">
      <c r="A4527">
        <v>2024</v>
      </c>
      <c r="B4527">
        <v>4</v>
      </c>
      <c r="C4527">
        <v>11545610</v>
      </c>
      <c r="D4527" t="s">
        <v>290</v>
      </c>
      <c r="E4527" t="s">
        <v>291</v>
      </c>
      <c r="F4527">
        <v>124706</v>
      </c>
      <c r="H4527" t="str">
        <f t="shared" si="280"/>
        <v>고가</v>
      </c>
      <c r="I4527">
        <v>959548009</v>
      </c>
      <c r="J4527">
        <v>998307262</v>
      </c>
      <c r="K4527">
        <v>1174119237</v>
      </c>
      <c r="L4527">
        <v>55</v>
      </c>
      <c r="M4527">
        <v>65</v>
      </c>
      <c r="N4527">
        <v>58</v>
      </c>
      <c r="O4527">
        <v>1.5544407055495539</v>
      </c>
      <c r="P4527">
        <v>1.766259290701548</v>
      </c>
      <c r="Q4527">
        <v>-3.8824973508005997E-2</v>
      </c>
      <c r="R4527">
        <v>0.13075506844397011</v>
      </c>
      <c r="S4527">
        <v>26.315789473684209</v>
      </c>
      <c r="T4527">
        <f t="shared" si="281"/>
        <v>-4.9493831315180801</v>
      </c>
      <c r="U4527">
        <f t="shared" si="282"/>
        <v>-0.57553428041585597</v>
      </c>
      <c r="V4527">
        <f t="shared" si="283"/>
        <v>22.732714495308905</v>
      </c>
    </row>
    <row r="4528" spans="1:22" x14ac:dyDescent="0.3">
      <c r="A4528">
        <v>2024</v>
      </c>
      <c r="B4528">
        <v>4</v>
      </c>
      <c r="C4528">
        <v>11545620</v>
      </c>
      <c r="D4528" t="s">
        <v>290</v>
      </c>
      <c r="E4528" t="s">
        <v>292</v>
      </c>
      <c r="F4528">
        <v>136994</v>
      </c>
      <c r="H4528" t="str">
        <f t="shared" si="280"/>
        <v>고가</v>
      </c>
      <c r="I4528">
        <v>108352200</v>
      </c>
      <c r="J4528">
        <v>112323345</v>
      </c>
      <c r="K4528">
        <v>152141322</v>
      </c>
      <c r="L4528">
        <v>24</v>
      </c>
      <c r="M4528">
        <v>29</v>
      </c>
      <c r="N4528">
        <v>25</v>
      </c>
      <c r="O4528">
        <v>0.36616972681690851</v>
      </c>
      <c r="P4528">
        <v>0.3875451427312121</v>
      </c>
      <c r="Q4528">
        <v>-3.5354582789534982E-2</v>
      </c>
      <c r="R4528">
        <v>0.13122932500688211</v>
      </c>
      <c r="S4528">
        <v>40</v>
      </c>
      <c r="T4528">
        <f t="shared" si="281"/>
        <v>-7.4825690568847669</v>
      </c>
      <c r="U4528">
        <f t="shared" si="282"/>
        <v>-2.0247522806984475</v>
      </c>
      <c r="V4528">
        <f t="shared" si="283"/>
        <v>20.899148966747106</v>
      </c>
    </row>
    <row r="4529" spans="1:22" x14ac:dyDescent="0.3">
      <c r="A4529">
        <v>2024</v>
      </c>
      <c r="B4529">
        <v>4</v>
      </c>
      <c r="C4529">
        <v>11545630</v>
      </c>
      <c r="D4529" t="s">
        <v>290</v>
      </c>
      <c r="E4529" t="s">
        <v>293</v>
      </c>
      <c r="F4529">
        <v>86043</v>
      </c>
      <c r="H4529" t="str">
        <f t="shared" si="280"/>
        <v>저가</v>
      </c>
      <c r="I4529">
        <v>388325231</v>
      </c>
      <c r="J4529">
        <v>171109096</v>
      </c>
      <c r="K4529">
        <v>257406335</v>
      </c>
      <c r="L4529">
        <v>62</v>
      </c>
      <c r="M4529">
        <v>60</v>
      </c>
      <c r="N4529">
        <v>62</v>
      </c>
      <c r="O4529">
        <v>0.80880879681856166</v>
      </c>
      <c r="P4529">
        <v>0.90112559632993561</v>
      </c>
      <c r="Q4529">
        <v>1.269459894756267</v>
      </c>
      <c r="R4529">
        <v>0.30954262732901561</v>
      </c>
      <c r="S4529">
        <v>67.391304347826079</v>
      </c>
      <c r="T4529">
        <f t="shared" si="281"/>
        <v>-12.553177004483302</v>
      </c>
      <c r="U4529">
        <f t="shared" si="282"/>
        <v>-3.25348177771422</v>
      </c>
      <c r="V4529">
        <f t="shared" si="283"/>
        <v>19.344547761672452</v>
      </c>
    </row>
    <row r="4530" spans="1:22" x14ac:dyDescent="0.3">
      <c r="A4530">
        <v>2024</v>
      </c>
      <c r="B4530">
        <v>4</v>
      </c>
      <c r="C4530">
        <v>11545640</v>
      </c>
      <c r="D4530" t="s">
        <v>290</v>
      </c>
      <c r="E4530" t="s">
        <v>294</v>
      </c>
      <c r="F4530">
        <v>119019</v>
      </c>
      <c r="H4530" t="str">
        <f t="shared" si="280"/>
        <v>고가</v>
      </c>
      <c r="I4530">
        <v>185222507</v>
      </c>
      <c r="J4530">
        <v>166489407</v>
      </c>
      <c r="K4530">
        <v>201603447</v>
      </c>
      <c r="L4530">
        <v>44</v>
      </c>
      <c r="M4530">
        <v>44</v>
      </c>
      <c r="N4530">
        <v>42</v>
      </c>
      <c r="O4530">
        <v>0.39299070193444202</v>
      </c>
      <c r="P4530">
        <v>0.41866469249615151</v>
      </c>
      <c r="Q4530">
        <v>0.1125182697058919</v>
      </c>
      <c r="R4530">
        <v>0.15143732936766119</v>
      </c>
      <c r="S4530">
        <v>74.576271186440678</v>
      </c>
      <c r="T4530">
        <f t="shared" si="281"/>
        <v>-13.883239621892121</v>
      </c>
      <c r="U4530">
        <f t="shared" si="282"/>
        <v>-3.9253520744460286</v>
      </c>
      <c r="V4530">
        <f t="shared" si="283"/>
        <v>18.494490547704771</v>
      </c>
    </row>
    <row r="4531" spans="1:22" x14ac:dyDescent="0.3">
      <c r="A4531">
        <v>2024</v>
      </c>
      <c r="B4531">
        <v>4</v>
      </c>
      <c r="C4531">
        <v>11545670</v>
      </c>
      <c r="D4531" t="s">
        <v>290</v>
      </c>
      <c r="E4531" t="s">
        <v>295</v>
      </c>
      <c r="F4531">
        <v>101331</v>
      </c>
      <c r="H4531" t="str">
        <f t="shared" si="280"/>
        <v>중가</v>
      </c>
      <c r="I4531">
        <v>1428924010</v>
      </c>
      <c r="J4531">
        <v>1312946734</v>
      </c>
      <c r="K4531">
        <v>1511690640</v>
      </c>
      <c r="L4531">
        <v>105</v>
      </c>
      <c r="M4531">
        <v>108</v>
      </c>
      <c r="N4531">
        <v>105</v>
      </c>
      <c r="O4531">
        <v>1.492227353397183</v>
      </c>
      <c r="P4531">
        <v>1.694075058030464</v>
      </c>
      <c r="Q4531">
        <v>8.8333572868311047E-2</v>
      </c>
      <c r="R4531">
        <v>0.14813229770762021</v>
      </c>
      <c r="S4531">
        <v>61.403508771929829</v>
      </c>
      <c r="T4531">
        <f t="shared" si="281"/>
        <v>-11.444731658099331</v>
      </c>
      <c r="U4531">
        <f t="shared" si="282"/>
        <v>-2.5567555088730431</v>
      </c>
      <c r="V4531">
        <f t="shared" si="283"/>
        <v>20.226053007357748</v>
      </c>
    </row>
    <row r="4532" spans="1:22" x14ac:dyDescent="0.3">
      <c r="A4532">
        <v>2024</v>
      </c>
      <c r="B4532">
        <v>4</v>
      </c>
      <c r="C4532">
        <v>11545680</v>
      </c>
      <c r="D4532" t="s">
        <v>290</v>
      </c>
      <c r="E4532" t="s">
        <v>296</v>
      </c>
      <c r="F4532">
        <v>43117</v>
      </c>
      <c r="H4532" t="str">
        <f t="shared" si="280"/>
        <v>저가</v>
      </c>
      <c r="I4532">
        <v>75853334</v>
      </c>
      <c r="J4532">
        <v>100378326</v>
      </c>
      <c r="K4532">
        <v>84907990</v>
      </c>
      <c r="L4532">
        <v>5</v>
      </c>
      <c r="M4532">
        <v>5</v>
      </c>
      <c r="N4532">
        <v>5</v>
      </c>
      <c r="O4532">
        <v>3.909431649800414</v>
      </c>
      <c r="P4532">
        <v>4.4986826110485882</v>
      </c>
      <c r="Q4532">
        <v>-0.2443255728333226</v>
      </c>
      <c r="R4532">
        <v>0.10267177298284311</v>
      </c>
      <c r="S4532">
        <v>3.9682539682539679</v>
      </c>
      <c r="T4532">
        <f t="shared" si="281"/>
        <v>-0.81246472470740394</v>
      </c>
      <c r="U4532">
        <f t="shared" si="282"/>
        <v>2.0261362427086418</v>
      </c>
      <c r="V4532">
        <f t="shared" si="283"/>
        <v>26.0243748162173</v>
      </c>
    </row>
    <row r="4533" spans="1:22" x14ac:dyDescent="0.3">
      <c r="A4533">
        <v>2024</v>
      </c>
      <c r="B4533">
        <v>4</v>
      </c>
      <c r="C4533">
        <v>11545690</v>
      </c>
      <c r="D4533" t="s">
        <v>290</v>
      </c>
      <c r="E4533" t="s">
        <v>297</v>
      </c>
      <c r="F4533">
        <v>107061</v>
      </c>
      <c r="H4533" t="str">
        <f t="shared" si="280"/>
        <v>중가</v>
      </c>
      <c r="I4533">
        <v>52426744</v>
      </c>
      <c r="J4533">
        <v>56484958</v>
      </c>
      <c r="K4533">
        <v>54707171</v>
      </c>
      <c r="L4533">
        <v>12</v>
      </c>
      <c r="M4533">
        <v>12</v>
      </c>
      <c r="N4533">
        <v>12</v>
      </c>
      <c r="O4533">
        <v>0.4534170377773557</v>
      </c>
      <c r="P4533">
        <v>0.48877550528860669</v>
      </c>
      <c r="Q4533">
        <v>-7.1845924006883388E-2</v>
      </c>
      <c r="R4533">
        <v>0.12624249226505979</v>
      </c>
      <c r="S4533">
        <v>11.21495327102804</v>
      </c>
      <c r="T4533">
        <f t="shared" si="281"/>
        <v>-2.1539550974146553</v>
      </c>
      <c r="U4533">
        <f t="shared" si="282"/>
        <v>-0.37655027812708125</v>
      </c>
      <c r="V4533">
        <f t="shared" si="283"/>
        <v>22.984471102845394</v>
      </c>
    </row>
    <row r="4534" spans="1:22" x14ac:dyDescent="0.3">
      <c r="A4534">
        <v>2024</v>
      </c>
      <c r="B4534">
        <v>4</v>
      </c>
      <c r="C4534">
        <v>11545700</v>
      </c>
      <c r="D4534" t="s">
        <v>290</v>
      </c>
      <c r="E4534" t="s">
        <v>298</v>
      </c>
      <c r="F4534">
        <v>91590</v>
      </c>
      <c r="H4534" t="str">
        <f t="shared" si="280"/>
        <v>저가</v>
      </c>
      <c r="I4534">
        <v>114174213</v>
      </c>
      <c r="J4534">
        <v>112753809</v>
      </c>
      <c r="K4534">
        <v>141562056</v>
      </c>
      <c r="L4534">
        <v>14</v>
      </c>
      <c r="M4534">
        <v>18</v>
      </c>
      <c r="N4534">
        <v>15</v>
      </c>
      <c r="O4534">
        <v>0.98934878001861293</v>
      </c>
      <c r="P4534">
        <v>1.110600567584149</v>
      </c>
      <c r="Q4534">
        <v>1.259739260781868E-2</v>
      </c>
      <c r="R4534">
        <v>0.1377823447910082</v>
      </c>
      <c r="S4534">
        <v>16.09195402298851</v>
      </c>
      <c r="T4534">
        <f t="shared" si="281"/>
        <v>-3.0567729573935445</v>
      </c>
      <c r="U4534">
        <f t="shared" si="282"/>
        <v>-0.33417513446778713</v>
      </c>
      <c r="V4534">
        <f t="shared" si="283"/>
        <v>23.038084570706253</v>
      </c>
    </row>
    <row r="4535" spans="1:22" x14ac:dyDescent="0.3">
      <c r="A4535">
        <v>2024</v>
      </c>
      <c r="B4535">
        <v>4</v>
      </c>
      <c r="C4535">
        <v>11545710</v>
      </c>
      <c r="D4535" t="s">
        <v>290</v>
      </c>
      <c r="E4535" t="s">
        <v>299</v>
      </c>
      <c r="F4535">
        <v>103671</v>
      </c>
      <c r="H4535" t="str">
        <f t="shared" si="280"/>
        <v>중가</v>
      </c>
      <c r="I4535">
        <v>165959031</v>
      </c>
      <c r="J4535">
        <v>173564599</v>
      </c>
      <c r="K4535">
        <v>190356519</v>
      </c>
      <c r="L4535">
        <v>25</v>
      </c>
      <c r="M4535">
        <v>25</v>
      </c>
      <c r="N4535">
        <v>25</v>
      </c>
      <c r="O4535">
        <v>0.71147735946728918</v>
      </c>
      <c r="P4535">
        <v>0.78819493310561695</v>
      </c>
      <c r="Q4535">
        <v>-4.3819811435164842E-2</v>
      </c>
      <c r="R4535">
        <v>0.1300724840147793</v>
      </c>
      <c r="S4535">
        <v>17.985611510791369</v>
      </c>
      <c r="T4535">
        <f t="shared" si="281"/>
        <v>-3.4073219705311661</v>
      </c>
      <c r="U4535">
        <f t="shared" si="282"/>
        <v>-0.6020846278035854</v>
      </c>
      <c r="V4535">
        <f t="shared" si="283"/>
        <v>22.699122722551465</v>
      </c>
    </row>
    <row r="4536" spans="1:22" x14ac:dyDescent="0.3">
      <c r="A4536">
        <v>2024</v>
      </c>
      <c r="B4536">
        <v>4</v>
      </c>
      <c r="C4536">
        <v>11560515</v>
      </c>
      <c r="D4536" t="s">
        <v>301</v>
      </c>
      <c r="E4536" t="s">
        <v>300</v>
      </c>
      <c r="F4536">
        <v>85257</v>
      </c>
      <c r="H4536" t="str">
        <f t="shared" si="280"/>
        <v>저가</v>
      </c>
      <c r="I4536">
        <v>776171724</v>
      </c>
      <c r="J4536">
        <v>762011825</v>
      </c>
      <c r="K4536">
        <v>767156809</v>
      </c>
      <c r="L4536">
        <v>23</v>
      </c>
      <c r="M4536">
        <v>23</v>
      </c>
      <c r="N4536">
        <v>23</v>
      </c>
      <c r="O4536">
        <v>4.3980222797805029</v>
      </c>
      <c r="P4536">
        <v>5.065579241678873</v>
      </c>
      <c r="Q4536">
        <v>1.8582256253044369E-2</v>
      </c>
      <c r="R4536">
        <v>0.1386002241285636</v>
      </c>
      <c r="S4536">
        <v>22.549019607843139</v>
      </c>
      <c r="T4536">
        <f t="shared" si="281"/>
        <v>-4.2520883632233293</v>
      </c>
      <c r="U4536">
        <f t="shared" si="282"/>
        <v>1.2848831566981507</v>
      </c>
      <c r="V4536">
        <f t="shared" si="283"/>
        <v>25.086533783202349</v>
      </c>
    </row>
    <row r="4537" spans="1:22" x14ac:dyDescent="0.3">
      <c r="A4537">
        <v>2024</v>
      </c>
      <c r="B4537">
        <v>4</v>
      </c>
      <c r="C4537">
        <v>11560535</v>
      </c>
      <c r="D4537" t="s">
        <v>301</v>
      </c>
      <c r="E4537" t="s">
        <v>302</v>
      </c>
      <c r="F4537">
        <v>126650</v>
      </c>
      <c r="H4537" t="str">
        <f t="shared" si="280"/>
        <v>고가</v>
      </c>
      <c r="I4537">
        <v>4299044389</v>
      </c>
      <c r="J4537">
        <v>3691305973</v>
      </c>
      <c r="K4537">
        <v>4078963955</v>
      </c>
      <c r="L4537">
        <v>119</v>
      </c>
      <c r="M4537">
        <v>127</v>
      </c>
      <c r="N4537">
        <v>118</v>
      </c>
      <c r="O4537">
        <v>3.1694015385335601</v>
      </c>
      <c r="P4537">
        <v>3.6400485094096942</v>
      </c>
      <c r="Q4537">
        <v>0.16464048779626861</v>
      </c>
      <c r="R4537">
        <v>0.1585602460673062</v>
      </c>
      <c r="S4537">
        <v>94.444444444444443</v>
      </c>
      <c r="T4537">
        <f t="shared" si="281"/>
        <v>-17.56118485396334</v>
      </c>
      <c r="U4537">
        <f t="shared" si="282"/>
        <v>-3.4166191522706937</v>
      </c>
      <c r="V4537">
        <f t="shared" si="283"/>
        <v>19.138144676457873</v>
      </c>
    </row>
    <row r="4538" spans="1:22" x14ac:dyDescent="0.3">
      <c r="A4538">
        <v>2024</v>
      </c>
      <c r="B4538">
        <v>4</v>
      </c>
      <c r="C4538">
        <v>11560540</v>
      </c>
      <c r="D4538" t="s">
        <v>301</v>
      </c>
      <c r="E4538" t="s">
        <v>303</v>
      </c>
      <c r="F4538">
        <v>169178</v>
      </c>
      <c r="H4538" t="str">
        <f t="shared" si="280"/>
        <v>최고가</v>
      </c>
      <c r="I4538">
        <v>23011155659</v>
      </c>
      <c r="J4538">
        <v>19926881783</v>
      </c>
      <c r="K4538">
        <v>22540216784</v>
      </c>
      <c r="L4538">
        <v>151</v>
      </c>
      <c r="M4538">
        <v>165</v>
      </c>
      <c r="N4538">
        <v>155</v>
      </c>
      <c r="O4538">
        <v>10.00864042810438</v>
      </c>
      <c r="P4538">
        <v>11.575406342062591</v>
      </c>
      <c r="Q4538">
        <v>0.15477955405101329</v>
      </c>
      <c r="R4538">
        <v>0.15721267084465579</v>
      </c>
      <c r="S4538">
        <v>17.976190476190471</v>
      </c>
      <c r="T4538">
        <f t="shared" si="281"/>
        <v>-3.4055779727895716</v>
      </c>
      <c r="U4538">
        <f t="shared" si="282"/>
        <v>4.7974723133633557</v>
      </c>
      <c r="V4538">
        <f t="shared" si="283"/>
        <v>29.530697733971245</v>
      </c>
    </row>
    <row r="4539" spans="1:22" x14ac:dyDescent="0.3">
      <c r="A4539">
        <v>2024</v>
      </c>
      <c r="B4539">
        <v>4</v>
      </c>
      <c r="C4539">
        <v>11560550</v>
      </c>
      <c r="D4539" t="s">
        <v>301</v>
      </c>
      <c r="E4539" t="s">
        <v>304</v>
      </c>
      <c r="F4539">
        <v>119684</v>
      </c>
      <c r="H4539" t="str">
        <f t="shared" si="280"/>
        <v>고가</v>
      </c>
      <c r="I4539">
        <v>1992638552</v>
      </c>
      <c r="J4539">
        <v>2133494428</v>
      </c>
      <c r="K4539">
        <v>2104175215</v>
      </c>
      <c r="L4539">
        <v>100</v>
      </c>
      <c r="M4539">
        <v>102</v>
      </c>
      <c r="N4539">
        <v>102</v>
      </c>
      <c r="O4539">
        <v>1.8499071183746829</v>
      </c>
      <c r="P4539">
        <v>2.109079851754486</v>
      </c>
      <c r="Q4539">
        <v>-6.6021206407387914E-2</v>
      </c>
      <c r="R4539">
        <v>0.12703848636853829</v>
      </c>
      <c r="S4539">
        <v>133.33333333333329</v>
      </c>
      <c r="T4539">
        <f t="shared" si="281"/>
        <v>-24.760196137590878</v>
      </c>
      <c r="U4539">
        <f t="shared" si="282"/>
        <v>-6.3481112181263128</v>
      </c>
      <c r="V4539">
        <f t="shared" si="283"/>
        <v>15.429190745332843</v>
      </c>
    </row>
    <row r="4540" spans="1:22" x14ac:dyDescent="0.3">
      <c r="A4540">
        <v>2024</v>
      </c>
      <c r="B4540">
        <v>4</v>
      </c>
      <c r="C4540">
        <v>11560560</v>
      </c>
      <c r="D4540" t="s">
        <v>301</v>
      </c>
      <c r="E4540" t="s">
        <v>305</v>
      </c>
      <c r="F4540">
        <v>132509</v>
      </c>
      <c r="H4540" t="str">
        <f t="shared" si="280"/>
        <v>고가</v>
      </c>
      <c r="I4540">
        <v>4841132800</v>
      </c>
      <c r="J4540">
        <v>5011569552</v>
      </c>
      <c r="K4540">
        <v>4533545107</v>
      </c>
      <c r="L4540">
        <v>46</v>
      </c>
      <c r="M4540">
        <v>47</v>
      </c>
      <c r="N4540">
        <v>46</v>
      </c>
      <c r="O4540">
        <v>8.8247269905611727</v>
      </c>
      <c r="P4540">
        <v>10.20174811466573</v>
      </c>
      <c r="Q4540">
        <v>-3.4008657413919903E-2</v>
      </c>
      <c r="R4540">
        <v>0.13141325644122401</v>
      </c>
      <c r="S4540">
        <v>29.677419354838712</v>
      </c>
      <c r="T4540">
        <f t="shared" si="281"/>
        <v>-5.5716794258389291</v>
      </c>
      <c r="U4540">
        <f t="shared" si="282"/>
        <v>3.4556528808694309</v>
      </c>
      <c r="V4540">
        <f t="shared" si="283"/>
        <v>27.833013978666333</v>
      </c>
    </row>
    <row r="4541" spans="1:22" x14ac:dyDescent="0.3">
      <c r="A4541">
        <v>2024</v>
      </c>
      <c r="B4541">
        <v>4</v>
      </c>
      <c r="C4541">
        <v>11560585</v>
      </c>
      <c r="D4541" t="s">
        <v>301</v>
      </c>
      <c r="E4541" t="s">
        <v>306</v>
      </c>
      <c r="F4541">
        <v>110164</v>
      </c>
      <c r="H4541" t="str">
        <f t="shared" si="280"/>
        <v>중가</v>
      </c>
      <c r="I4541">
        <v>74349643</v>
      </c>
      <c r="J4541">
        <v>87221509</v>
      </c>
      <c r="K4541">
        <v>95668224</v>
      </c>
      <c r="L4541">
        <v>23</v>
      </c>
      <c r="M4541">
        <v>26</v>
      </c>
      <c r="N4541">
        <v>25</v>
      </c>
      <c r="O4541">
        <v>0.32603846930364871</v>
      </c>
      <c r="P4541">
        <v>0.34098208304226468</v>
      </c>
      <c r="Q4541">
        <v>-0.14757674050330871</v>
      </c>
      <c r="R4541">
        <v>0.1158932723495756</v>
      </c>
      <c r="S4541">
        <v>25.842696629213481</v>
      </c>
      <c r="T4541">
        <f t="shared" si="281"/>
        <v>-4.8618053985754113</v>
      </c>
      <c r="U4541">
        <f t="shared" si="282"/>
        <v>-1.2648719235815757</v>
      </c>
      <c r="V4541">
        <f t="shared" si="283"/>
        <v>21.860557414868119</v>
      </c>
    </row>
    <row r="4542" spans="1:22" x14ac:dyDescent="0.3">
      <c r="A4542">
        <v>2024</v>
      </c>
      <c r="B4542">
        <v>4</v>
      </c>
      <c r="C4542">
        <v>11560605</v>
      </c>
      <c r="D4542" t="s">
        <v>301</v>
      </c>
      <c r="E4542" t="s">
        <v>307</v>
      </c>
      <c r="F4542">
        <v>111928</v>
      </c>
      <c r="H4542" t="str">
        <f t="shared" si="280"/>
        <v>중가</v>
      </c>
      <c r="I4542">
        <v>4096734639</v>
      </c>
      <c r="J4542">
        <v>4029866992</v>
      </c>
      <c r="K4542">
        <v>4247744089</v>
      </c>
      <c r="L4542">
        <v>99</v>
      </c>
      <c r="M4542">
        <v>105</v>
      </c>
      <c r="N4542">
        <v>100</v>
      </c>
      <c r="O4542">
        <v>4.1079144102257166</v>
      </c>
      <c r="P4542">
        <v>4.7289760330241331</v>
      </c>
      <c r="Q4542">
        <v>1.6593015881850231E-2</v>
      </c>
      <c r="R4542">
        <v>0.1383283785705903</v>
      </c>
      <c r="S4542">
        <v>66.442953020134226</v>
      </c>
      <c r="T4542">
        <f t="shared" si="281"/>
        <v>-12.377620641111671</v>
      </c>
      <c r="U4542">
        <f t="shared" si="282"/>
        <v>-1.3211325001073164</v>
      </c>
      <c r="V4542">
        <f t="shared" si="283"/>
        <v>21.78937595444291</v>
      </c>
    </row>
    <row r="4543" spans="1:22" x14ac:dyDescent="0.3">
      <c r="A4543">
        <v>2024</v>
      </c>
      <c r="B4543">
        <v>4</v>
      </c>
      <c r="C4543">
        <v>11560610</v>
      </c>
      <c r="D4543" t="s">
        <v>301</v>
      </c>
      <c r="E4543" t="s">
        <v>308</v>
      </c>
      <c r="F4543">
        <v>148317</v>
      </c>
      <c r="H4543" t="str">
        <f t="shared" si="280"/>
        <v>최고가</v>
      </c>
      <c r="I4543">
        <v>907257419</v>
      </c>
      <c r="J4543">
        <v>956383585</v>
      </c>
      <c r="K4543">
        <v>1004456518</v>
      </c>
      <c r="L4543">
        <v>28</v>
      </c>
      <c r="M4543">
        <v>30</v>
      </c>
      <c r="N4543">
        <v>27</v>
      </c>
      <c r="O4543">
        <v>2.4273871863472181</v>
      </c>
      <c r="P4543">
        <v>2.7791121542632742</v>
      </c>
      <c r="Q4543">
        <v>-5.1366592620888607E-2</v>
      </c>
      <c r="R4543">
        <v>0.12904115619133269</v>
      </c>
      <c r="S4543">
        <v>31.81818181818182</v>
      </c>
      <c r="T4543">
        <f t="shared" si="281"/>
        <v>-5.9679718777319586</v>
      </c>
      <c r="U4543">
        <f t="shared" si="282"/>
        <v>-0.37502725494968381</v>
      </c>
      <c r="V4543">
        <f t="shared" si="283"/>
        <v>22.9863980474436</v>
      </c>
    </row>
    <row r="4544" spans="1:22" x14ac:dyDescent="0.3">
      <c r="A4544">
        <v>2024</v>
      </c>
      <c r="B4544">
        <v>4</v>
      </c>
      <c r="C4544">
        <v>11560620</v>
      </c>
      <c r="D4544" t="s">
        <v>301</v>
      </c>
      <c r="E4544" t="s">
        <v>309</v>
      </c>
      <c r="F4544">
        <v>133888</v>
      </c>
      <c r="H4544" t="str">
        <f t="shared" si="280"/>
        <v>고가</v>
      </c>
      <c r="I4544">
        <v>2015495151</v>
      </c>
      <c r="J4544">
        <v>2386600043</v>
      </c>
      <c r="K4544">
        <v>2128640570</v>
      </c>
      <c r="L4544">
        <v>34</v>
      </c>
      <c r="M4544">
        <v>35</v>
      </c>
      <c r="N4544">
        <v>34</v>
      </c>
      <c r="O4544">
        <v>4.919474083401286</v>
      </c>
      <c r="P4544">
        <v>5.6706036780270566</v>
      </c>
      <c r="Q4544">
        <v>-0.15549521717661341</v>
      </c>
      <c r="R4544">
        <v>0.11481114937402929</v>
      </c>
      <c r="S4544">
        <v>11.33333333333333</v>
      </c>
      <c r="T4544">
        <f t="shared" si="281"/>
        <v>-2.1758693106678866</v>
      </c>
      <c r="U4544">
        <f t="shared" si="282"/>
        <v>2.2055032756879682</v>
      </c>
      <c r="V4544">
        <f t="shared" si="283"/>
        <v>26.251311832295741</v>
      </c>
    </row>
    <row r="4545" spans="1:22" x14ac:dyDescent="0.3">
      <c r="A4545">
        <v>2024</v>
      </c>
      <c r="B4545">
        <v>4</v>
      </c>
      <c r="C4545">
        <v>11560630</v>
      </c>
      <c r="D4545" t="s">
        <v>301</v>
      </c>
      <c r="E4545" t="s">
        <v>310</v>
      </c>
      <c r="F4545">
        <v>74979</v>
      </c>
      <c r="H4545" t="str">
        <f t="shared" si="280"/>
        <v>저가</v>
      </c>
      <c r="I4545">
        <v>343939097</v>
      </c>
      <c r="J4545">
        <v>354143162</v>
      </c>
      <c r="K4545">
        <v>386694217</v>
      </c>
      <c r="L4545">
        <v>23</v>
      </c>
      <c r="M4545">
        <v>24</v>
      </c>
      <c r="N4545">
        <v>22</v>
      </c>
      <c r="O4545">
        <v>2.2160091911081321</v>
      </c>
      <c r="P4545">
        <v>2.5338567892651662</v>
      </c>
      <c r="Q4545">
        <v>-2.8813389879881399E-2</v>
      </c>
      <c r="R4545">
        <v>0.13212323117432459</v>
      </c>
      <c r="S4545">
        <v>34.848484848484837</v>
      </c>
      <c r="T4545">
        <f t="shared" si="281"/>
        <v>-6.5289337959367</v>
      </c>
      <c r="U4545">
        <f t="shared" si="282"/>
        <v>-0.66532709791356193</v>
      </c>
      <c r="V4545">
        <f t="shared" si="283"/>
        <v>22.619107698509438</v>
      </c>
    </row>
    <row r="4546" spans="1:22" x14ac:dyDescent="0.3">
      <c r="A4546">
        <v>2024</v>
      </c>
      <c r="B4546">
        <v>4</v>
      </c>
      <c r="C4546">
        <v>11560650</v>
      </c>
      <c r="D4546" t="s">
        <v>301</v>
      </c>
      <c r="E4546" t="s">
        <v>311</v>
      </c>
      <c r="F4546">
        <v>109560</v>
      </c>
      <c r="H4546" t="str">
        <f t="shared" si="280"/>
        <v>중가</v>
      </c>
      <c r="I4546">
        <v>36962375</v>
      </c>
      <c r="J4546">
        <v>42736028</v>
      </c>
      <c r="K4546">
        <v>88282101</v>
      </c>
      <c r="L4546">
        <v>15</v>
      </c>
      <c r="M4546">
        <v>18</v>
      </c>
      <c r="N4546">
        <v>16</v>
      </c>
      <c r="O4546">
        <v>0.24990450015550419</v>
      </c>
      <c r="P4546">
        <v>0.25264618804494959</v>
      </c>
      <c r="Q4546">
        <v>-0.13510036543405479</v>
      </c>
      <c r="R4546">
        <v>0.1175982684834264</v>
      </c>
      <c r="S4546">
        <v>28.84615384615385</v>
      </c>
      <c r="T4546">
        <f t="shared" si="281"/>
        <v>-5.4177976887234607</v>
      </c>
      <c r="U4546">
        <f t="shared" si="282"/>
        <v>-1.4754965588978779</v>
      </c>
      <c r="V4546">
        <f t="shared" si="283"/>
        <v>21.594072958625812</v>
      </c>
    </row>
    <row r="4547" spans="1:22" x14ac:dyDescent="0.3">
      <c r="A4547">
        <v>2024</v>
      </c>
      <c r="B4547">
        <v>4</v>
      </c>
      <c r="C4547">
        <v>11560660</v>
      </c>
      <c r="D4547" t="s">
        <v>301</v>
      </c>
      <c r="E4547" t="s">
        <v>312</v>
      </c>
      <c r="F4547">
        <v>116383</v>
      </c>
      <c r="H4547" t="str">
        <f t="shared" ref="H4547:H4610" si="284">IF(F4547 &lt; $G$2, "최저가",
 IF(F4547 &lt; $G$3, "저가",
 IF(F4547 &lt; $G$4, "중가",
 IF(F4547 &lt; $G$5, "고가",
 "최고가"))))</f>
        <v>고가</v>
      </c>
      <c r="I4547">
        <v>143843355</v>
      </c>
      <c r="J4547">
        <v>139575770</v>
      </c>
      <c r="K4547">
        <v>169537762</v>
      </c>
      <c r="L4547">
        <v>11</v>
      </c>
      <c r="M4547">
        <v>11</v>
      </c>
      <c r="N4547">
        <v>9</v>
      </c>
      <c r="O4547">
        <v>1.248432487406393</v>
      </c>
      <c r="P4547">
        <v>1.411207398245885</v>
      </c>
      <c r="Q4547">
        <v>3.0575400013913592E-2</v>
      </c>
      <c r="R4547">
        <v>0.14023918285106879</v>
      </c>
      <c r="S4547">
        <v>28.94736842105263</v>
      </c>
      <c r="T4547">
        <f t="shared" ref="T4547:T4610" si="285">1-(($S4547-(-5.822637658))/(534.375-(-5.822637658))*100)</f>
        <v>-5.4365342710116735</v>
      </c>
      <c r="U4547">
        <f t="shared" ref="U4547:U4610" si="286">(P4547*0.5 + R4547*0.2 +T4547*0.3)</f>
        <v>-0.89730874561034568</v>
      </c>
      <c r="V4547">
        <f t="shared" ref="V4547:V4610" si="287" xml:space="preserve"> (U4547 - MIN($U$2:$U$4657)) / (MAX($U$2:$U$4657) - MIN($U$2:$U$4657)) * 100</f>
        <v>22.325602130407987</v>
      </c>
    </row>
    <row r="4548" spans="1:22" x14ac:dyDescent="0.3">
      <c r="A4548">
        <v>2024</v>
      </c>
      <c r="B4548">
        <v>4</v>
      </c>
      <c r="C4548">
        <v>11560670</v>
      </c>
      <c r="D4548" t="s">
        <v>301</v>
      </c>
      <c r="E4548" t="s">
        <v>313</v>
      </c>
      <c r="F4548">
        <v>135778</v>
      </c>
      <c r="H4548" t="str">
        <f t="shared" si="284"/>
        <v>고가</v>
      </c>
      <c r="I4548">
        <v>89247491</v>
      </c>
      <c r="J4548">
        <v>76273570</v>
      </c>
      <c r="K4548">
        <v>93660318</v>
      </c>
      <c r="L4548">
        <v>11</v>
      </c>
      <c r="M4548">
        <v>11</v>
      </c>
      <c r="N4548">
        <v>10</v>
      </c>
      <c r="O4548">
        <v>0.66394394385011424</v>
      </c>
      <c r="P4548">
        <v>0.73304337779064177</v>
      </c>
      <c r="Q4548">
        <v>0.1700972040511543</v>
      </c>
      <c r="R4548">
        <v>0.15930594985277741</v>
      </c>
      <c r="S4548">
        <v>23.404255319148941</v>
      </c>
      <c r="T4548">
        <f t="shared" si="285"/>
        <v>-4.4104074027166584</v>
      </c>
      <c r="U4548">
        <f t="shared" si="286"/>
        <v>-0.92473934194912122</v>
      </c>
      <c r="V4548">
        <f t="shared" si="287"/>
        <v>22.290896657618617</v>
      </c>
    </row>
    <row r="4549" spans="1:22" x14ac:dyDescent="0.3">
      <c r="A4549">
        <v>2024</v>
      </c>
      <c r="B4549">
        <v>4</v>
      </c>
      <c r="C4549">
        <v>11560680</v>
      </c>
      <c r="D4549" t="s">
        <v>301</v>
      </c>
      <c r="E4549" t="s">
        <v>314</v>
      </c>
      <c r="F4549">
        <v>184062</v>
      </c>
      <c r="H4549" t="str">
        <f t="shared" si="284"/>
        <v>최고가</v>
      </c>
      <c r="I4549">
        <v>869193576</v>
      </c>
      <c r="J4549">
        <v>884619579</v>
      </c>
      <c r="K4549">
        <v>901042316</v>
      </c>
      <c r="L4549">
        <v>23</v>
      </c>
      <c r="M4549">
        <v>23</v>
      </c>
      <c r="N4549">
        <v>23</v>
      </c>
      <c r="O4549">
        <v>2.2812980314289182</v>
      </c>
      <c r="P4549">
        <v>2.6096094159520931</v>
      </c>
      <c r="Q4549">
        <v>-1.743800766589183E-2</v>
      </c>
      <c r="R4549">
        <v>0.133677767855714</v>
      </c>
      <c r="S4549">
        <v>35.384615384615387</v>
      </c>
      <c r="T4549">
        <f t="shared" si="285"/>
        <v>-6.6281809045421571</v>
      </c>
      <c r="U4549">
        <f t="shared" si="286"/>
        <v>-0.65691400981545756</v>
      </c>
      <c r="V4549">
        <f t="shared" si="287"/>
        <v>22.629752024154321</v>
      </c>
    </row>
    <row r="4550" spans="1:22" x14ac:dyDescent="0.3">
      <c r="A4550">
        <v>2024</v>
      </c>
      <c r="B4550">
        <v>4</v>
      </c>
      <c r="C4550">
        <v>11560690</v>
      </c>
      <c r="D4550" t="s">
        <v>301</v>
      </c>
      <c r="E4550" t="s">
        <v>315</v>
      </c>
      <c r="F4550">
        <v>113196</v>
      </c>
      <c r="H4550" t="str">
        <f t="shared" si="284"/>
        <v>중가</v>
      </c>
      <c r="I4550">
        <v>258029372</v>
      </c>
      <c r="J4550">
        <v>380031956</v>
      </c>
      <c r="K4550">
        <v>279884353</v>
      </c>
      <c r="L4550">
        <v>11</v>
      </c>
      <c r="M4550">
        <v>11</v>
      </c>
      <c r="N4550">
        <v>10</v>
      </c>
      <c r="O4550">
        <v>2.3025171321683571</v>
      </c>
      <c r="P4550">
        <v>2.6342292837434229</v>
      </c>
      <c r="Q4550">
        <v>-0.32103243444085527</v>
      </c>
      <c r="R4550">
        <v>9.2189168720410039E-2</v>
      </c>
      <c r="S4550">
        <v>17.1875</v>
      </c>
      <c r="T4550">
        <f t="shared" si="285"/>
        <v>-3.2595776163996772</v>
      </c>
      <c r="U4550">
        <f t="shared" si="286"/>
        <v>0.35767919069589038</v>
      </c>
      <c r="V4550">
        <f t="shared" si="287"/>
        <v>23.913425783111251</v>
      </c>
    </row>
    <row r="4551" spans="1:22" x14ac:dyDescent="0.3">
      <c r="A4551">
        <v>2024</v>
      </c>
      <c r="B4551">
        <v>4</v>
      </c>
      <c r="C4551">
        <v>11560700</v>
      </c>
      <c r="D4551" t="s">
        <v>301</v>
      </c>
      <c r="E4551" t="s">
        <v>316</v>
      </c>
      <c r="F4551">
        <v>121210</v>
      </c>
      <c r="H4551" t="str">
        <f t="shared" si="284"/>
        <v>고가</v>
      </c>
      <c r="I4551">
        <v>438187029</v>
      </c>
      <c r="J4551">
        <v>417556265</v>
      </c>
      <c r="K4551">
        <v>327177219</v>
      </c>
      <c r="L4551">
        <v>22</v>
      </c>
      <c r="M4551">
        <v>24</v>
      </c>
      <c r="N4551">
        <v>23</v>
      </c>
      <c r="O4551">
        <v>1.8258112391966861</v>
      </c>
      <c r="P4551">
        <v>2.0811221467149159</v>
      </c>
      <c r="Q4551">
        <v>4.9408345004714513E-2</v>
      </c>
      <c r="R4551">
        <v>0.14281285494894211</v>
      </c>
      <c r="S4551">
        <v>44.897959183673471</v>
      </c>
      <c r="T4551">
        <f t="shared" si="285"/>
        <v>-8.3892666879422304</v>
      </c>
      <c r="U4551">
        <f t="shared" si="286"/>
        <v>-1.4476563620354226</v>
      </c>
      <c r="V4551">
        <f t="shared" si="287"/>
        <v>21.629296662213136</v>
      </c>
    </row>
    <row r="4552" spans="1:22" x14ac:dyDescent="0.3">
      <c r="A4552">
        <v>2024</v>
      </c>
      <c r="B4552">
        <v>4</v>
      </c>
      <c r="C4552">
        <v>11560710</v>
      </c>
      <c r="D4552" t="s">
        <v>301</v>
      </c>
      <c r="E4552" t="s">
        <v>317</v>
      </c>
      <c r="F4552">
        <v>107244</v>
      </c>
      <c r="H4552" t="str">
        <f t="shared" si="284"/>
        <v>중가</v>
      </c>
      <c r="I4552">
        <v>239150826</v>
      </c>
      <c r="J4552">
        <v>232678500</v>
      </c>
      <c r="K4552">
        <v>274753526</v>
      </c>
      <c r="L4552">
        <v>84</v>
      </c>
      <c r="M4552">
        <v>89</v>
      </c>
      <c r="N4552">
        <v>87</v>
      </c>
      <c r="O4552">
        <v>0.2949694821421911</v>
      </c>
      <c r="P4552">
        <v>0.30493369599144537</v>
      </c>
      <c r="Q4552">
        <v>2.7816605315918751E-2</v>
      </c>
      <c r="R4552">
        <v>0.1398621715582806</v>
      </c>
      <c r="S4552">
        <v>152.72727272727269</v>
      </c>
      <c r="T4552">
        <f t="shared" si="285"/>
        <v>-28.350352414101245</v>
      </c>
      <c r="U4552">
        <f t="shared" si="286"/>
        <v>-8.3246664419229948</v>
      </c>
      <c r="V4552">
        <f t="shared" si="287"/>
        <v>12.928432734498275</v>
      </c>
    </row>
    <row r="4553" spans="1:22" x14ac:dyDescent="0.3">
      <c r="A4553">
        <v>2024</v>
      </c>
      <c r="B4553">
        <v>4</v>
      </c>
      <c r="C4553">
        <v>11560720</v>
      </c>
      <c r="D4553" t="s">
        <v>301</v>
      </c>
      <c r="E4553" t="s">
        <v>318</v>
      </c>
      <c r="F4553">
        <v>80283</v>
      </c>
      <c r="H4553" t="str">
        <f t="shared" si="284"/>
        <v>저가</v>
      </c>
      <c r="I4553">
        <v>542574405</v>
      </c>
      <c r="J4553">
        <v>501314287</v>
      </c>
      <c r="K4553">
        <v>558333161</v>
      </c>
      <c r="L4553">
        <v>84</v>
      </c>
      <c r="M4553">
        <v>86</v>
      </c>
      <c r="N4553">
        <v>83</v>
      </c>
      <c r="O4553">
        <v>0.89395141176184489</v>
      </c>
      <c r="P4553">
        <v>0.9999139450470732</v>
      </c>
      <c r="Q4553">
        <v>8.2303894123807411E-2</v>
      </c>
      <c r="R4553">
        <v>0.14730829402941439</v>
      </c>
      <c r="S4553">
        <v>88.421052631578945</v>
      </c>
      <c r="T4553">
        <f t="shared" si="285"/>
        <v>-16.446150023566894</v>
      </c>
      <c r="U4553">
        <f t="shared" si="286"/>
        <v>-4.4044263757406483</v>
      </c>
      <c r="V4553">
        <f t="shared" si="287"/>
        <v>17.888360811321181</v>
      </c>
    </row>
    <row r="4554" spans="1:22" x14ac:dyDescent="0.3">
      <c r="A4554">
        <v>2024</v>
      </c>
      <c r="B4554">
        <v>4</v>
      </c>
      <c r="C4554">
        <v>11590510</v>
      </c>
      <c r="D4554" t="s">
        <v>320</v>
      </c>
      <c r="E4554" t="s">
        <v>319</v>
      </c>
      <c r="F4554">
        <v>129956</v>
      </c>
      <c r="H4554" t="str">
        <f t="shared" si="284"/>
        <v>고가</v>
      </c>
      <c r="I4554">
        <v>1793341350</v>
      </c>
      <c r="J4554">
        <v>1784380930</v>
      </c>
      <c r="K4554">
        <v>1774408335</v>
      </c>
      <c r="L4554">
        <v>41</v>
      </c>
      <c r="M4554">
        <v>41</v>
      </c>
      <c r="N4554">
        <v>41</v>
      </c>
      <c r="O4554">
        <v>3.7397301075260749</v>
      </c>
      <c r="P4554">
        <v>4.3017831483388624</v>
      </c>
      <c r="Q4554">
        <v>5.0215847128561274E-3</v>
      </c>
      <c r="R4554">
        <v>0.13674705023629899</v>
      </c>
      <c r="S4554">
        <v>25.949367088607591</v>
      </c>
      <c r="T4554">
        <f t="shared" si="285"/>
        <v>-4.8815519601961874</v>
      </c>
      <c r="U4554">
        <f t="shared" si="286"/>
        <v>0.71377539615783481</v>
      </c>
      <c r="V4554">
        <f t="shared" si="287"/>
        <v>24.363962367020203</v>
      </c>
    </row>
    <row r="4555" spans="1:22" x14ac:dyDescent="0.3">
      <c r="A4555">
        <v>2024</v>
      </c>
      <c r="B4555">
        <v>4</v>
      </c>
      <c r="C4555">
        <v>11590520</v>
      </c>
      <c r="D4555" t="s">
        <v>320</v>
      </c>
      <c r="E4555" t="s">
        <v>321</v>
      </c>
      <c r="F4555">
        <v>208780</v>
      </c>
      <c r="H4555" t="str">
        <f t="shared" si="284"/>
        <v>최고가</v>
      </c>
      <c r="I4555">
        <v>623370940</v>
      </c>
      <c r="J4555">
        <v>699424522</v>
      </c>
      <c r="K4555">
        <v>642786772</v>
      </c>
      <c r="L4555">
        <v>29</v>
      </c>
      <c r="M4555">
        <v>28</v>
      </c>
      <c r="N4555">
        <v>28</v>
      </c>
      <c r="O4555">
        <v>1.1439766290498461</v>
      </c>
      <c r="P4555">
        <v>1.2900104891804489</v>
      </c>
      <c r="Q4555">
        <v>-0.10873736851908659</v>
      </c>
      <c r="R4555">
        <v>0.1212009822177636</v>
      </c>
      <c r="S4555">
        <v>45.3125</v>
      </c>
      <c r="T4555">
        <f t="shared" si="285"/>
        <v>-8.4660054197374599</v>
      </c>
      <c r="U4555">
        <f t="shared" si="286"/>
        <v>-1.8705561848874606</v>
      </c>
      <c r="V4555">
        <f t="shared" si="287"/>
        <v>21.094239454073861</v>
      </c>
    </row>
    <row r="4556" spans="1:22" x14ac:dyDescent="0.3">
      <c r="A4556">
        <v>2024</v>
      </c>
      <c r="B4556">
        <v>4</v>
      </c>
      <c r="C4556">
        <v>11590530</v>
      </c>
      <c r="D4556" t="s">
        <v>320</v>
      </c>
      <c r="E4556" t="s">
        <v>322</v>
      </c>
      <c r="F4556">
        <v>109973</v>
      </c>
      <c r="H4556" t="str">
        <f t="shared" si="284"/>
        <v>중가</v>
      </c>
      <c r="I4556">
        <v>2634452993</v>
      </c>
      <c r="J4556">
        <v>2734214785</v>
      </c>
      <c r="K4556">
        <v>2411864225</v>
      </c>
      <c r="L4556">
        <v>47</v>
      </c>
      <c r="M4556">
        <v>52</v>
      </c>
      <c r="N4556">
        <v>48</v>
      </c>
      <c r="O4556">
        <v>5.6632275740838942</v>
      </c>
      <c r="P4556">
        <v>6.5335579019029142</v>
      </c>
      <c r="Q4556">
        <v>-3.6486450350315107E-2</v>
      </c>
      <c r="R4556">
        <v>0.13107464627973181</v>
      </c>
      <c r="S4556">
        <v>31.12582781456954</v>
      </c>
      <c r="T4556">
        <f t="shared" si="285"/>
        <v>-5.8398050818507414</v>
      </c>
      <c r="U4556">
        <f t="shared" si="286"/>
        <v>1.5410523556521811</v>
      </c>
      <c r="V4556">
        <f t="shared" si="287"/>
        <v>25.410641690080265</v>
      </c>
    </row>
    <row r="4557" spans="1:22" x14ac:dyDescent="0.3">
      <c r="A4557">
        <v>2024</v>
      </c>
      <c r="B4557">
        <v>4</v>
      </c>
      <c r="C4557">
        <v>11590540</v>
      </c>
      <c r="D4557" t="s">
        <v>320</v>
      </c>
      <c r="E4557" t="s">
        <v>323</v>
      </c>
      <c r="F4557">
        <v>139598</v>
      </c>
      <c r="H4557" t="str">
        <f t="shared" si="284"/>
        <v>고가</v>
      </c>
      <c r="I4557">
        <v>499674791</v>
      </c>
      <c r="J4557">
        <v>450183509</v>
      </c>
      <c r="K4557">
        <v>581013867</v>
      </c>
      <c r="L4557">
        <v>19</v>
      </c>
      <c r="M4557">
        <v>20</v>
      </c>
      <c r="N4557">
        <v>18</v>
      </c>
      <c r="O4557">
        <v>2.0932067803045822</v>
      </c>
      <c r="P4557">
        <v>2.391372941548632</v>
      </c>
      <c r="Q4557">
        <v>0.10993579509372919</v>
      </c>
      <c r="R4557">
        <v>0.15108441362049391</v>
      </c>
      <c r="S4557">
        <v>19.387755102040821</v>
      </c>
      <c r="T4557">
        <f t="shared" si="285"/>
        <v>-3.6668831928512722</v>
      </c>
      <c r="U4557">
        <f t="shared" si="286"/>
        <v>0.12583839564303312</v>
      </c>
      <c r="V4557">
        <f t="shared" si="287"/>
        <v>23.620098423224476</v>
      </c>
    </row>
    <row r="4558" spans="1:22" x14ac:dyDescent="0.3">
      <c r="A4558">
        <v>2024</v>
      </c>
      <c r="B4558">
        <v>4</v>
      </c>
      <c r="C4558">
        <v>11590550</v>
      </c>
      <c r="D4558" t="s">
        <v>320</v>
      </c>
      <c r="E4558" t="s">
        <v>324</v>
      </c>
      <c r="F4558">
        <v>130147</v>
      </c>
      <c r="H4558" t="str">
        <f t="shared" si="284"/>
        <v>고가</v>
      </c>
      <c r="I4558">
        <v>343769973</v>
      </c>
      <c r="J4558">
        <v>346104134</v>
      </c>
      <c r="K4558">
        <v>348128998</v>
      </c>
      <c r="L4558">
        <v>17</v>
      </c>
      <c r="M4558">
        <v>20</v>
      </c>
      <c r="N4558">
        <v>17</v>
      </c>
      <c r="O4558">
        <v>1.726403657884892</v>
      </c>
      <c r="P4558">
        <v>1.9657825977205801</v>
      </c>
      <c r="Q4558">
        <v>-6.7441003175073306E-3</v>
      </c>
      <c r="R4558">
        <v>0.1351391755629644</v>
      </c>
      <c r="S4558">
        <v>28.333333333333339</v>
      </c>
      <c r="T4558">
        <f t="shared" si="285"/>
        <v>-5.3228656717965031</v>
      </c>
      <c r="U4558">
        <f t="shared" si="286"/>
        <v>-0.58694056756606794</v>
      </c>
      <c r="V4558">
        <f t="shared" si="287"/>
        <v>22.718283143418834</v>
      </c>
    </row>
    <row r="4559" spans="1:22" x14ac:dyDescent="0.3">
      <c r="A4559">
        <v>2024</v>
      </c>
      <c r="B4559">
        <v>4</v>
      </c>
      <c r="C4559">
        <v>11590560</v>
      </c>
      <c r="D4559" t="s">
        <v>320</v>
      </c>
      <c r="E4559" t="s">
        <v>325</v>
      </c>
      <c r="F4559">
        <v>98473</v>
      </c>
      <c r="H4559" t="str">
        <f t="shared" si="284"/>
        <v>중가</v>
      </c>
      <c r="I4559">
        <v>272006802</v>
      </c>
      <c r="J4559">
        <v>276271732</v>
      </c>
      <c r="K4559">
        <v>326950256</v>
      </c>
      <c r="L4559">
        <v>18</v>
      </c>
      <c r="M4559">
        <v>19</v>
      </c>
      <c r="N4559">
        <v>18</v>
      </c>
      <c r="O4559">
        <v>1.7050910740338301</v>
      </c>
      <c r="P4559">
        <v>1.9410542643596129</v>
      </c>
      <c r="Q4559">
        <v>-1.5437446202422191E-2</v>
      </c>
      <c r="R4559">
        <v>0.13395116053121581</v>
      </c>
      <c r="S4559">
        <v>24</v>
      </c>
      <c r="T4559">
        <f t="shared" si="285"/>
        <v>-4.5206901287637171</v>
      </c>
      <c r="U4559">
        <f t="shared" si="286"/>
        <v>-0.35888967434306551</v>
      </c>
      <c r="V4559">
        <f t="shared" si="287"/>
        <v>23.006815480506756</v>
      </c>
    </row>
    <row r="4560" spans="1:22" x14ac:dyDescent="0.3">
      <c r="A4560">
        <v>2024</v>
      </c>
      <c r="B4560">
        <v>4</v>
      </c>
      <c r="C4560">
        <v>11590605</v>
      </c>
      <c r="D4560" t="s">
        <v>320</v>
      </c>
      <c r="E4560" t="s">
        <v>326</v>
      </c>
      <c r="F4560">
        <v>143397</v>
      </c>
      <c r="H4560" t="str">
        <f t="shared" si="284"/>
        <v>고가</v>
      </c>
      <c r="I4560">
        <v>1930346318</v>
      </c>
      <c r="J4560">
        <v>1894455911</v>
      </c>
      <c r="K4560">
        <v>1754552569</v>
      </c>
      <c r="L4560">
        <v>56</v>
      </c>
      <c r="M4560">
        <v>65</v>
      </c>
      <c r="N4560">
        <v>58</v>
      </c>
      <c r="O4560">
        <v>2.6709430589579761</v>
      </c>
      <c r="P4560">
        <v>3.0617025174040582</v>
      </c>
      <c r="Q4560">
        <v>1.8944968205174561E-2</v>
      </c>
      <c r="R4560">
        <v>0.1386497916089135</v>
      </c>
      <c r="S4560">
        <v>33.333333333333343</v>
      </c>
      <c r="T4560">
        <f t="shared" si="285"/>
        <v>-6.2484528368343319</v>
      </c>
      <c r="U4560">
        <f t="shared" si="286"/>
        <v>-0.3159546340264876</v>
      </c>
      <c r="V4560">
        <f t="shared" si="287"/>
        <v>23.061137335380582</v>
      </c>
    </row>
    <row r="4561" spans="1:22" x14ac:dyDescent="0.3">
      <c r="A4561">
        <v>2024</v>
      </c>
      <c r="B4561">
        <v>4</v>
      </c>
      <c r="C4561">
        <v>11590620</v>
      </c>
      <c r="D4561" t="s">
        <v>320</v>
      </c>
      <c r="E4561" t="s">
        <v>327</v>
      </c>
      <c r="F4561">
        <v>137636</v>
      </c>
      <c r="H4561" t="str">
        <f t="shared" si="284"/>
        <v>고가</v>
      </c>
      <c r="I4561">
        <v>2475647063</v>
      </c>
      <c r="J4561">
        <v>2491627076</v>
      </c>
      <c r="K4561">
        <v>2392535124</v>
      </c>
      <c r="L4561">
        <v>99</v>
      </c>
      <c r="M4561">
        <v>110</v>
      </c>
      <c r="N4561">
        <v>100</v>
      </c>
      <c r="O4561">
        <v>2.0187334700788062</v>
      </c>
      <c r="P4561">
        <v>2.3049638578529481</v>
      </c>
      <c r="Q4561">
        <v>-6.41348504915669E-3</v>
      </c>
      <c r="R4561">
        <v>0.13518435677555229</v>
      </c>
      <c r="S4561">
        <v>125.3164556962025</v>
      </c>
      <c r="T4561">
        <f t="shared" si="285"/>
        <v>-23.276132328669469</v>
      </c>
      <c r="U4561">
        <f t="shared" si="286"/>
        <v>-5.8033208983192566</v>
      </c>
      <c r="V4561">
        <f t="shared" si="287"/>
        <v>16.118465064653741</v>
      </c>
    </row>
    <row r="4562" spans="1:22" x14ac:dyDescent="0.3">
      <c r="A4562">
        <v>2024</v>
      </c>
      <c r="B4562">
        <v>4</v>
      </c>
      <c r="C4562">
        <v>11590630</v>
      </c>
      <c r="D4562" t="s">
        <v>320</v>
      </c>
      <c r="E4562" t="s">
        <v>328</v>
      </c>
      <c r="F4562">
        <v>147686</v>
      </c>
      <c r="H4562" t="str">
        <f t="shared" si="284"/>
        <v>최고가</v>
      </c>
      <c r="I4562">
        <v>1797771272</v>
      </c>
      <c r="J4562">
        <v>2074561120</v>
      </c>
      <c r="K4562">
        <v>2096350329</v>
      </c>
      <c r="L4562">
        <v>75</v>
      </c>
      <c r="M4562">
        <v>88</v>
      </c>
      <c r="N4562">
        <v>81</v>
      </c>
      <c r="O4562">
        <v>1.8033969688443101</v>
      </c>
      <c r="P4562">
        <v>2.055115560503233</v>
      </c>
      <c r="Q4562">
        <v>-0.13342091748060911</v>
      </c>
      <c r="R4562">
        <v>0.1178277784373781</v>
      </c>
      <c r="S4562">
        <v>27.27272727272727</v>
      </c>
      <c r="T4562">
        <f t="shared" si="285"/>
        <v>-5.1265290004248412</v>
      </c>
      <c r="U4562">
        <f t="shared" si="286"/>
        <v>-0.48683536418836026</v>
      </c>
      <c r="V4562">
        <f t="shared" si="287"/>
        <v>22.844937276963435</v>
      </c>
    </row>
    <row r="4563" spans="1:22" x14ac:dyDescent="0.3">
      <c r="A4563">
        <v>2024</v>
      </c>
      <c r="B4563">
        <v>4</v>
      </c>
      <c r="C4563">
        <v>11590640</v>
      </c>
      <c r="D4563" t="s">
        <v>320</v>
      </c>
      <c r="E4563" t="s">
        <v>329</v>
      </c>
      <c r="F4563">
        <v>108562</v>
      </c>
      <c r="H4563" t="str">
        <f t="shared" si="284"/>
        <v>중가</v>
      </c>
      <c r="I4563">
        <v>387730412</v>
      </c>
      <c r="J4563">
        <v>394174745</v>
      </c>
      <c r="K4563">
        <v>441880272</v>
      </c>
      <c r="L4563">
        <v>10</v>
      </c>
      <c r="M4563">
        <v>9</v>
      </c>
      <c r="N4563">
        <v>11</v>
      </c>
      <c r="O4563">
        <v>3.9683459119110638</v>
      </c>
      <c r="P4563">
        <v>4.5670390113503254</v>
      </c>
      <c r="Q4563">
        <v>-1.6348924130083469E-2</v>
      </c>
      <c r="R4563">
        <v>0.13382659980471259</v>
      </c>
      <c r="S4563">
        <v>10.869565217391299</v>
      </c>
      <c r="T4563">
        <f t="shared" si="285"/>
        <v>-2.0900177475339423</v>
      </c>
      <c r="U4563">
        <f t="shared" si="286"/>
        <v>1.6832795013759223</v>
      </c>
      <c r="V4563">
        <f t="shared" si="287"/>
        <v>25.590588938578378</v>
      </c>
    </row>
    <row r="4564" spans="1:22" x14ac:dyDescent="0.3">
      <c r="A4564">
        <v>2024</v>
      </c>
      <c r="B4564">
        <v>4</v>
      </c>
      <c r="C4564">
        <v>11590650</v>
      </c>
      <c r="D4564" t="s">
        <v>320</v>
      </c>
      <c r="E4564" t="s">
        <v>330</v>
      </c>
      <c r="F4564">
        <v>96348</v>
      </c>
      <c r="H4564" t="str">
        <f t="shared" si="284"/>
        <v>중가</v>
      </c>
      <c r="I4564">
        <v>54638568</v>
      </c>
      <c r="J4564">
        <v>48000203</v>
      </c>
      <c r="K4564">
        <v>63223368</v>
      </c>
      <c r="L4564">
        <v>14</v>
      </c>
      <c r="M4564">
        <v>14</v>
      </c>
      <c r="N4564">
        <v>14</v>
      </c>
      <c r="O4564">
        <v>0.4500762118273639</v>
      </c>
      <c r="P4564">
        <v>0.48489924803281431</v>
      </c>
      <c r="Q4564">
        <v>0.13829868594514069</v>
      </c>
      <c r="R4564">
        <v>0.1549604288074421</v>
      </c>
      <c r="S4564">
        <v>36.842105263157897</v>
      </c>
      <c r="T4564">
        <f t="shared" si="285"/>
        <v>-6.8979876894924557</v>
      </c>
      <c r="U4564">
        <f t="shared" si="286"/>
        <v>-1.7959545970698412</v>
      </c>
      <c r="V4564">
        <f t="shared" si="287"/>
        <v>21.188626150741783</v>
      </c>
    </row>
    <row r="4565" spans="1:22" x14ac:dyDescent="0.3">
      <c r="A4565">
        <v>2024</v>
      </c>
      <c r="B4565">
        <v>4</v>
      </c>
      <c r="C4565">
        <v>11590651</v>
      </c>
      <c r="D4565" t="s">
        <v>320</v>
      </c>
      <c r="E4565" t="s">
        <v>331</v>
      </c>
      <c r="F4565">
        <v>128702</v>
      </c>
      <c r="H4565" t="str">
        <f t="shared" si="284"/>
        <v>고가</v>
      </c>
      <c r="I4565">
        <v>270240711</v>
      </c>
      <c r="J4565">
        <v>213772816</v>
      </c>
      <c r="K4565">
        <v>325160450</v>
      </c>
      <c r="L4565">
        <v>3</v>
      </c>
      <c r="M4565">
        <v>3</v>
      </c>
      <c r="N4565">
        <v>3</v>
      </c>
      <c r="O4565">
        <v>7.7768140527903391</v>
      </c>
      <c r="P4565">
        <v>8.9858870703383396</v>
      </c>
      <c r="Q4565">
        <v>0.26414909087411748</v>
      </c>
      <c r="R4565">
        <v>0.17215889011182001</v>
      </c>
      <c r="S4565">
        <v>5.2631578947368416</v>
      </c>
      <c r="T4565">
        <f t="shared" si="285"/>
        <v>-1.0521740155693307</v>
      </c>
      <c r="U4565">
        <f t="shared" si="286"/>
        <v>4.2117231085207347</v>
      </c>
      <c r="V4565">
        <f t="shared" si="287"/>
        <v>28.789601811775629</v>
      </c>
    </row>
    <row r="4566" spans="1:22" x14ac:dyDescent="0.3">
      <c r="A4566">
        <v>2024</v>
      </c>
      <c r="B4566">
        <v>4</v>
      </c>
      <c r="C4566">
        <v>11590660</v>
      </c>
      <c r="D4566" t="s">
        <v>320</v>
      </c>
      <c r="E4566" t="s">
        <v>332</v>
      </c>
      <c r="F4566">
        <v>116079</v>
      </c>
      <c r="H4566" t="str">
        <f t="shared" si="284"/>
        <v>고가</v>
      </c>
      <c r="I4566">
        <v>943717133</v>
      </c>
      <c r="J4566">
        <v>834931025</v>
      </c>
      <c r="K4566">
        <v>973865881</v>
      </c>
      <c r="L4566">
        <v>24</v>
      </c>
      <c r="M4566">
        <v>28</v>
      </c>
      <c r="N4566">
        <v>24</v>
      </c>
      <c r="O4566">
        <v>3.7638684007666559</v>
      </c>
      <c r="P4566">
        <v>4.3297900651063994</v>
      </c>
      <c r="Q4566">
        <v>0.13029352694134219</v>
      </c>
      <c r="R4566">
        <v>0.15386646000027049</v>
      </c>
      <c r="S4566">
        <v>15.483870967741931</v>
      </c>
      <c r="T4566">
        <f t="shared" si="285"/>
        <v>-2.9442061831509001</v>
      </c>
      <c r="U4566">
        <f t="shared" si="286"/>
        <v>1.312406469607984</v>
      </c>
      <c r="V4566">
        <f t="shared" si="287"/>
        <v>25.121356561951615</v>
      </c>
    </row>
    <row r="4567" spans="1:22" x14ac:dyDescent="0.3">
      <c r="A4567">
        <v>2024</v>
      </c>
      <c r="B4567">
        <v>4</v>
      </c>
      <c r="C4567">
        <v>11590670</v>
      </c>
      <c r="D4567" t="s">
        <v>320</v>
      </c>
      <c r="E4567" t="s">
        <v>333</v>
      </c>
      <c r="F4567">
        <v>97306</v>
      </c>
      <c r="H4567" t="str">
        <f t="shared" si="284"/>
        <v>중가</v>
      </c>
      <c r="I4567">
        <v>359060812</v>
      </c>
      <c r="J4567">
        <v>367708166</v>
      </c>
      <c r="K4567">
        <v>338101283</v>
      </c>
      <c r="L4567">
        <v>16</v>
      </c>
      <c r="M4567">
        <v>19</v>
      </c>
      <c r="N4567">
        <v>18</v>
      </c>
      <c r="O4567">
        <v>2.5625119325746728</v>
      </c>
      <c r="P4567">
        <v>2.9358932275192999</v>
      </c>
      <c r="Q4567">
        <v>-2.3516894101285751E-2</v>
      </c>
      <c r="R4567">
        <v>0.13284703955418939</v>
      </c>
      <c r="S4567">
        <v>25.806451612903231</v>
      </c>
      <c r="T4567">
        <f t="shared" si="285"/>
        <v>-4.8550958141967406</v>
      </c>
      <c r="U4567">
        <f t="shared" si="286"/>
        <v>3.798727741146557E-2</v>
      </c>
      <c r="V4567">
        <f t="shared" si="287"/>
        <v>23.508948284319498</v>
      </c>
    </row>
    <row r="4568" spans="1:22" x14ac:dyDescent="0.3">
      <c r="A4568">
        <v>2024</v>
      </c>
      <c r="B4568">
        <v>4</v>
      </c>
      <c r="C4568">
        <v>11590680</v>
      </c>
      <c r="D4568" t="s">
        <v>320</v>
      </c>
      <c r="E4568" t="s">
        <v>334</v>
      </c>
      <c r="F4568">
        <v>149471</v>
      </c>
      <c r="H4568" t="str">
        <f t="shared" si="284"/>
        <v>최고가</v>
      </c>
      <c r="I4568">
        <v>2790268032</v>
      </c>
      <c r="J4568">
        <v>2681322231</v>
      </c>
      <c r="K4568">
        <v>2863550026</v>
      </c>
      <c r="L4568">
        <v>21</v>
      </c>
      <c r="M4568">
        <v>25</v>
      </c>
      <c r="N4568">
        <v>21</v>
      </c>
      <c r="O4568">
        <v>9.8770483375604101</v>
      </c>
      <c r="P4568">
        <v>11.42272410018249</v>
      </c>
      <c r="Q4568">
        <v>4.063137199267864E-2</v>
      </c>
      <c r="R4568">
        <v>0.14161341160346971</v>
      </c>
      <c r="S4568">
        <v>20.38834951456311</v>
      </c>
      <c r="T4568">
        <f t="shared" si="285"/>
        <v>-3.8521106619791121</v>
      </c>
      <c r="U4568">
        <f t="shared" si="286"/>
        <v>4.5840515338182062</v>
      </c>
      <c r="V4568">
        <f t="shared" si="287"/>
        <v>29.26067556727412</v>
      </c>
    </row>
    <row r="4569" spans="1:22" x14ac:dyDescent="0.3">
      <c r="A4569">
        <v>2024</v>
      </c>
      <c r="B4569">
        <v>4</v>
      </c>
      <c r="C4569">
        <v>11620525</v>
      </c>
      <c r="D4569" t="s">
        <v>336</v>
      </c>
      <c r="E4569" t="s">
        <v>335</v>
      </c>
      <c r="F4569">
        <v>105304</v>
      </c>
      <c r="H4569" t="str">
        <f t="shared" si="284"/>
        <v>중가</v>
      </c>
      <c r="I4569">
        <v>917935185</v>
      </c>
      <c r="J4569">
        <v>1024669372</v>
      </c>
      <c r="K4569">
        <v>1124129696</v>
      </c>
      <c r="L4569">
        <v>37</v>
      </c>
      <c r="M4569">
        <v>36</v>
      </c>
      <c r="N4569">
        <v>37</v>
      </c>
      <c r="O4569">
        <v>2.6177183365466812</v>
      </c>
      <c r="P4569">
        <v>2.9999475144429391</v>
      </c>
      <c r="Q4569">
        <v>-0.1041645138584273</v>
      </c>
      <c r="R4569">
        <v>0.12182589926889489</v>
      </c>
      <c r="S4569">
        <v>48.684210526315788</v>
      </c>
      <c r="T4569">
        <f t="shared" si="285"/>
        <v>-9.0901678172136258</v>
      </c>
      <c r="U4569">
        <f t="shared" si="286"/>
        <v>-1.2027114080888393</v>
      </c>
      <c r="V4569">
        <f t="shared" si="287"/>
        <v>21.939203538793496</v>
      </c>
    </row>
    <row r="4570" spans="1:22" x14ac:dyDescent="0.3">
      <c r="A4570">
        <v>2024</v>
      </c>
      <c r="B4570">
        <v>4</v>
      </c>
      <c r="C4570">
        <v>11620545</v>
      </c>
      <c r="D4570" t="s">
        <v>336</v>
      </c>
      <c r="E4570" t="s">
        <v>337</v>
      </c>
      <c r="F4570">
        <v>89292</v>
      </c>
      <c r="H4570" t="str">
        <f t="shared" si="284"/>
        <v>저가</v>
      </c>
      <c r="I4570">
        <v>54479029</v>
      </c>
      <c r="J4570">
        <v>54107372</v>
      </c>
      <c r="K4570">
        <v>64123510</v>
      </c>
      <c r="L4570">
        <v>8</v>
      </c>
      <c r="M4570">
        <v>8</v>
      </c>
      <c r="N4570">
        <v>8</v>
      </c>
      <c r="O4570">
        <v>0.8473919058320516</v>
      </c>
      <c r="P4570">
        <v>0.94589238708865275</v>
      </c>
      <c r="Q4570">
        <v>6.8688791612351828E-3</v>
      </c>
      <c r="R4570">
        <v>0.1369994977521109</v>
      </c>
      <c r="S4570">
        <v>26.666666666666671</v>
      </c>
      <c r="T4570">
        <f t="shared" si="285"/>
        <v>-5.0143366167838934</v>
      </c>
      <c r="U4570">
        <f t="shared" si="286"/>
        <v>-1.0039548919404195</v>
      </c>
      <c r="V4570">
        <f t="shared" si="287"/>
        <v>22.190672328524037</v>
      </c>
    </row>
    <row r="4571" spans="1:22" x14ac:dyDescent="0.3">
      <c r="A4571">
        <v>2024</v>
      </c>
      <c r="B4571">
        <v>4</v>
      </c>
      <c r="C4571">
        <v>11620575</v>
      </c>
      <c r="D4571" t="s">
        <v>336</v>
      </c>
      <c r="E4571" t="s">
        <v>338</v>
      </c>
      <c r="F4571">
        <v>134282</v>
      </c>
      <c r="H4571" t="str">
        <f t="shared" si="284"/>
        <v>고가</v>
      </c>
      <c r="I4571">
        <v>985026018</v>
      </c>
      <c r="J4571">
        <v>916007800</v>
      </c>
      <c r="K4571">
        <v>1037629822</v>
      </c>
      <c r="L4571">
        <v>36</v>
      </c>
      <c r="M4571">
        <v>37</v>
      </c>
      <c r="N4571">
        <v>37</v>
      </c>
      <c r="O4571">
        <v>2.2640441453502769</v>
      </c>
      <c r="P4571">
        <v>2.5895902643697979</v>
      </c>
      <c r="Q4571">
        <v>7.534675796428808E-2</v>
      </c>
      <c r="R4571">
        <v>0.1463575459003455</v>
      </c>
      <c r="S4571">
        <v>50</v>
      </c>
      <c r="T4571">
        <f t="shared" si="285"/>
        <v>-9.3337433869604229</v>
      </c>
      <c r="U4571">
        <f t="shared" si="286"/>
        <v>-1.476056374723159</v>
      </c>
      <c r="V4571">
        <f t="shared" si="287"/>
        <v>21.593364673882331</v>
      </c>
    </row>
    <row r="4572" spans="1:22" x14ac:dyDescent="0.3">
      <c r="A4572">
        <v>2024</v>
      </c>
      <c r="B4572">
        <v>4</v>
      </c>
      <c r="C4572">
        <v>11620585</v>
      </c>
      <c r="D4572" t="s">
        <v>336</v>
      </c>
      <c r="E4572" t="s">
        <v>339</v>
      </c>
      <c r="F4572">
        <v>144701</v>
      </c>
      <c r="H4572" t="str">
        <f t="shared" si="284"/>
        <v>최고가</v>
      </c>
      <c r="I4572">
        <v>840042331</v>
      </c>
      <c r="J4572">
        <v>986193117</v>
      </c>
      <c r="K4572">
        <v>918414461</v>
      </c>
      <c r="L4572">
        <v>95</v>
      </c>
      <c r="M4572">
        <v>111</v>
      </c>
      <c r="N4572">
        <v>100</v>
      </c>
      <c r="O4572">
        <v>0.67899022832765332</v>
      </c>
      <c r="P4572">
        <v>0.75050111735918257</v>
      </c>
      <c r="Q4572">
        <v>-0.14819692358489661</v>
      </c>
      <c r="R4572">
        <v>0.1158085193864339</v>
      </c>
      <c r="S4572">
        <v>41.85022026431718</v>
      </c>
      <c r="T4572">
        <f t="shared" si="285"/>
        <v>-7.8250770827137437</v>
      </c>
      <c r="U4572">
        <f t="shared" si="286"/>
        <v>-1.9491108622572448</v>
      </c>
      <c r="V4572">
        <f t="shared" si="287"/>
        <v>20.994851267821382</v>
      </c>
    </row>
    <row r="4573" spans="1:22" x14ac:dyDescent="0.3">
      <c r="A4573">
        <v>2024</v>
      </c>
      <c r="B4573">
        <v>4</v>
      </c>
      <c r="C4573">
        <v>11620595</v>
      </c>
      <c r="D4573" t="s">
        <v>336</v>
      </c>
      <c r="E4573" t="s">
        <v>340</v>
      </c>
      <c r="F4573">
        <v>145116</v>
      </c>
      <c r="H4573" t="str">
        <f t="shared" si="284"/>
        <v>최고가</v>
      </c>
      <c r="I4573">
        <v>1203092840</v>
      </c>
      <c r="J4573">
        <v>1228751572</v>
      </c>
      <c r="K4573">
        <v>1204918002</v>
      </c>
      <c r="L4573">
        <v>53</v>
      </c>
      <c r="M4573">
        <v>56</v>
      </c>
      <c r="N4573">
        <v>54</v>
      </c>
      <c r="O4573">
        <v>1.7380627992365021</v>
      </c>
      <c r="P4573">
        <v>1.979310339643382</v>
      </c>
      <c r="Q4573">
        <v>-2.088195253189877E-2</v>
      </c>
      <c r="R4573">
        <v>0.13320712532940779</v>
      </c>
      <c r="S4573">
        <v>44.915254237288138</v>
      </c>
      <c r="T4573">
        <f t="shared" si="285"/>
        <v>-8.392468303871107</v>
      </c>
      <c r="U4573">
        <f t="shared" si="286"/>
        <v>-1.5014438962737593</v>
      </c>
      <c r="V4573">
        <f t="shared" si="287"/>
        <v>21.561244120341229</v>
      </c>
    </row>
    <row r="4574" spans="1:22" x14ac:dyDescent="0.3">
      <c r="A4574">
        <v>2024</v>
      </c>
      <c r="B4574">
        <v>4</v>
      </c>
      <c r="C4574">
        <v>11620605</v>
      </c>
      <c r="D4574" t="s">
        <v>336</v>
      </c>
      <c r="E4574" t="s">
        <v>341</v>
      </c>
      <c r="F4574">
        <v>101527</v>
      </c>
      <c r="H4574" t="str">
        <f t="shared" si="284"/>
        <v>중가</v>
      </c>
      <c r="I4574">
        <v>531341354</v>
      </c>
      <c r="J4574">
        <v>554557534</v>
      </c>
      <c r="K4574">
        <v>603536073</v>
      </c>
      <c r="L4574">
        <v>23</v>
      </c>
      <c r="M4574">
        <v>25</v>
      </c>
      <c r="N4574">
        <v>23</v>
      </c>
      <c r="O4574">
        <v>2.5282599155342371</v>
      </c>
      <c r="P4574">
        <v>2.896151669124484</v>
      </c>
      <c r="Q4574">
        <v>-4.1864330708019919E-2</v>
      </c>
      <c r="R4574">
        <v>0.1303397160482101</v>
      </c>
      <c r="S4574">
        <v>29.487179487179489</v>
      </c>
      <c r="T4574">
        <f t="shared" si="285"/>
        <v>-5.5364627098821542</v>
      </c>
      <c r="U4574">
        <f t="shared" si="286"/>
        <v>-0.1867950351927623</v>
      </c>
      <c r="V4574">
        <f t="shared" si="287"/>
        <v>23.224551389068992</v>
      </c>
    </row>
    <row r="4575" spans="1:22" x14ac:dyDescent="0.3">
      <c r="A4575">
        <v>2024</v>
      </c>
      <c r="B4575">
        <v>4</v>
      </c>
      <c r="C4575">
        <v>11620615</v>
      </c>
      <c r="D4575" t="s">
        <v>336</v>
      </c>
      <c r="E4575" t="s">
        <v>342</v>
      </c>
      <c r="F4575">
        <v>109099</v>
      </c>
      <c r="H4575" t="str">
        <f t="shared" si="284"/>
        <v>중가</v>
      </c>
      <c r="I4575">
        <v>573510511</v>
      </c>
      <c r="J4575">
        <v>614207296</v>
      </c>
      <c r="K4575">
        <v>663244118</v>
      </c>
      <c r="L4575">
        <v>35</v>
      </c>
      <c r="M4575">
        <v>36</v>
      </c>
      <c r="N4575">
        <v>37</v>
      </c>
      <c r="O4575">
        <v>1.668822160504577</v>
      </c>
      <c r="P4575">
        <v>1.8989725632078891</v>
      </c>
      <c r="Q4575">
        <v>-6.6259038707348727E-2</v>
      </c>
      <c r="R4575">
        <v>0.12700598468838789</v>
      </c>
      <c r="S4575">
        <v>89.743589743589737</v>
      </c>
      <c r="T4575">
        <f t="shared" si="285"/>
        <v>-16.690974698799568</v>
      </c>
      <c r="U4575">
        <f t="shared" si="286"/>
        <v>-4.0324049310982479</v>
      </c>
      <c r="V4575">
        <f t="shared" si="287"/>
        <v>18.359046171735592</v>
      </c>
    </row>
    <row r="4576" spans="1:22" x14ac:dyDescent="0.3">
      <c r="A4576">
        <v>2024</v>
      </c>
      <c r="B4576">
        <v>4</v>
      </c>
      <c r="C4576">
        <v>11620625</v>
      </c>
      <c r="D4576" t="s">
        <v>336</v>
      </c>
      <c r="E4576" t="s">
        <v>343</v>
      </c>
      <c r="F4576">
        <v>112021</v>
      </c>
      <c r="H4576" t="str">
        <f t="shared" si="284"/>
        <v>중가</v>
      </c>
      <c r="I4576">
        <v>959134893</v>
      </c>
      <c r="J4576">
        <v>1190967515</v>
      </c>
      <c r="K4576">
        <v>973467749</v>
      </c>
      <c r="L4576">
        <v>25</v>
      </c>
      <c r="M4576">
        <v>27</v>
      </c>
      <c r="N4576">
        <v>24</v>
      </c>
      <c r="O4576">
        <v>3.80537733698741</v>
      </c>
      <c r="P4576">
        <v>4.3779516028860987</v>
      </c>
      <c r="Q4576">
        <v>-0.19465906423148749</v>
      </c>
      <c r="R4576">
        <v>0.10945909740022799</v>
      </c>
      <c r="S4576">
        <v>23.148148148148149</v>
      </c>
      <c r="T4576">
        <f t="shared" si="285"/>
        <v>-4.3629975006461628</v>
      </c>
      <c r="U4576">
        <f t="shared" si="286"/>
        <v>0.90196837072924629</v>
      </c>
      <c r="V4576">
        <f t="shared" si="287"/>
        <v>24.602066055232992</v>
      </c>
    </row>
    <row r="4577" spans="1:22" x14ac:dyDescent="0.3">
      <c r="A4577">
        <v>2024</v>
      </c>
      <c r="B4577">
        <v>4</v>
      </c>
      <c r="C4577">
        <v>11620630</v>
      </c>
      <c r="D4577" t="s">
        <v>336</v>
      </c>
      <c r="E4577" t="s">
        <v>344</v>
      </c>
      <c r="F4577">
        <v>102090</v>
      </c>
      <c r="H4577" t="str">
        <f t="shared" si="284"/>
        <v>중가</v>
      </c>
      <c r="I4577">
        <v>705685872</v>
      </c>
      <c r="J4577">
        <v>494607977</v>
      </c>
      <c r="K4577">
        <v>802980359</v>
      </c>
      <c r="L4577">
        <v>50</v>
      </c>
      <c r="M4577">
        <v>54</v>
      </c>
      <c r="N4577">
        <v>52</v>
      </c>
      <c r="O4577">
        <v>1.5360866163842359</v>
      </c>
      <c r="P4577">
        <v>1.7449636074287631</v>
      </c>
      <c r="Q4577">
        <v>0.42675796755295758</v>
      </c>
      <c r="R4577">
        <v>0.19438068967525929</v>
      </c>
      <c r="S4577">
        <v>15.290519877675839</v>
      </c>
      <c r="T4577">
        <f t="shared" si="285"/>
        <v>-2.9084135256886512</v>
      </c>
      <c r="U4577">
        <f t="shared" si="286"/>
        <v>3.8833883942838043E-2</v>
      </c>
      <c r="V4577">
        <f t="shared" si="287"/>
        <v>23.51001941961583</v>
      </c>
    </row>
    <row r="4578" spans="1:22" x14ac:dyDescent="0.3">
      <c r="A4578">
        <v>2024</v>
      </c>
      <c r="B4578">
        <v>4</v>
      </c>
      <c r="C4578">
        <v>11620645</v>
      </c>
      <c r="D4578" t="s">
        <v>336</v>
      </c>
      <c r="E4578" t="s">
        <v>345</v>
      </c>
      <c r="F4578">
        <v>153749</v>
      </c>
      <c r="H4578" t="str">
        <f t="shared" si="284"/>
        <v>최고가</v>
      </c>
      <c r="I4578">
        <v>3074078086</v>
      </c>
      <c r="J4578">
        <v>2933319392</v>
      </c>
      <c r="K4578">
        <v>3180939282</v>
      </c>
      <c r="L4578">
        <v>112</v>
      </c>
      <c r="M4578">
        <v>122</v>
      </c>
      <c r="N4578">
        <v>117</v>
      </c>
      <c r="O4578">
        <v>1.9835450252509059</v>
      </c>
      <c r="P4578">
        <v>2.2641357911934019</v>
      </c>
      <c r="Q4578">
        <v>4.798614647415797E-2</v>
      </c>
      <c r="R4578">
        <v>0.14261850017981181</v>
      </c>
      <c r="S4578">
        <v>172.30769230769229</v>
      </c>
      <c r="T4578">
        <f t="shared" si="285"/>
        <v>-31.97502942403959</v>
      </c>
      <c r="U4578">
        <f t="shared" si="286"/>
        <v>-8.431917231579213</v>
      </c>
      <c r="V4578">
        <f t="shared" si="287"/>
        <v>12.79273793165541</v>
      </c>
    </row>
    <row r="4579" spans="1:22" x14ac:dyDescent="0.3">
      <c r="A4579">
        <v>2024</v>
      </c>
      <c r="B4579">
        <v>4</v>
      </c>
      <c r="C4579">
        <v>11620655</v>
      </c>
      <c r="D4579" t="s">
        <v>336</v>
      </c>
      <c r="E4579" t="s">
        <v>346</v>
      </c>
      <c r="F4579">
        <v>160949</v>
      </c>
      <c r="H4579" t="str">
        <f t="shared" si="284"/>
        <v>최고가</v>
      </c>
      <c r="I4579">
        <v>116696027</v>
      </c>
      <c r="J4579">
        <v>100541263</v>
      </c>
      <c r="K4579">
        <v>142835017</v>
      </c>
      <c r="L4579">
        <v>25</v>
      </c>
      <c r="M4579">
        <v>26</v>
      </c>
      <c r="N4579">
        <v>26</v>
      </c>
      <c r="O4579">
        <v>0.32224431893884953</v>
      </c>
      <c r="P4579">
        <v>0.33657984745703262</v>
      </c>
      <c r="Q4579">
        <v>0.16067794970906621</v>
      </c>
      <c r="R4579">
        <v>0.15801873364230981</v>
      </c>
      <c r="S4579">
        <v>45.454545454545453</v>
      </c>
      <c r="T4579">
        <f t="shared" si="285"/>
        <v>-8.4923005096533064</v>
      </c>
      <c r="U4579">
        <f t="shared" si="286"/>
        <v>-2.3477964824390134</v>
      </c>
      <c r="V4579">
        <f t="shared" si="287"/>
        <v>20.490430118100619</v>
      </c>
    </row>
    <row r="4580" spans="1:22" x14ac:dyDescent="0.3">
      <c r="A4580">
        <v>2024</v>
      </c>
      <c r="B4580">
        <v>4</v>
      </c>
      <c r="C4580">
        <v>11620665</v>
      </c>
      <c r="D4580" t="s">
        <v>336</v>
      </c>
      <c r="E4580" t="s">
        <v>347</v>
      </c>
      <c r="F4580">
        <v>149220</v>
      </c>
      <c r="H4580" t="str">
        <f t="shared" si="284"/>
        <v>최고가</v>
      </c>
      <c r="I4580">
        <v>269777985</v>
      </c>
      <c r="J4580">
        <v>230389451</v>
      </c>
      <c r="K4580">
        <v>320058540</v>
      </c>
      <c r="L4580">
        <v>13</v>
      </c>
      <c r="M4580">
        <v>14</v>
      </c>
      <c r="N4580">
        <v>14</v>
      </c>
      <c r="O4580">
        <v>1.5452317005694569</v>
      </c>
      <c r="P4580">
        <v>1.7555743664022689</v>
      </c>
      <c r="Q4580">
        <v>0.17096500655318631</v>
      </c>
      <c r="R4580">
        <v>0.1594245419841214</v>
      </c>
      <c r="S4580">
        <v>13.13131313131313</v>
      </c>
      <c r="T4580">
        <f t="shared" si="285"/>
        <v>-2.5087067154693683</v>
      </c>
      <c r="U4580">
        <f t="shared" si="286"/>
        <v>0.15706007695714819</v>
      </c>
      <c r="V4580">
        <f t="shared" si="287"/>
        <v>23.659600415740538</v>
      </c>
    </row>
    <row r="4581" spans="1:22" x14ac:dyDescent="0.3">
      <c r="A4581">
        <v>2024</v>
      </c>
      <c r="B4581">
        <v>4</v>
      </c>
      <c r="C4581">
        <v>11620695</v>
      </c>
      <c r="D4581" t="s">
        <v>336</v>
      </c>
      <c r="E4581" t="s">
        <v>348</v>
      </c>
      <c r="F4581">
        <v>138909</v>
      </c>
      <c r="H4581" t="str">
        <f t="shared" si="284"/>
        <v>고가</v>
      </c>
      <c r="I4581">
        <v>1587962511</v>
      </c>
      <c r="J4581">
        <v>1529490992</v>
      </c>
      <c r="K4581">
        <v>1810101162</v>
      </c>
      <c r="L4581">
        <v>116</v>
      </c>
      <c r="M4581">
        <v>128</v>
      </c>
      <c r="N4581">
        <v>119</v>
      </c>
      <c r="O4581">
        <v>1.0949880050472141</v>
      </c>
      <c r="P4581">
        <v>1.2331705004818581</v>
      </c>
      <c r="Q4581">
        <v>3.822939743080226E-2</v>
      </c>
      <c r="R4581">
        <v>0.14128516262739499</v>
      </c>
      <c r="S4581">
        <v>214.81481481481481</v>
      </c>
      <c r="T4581">
        <f t="shared" si="285"/>
        <v>-39.843838827096228</v>
      </c>
      <c r="U4581">
        <f t="shared" si="286"/>
        <v>-11.30830936536246</v>
      </c>
      <c r="V4581">
        <f t="shared" si="287"/>
        <v>9.1534970016484287</v>
      </c>
    </row>
    <row r="4582" spans="1:22" x14ac:dyDescent="0.3">
      <c r="A4582">
        <v>2024</v>
      </c>
      <c r="B4582">
        <v>4</v>
      </c>
      <c r="C4582">
        <v>11620715</v>
      </c>
      <c r="D4582" t="s">
        <v>336</v>
      </c>
      <c r="E4582" t="s">
        <v>349</v>
      </c>
      <c r="F4582">
        <v>57111</v>
      </c>
      <c r="H4582" t="str">
        <f t="shared" si="284"/>
        <v>저가</v>
      </c>
      <c r="I4582">
        <v>24310506</v>
      </c>
      <c r="J4582">
        <v>54079051</v>
      </c>
      <c r="K4582">
        <v>32056315</v>
      </c>
      <c r="L4582">
        <v>4</v>
      </c>
      <c r="M4582">
        <v>6</v>
      </c>
      <c r="N4582">
        <v>5</v>
      </c>
      <c r="O4582">
        <v>1.182419907431727</v>
      </c>
      <c r="P4582">
        <v>1.3346150387723199</v>
      </c>
      <c r="Q4582">
        <v>-0.55046352422123679</v>
      </c>
      <c r="R4582">
        <v>6.0835580928332772E-2</v>
      </c>
      <c r="S4582">
        <v>5</v>
      </c>
      <c r="T4582">
        <f t="shared" si="285"/>
        <v>-1.0034589016199713</v>
      </c>
      <c r="U4582">
        <f t="shared" si="286"/>
        <v>0.37843696508583513</v>
      </c>
      <c r="V4582">
        <f t="shared" si="287"/>
        <v>23.939688732897718</v>
      </c>
    </row>
    <row r="4583" spans="1:22" x14ac:dyDescent="0.3">
      <c r="A4583">
        <v>2024</v>
      </c>
      <c r="B4583">
        <v>4</v>
      </c>
      <c r="C4583">
        <v>11620725</v>
      </c>
      <c r="D4583" t="s">
        <v>336</v>
      </c>
      <c r="E4583" t="s">
        <v>350</v>
      </c>
      <c r="F4583">
        <v>104460</v>
      </c>
      <c r="H4583" t="str">
        <f t="shared" si="284"/>
        <v>중가</v>
      </c>
      <c r="I4583">
        <v>663315089</v>
      </c>
      <c r="J4583">
        <v>807199214</v>
      </c>
      <c r="K4583">
        <v>817235253</v>
      </c>
      <c r="L4583">
        <v>67</v>
      </c>
      <c r="M4583">
        <v>68</v>
      </c>
      <c r="N4583">
        <v>66</v>
      </c>
      <c r="O4583">
        <v>1.0530586092449239</v>
      </c>
      <c r="P4583">
        <v>1.1845211164245939</v>
      </c>
      <c r="Q4583">
        <v>-0.17825107173605351</v>
      </c>
      <c r="R4583">
        <v>0.1117013804042</v>
      </c>
      <c r="S4583">
        <v>100</v>
      </c>
      <c r="T4583">
        <f t="shared" si="285"/>
        <v>-18.589615037338703</v>
      </c>
      <c r="U4583">
        <f t="shared" si="286"/>
        <v>-4.9622836769084735</v>
      </c>
      <c r="V4583">
        <f t="shared" si="287"/>
        <v>17.182554012704003</v>
      </c>
    </row>
    <row r="4584" spans="1:22" x14ac:dyDescent="0.3">
      <c r="A4584">
        <v>2024</v>
      </c>
      <c r="B4584">
        <v>4</v>
      </c>
      <c r="C4584">
        <v>11620735</v>
      </c>
      <c r="D4584" t="s">
        <v>336</v>
      </c>
      <c r="E4584" t="s">
        <v>351</v>
      </c>
      <c r="F4584">
        <v>104111</v>
      </c>
      <c r="H4584" t="str">
        <f t="shared" si="284"/>
        <v>중가</v>
      </c>
      <c r="I4584">
        <v>1747676767</v>
      </c>
      <c r="J4584">
        <v>1841733050</v>
      </c>
      <c r="K4584">
        <v>1956956154</v>
      </c>
      <c r="L4584">
        <v>50</v>
      </c>
      <c r="M4584">
        <v>61</v>
      </c>
      <c r="N4584">
        <v>51</v>
      </c>
      <c r="O4584">
        <v>3.7303706129889149</v>
      </c>
      <c r="P4584">
        <v>4.2909236156504544</v>
      </c>
      <c r="Q4584">
        <v>-5.1069444076056507E-2</v>
      </c>
      <c r="R4584">
        <v>0.12908176390930409</v>
      </c>
      <c r="S4584">
        <v>6.0240963855421681</v>
      </c>
      <c r="T4584">
        <f t="shared" si="285"/>
        <v>-1.193036995663864</v>
      </c>
      <c r="U4584">
        <f t="shared" si="286"/>
        <v>1.813367061907929</v>
      </c>
      <c r="V4584">
        <f t="shared" si="287"/>
        <v>25.755177058957557</v>
      </c>
    </row>
    <row r="4585" spans="1:22" x14ac:dyDescent="0.3">
      <c r="A4585">
        <v>2024</v>
      </c>
      <c r="B4585">
        <v>4</v>
      </c>
      <c r="C4585">
        <v>11620745</v>
      </c>
      <c r="D4585" t="s">
        <v>336</v>
      </c>
      <c r="E4585" t="s">
        <v>352</v>
      </c>
      <c r="F4585">
        <v>84661</v>
      </c>
      <c r="H4585" t="str">
        <f t="shared" si="284"/>
        <v>저가</v>
      </c>
      <c r="I4585">
        <v>6791648</v>
      </c>
      <c r="J4585">
        <v>4848702</v>
      </c>
      <c r="K4585">
        <v>5263134</v>
      </c>
      <c r="L4585">
        <v>8</v>
      </c>
      <c r="M4585">
        <v>10</v>
      </c>
      <c r="N4585">
        <v>9</v>
      </c>
      <c r="O4585">
        <v>0.1114190057339796</v>
      </c>
      <c r="P4585">
        <v>9.1965742368103925E-2</v>
      </c>
      <c r="Q4585">
        <v>0.40071466549191931</v>
      </c>
      <c r="R4585">
        <v>0.19082166479180529</v>
      </c>
      <c r="S4585">
        <v>3.007518796992481</v>
      </c>
      <c r="T4585">
        <f t="shared" si="285"/>
        <v>-0.63461589600339341</v>
      </c>
      <c r="U4585">
        <f t="shared" si="286"/>
        <v>-0.10623756465860498</v>
      </c>
      <c r="V4585">
        <f t="shared" si="287"/>
        <v>23.326473529844748</v>
      </c>
    </row>
    <row r="4586" spans="1:22" x14ac:dyDescent="0.3">
      <c r="A4586">
        <v>2024</v>
      </c>
      <c r="B4586">
        <v>4</v>
      </c>
      <c r="C4586">
        <v>11620765</v>
      </c>
      <c r="D4586" t="s">
        <v>336</v>
      </c>
      <c r="E4586" t="s">
        <v>353</v>
      </c>
      <c r="F4586">
        <v>93144</v>
      </c>
      <c r="H4586" t="str">
        <f t="shared" si="284"/>
        <v>저가</v>
      </c>
      <c r="I4586">
        <v>247459084</v>
      </c>
      <c r="J4586">
        <v>331350236</v>
      </c>
      <c r="K4586">
        <v>310872695</v>
      </c>
      <c r="L4586">
        <v>25</v>
      </c>
      <c r="M4586">
        <v>27</v>
      </c>
      <c r="N4586">
        <v>26</v>
      </c>
      <c r="O4586">
        <v>1.180771870556462</v>
      </c>
      <c r="P4586">
        <v>1.3327028724424419</v>
      </c>
      <c r="Q4586">
        <v>-0.25317969593961598</v>
      </c>
      <c r="R4586">
        <v>0.1014617864618325</v>
      </c>
      <c r="S4586">
        <v>18.115942028985511</v>
      </c>
      <c r="T4586">
        <f t="shared" si="285"/>
        <v>-3.4314484215018108</v>
      </c>
      <c r="U4586">
        <f t="shared" si="286"/>
        <v>-0.34279073293695572</v>
      </c>
      <c r="V4586">
        <f t="shared" si="287"/>
        <v>23.027184026855767</v>
      </c>
    </row>
    <row r="4587" spans="1:22" x14ac:dyDescent="0.3">
      <c r="A4587">
        <v>2024</v>
      </c>
      <c r="B4587">
        <v>4</v>
      </c>
      <c r="C4587">
        <v>11620775</v>
      </c>
      <c r="D4587" t="s">
        <v>336</v>
      </c>
      <c r="E4587" t="s">
        <v>354</v>
      </c>
      <c r="F4587">
        <v>109346</v>
      </c>
      <c r="H4587" t="str">
        <f t="shared" si="284"/>
        <v>중가</v>
      </c>
      <c r="I4587">
        <v>359421550</v>
      </c>
      <c r="J4587">
        <v>357370434</v>
      </c>
      <c r="K4587">
        <v>353657399</v>
      </c>
      <c r="L4587">
        <v>13</v>
      </c>
      <c r="M4587">
        <v>21</v>
      </c>
      <c r="N4587">
        <v>15</v>
      </c>
      <c r="O4587">
        <v>2.8094114643691221</v>
      </c>
      <c r="P4587">
        <v>3.2223631352295081</v>
      </c>
      <c r="Q4587">
        <v>5.7394675240537664E-3</v>
      </c>
      <c r="R4587">
        <v>0.13684515464650279</v>
      </c>
      <c r="S4587">
        <v>13.54166666666667</v>
      </c>
      <c r="T4587">
        <f t="shared" si="285"/>
        <v>-2.5846703085595948</v>
      </c>
      <c r="U4587">
        <f t="shared" si="286"/>
        <v>0.86314950597617635</v>
      </c>
      <c r="V4587">
        <f t="shared" si="287"/>
        <v>24.552952028043666</v>
      </c>
    </row>
    <row r="4588" spans="1:22" x14ac:dyDescent="0.3">
      <c r="A4588">
        <v>2024</v>
      </c>
      <c r="B4588">
        <v>4</v>
      </c>
      <c r="C4588">
        <v>11650510</v>
      </c>
      <c r="D4588" t="s">
        <v>356</v>
      </c>
      <c r="E4588" t="s">
        <v>355</v>
      </c>
      <c r="F4588">
        <v>140759</v>
      </c>
      <c r="H4588" t="str">
        <f t="shared" si="284"/>
        <v>고가</v>
      </c>
      <c r="I4588">
        <v>2851567580</v>
      </c>
      <c r="J4588">
        <v>2672947764</v>
      </c>
      <c r="K4588">
        <v>3160725569</v>
      </c>
      <c r="L4588">
        <v>21</v>
      </c>
      <c r="M4588">
        <v>22</v>
      </c>
      <c r="N4588">
        <v>20</v>
      </c>
      <c r="O4588">
        <v>10.718788250441641</v>
      </c>
      <c r="P4588">
        <v>12.39936894598898</v>
      </c>
      <c r="Q4588">
        <v>6.6825030554543974E-2</v>
      </c>
      <c r="R4588">
        <v>0.14519298390163241</v>
      </c>
      <c r="S4588">
        <v>14.7887323943662</v>
      </c>
      <c r="T4588">
        <f t="shared" si="285"/>
        <v>-2.8155239148630433</v>
      </c>
      <c r="U4588">
        <f t="shared" si="286"/>
        <v>5.3840658953159037</v>
      </c>
      <c r="V4588">
        <f t="shared" si="287"/>
        <v>30.272861970776226</v>
      </c>
    </row>
    <row r="4589" spans="1:22" x14ac:dyDescent="0.3">
      <c r="A4589">
        <v>2024</v>
      </c>
      <c r="B4589">
        <v>4</v>
      </c>
      <c r="C4589">
        <v>11650520</v>
      </c>
      <c r="D4589" t="s">
        <v>356</v>
      </c>
      <c r="E4589" t="s">
        <v>357</v>
      </c>
      <c r="F4589">
        <v>186890</v>
      </c>
      <c r="H4589" t="str">
        <f t="shared" si="284"/>
        <v>최고가</v>
      </c>
      <c r="I4589">
        <v>6156689032</v>
      </c>
      <c r="J4589">
        <v>7031581887</v>
      </c>
      <c r="K4589">
        <v>6712155375</v>
      </c>
      <c r="L4589">
        <v>50</v>
      </c>
      <c r="M4589">
        <v>52</v>
      </c>
      <c r="N4589">
        <v>50</v>
      </c>
      <c r="O4589">
        <v>7.3206330901718779</v>
      </c>
      <c r="P4589">
        <v>8.4565943766233076</v>
      </c>
      <c r="Q4589">
        <v>-0.1244233330507753</v>
      </c>
      <c r="R4589">
        <v>0.1190573700921424</v>
      </c>
      <c r="S4589">
        <v>40.322580645161288</v>
      </c>
      <c r="T4589">
        <f t="shared" si="285"/>
        <v>-7.5422843578549479</v>
      </c>
      <c r="U4589">
        <f t="shared" si="286"/>
        <v>1.989423354973598</v>
      </c>
      <c r="V4589">
        <f t="shared" si="287"/>
        <v>25.977925292824818</v>
      </c>
    </row>
    <row r="4590" spans="1:22" x14ac:dyDescent="0.3">
      <c r="A4590">
        <v>2024</v>
      </c>
      <c r="B4590">
        <v>4</v>
      </c>
      <c r="C4590">
        <v>11650530</v>
      </c>
      <c r="D4590" t="s">
        <v>356</v>
      </c>
      <c r="E4590" t="s">
        <v>358</v>
      </c>
      <c r="F4590">
        <v>139523</v>
      </c>
      <c r="H4590" t="str">
        <f t="shared" si="284"/>
        <v>고가</v>
      </c>
      <c r="I4590">
        <v>9855498137</v>
      </c>
      <c r="J4590">
        <v>9155085476</v>
      </c>
      <c r="K4590">
        <v>9610239360</v>
      </c>
      <c r="L4590">
        <v>131</v>
      </c>
      <c r="M4590">
        <v>143</v>
      </c>
      <c r="N4590">
        <v>133</v>
      </c>
      <c r="O4590">
        <v>5.9912710692945783</v>
      </c>
      <c r="P4590">
        <v>6.9141766463571352</v>
      </c>
      <c r="Q4590">
        <v>7.6505310937415874E-2</v>
      </c>
      <c r="R4590">
        <v>0.14651587140186981</v>
      </c>
      <c r="S4590">
        <v>44.709897610921502</v>
      </c>
      <c r="T4590">
        <f t="shared" si="285"/>
        <v>-8.3544532123470212</v>
      </c>
      <c r="U4590">
        <f t="shared" si="286"/>
        <v>0.98005553375483512</v>
      </c>
      <c r="V4590">
        <f t="shared" si="287"/>
        <v>24.700862737525778</v>
      </c>
    </row>
    <row r="4591" spans="1:22" x14ac:dyDescent="0.3">
      <c r="A4591">
        <v>2024</v>
      </c>
      <c r="B4591">
        <v>4</v>
      </c>
      <c r="C4591">
        <v>11650531</v>
      </c>
      <c r="D4591" t="s">
        <v>356</v>
      </c>
      <c r="E4591" t="s">
        <v>359</v>
      </c>
      <c r="F4591">
        <v>181688</v>
      </c>
      <c r="H4591" t="str">
        <f t="shared" si="284"/>
        <v>최고가</v>
      </c>
      <c r="I4591">
        <v>5079074443</v>
      </c>
      <c r="J4591">
        <v>5628786251</v>
      </c>
      <c r="K4591">
        <v>5360266157</v>
      </c>
      <c r="L4591">
        <v>56</v>
      </c>
      <c r="M4591">
        <v>64</v>
      </c>
      <c r="N4591">
        <v>57</v>
      </c>
      <c r="O4591">
        <v>5.546612135499335</v>
      </c>
      <c r="P4591">
        <v>6.3982526071293453</v>
      </c>
      <c r="Q4591">
        <v>-9.7660807052735249E-2</v>
      </c>
      <c r="R4591">
        <v>0.1227146826613348</v>
      </c>
      <c r="S4591">
        <v>63.636363636363633</v>
      </c>
      <c r="T4591">
        <f t="shared" si="285"/>
        <v>-11.858072018881773</v>
      </c>
      <c r="U4591">
        <f t="shared" si="286"/>
        <v>-0.3337523655675918</v>
      </c>
      <c r="V4591">
        <f t="shared" si="287"/>
        <v>23.0386194622697</v>
      </c>
    </row>
    <row r="4592" spans="1:22" x14ac:dyDescent="0.3">
      <c r="A4592">
        <v>2024</v>
      </c>
      <c r="B4592">
        <v>4</v>
      </c>
      <c r="C4592">
        <v>11650540</v>
      </c>
      <c r="D4592" t="s">
        <v>356</v>
      </c>
      <c r="E4592" t="s">
        <v>360</v>
      </c>
      <c r="F4592">
        <v>141754</v>
      </c>
      <c r="H4592" t="str">
        <f t="shared" si="284"/>
        <v>고가</v>
      </c>
      <c r="I4592">
        <v>2451427611</v>
      </c>
      <c r="J4592">
        <v>3354257429</v>
      </c>
      <c r="K4592">
        <v>2725870325</v>
      </c>
      <c r="L4592">
        <v>48</v>
      </c>
      <c r="M4592">
        <v>55</v>
      </c>
      <c r="N4592">
        <v>47</v>
      </c>
      <c r="O4592">
        <v>4.0031328579009333</v>
      </c>
      <c r="P4592">
        <v>4.6074012312978878</v>
      </c>
      <c r="Q4592">
        <v>-0.26915937047478178</v>
      </c>
      <c r="R4592">
        <v>9.9278036522333357E-2</v>
      </c>
      <c r="S4592">
        <v>27.27272727272727</v>
      </c>
      <c r="T4592">
        <f t="shared" si="285"/>
        <v>-5.1265290004248412</v>
      </c>
      <c r="U4592">
        <f t="shared" si="286"/>
        <v>0.78559752282595796</v>
      </c>
      <c r="V4592">
        <f t="shared" si="287"/>
        <v>24.454832460837</v>
      </c>
    </row>
    <row r="4593" spans="1:22" x14ac:dyDescent="0.3">
      <c r="A4593">
        <v>2024</v>
      </c>
      <c r="B4593">
        <v>4</v>
      </c>
      <c r="C4593">
        <v>11650560</v>
      </c>
      <c r="D4593" t="s">
        <v>356</v>
      </c>
      <c r="E4593" t="s">
        <v>361</v>
      </c>
      <c r="F4593">
        <v>141481</v>
      </c>
      <c r="H4593" t="str">
        <f t="shared" si="284"/>
        <v>고가</v>
      </c>
      <c r="I4593">
        <v>2101097596</v>
      </c>
      <c r="J4593">
        <v>1560752664</v>
      </c>
      <c r="K4593">
        <v>2097271011</v>
      </c>
      <c r="L4593">
        <v>40</v>
      </c>
      <c r="M4593">
        <v>42</v>
      </c>
      <c r="N4593">
        <v>38</v>
      </c>
      <c r="O4593">
        <v>4.1252056538412303</v>
      </c>
      <c r="P4593">
        <v>4.7490385294036521</v>
      </c>
      <c r="Q4593">
        <v>0.34620791907871451</v>
      </c>
      <c r="R4593">
        <v>0.18337288328375939</v>
      </c>
      <c r="S4593">
        <v>40</v>
      </c>
      <c r="T4593">
        <f t="shared" si="285"/>
        <v>-7.4825690568847669</v>
      </c>
      <c r="U4593">
        <f t="shared" si="286"/>
        <v>0.16642312429314776</v>
      </c>
      <c r="V4593">
        <f t="shared" si="287"/>
        <v>23.671446639589696</v>
      </c>
    </row>
    <row r="4594" spans="1:22" x14ac:dyDescent="0.3">
      <c r="A4594">
        <v>2024</v>
      </c>
      <c r="B4594">
        <v>4</v>
      </c>
      <c r="C4594">
        <v>11650580</v>
      </c>
      <c r="D4594" t="s">
        <v>356</v>
      </c>
      <c r="E4594" t="s">
        <v>362</v>
      </c>
      <c r="F4594">
        <v>199268</v>
      </c>
      <c r="H4594" t="str">
        <f t="shared" si="284"/>
        <v>최고가</v>
      </c>
      <c r="I4594">
        <v>725568039</v>
      </c>
      <c r="J4594">
        <v>788410073</v>
      </c>
      <c r="K4594">
        <v>740475834</v>
      </c>
      <c r="L4594">
        <v>6</v>
      </c>
      <c r="M4594">
        <v>6</v>
      </c>
      <c r="N4594">
        <v>6</v>
      </c>
      <c r="O4594">
        <v>6.7429016032010489</v>
      </c>
      <c r="P4594">
        <v>7.7862703604092962</v>
      </c>
      <c r="Q4594">
        <v>-7.9707294658068126E-2</v>
      </c>
      <c r="R4594">
        <v>0.12516817328277219</v>
      </c>
      <c r="S4594">
        <v>4.6875</v>
      </c>
      <c r="T4594">
        <f t="shared" si="285"/>
        <v>-0.94560970380510723</v>
      </c>
      <c r="U4594">
        <f t="shared" si="286"/>
        <v>3.6344859037196704</v>
      </c>
      <c r="V4594">
        <f t="shared" si="287"/>
        <v>28.059275359633702</v>
      </c>
    </row>
    <row r="4595" spans="1:22" x14ac:dyDescent="0.3">
      <c r="A4595">
        <v>2024</v>
      </c>
      <c r="B4595">
        <v>4</v>
      </c>
      <c r="C4595">
        <v>11650581</v>
      </c>
      <c r="D4595" t="s">
        <v>356</v>
      </c>
      <c r="E4595" t="s">
        <v>363</v>
      </c>
      <c r="F4595">
        <v>159835</v>
      </c>
      <c r="H4595" t="str">
        <f t="shared" si="284"/>
        <v>최고가</v>
      </c>
      <c r="I4595">
        <v>3449745203</v>
      </c>
      <c r="J4595">
        <v>2909118188</v>
      </c>
      <c r="K4595">
        <v>3911408766</v>
      </c>
      <c r="L4595">
        <v>29</v>
      </c>
      <c r="M4595">
        <v>29</v>
      </c>
      <c r="N4595">
        <v>29</v>
      </c>
      <c r="O4595">
        <v>8.2694119378616868</v>
      </c>
      <c r="P4595">
        <v>9.5574331953918055</v>
      </c>
      <c r="Q4595">
        <v>0.18583879377265089</v>
      </c>
      <c r="R4595">
        <v>0.16145716360411441</v>
      </c>
      <c r="S4595">
        <v>20.27972027972028</v>
      </c>
      <c r="T4595">
        <f t="shared" si="285"/>
        <v>-3.8320014968754315</v>
      </c>
      <c r="U4595">
        <f t="shared" si="286"/>
        <v>3.6614075813540961</v>
      </c>
      <c r="V4595">
        <f t="shared" si="287"/>
        <v>28.0933369432408</v>
      </c>
    </row>
    <row r="4596" spans="1:22" x14ac:dyDescent="0.3">
      <c r="A4596">
        <v>2024</v>
      </c>
      <c r="B4596">
        <v>4</v>
      </c>
      <c r="C4596">
        <v>11650590</v>
      </c>
      <c r="D4596" t="s">
        <v>356</v>
      </c>
      <c r="E4596" t="s">
        <v>364</v>
      </c>
      <c r="F4596">
        <v>116908</v>
      </c>
      <c r="H4596" t="str">
        <f t="shared" si="284"/>
        <v>고가</v>
      </c>
      <c r="I4596">
        <v>4115808909</v>
      </c>
      <c r="J4596">
        <v>4399974564</v>
      </c>
      <c r="K4596">
        <v>4312764760</v>
      </c>
      <c r="L4596">
        <v>23</v>
      </c>
      <c r="M4596">
        <v>32</v>
      </c>
      <c r="N4596">
        <v>25</v>
      </c>
      <c r="O4596">
        <v>17.007505753316249</v>
      </c>
      <c r="P4596">
        <v>19.695973802104621</v>
      </c>
      <c r="Q4596">
        <v>-6.4583476760298839E-2</v>
      </c>
      <c r="R4596">
        <v>0.12723496358858041</v>
      </c>
      <c r="S4596">
        <v>34.328358208955223</v>
      </c>
      <c r="T4596">
        <f t="shared" si="285"/>
        <v>-6.4326492875881263</v>
      </c>
      <c r="U4596">
        <f t="shared" si="286"/>
        <v>7.9436391074935893</v>
      </c>
      <c r="V4596">
        <f t="shared" si="287"/>
        <v>33.511260340630905</v>
      </c>
    </row>
    <row r="4597" spans="1:22" x14ac:dyDescent="0.3">
      <c r="A4597">
        <v>2024</v>
      </c>
      <c r="B4597">
        <v>4</v>
      </c>
      <c r="C4597">
        <v>11650600</v>
      </c>
      <c r="D4597" t="s">
        <v>356</v>
      </c>
      <c r="E4597" t="s">
        <v>365</v>
      </c>
      <c r="F4597">
        <v>139449</v>
      </c>
      <c r="H4597" t="str">
        <f t="shared" si="284"/>
        <v>고가</v>
      </c>
      <c r="I4597">
        <v>2033375441</v>
      </c>
      <c r="J4597">
        <v>2269028063</v>
      </c>
      <c r="K4597">
        <v>2163949835</v>
      </c>
      <c r="L4597">
        <v>23</v>
      </c>
      <c r="M4597">
        <v>25</v>
      </c>
      <c r="N4597">
        <v>24</v>
      </c>
      <c r="O4597">
        <v>7.0442023702464871</v>
      </c>
      <c r="P4597">
        <v>8.1358603426227081</v>
      </c>
      <c r="Q4597">
        <v>-0.1038561954533217</v>
      </c>
      <c r="R4597">
        <v>0.12186803343733579</v>
      </c>
      <c r="S4597">
        <v>32.857142857142861</v>
      </c>
      <c r="T4597">
        <f t="shared" si="285"/>
        <v>-6.1603016782592999</v>
      </c>
      <c r="U4597">
        <f t="shared" si="286"/>
        <v>2.244213274521031</v>
      </c>
      <c r="V4597">
        <f t="shared" si="287"/>
        <v>26.300288121202676</v>
      </c>
    </row>
    <row r="4598" spans="1:22" x14ac:dyDescent="0.3">
      <c r="A4598">
        <v>2024</v>
      </c>
      <c r="B4598">
        <v>4</v>
      </c>
      <c r="C4598">
        <v>11650610</v>
      </c>
      <c r="D4598" t="s">
        <v>356</v>
      </c>
      <c r="E4598" t="s">
        <v>366</v>
      </c>
      <c r="F4598">
        <v>137812</v>
      </c>
      <c r="H4598" t="str">
        <f t="shared" si="284"/>
        <v>고가</v>
      </c>
      <c r="I4598">
        <v>2964954053</v>
      </c>
      <c r="J4598">
        <v>2747494394</v>
      </c>
      <c r="K4598">
        <v>2769159620</v>
      </c>
      <c r="L4598">
        <v>43</v>
      </c>
      <c r="M4598">
        <v>47</v>
      </c>
      <c r="N4598">
        <v>47</v>
      </c>
      <c r="O4598">
        <v>5.5592981611994201</v>
      </c>
      <c r="P4598">
        <v>6.4129718112732323</v>
      </c>
      <c r="Q4598">
        <v>7.9148354033001897E-2</v>
      </c>
      <c r="R4598">
        <v>0.14687706431524089</v>
      </c>
      <c r="S4598">
        <v>22.279792746113991</v>
      </c>
      <c r="T4598">
        <f t="shared" si="285"/>
        <v>-4.2022497776833463</v>
      </c>
      <c r="U4598">
        <f t="shared" si="286"/>
        <v>1.9751863851946605</v>
      </c>
      <c r="V4598">
        <f t="shared" si="287"/>
        <v>25.959912532140955</v>
      </c>
    </row>
    <row r="4599" spans="1:22" x14ac:dyDescent="0.3">
      <c r="A4599">
        <v>2024</v>
      </c>
      <c r="B4599">
        <v>4</v>
      </c>
      <c r="C4599">
        <v>11650620</v>
      </c>
      <c r="D4599" t="s">
        <v>356</v>
      </c>
      <c r="E4599" t="s">
        <v>367</v>
      </c>
      <c r="F4599">
        <v>83233</v>
      </c>
      <c r="H4599" t="str">
        <f t="shared" si="284"/>
        <v>저가</v>
      </c>
      <c r="I4599">
        <v>380694309</v>
      </c>
      <c r="J4599">
        <v>349972901</v>
      </c>
      <c r="K4599">
        <v>374424117</v>
      </c>
      <c r="L4599">
        <v>5</v>
      </c>
      <c r="M4599">
        <v>7</v>
      </c>
      <c r="N4599">
        <v>5</v>
      </c>
      <c r="O4599">
        <v>10.164085799302359</v>
      </c>
      <c r="P4599">
        <v>11.755764809401191</v>
      </c>
      <c r="Q4599">
        <v>8.7782248031826896E-2</v>
      </c>
      <c r="R4599">
        <v>0.14805695477271461</v>
      </c>
      <c r="S4599">
        <v>2.083333333333333</v>
      </c>
      <c r="T4599">
        <f t="shared" si="285"/>
        <v>-0.46353305534790512</v>
      </c>
      <c r="U4599">
        <f t="shared" si="286"/>
        <v>5.7684338790507663</v>
      </c>
      <c r="V4599">
        <f t="shared" si="287"/>
        <v>30.759168299514638</v>
      </c>
    </row>
    <row r="4600" spans="1:22" x14ac:dyDescent="0.3">
      <c r="A4600">
        <v>2024</v>
      </c>
      <c r="B4600">
        <v>4</v>
      </c>
      <c r="C4600">
        <v>11650621</v>
      </c>
      <c r="D4600" t="s">
        <v>356</v>
      </c>
      <c r="E4600" t="s">
        <v>368</v>
      </c>
      <c r="F4600">
        <v>125724</v>
      </c>
      <c r="H4600" t="str">
        <f t="shared" si="284"/>
        <v>고가</v>
      </c>
      <c r="I4600">
        <v>1544433602</v>
      </c>
      <c r="J4600">
        <v>1659520598</v>
      </c>
      <c r="K4600">
        <v>1708985582</v>
      </c>
      <c r="L4600">
        <v>21</v>
      </c>
      <c r="M4600">
        <v>23</v>
      </c>
      <c r="N4600">
        <v>21</v>
      </c>
      <c r="O4600">
        <v>6.4996391777133722</v>
      </c>
      <c r="P4600">
        <v>7.5040204749099866</v>
      </c>
      <c r="Q4600">
        <v>-6.9349543560169785E-2</v>
      </c>
      <c r="R4600">
        <v>0.12658364255804491</v>
      </c>
      <c r="S4600">
        <v>22.10526315789474</v>
      </c>
      <c r="T4600">
        <f t="shared" si="285"/>
        <v>-4.1699413083283305</v>
      </c>
      <c r="U4600">
        <f t="shared" si="286"/>
        <v>2.5263445734681031</v>
      </c>
      <c r="V4600">
        <f t="shared" si="287"/>
        <v>26.657243544180336</v>
      </c>
    </row>
    <row r="4601" spans="1:22" x14ac:dyDescent="0.3">
      <c r="A4601">
        <v>2024</v>
      </c>
      <c r="B4601">
        <v>4</v>
      </c>
      <c r="C4601">
        <v>11650651</v>
      </c>
      <c r="D4601" t="s">
        <v>356</v>
      </c>
      <c r="E4601" t="s">
        <v>369</v>
      </c>
      <c r="F4601">
        <v>119614</v>
      </c>
      <c r="H4601" t="str">
        <f t="shared" si="284"/>
        <v>고가</v>
      </c>
      <c r="I4601">
        <v>4222438608</v>
      </c>
      <c r="J4601">
        <v>4149377891</v>
      </c>
      <c r="K4601">
        <v>4286425210</v>
      </c>
      <c r="L4601">
        <v>66</v>
      </c>
      <c r="M4601">
        <v>67</v>
      </c>
      <c r="N4601">
        <v>64</v>
      </c>
      <c r="O4601">
        <v>5.9428515935011834</v>
      </c>
      <c r="P4601">
        <v>6.8579970227624738</v>
      </c>
      <c r="Q4601">
        <v>1.7607631533986982E-2</v>
      </c>
      <c r="R4601">
        <v>0.1384670338895139</v>
      </c>
      <c r="S4601">
        <v>11.45833333333333</v>
      </c>
      <c r="T4601">
        <f t="shared" si="285"/>
        <v>-2.1990089897938319</v>
      </c>
      <c r="U4601">
        <f t="shared" si="286"/>
        <v>2.7969892212209899</v>
      </c>
      <c r="V4601">
        <f t="shared" si="287"/>
        <v>26.999665937852431</v>
      </c>
    </row>
    <row r="4602" spans="1:22" x14ac:dyDescent="0.3">
      <c r="A4602">
        <v>2024</v>
      </c>
      <c r="B4602">
        <v>4</v>
      </c>
      <c r="C4602">
        <v>11650652</v>
      </c>
      <c r="D4602" t="s">
        <v>356</v>
      </c>
      <c r="E4602" t="s">
        <v>370</v>
      </c>
      <c r="F4602">
        <v>117514</v>
      </c>
      <c r="H4602" t="str">
        <f t="shared" si="284"/>
        <v>고가</v>
      </c>
      <c r="I4602">
        <v>6599230341</v>
      </c>
      <c r="J4602">
        <v>6784619050</v>
      </c>
      <c r="K4602">
        <v>6414923059</v>
      </c>
      <c r="L4602">
        <v>49</v>
      </c>
      <c r="M4602">
        <v>59</v>
      </c>
      <c r="N4602">
        <v>52</v>
      </c>
      <c r="O4602">
        <v>12.7340071277077</v>
      </c>
      <c r="P4602">
        <v>14.737565221982299</v>
      </c>
      <c r="Q4602">
        <v>-2.7324851643660081E-2</v>
      </c>
      <c r="R4602">
        <v>0.13232665179319489</v>
      </c>
      <c r="S4602">
        <v>6.4643799472295518</v>
      </c>
      <c r="T4602">
        <f t="shared" si="285"/>
        <v>-1.2745411583988604</v>
      </c>
      <c r="U4602">
        <f t="shared" si="286"/>
        <v>7.0128855938301307</v>
      </c>
      <c r="V4602">
        <f t="shared" si="287"/>
        <v>32.333661416308743</v>
      </c>
    </row>
    <row r="4603" spans="1:22" x14ac:dyDescent="0.3">
      <c r="A4603">
        <v>2024</v>
      </c>
      <c r="B4603">
        <v>4</v>
      </c>
      <c r="C4603">
        <v>11680521</v>
      </c>
      <c r="D4603" t="s">
        <v>372</v>
      </c>
      <c r="E4603" t="s">
        <v>371</v>
      </c>
      <c r="F4603">
        <v>198149</v>
      </c>
      <c r="H4603" t="str">
        <f t="shared" si="284"/>
        <v>최고가</v>
      </c>
      <c r="I4603">
        <v>6037301237</v>
      </c>
      <c r="J4603">
        <v>6706642292</v>
      </c>
      <c r="K4603">
        <v>6298413719</v>
      </c>
      <c r="L4603">
        <v>129</v>
      </c>
      <c r="M4603">
        <v>147</v>
      </c>
      <c r="N4603">
        <v>135</v>
      </c>
      <c r="O4603">
        <v>2.624331789766833</v>
      </c>
      <c r="P4603">
        <v>3.007620900130846</v>
      </c>
      <c r="Q4603">
        <v>-9.9802706907213712E-2</v>
      </c>
      <c r="R4603">
        <v>0.122421974967737</v>
      </c>
      <c r="S4603">
        <v>103.2</v>
      </c>
      <c r="T4603">
        <f t="shared" si="285"/>
        <v>-19.181990822962913</v>
      </c>
      <c r="U4603">
        <f t="shared" si="286"/>
        <v>-4.2263024018299031</v>
      </c>
      <c r="V4603">
        <f t="shared" si="287"/>
        <v>18.113725096273132</v>
      </c>
    </row>
    <row r="4604" spans="1:22" x14ac:dyDescent="0.3">
      <c r="A4604">
        <v>2024</v>
      </c>
      <c r="B4604">
        <v>4</v>
      </c>
      <c r="C4604">
        <v>11680531</v>
      </c>
      <c r="D4604" t="s">
        <v>372</v>
      </c>
      <c r="E4604" t="s">
        <v>373</v>
      </c>
      <c r="F4604">
        <v>186698</v>
      </c>
      <c r="H4604" t="str">
        <f t="shared" si="284"/>
        <v>최고가</v>
      </c>
      <c r="I4604">
        <v>6731876721</v>
      </c>
      <c r="J4604">
        <v>7830188987</v>
      </c>
      <c r="K4604">
        <v>7473156493</v>
      </c>
      <c r="L4604">
        <v>111</v>
      </c>
      <c r="M4604">
        <v>118</v>
      </c>
      <c r="N4604">
        <v>115</v>
      </c>
      <c r="O4604">
        <v>3.6093666436364269</v>
      </c>
      <c r="P4604">
        <v>4.1505264440517866</v>
      </c>
      <c r="Q4604">
        <v>-0.1402663802653375</v>
      </c>
      <c r="R4604">
        <v>0.11689229136540449</v>
      </c>
      <c r="S4604">
        <v>75.510204081632651</v>
      </c>
      <c r="T4604">
        <f t="shared" si="285"/>
        <v>-14.056126882051382</v>
      </c>
      <c r="U4604">
        <f t="shared" si="286"/>
        <v>-2.1181963843164402</v>
      </c>
      <c r="V4604">
        <f t="shared" si="287"/>
        <v>20.780922525171096</v>
      </c>
    </row>
    <row r="4605" spans="1:22" x14ac:dyDescent="0.3">
      <c r="A4605">
        <v>2024</v>
      </c>
      <c r="B4605">
        <v>4</v>
      </c>
      <c r="C4605">
        <v>11680545</v>
      </c>
      <c r="D4605" t="s">
        <v>372</v>
      </c>
      <c r="E4605" t="s">
        <v>374</v>
      </c>
      <c r="F4605">
        <v>184213</v>
      </c>
      <c r="H4605" t="str">
        <f t="shared" si="284"/>
        <v>최고가</v>
      </c>
      <c r="I4605">
        <v>5622704873</v>
      </c>
      <c r="J4605">
        <v>7886593286</v>
      </c>
      <c r="K4605">
        <v>6675216197</v>
      </c>
      <c r="L4605">
        <v>170</v>
      </c>
      <c r="M4605">
        <v>203</v>
      </c>
      <c r="N4605">
        <v>181</v>
      </c>
      <c r="O4605">
        <v>1.994957199127509</v>
      </c>
      <c r="P4605">
        <v>2.2773769843760818</v>
      </c>
      <c r="Q4605">
        <v>-0.2870553014339885</v>
      </c>
      <c r="R4605">
        <v>9.6832414863178326E-2</v>
      </c>
      <c r="S4605">
        <v>67.193675889328063</v>
      </c>
      <c r="T4605">
        <f t="shared" si="285"/>
        <v>-12.516592531556906</v>
      </c>
      <c r="U4605">
        <f t="shared" si="286"/>
        <v>-2.5969227843063951</v>
      </c>
      <c r="V4605">
        <f t="shared" si="287"/>
        <v>20.175232957098586</v>
      </c>
    </row>
    <row r="4606" spans="1:22" x14ac:dyDescent="0.3">
      <c r="A4606">
        <v>2024</v>
      </c>
      <c r="B4606">
        <v>4</v>
      </c>
      <c r="C4606">
        <v>11680565</v>
      </c>
      <c r="D4606" t="s">
        <v>372</v>
      </c>
      <c r="E4606" t="s">
        <v>375</v>
      </c>
      <c r="F4606">
        <v>240003</v>
      </c>
      <c r="H4606" t="str">
        <f t="shared" si="284"/>
        <v>최고가</v>
      </c>
      <c r="I4606">
        <v>3028214643</v>
      </c>
      <c r="J4606">
        <v>3493750564</v>
      </c>
      <c r="K4606">
        <v>3372438788</v>
      </c>
      <c r="L4606">
        <v>85</v>
      </c>
      <c r="M4606">
        <v>98</v>
      </c>
      <c r="N4606">
        <v>86</v>
      </c>
      <c r="O4606">
        <v>1.6493337640469039</v>
      </c>
      <c r="P4606">
        <v>1.8763607781871809</v>
      </c>
      <c r="Q4606">
        <v>-0.13324818485811049</v>
      </c>
      <c r="R4606">
        <v>0.11785138372752969</v>
      </c>
      <c r="S4606">
        <v>36.480686695278969</v>
      </c>
      <c r="T4606">
        <f t="shared" si="285"/>
        <v>-6.8310828119654365</v>
      </c>
      <c r="U4606">
        <f t="shared" si="286"/>
        <v>-1.0875741777505346</v>
      </c>
      <c r="V4606">
        <f t="shared" si="287"/>
        <v>22.084876347550512</v>
      </c>
    </row>
    <row r="4607" spans="1:22" x14ac:dyDescent="0.3">
      <c r="A4607">
        <v>2024</v>
      </c>
      <c r="B4607">
        <v>4</v>
      </c>
      <c r="C4607">
        <v>11680580</v>
      </c>
      <c r="D4607" t="s">
        <v>372</v>
      </c>
      <c r="E4607" t="s">
        <v>376</v>
      </c>
      <c r="F4607">
        <v>259058</v>
      </c>
      <c r="H4607" t="str">
        <f t="shared" si="284"/>
        <v>최고가</v>
      </c>
      <c r="I4607">
        <v>8279110875</v>
      </c>
      <c r="J4607">
        <v>8135847756</v>
      </c>
      <c r="K4607">
        <v>8547787743</v>
      </c>
      <c r="L4607">
        <v>61</v>
      </c>
      <c r="M4607">
        <v>64</v>
      </c>
      <c r="N4607">
        <v>63</v>
      </c>
      <c r="O4607">
        <v>5.8212244661796309</v>
      </c>
      <c r="P4607">
        <v>6.7168768202022262</v>
      </c>
      <c r="Q4607">
        <v>1.7608874120628271E-2</v>
      </c>
      <c r="R4607">
        <v>0.13846720369888621</v>
      </c>
      <c r="S4607">
        <v>31.44329896907217</v>
      </c>
      <c r="T4607">
        <f t="shared" si="285"/>
        <v>-5.8985745270262173</v>
      </c>
      <c r="U4607">
        <f t="shared" si="286"/>
        <v>1.6165594927330253</v>
      </c>
      <c r="V4607">
        <f t="shared" si="287"/>
        <v>25.506174096995466</v>
      </c>
    </row>
    <row r="4608" spans="1:22" x14ac:dyDescent="0.3">
      <c r="A4608">
        <v>2024</v>
      </c>
      <c r="B4608">
        <v>4</v>
      </c>
      <c r="C4608">
        <v>11680590</v>
      </c>
      <c r="D4608" t="s">
        <v>372</v>
      </c>
      <c r="E4608" t="s">
        <v>377</v>
      </c>
      <c r="F4608">
        <v>201274</v>
      </c>
      <c r="H4608" t="str">
        <f t="shared" si="284"/>
        <v>최고가</v>
      </c>
      <c r="I4608">
        <v>4514837861</v>
      </c>
      <c r="J4608">
        <v>4314867952</v>
      </c>
      <c r="K4608">
        <v>4940117670</v>
      </c>
      <c r="L4608">
        <v>35</v>
      </c>
      <c r="M4608">
        <v>42</v>
      </c>
      <c r="N4608">
        <v>36</v>
      </c>
      <c r="O4608">
        <v>7.1210482259751418</v>
      </c>
      <c r="P4608">
        <v>8.2250222176514018</v>
      </c>
      <c r="Q4608">
        <v>4.6344386716935623E-2</v>
      </c>
      <c r="R4608">
        <v>0.14239414061838171</v>
      </c>
      <c r="S4608">
        <v>28.2258064516129</v>
      </c>
      <c r="T4608">
        <f t="shared" si="285"/>
        <v>-5.3029605714731085</v>
      </c>
      <c r="U4608">
        <f t="shared" si="286"/>
        <v>2.5501017655074447</v>
      </c>
      <c r="V4608">
        <f t="shared" si="287"/>
        <v>26.687301388045288</v>
      </c>
    </row>
    <row r="4609" spans="1:22" x14ac:dyDescent="0.3">
      <c r="A4609">
        <v>2024</v>
      </c>
      <c r="B4609">
        <v>4</v>
      </c>
      <c r="C4609">
        <v>11680600</v>
      </c>
      <c r="D4609" t="s">
        <v>372</v>
      </c>
      <c r="E4609" t="s">
        <v>378</v>
      </c>
      <c r="F4609">
        <v>197821</v>
      </c>
      <c r="H4609" t="str">
        <f t="shared" si="284"/>
        <v>최고가</v>
      </c>
      <c r="I4609">
        <v>2356470090</v>
      </c>
      <c r="J4609">
        <v>2069957801</v>
      </c>
      <c r="K4609">
        <v>2881113871</v>
      </c>
      <c r="L4609">
        <v>6</v>
      </c>
      <c r="M4609">
        <v>6</v>
      </c>
      <c r="N4609">
        <v>6</v>
      </c>
      <c r="O4609">
        <v>22.05950581586384</v>
      </c>
      <c r="P4609">
        <v>25.557653575863132</v>
      </c>
      <c r="Q4609">
        <v>0.13841455553421689</v>
      </c>
      <c r="R4609">
        <v>0.15497626331067799</v>
      </c>
      <c r="S4609">
        <v>7.5949367088607591</v>
      </c>
      <c r="T4609">
        <f t="shared" si="285"/>
        <v>-1.4838269239813759</v>
      </c>
      <c r="U4609">
        <f t="shared" si="286"/>
        <v>12.364673963399289</v>
      </c>
      <c r="V4609">
        <f t="shared" si="287"/>
        <v>39.104799139333508</v>
      </c>
    </row>
    <row r="4610" spans="1:22" x14ac:dyDescent="0.3">
      <c r="A4610">
        <v>2024</v>
      </c>
      <c r="B4610">
        <v>4</v>
      </c>
      <c r="C4610">
        <v>11680610</v>
      </c>
      <c r="D4610" t="s">
        <v>372</v>
      </c>
      <c r="E4610" t="s">
        <v>379</v>
      </c>
      <c r="F4610">
        <v>197375</v>
      </c>
      <c r="H4610" t="str">
        <f t="shared" si="284"/>
        <v>최고가</v>
      </c>
      <c r="I4610">
        <v>5198424160</v>
      </c>
      <c r="J4610">
        <v>5257179708</v>
      </c>
      <c r="K4610">
        <v>5474603307</v>
      </c>
      <c r="L4610">
        <v>34</v>
      </c>
      <c r="M4610">
        <v>35</v>
      </c>
      <c r="N4610">
        <v>34</v>
      </c>
      <c r="O4610">
        <v>8.6071256483171688</v>
      </c>
      <c r="P4610">
        <v>9.9492719921830304</v>
      </c>
      <c r="Q4610">
        <v>-1.1176248723358271E-2</v>
      </c>
      <c r="R4610">
        <v>0.13453348714347699</v>
      </c>
      <c r="S4610">
        <v>17</v>
      </c>
      <c r="T4610">
        <f t="shared" si="285"/>
        <v>-3.2248680977107584</v>
      </c>
      <c r="U4610">
        <f t="shared" si="286"/>
        <v>4.0340822642069831</v>
      </c>
      <c r="V4610">
        <f t="shared" si="287"/>
        <v>28.564848787361914</v>
      </c>
    </row>
    <row r="4611" spans="1:22" x14ac:dyDescent="0.3">
      <c r="A4611">
        <v>2024</v>
      </c>
      <c r="B4611">
        <v>4</v>
      </c>
      <c r="C4611">
        <v>11680630</v>
      </c>
      <c r="D4611" t="s">
        <v>372</v>
      </c>
      <c r="E4611" t="s">
        <v>380</v>
      </c>
      <c r="F4611">
        <v>186366</v>
      </c>
      <c r="H4611" t="str">
        <f t="shared" ref="H4611:H4657" si="288">IF(F4611 &lt; $G$2, "최저가",
 IF(F4611 &lt; $G$3, "저가",
 IF(F4611 &lt; $G$4, "중가",
 IF(F4611 &lt; $G$5, "고가",
 "최고가"))))</f>
        <v>최고가</v>
      </c>
      <c r="I4611">
        <v>7789853144</v>
      </c>
      <c r="J4611">
        <v>8367616092</v>
      </c>
      <c r="K4611">
        <v>8803082864</v>
      </c>
      <c r="L4611">
        <v>69</v>
      </c>
      <c r="M4611">
        <v>73</v>
      </c>
      <c r="N4611">
        <v>71</v>
      </c>
      <c r="O4611">
        <v>6.7308666445364729</v>
      </c>
      <c r="P4611">
        <v>7.7723065692555426</v>
      </c>
      <c r="Q4611">
        <v>-6.9047497118370424E-2</v>
      </c>
      <c r="R4611">
        <v>0.12662491961269029</v>
      </c>
      <c r="S4611">
        <v>94.520547945205479</v>
      </c>
      <c r="T4611">
        <f t="shared" ref="T4611:T4657" si="289">1-(($S4611-(-5.822637658))/(534.375-(-5.822637658))*100)</f>
        <v>-17.575272938667112</v>
      </c>
      <c r="U4611">
        <f t="shared" ref="U4611:U4657" si="290">(P4611*0.5 + R4611*0.2 +T4611*0.3)</f>
        <v>-1.3611036130498237</v>
      </c>
      <c r="V4611">
        <f t="shared" ref="V4611:V4657" si="291" xml:space="preserve"> (U4611 - MIN($U$2:$U$4657)) / (MAX($U$2:$U$4657) - MIN($U$2:$U$4657)) * 100</f>
        <v>21.738804090985973</v>
      </c>
    </row>
    <row r="4612" spans="1:22" x14ac:dyDescent="0.3">
      <c r="A4612">
        <v>2024</v>
      </c>
      <c r="B4612">
        <v>4</v>
      </c>
      <c r="C4612">
        <v>11680640</v>
      </c>
      <c r="D4612" t="s">
        <v>372</v>
      </c>
      <c r="E4612" t="s">
        <v>381</v>
      </c>
      <c r="F4612">
        <v>198929</v>
      </c>
      <c r="H4612" t="str">
        <f t="shared" si="288"/>
        <v>최고가</v>
      </c>
      <c r="I4612">
        <v>34439070031</v>
      </c>
      <c r="J4612">
        <v>32531455425</v>
      </c>
      <c r="K4612">
        <v>35893427911</v>
      </c>
      <c r="L4612">
        <v>265</v>
      </c>
      <c r="M4612">
        <v>275</v>
      </c>
      <c r="N4612">
        <v>265</v>
      </c>
      <c r="O4612">
        <v>7.2588017072513464</v>
      </c>
      <c r="P4612">
        <v>8.3848533310648037</v>
      </c>
      <c r="Q4612">
        <v>5.8639079656240128E-2</v>
      </c>
      <c r="R4612">
        <v>0.14407430844052871</v>
      </c>
      <c r="S4612">
        <v>112.7659574468085</v>
      </c>
      <c r="T4612">
        <f t="shared" si="289"/>
        <v>-20.952816309775709</v>
      </c>
      <c r="U4612">
        <f t="shared" si="290"/>
        <v>-2.0646033657122054</v>
      </c>
      <c r="V4612">
        <f t="shared" si="291"/>
        <v>20.848728963860886</v>
      </c>
    </row>
    <row r="4613" spans="1:22" x14ac:dyDescent="0.3">
      <c r="A4613">
        <v>2024</v>
      </c>
      <c r="B4613">
        <v>4</v>
      </c>
      <c r="C4613">
        <v>11680650</v>
      </c>
      <c r="D4613" t="s">
        <v>372</v>
      </c>
      <c r="E4613" t="s">
        <v>382</v>
      </c>
      <c r="F4613">
        <v>230806</v>
      </c>
      <c r="H4613" t="str">
        <f t="shared" si="288"/>
        <v>최고가</v>
      </c>
      <c r="I4613">
        <v>4276474510</v>
      </c>
      <c r="J4613">
        <v>3946661188</v>
      </c>
      <c r="K4613">
        <v>4098030202</v>
      </c>
      <c r="L4613">
        <v>22</v>
      </c>
      <c r="M4613">
        <v>26</v>
      </c>
      <c r="N4613">
        <v>23</v>
      </c>
      <c r="O4613">
        <v>9.357796639216966</v>
      </c>
      <c r="P4613">
        <v>10.820252378094921</v>
      </c>
      <c r="Q4613">
        <v>8.3567680702567565E-2</v>
      </c>
      <c r="R4613">
        <v>0.14748100054223059</v>
      </c>
      <c r="S4613">
        <v>19.130434782608699</v>
      </c>
      <c r="T4613">
        <f t="shared" si="289"/>
        <v>-3.6192487158573128</v>
      </c>
      <c r="U4613">
        <f t="shared" si="290"/>
        <v>4.3538477743987123</v>
      </c>
      <c r="V4613">
        <f t="shared" si="291"/>
        <v>28.969419401718206</v>
      </c>
    </row>
    <row r="4614" spans="1:22" x14ac:dyDescent="0.3">
      <c r="A4614">
        <v>2024</v>
      </c>
      <c r="B4614">
        <v>4</v>
      </c>
      <c r="C4614">
        <v>11680655</v>
      </c>
      <c r="D4614" t="s">
        <v>372</v>
      </c>
      <c r="E4614" t="s">
        <v>383</v>
      </c>
      <c r="F4614">
        <v>264773</v>
      </c>
      <c r="H4614" t="str">
        <f t="shared" si="288"/>
        <v>최고가</v>
      </c>
      <c r="I4614">
        <v>955882966</v>
      </c>
      <c r="J4614">
        <v>918985952</v>
      </c>
      <c r="K4614">
        <v>983862701</v>
      </c>
      <c r="L4614">
        <v>18</v>
      </c>
      <c r="M4614">
        <v>18</v>
      </c>
      <c r="N4614">
        <v>18</v>
      </c>
      <c r="O4614">
        <v>2.2285173094697979</v>
      </c>
      <c r="P4614">
        <v>2.548369573014297</v>
      </c>
      <c r="Q4614">
        <v>4.0149704051188798E-2</v>
      </c>
      <c r="R4614">
        <v>0.14154758783867569</v>
      </c>
      <c r="S4614">
        <v>17.647058823529409</v>
      </c>
      <c r="T4614">
        <f t="shared" si="289"/>
        <v>-3.3446499661274185</v>
      </c>
      <c r="U4614">
        <f t="shared" si="290"/>
        <v>0.29909931423665803</v>
      </c>
      <c r="V4614">
        <f t="shared" si="291"/>
        <v>23.839309920541147</v>
      </c>
    </row>
    <row r="4615" spans="1:22" x14ac:dyDescent="0.3">
      <c r="A4615">
        <v>2024</v>
      </c>
      <c r="B4615">
        <v>4</v>
      </c>
      <c r="C4615">
        <v>11680656</v>
      </c>
      <c r="D4615" t="s">
        <v>372</v>
      </c>
      <c r="E4615" t="s">
        <v>384</v>
      </c>
      <c r="F4615">
        <v>135967</v>
      </c>
      <c r="H4615" t="str">
        <f t="shared" si="288"/>
        <v>고가</v>
      </c>
      <c r="I4615">
        <v>3032461076</v>
      </c>
      <c r="J4615">
        <v>3283671705</v>
      </c>
      <c r="K4615">
        <v>3082981856</v>
      </c>
      <c r="L4615">
        <v>24</v>
      </c>
      <c r="M4615">
        <v>26</v>
      </c>
      <c r="N4615">
        <v>24</v>
      </c>
      <c r="O4615">
        <v>10.32542576371336</v>
      </c>
      <c r="P4615">
        <v>11.9429625913446</v>
      </c>
      <c r="Q4615">
        <v>-7.6502967278210293E-2</v>
      </c>
      <c r="R4615">
        <v>0.1256060701690011</v>
      </c>
      <c r="S4615">
        <v>23.52941176470588</v>
      </c>
      <c r="T4615">
        <f t="shared" si="289"/>
        <v>-4.4335760426425104</v>
      </c>
      <c r="U4615">
        <f t="shared" si="290"/>
        <v>4.6665296969133472</v>
      </c>
      <c r="V4615">
        <f t="shared" si="291"/>
        <v>29.365027788044813</v>
      </c>
    </row>
    <row r="4616" spans="1:22" x14ac:dyDescent="0.3">
      <c r="A4616">
        <v>2024</v>
      </c>
      <c r="B4616">
        <v>4</v>
      </c>
      <c r="C4616">
        <v>11680670</v>
      </c>
      <c r="D4616" t="s">
        <v>372</v>
      </c>
      <c r="E4616" t="s">
        <v>385</v>
      </c>
      <c r="F4616">
        <v>245653</v>
      </c>
      <c r="H4616" t="str">
        <f t="shared" si="288"/>
        <v>최고가</v>
      </c>
      <c r="I4616">
        <v>418527704</v>
      </c>
      <c r="J4616">
        <v>440238634</v>
      </c>
      <c r="K4616">
        <v>534167816</v>
      </c>
      <c r="L4616">
        <v>9</v>
      </c>
      <c r="M4616">
        <v>9</v>
      </c>
      <c r="N4616">
        <v>9</v>
      </c>
      <c r="O4616">
        <v>2.103376995745228</v>
      </c>
      <c r="P4616">
        <v>2.4031731286834548</v>
      </c>
      <c r="Q4616">
        <v>-4.9316276044959743E-2</v>
      </c>
      <c r="R4616">
        <v>0.1293213482996754</v>
      </c>
      <c r="S4616">
        <v>3.5856573705179291</v>
      </c>
      <c r="T4616">
        <f t="shared" si="289"/>
        <v>-0.7416394246570801</v>
      </c>
      <c r="U4616">
        <f t="shared" si="290"/>
        <v>1.0049590066045386</v>
      </c>
      <c r="V4616">
        <f t="shared" si="291"/>
        <v>24.732370867668919</v>
      </c>
    </row>
    <row r="4617" spans="1:22" x14ac:dyDescent="0.3">
      <c r="A4617">
        <v>2024</v>
      </c>
      <c r="B4617">
        <v>4</v>
      </c>
      <c r="C4617">
        <v>11680690</v>
      </c>
      <c r="D4617" t="s">
        <v>372</v>
      </c>
      <c r="E4617" t="s">
        <v>386</v>
      </c>
      <c r="F4617">
        <v>119470</v>
      </c>
      <c r="H4617" t="str">
        <f t="shared" si="288"/>
        <v>고가</v>
      </c>
      <c r="I4617">
        <v>802451767</v>
      </c>
      <c r="J4617">
        <v>861955255</v>
      </c>
      <c r="K4617">
        <v>801039502</v>
      </c>
      <c r="L4617">
        <v>18</v>
      </c>
      <c r="M4617">
        <v>20</v>
      </c>
      <c r="N4617">
        <v>20</v>
      </c>
      <c r="O4617">
        <v>4.1461504721987126</v>
      </c>
      <c r="P4617">
        <v>4.7733401558112316</v>
      </c>
      <c r="Q4617">
        <v>-6.9033151842667284E-2</v>
      </c>
      <c r="R4617">
        <v>0.12662688000899749</v>
      </c>
      <c r="S4617">
        <v>12.080536912751681</v>
      </c>
      <c r="T4617">
        <f t="shared" si="289"/>
        <v>-2.3141897192238763</v>
      </c>
      <c r="U4617">
        <f t="shared" si="290"/>
        <v>1.7177385381402526</v>
      </c>
      <c r="V4617">
        <f t="shared" si="291"/>
        <v>25.634186866527248</v>
      </c>
    </row>
    <row r="4618" spans="1:22" x14ac:dyDescent="0.3">
      <c r="A4618">
        <v>2024</v>
      </c>
      <c r="B4618">
        <v>4</v>
      </c>
      <c r="C4618">
        <v>11680700</v>
      </c>
      <c r="D4618" t="s">
        <v>372</v>
      </c>
      <c r="E4618" t="s">
        <v>387</v>
      </c>
      <c r="F4618">
        <v>193591</v>
      </c>
      <c r="H4618" t="str">
        <f t="shared" si="288"/>
        <v>최고가</v>
      </c>
      <c r="I4618">
        <v>1445849452</v>
      </c>
      <c r="J4618">
        <v>1634085624</v>
      </c>
      <c r="K4618">
        <v>1587798549</v>
      </c>
      <c r="L4618">
        <v>14</v>
      </c>
      <c r="M4618">
        <v>14</v>
      </c>
      <c r="N4618">
        <v>13</v>
      </c>
      <c r="O4618">
        <v>5.927442727602859</v>
      </c>
      <c r="P4618">
        <v>6.840118591160234</v>
      </c>
      <c r="Q4618">
        <v>-0.11519357935432149</v>
      </c>
      <c r="R4618">
        <v>0.12031868952839669</v>
      </c>
      <c r="S4618">
        <v>2.2012578616352201</v>
      </c>
      <c r="T4618">
        <f t="shared" si="289"/>
        <v>-0.48536294131577851</v>
      </c>
      <c r="U4618">
        <f t="shared" si="290"/>
        <v>3.2985141510910627</v>
      </c>
      <c r="V4618">
        <f t="shared" si="291"/>
        <v>27.634200440559976</v>
      </c>
    </row>
    <row r="4619" spans="1:22" x14ac:dyDescent="0.3">
      <c r="A4619">
        <v>2024</v>
      </c>
      <c r="B4619">
        <v>4</v>
      </c>
      <c r="C4619">
        <v>11680730</v>
      </c>
      <c r="D4619" t="s">
        <v>372</v>
      </c>
      <c r="E4619" t="s">
        <v>388</v>
      </c>
      <c r="F4619">
        <v>63599</v>
      </c>
      <c r="H4619" t="str">
        <f t="shared" si="288"/>
        <v>저가</v>
      </c>
      <c r="I4619">
        <v>564667724</v>
      </c>
      <c r="J4619">
        <v>686336183</v>
      </c>
      <c r="K4619">
        <v>622642900</v>
      </c>
      <c r="L4619">
        <v>21</v>
      </c>
      <c r="M4619">
        <v>23</v>
      </c>
      <c r="N4619">
        <v>21</v>
      </c>
      <c r="O4619">
        <v>4.6976523457034158</v>
      </c>
      <c r="P4619">
        <v>5.4132307609357033</v>
      </c>
      <c r="Q4619">
        <v>-0.17727239509387779</v>
      </c>
      <c r="R4619">
        <v>0.111835124370852</v>
      </c>
      <c r="S4619">
        <v>22.826086956521738</v>
      </c>
      <c r="T4619">
        <f t="shared" si="289"/>
        <v>-4.3033783595809236</v>
      </c>
      <c r="U4619">
        <f t="shared" si="290"/>
        <v>1.4379688974677449</v>
      </c>
      <c r="V4619">
        <f t="shared" si="291"/>
        <v>25.280219437903529</v>
      </c>
    </row>
    <row r="4620" spans="1:22" x14ac:dyDescent="0.3">
      <c r="A4620">
        <v>2024</v>
      </c>
      <c r="B4620">
        <v>4</v>
      </c>
      <c r="C4620">
        <v>11680750</v>
      </c>
      <c r="D4620" t="s">
        <v>372</v>
      </c>
      <c r="E4620" t="s">
        <v>389</v>
      </c>
      <c r="F4620">
        <v>153604</v>
      </c>
      <c r="H4620" t="str">
        <f t="shared" si="288"/>
        <v>최고가</v>
      </c>
      <c r="I4620">
        <v>2311968674</v>
      </c>
      <c r="J4620">
        <v>2329368221</v>
      </c>
      <c r="K4620">
        <v>2434640387</v>
      </c>
      <c r="L4620">
        <v>12</v>
      </c>
      <c r="M4620">
        <v>10</v>
      </c>
      <c r="N4620">
        <v>10</v>
      </c>
      <c r="O4620">
        <v>13.93656242796532</v>
      </c>
      <c r="P4620">
        <v>16.132853027420602</v>
      </c>
      <c r="Q4620">
        <v>-7.4696421300580627E-3</v>
      </c>
      <c r="R4620">
        <v>0.13504002448915661</v>
      </c>
      <c r="S4620">
        <v>8.3916083916083917</v>
      </c>
      <c r="T4620">
        <f t="shared" si="289"/>
        <v>-1.6313047408414354</v>
      </c>
      <c r="U4620">
        <f t="shared" si="290"/>
        <v>7.604043096355702</v>
      </c>
      <c r="V4620">
        <f t="shared" si="291"/>
        <v>33.081599972392247</v>
      </c>
    </row>
    <row r="4621" spans="1:22" x14ac:dyDescent="0.3">
      <c r="A4621">
        <v>2024</v>
      </c>
      <c r="B4621">
        <v>4</v>
      </c>
      <c r="C4621">
        <v>11710510</v>
      </c>
      <c r="D4621" t="s">
        <v>391</v>
      </c>
      <c r="E4621" t="s">
        <v>390</v>
      </c>
      <c r="F4621">
        <v>132466</v>
      </c>
      <c r="H4621" t="str">
        <f t="shared" si="288"/>
        <v>고가</v>
      </c>
      <c r="I4621">
        <v>36117973</v>
      </c>
      <c r="J4621">
        <v>77388950</v>
      </c>
      <c r="K4621">
        <v>41119387</v>
      </c>
      <c r="L4621">
        <v>13</v>
      </c>
      <c r="M4621">
        <v>14</v>
      </c>
      <c r="N4621">
        <v>13</v>
      </c>
      <c r="O4621">
        <v>0.2330414022704875</v>
      </c>
      <c r="P4621">
        <v>0.2330804559444502</v>
      </c>
      <c r="Q4621">
        <v>-0.53329289258996282</v>
      </c>
      <c r="R4621">
        <v>6.318208465113645E-2</v>
      </c>
      <c r="S4621">
        <v>16.88311688311688</v>
      </c>
      <c r="T4621">
        <f t="shared" si="289"/>
        <v>-3.2032309951514319</v>
      </c>
      <c r="U4621">
        <f t="shared" si="290"/>
        <v>-0.83179265364297716</v>
      </c>
      <c r="V4621">
        <f t="shared" si="291"/>
        <v>22.408493764222932</v>
      </c>
    </row>
    <row r="4622" spans="1:22" x14ac:dyDescent="0.3">
      <c r="A4622">
        <v>2024</v>
      </c>
      <c r="B4622">
        <v>4</v>
      </c>
      <c r="C4622">
        <v>11710520</v>
      </c>
      <c r="D4622" t="s">
        <v>391</v>
      </c>
      <c r="E4622" t="s">
        <v>392</v>
      </c>
      <c r="F4622">
        <v>72827</v>
      </c>
      <c r="H4622" t="str">
        <f t="shared" si="288"/>
        <v>저가</v>
      </c>
      <c r="I4622">
        <v>289181572</v>
      </c>
      <c r="J4622">
        <v>286343360</v>
      </c>
      <c r="K4622">
        <v>287660398</v>
      </c>
      <c r="L4622">
        <v>10</v>
      </c>
      <c r="M4622">
        <v>10</v>
      </c>
      <c r="N4622">
        <v>10</v>
      </c>
      <c r="O4622">
        <v>4.41200183692556</v>
      </c>
      <c r="P4622">
        <v>5.0817992904414933</v>
      </c>
      <c r="Q4622">
        <v>9.9119183346874189E-3</v>
      </c>
      <c r="R4622">
        <v>0.13741535331889959</v>
      </c>
      <c r="S4622">
        <v>6.2893081761006284</v>
      </c>
      <c r="T4622">
        <f t="shared" si="289"/>
        <v>-1.2421323215353861</v>
      </c>
      <c r="U4622">
        <f t="shared" si="290"/>
        <v>2.1957430194239107</v>
      </c>
      <c r="V4622">
        <f t="shared" si="291"/>
        <v>26.238963055622932</v>
      </c>
    </row>
    <row r="4623" spans="1:22" x14ac:dyDescent="0.3">
      <c r="A4623">
        <v>2024</v>
      </c>
      <c r="B4623">
        <v>4</v>
      </c>
      <c r="C4623">
        <v>11710531</v>
      </c>
      <c r="D4623" t="s">
        <v>391</v>
      </c>
      <c r="E4623" t="s">
        <v>393</v>
      </c>
      <c r="F4623">
        <v>111991</v>
      </c>
      <c r="H4623" t="str">
        <f t="shared" si="288"/>
        <v>중가</v>
      </c>
      <c r="I4623">
        <v>388027863</v>
      </c>
      <c r="J4623">
        <v>269298138</v>
      </c>
      <c r="K4623">
        <v>350437615</v>
      </c>
      <c r="L4623">
        <v>25</v>
      </c>
      <c r="M4623">
        <v>24</v>
      </c>
      <c r="N4623">
        <v>23</v>
      </c>
      <c r="O4623">
        <v>1.539916850461198</v>
      </c>
      <c r="P4623">
        <v>1.749407709831716</v>
      </c>
      <c r="Q4623">
        <v>0.44088579996048838</v>
      </c>
      <c r="R4623">
        <v>0.1963113706223153</v>
      </c>
      <c r="S4623">
        <v>49.019607843137251</v>
      </c>
      <c r="T4623">
        <f t="shared" si="289"/>
        <v>-9.1522557075412401</v>
      </c>
      <c r="U4623">
        <f t="shared" si="290"/>
        <v>-1.8317105832220508</v>
      </c>
      <c r="V4623">
        <f t="shared" si="291"/>
        <v>21.143387309079838</v>
      </c>
    </row>
    <row r="4624" spans="1:22" x14ac:dyDescent="0.3">
      <c r="A4624">
        <v>2024</v>
      </c>
      <c r="B4624">
        <v>4</v>
      </c>
      <c r="C4624">
        <v>11710532</v>
      </c>
      <c r="D4624" t="s">
        <v>391</v>
      </c>
      <c r="E4624" t="s">
        <v>394</v>
      </c>
      <c r="F4624">
        <v>97500</v>
      </c>
      <c r="H4624" t="str">
        <f t="shared" si="288"/>
        <v>중가</v>
      </c>
      <c r="I4624">
        <v>223207907</v>
      </c>
      <c r="J4624">
        <v>228204876</v>
      </c>
      <c r="K4624">
        <v>322531912</v>
      </c>
      <c r="L4624">
        <v>20</v>
      </c>
      <c r="M4624">
        <v>22</v>
      </c>
      <c r="N4624">
        <v>21</v>
      </c>
      <c r="O4624">
        <v>1.2718399259259261</v>
      </c>
      <c r="P4624">
        <v>1.4383663268339131</v>
      </c>
      <c r="Q4624">
        <v>-2.1896854649153068E-2</v>
      </c>
      <c r="R4624">
        <v>0.13306843086274181</v>
      </c>
      <c r="S4624">
        <v>37.735849056603769</v>
      </c>
      <c r="T4624">
        <f t="shared" si="289"/>
        <v>-7.0634352463015997</v>
      </c>
      <c r="U4624">
        <f t="shared" si="290"/>
        <v>-1.3732337243009751</v>
      </c>
      <c r="V4624">
        <f t="shared" si="291"/>
        <v>21.723456949394169</v>
      </c>
    </row>
    <row r="4625" spans="1:22" x14ac:dyDescent="0.3">
      <c r="A4625">
        <v>2024</v>
      </c>
      <c r="B4625">
        <v>4</v>
      </c>
      <c r="C4625">
        <v>11710540</v>
      </c>
      <c r="D4625" t="s">
        <v>391</v>
      </c>
      <c r="E4625" t="s">
        <v>395</v>
      </c>
      <c r="F4625">
        <v>73675</v>
      </c>
      <c r="H4625" t="str">
        <f t="shared" si="288"/>
        <v>저가</v>
      </c>
      <c r="I4625">
        <v>186209895</v>
      </c>
      <c r="J4625">
        <v>173459430</v>
      </c>
      <c r="K4625">
        <v>261017461</v>
      </c>
      <c r="L4625">
        <v>26</v>
      </c>
      <c r="M4625">
        <v>32</v>
      </c>
      <c r="N4625">
        <v>29</v>
      </c>
      <c r="O4625">
        <v>1.080106931864651</v>
      </c>
      <c r="P4625">
        <v>1.21590445048065</v>
      </c>
      <c r="Q4625">
        <v>7.3506900143739659E-2</v>
      </c>
      <c r="R4625">
        <v>0.14610611465902279</v>
      </c>
      <c r="S4625">
        <v>44.827586206896562</v>
      </c>
      <c r="T4625">
        <f t="shared" si="289"/>
        <v>-8.3762394231281903</v>
      </c>
      <c r="U4625">
        <f t="shared" si="290"/>
        <v>-1.8756983787663275</v>
      </c>
      <c r="V4625">
        <f t="shared" si="291"/>
        <v>21.08773349745751</v>
      </c>
    </row>
    <row r="4626" spans="1:22" x14ac:dyDescent="0.3">
      <c r="A4626">
        <v>2024</v>
      </c>
      <c r="B4626">
        <v>4</v>
      </c>
      <c r="C4626">
        <v>11710550</v>
      </c>
      <c r="D4626" t="s">
        <v>391</v>
      </c>
      <c r="E4626" t="s">
        <v>396</v>
      </c>
      <c r="F4626">
        <v>98023</v>
      </c>
      <c r="H4626" t="str">
        <f t="shared" si="288"/>
        <v>중가</v>
      </c>
      <c r="I4626">
        <v>1177218644</v>
      </c>
      <c r="J4626">
        <v>905490765</v>
      </c>
      <c r="K4626">
        <v>1229125661</v>
      </c>
      <c r="L4626">
        <v>26</v>
      </c>
      <c r="M4626">
        <v>29</v>
      </c>
      <c r="N4626">
        <v>27</v>
      </c>
      <c r="O4626">
        <v>5.132314768965351</v>
      </c>
      <c r="P4626">
        <v>5.9175561574723243</v>
      </c>
      <c r="Q4626">
        <v>0.3000890671701108</v>
      </c>
      <c r="R4626">
        <v>0.17707037444081941</v>
      </c>
      <c r="S4626">
        <v>29.213483146067411</v>
      </c>
      <c r="T4626">
        <f t="shared" si="289"/>
        <v>-5.485796745791923</v>
      </c>
      <c r="U4626">
        <f t="shared" si="290"/>
        <v>1.3484531298867493</v>
      </c>
      <c r="V4626">
        <f t="shared" si="291"/>
        <v>25.166963167509941</v>
      </c>
    </row>
    <row r="4627" spans="1:22" x14ac:dyDescent="0.3">
      <c r="A4627">
        <v>2024</v>
      </c>
      <c r="B4627">
        <v>4</v>
      </c>
      <c r="C4627">
        <v>11710561</v>
      </c>
      <c r="D4627" t="s">
        <v>391</v>
      </c>
      <c r="E4627" t="s">
        <v>397</v>
      </c>
      <c r="F4627">
        <v>133333</v>
      </c>
      <c r="H4627" t="str">
        <f t="shared" si="288"/>
        <v>고가</v>
      </c>
      <c r="I4627">
        <v>570759230</v>
      </c>
      <c r="J4627">
        <v>705718799</v>
      </c>
      <c r="K4627">
        <v>705402910</v>
      </c>
      <c r="L4627">
        <v>27</v>
      </c>
      <c r="M4627">
        <v>29</v>
      </c>
      <c r="N4627">
        <v>27</v>
      </c>
      <c r="O4627">
        <v>1.76160696574581</v>
      </c>
      <c r="P4627">
        <v>2.0066279094986799</v>
      </c>
      <c r="Q4627">
        <v>-0.19123703264138209</v>
      </c>
      <c r="R4627">
        <v>0.1099267453026563</v>
      </c>
      <c r="S4627">
        <v>54</v>
      </c>
      <c r="T4627">
        <f t="shared" si="289"/>
        <v>-10.074213118990684</v>
      </c>
      <c r="U4627">
        <f t="shared" si="290"/>
        <v>-1.996964631887334</v>
      </c>
      <c r="V4627">
        <f t="shared" si="291"/>
        <v>20.934306185999077</v>
      </c>
    </row>
    <row r="4628" spans="1:22" x14ac:dyDescent="0.3">
      <c r="A4628">
        <v>2024</v>
      </c>
      <c r="B4628">
        <v>4</v>
      </c>
      <c r="C4628">
        <v>11710562</v>
      </c>
      <c r="D4628" t="s">
        <v>391</v>
      </c>
      <c r="E4628" t="s">
        <v>398</v>
      </c>
      <c r="F4628">
        <v>155887</v>
      </c>
      <c r="H4628" t="str">
        <f t="shared" si="288"/>
        <v>최고가</v>
      </c>
      <c r="I4628">
        <v>3602615614</v>
      </c>
      <c r="J4628">
        <v>3270185332</v>
      </c>
      <c r="K4628">
        <v>3635936889</v>
      </c>
      <c r="L4628">
        <v>156</v>
      </c>
      <c r="M4628">
        <v>168</v>
      </c>
      <c r="N4628">
        <v>158</v>
      </c>
      <c r="O4628">
        <v>1.6460420285444179</v>
      </c>
      <c r="P4628">
        <v>1.872541479062755</v>
      </c>
      <c r="Q4628">
        <v>0.1016548752595286</v>
      </c>
      <c r="R4628">
        <v>0.14995275989706311</v>
      </c>
      <c r="S4628">
        <v>195</v>
      </c>
      <c r="T4628">
        <f t="shared" si="289"/>
        <v>-36.175771173057434</v>
      </c>
      <c r="U4628">
        <f t="shared" si="290"/>
        <v>-9.8864700604064399</v>
      </c>
      <c r="V4628">
        <f t="shared" si="291"/>
        <v>10.952422723115635</v>
      </c>
    </row>
    <row r="4629" spans="1:22" x14ac:dyDescent="0.3">
      <c r="A4629">
        <v>2024</v>
      </c>
      <c r="B4629">
        <v>4</v>
      </c>
      <c r="C4629">
        <v>11710570</v>
      </c>
      <c r="D4629" t="s">
        <v>391</v>
      </c>
      <c r="E4629" t="s">
        <v>399</v>
      </c>
      <c r="F4629">
        <v>88561</v>
      </c>
      <c r="H4629" t="str">
        <f t="shared" si="288"/>
        <v>저가</v>
      </c>
      <c r="I4629">
        <v>2474489218</v>
      </c>
      <c r="J4629">
        <v>2720703439</v>
      </c>
      <c r="K4629">
        <v>2897401904</v>
      </c>
      <c r="L4629">
        <v>34</v>
      </c>
      <c r="M4629">
        <v>36</v>
      </c>
      <c r="N4629">
        <v>34</v>
      </c>
      <c r="O4629">
        <v>9.1310690618843804</v>
      </c>
      <c r="P4629">
        <v>10.557187366663889</v>
      </c>
      <c r="Q4629">
        <v>-9.0496530224733543E-2</v>
      </c>
      <c r="R4629">
        <v>0.1236937382143922</v>
      </c>
      <c r="S4629">
        <v>20.606060606060609</v>
      </c>
      <c r="T4629">
        <f t="shared" si="289"/>
        <v>-3.8924127803744044</v>
      </c>
      <c r="U4629">
        <f t="shared" si="290"/>
        <v>4.135608596862502</v>
      </c>
      <c r="V4629">
        <f t="shared" si="291"/>
        <v>28.693300948294333</v>
      </c>
    </row>
    <row r="4630" spans="1:22" x14ac:dyDescent="0.3">
      <c r="A4630">
        <v>2024</v>
      </c>
      <c r="B4630">
        <v>4</v>
      </c>
      <c r="C4630">
        <v>11710580</v>
      </c>
      <c r="D4630" t="s">
        <v>391</v>
      </c>
      <c r="E4630" t="s">
        <v>400</v>
      </c>
      <c r="F4630">
        <v>114187</v>
      </c>
      <c r="H4630" t="str">
        <f t="shared" si="288"/>
        <v>중가</v>
      </c>
      <c r="I4630">
        <v>2718467596</v>
      </c>
      <c r="J4630">
        <v>2400486687</v>
      </c>
      <c r="K4630">
        <v>2798927041</v>
      </c>
      <c r="L4630">
        <v>62</v>
      </c>
      <c r="M4630">
        <v>66</v>
      </c>
      <c r="N4630">
        <v>62</v>
      </c>
      <c r="O4630">
        <v>4.26651521416498</v>
      </c>
      <c r="P4630">
        <v>4.912995651599477</v>
      </c>
      <c r="Q4630">
        <v>0.1324651832988899</v>
      </c>
      <c r="R4630">
        <v>0.1541632341572767</v>
      </c>
      <c r="S4630">
        <v>78.48101265822784</v>
      </c>
      <c r="T4630">
        <f t="shared" si="289"/>
        <v>-14.606075339707544</v>
      </c>
      <c r="U4630">
        <f t="shared" si="290"/>
        <v>-1.894492129281069</v>
      </c>
      <c r="V4630">
        <f t="shared" si="291"/>
        <v>21.063955450890674</v>
      </c>
    </row>
    <row r="4631" spans="1:22" x14ac:dyDescent="0.3">
      <c r="A4631">
        <v>2024</v>
      </c>
      <c r="B4631">
        <v>4</v>
      </c>
      <c r="C4631">
        <v>11710590</v>
      </c>
      <c r="D4631" t="s">
        <v>391</v>
      </c>
      <c r="E4631" t="s">
        <v>401</v>
      </c>
      <c r="F4631">
        <v>104937</v>
      </c>
      <c r="H4631" t="str">
        <f t="shared" si="288"/>
        <v>중가</v>
      </c>
      <c r="I4631">
        <v>811971805</v>
      </c>
      <c r="J4631">
        <v>641267222</v>
      </c>
      <c r="K4631">
        <v>741765089</v>
      </c>
      <c r="L4631">
        <v>6</v>
      </c>
      <c r="M4631">
        <v>9</v>
      </c>
      <c r="N4631">
        <v>8</v>
      </c>
      <c r="O4631">
        <v>14.32908784071148</v>
      </c>
      <c r="P4631">
        <v>16.58828815095465</v>
      </c>
      <c r="Q4631">
        <v>0.26619882810726292</v>
      </c>
      <c r="R4631">
        <v>0.172439003048352</v>
      </c>
      <c r="S4631">
        <v>11.32075471698113</v>
      </c>
      <c r="T4631">
        <f t="shared" si="289"/>
        <v>-2.1735407894979799</v>
      </c>
      <c r="U4631">
        <f t="shared" si="290"/>
        <v>7.6765696392376004</v>
      </c>
      <c r="V4631">
        <f t="shared" si="291"/>
        <v>33.173361300852193</v>
      </c>
    </row>
    <row r="4632" spans="1:22" x14ac:dyDescent="0.3">
      <c r="A4632">
        <v>2024</v>
      </c>
      <c r="B4632">
        <v>4</v>
      </c>
      <c r="C4632">
        <v>11710600</v>
      </c>
      <c r="D4632" t="s">
        <v>391</v>
      </c>
      <c r="E4632" t="s">
        <v>402</v>
      </c>
      <c r="F4632">
        <v>125754</v>
      </c>
      <c r="H4632" t="str">
        <f t="shared" si="288"/>
        <v>고가</v>
      </c>
      <c r="I4632">
        <v>3462238236</v>
      </c>
      <c r="J4632">
        <v>3652871125</v>
      </c>
      <c r="K4632">
        <v>3408592776</v>
      </c>
      <c r="L4632">
        <v>61</v>
      </c>
      <c r="M4632">
        <v>60</v>
      </c>
      <c r="N4632">
        <v>62</v>
      </c>
      <c r="O4632">
        <v>5.0149059865427263</v>
      </c>
      <c r="P4632">
        <v>5.7813303703251124</v>
      </c>
      <c r="Q4632">
        <v>-5.2187137864054822E-2</v>
      </c>
      <c r="R4632">
        <v>0.1289290221412194</v>
      </c>
      <c r="S4632">
        <v>64.21052631578948</v>
      </c>
      <c r="T4632">
        <f t="shared" si="289"/>
        <v>-11.96435954022583</v>
      </c>
      <c r="U4632">
        <f t="shared" si="290"/>
        <v>-0.67285687247694881</v>
      </c>
      <c r="V4632">
        <f t="shared" si="291"/>
        <v>22.609580950239284</v>
      </c>
    </row>
    <row r="4633" spans="1:22" x14ac:dyDescent="0.3">
      <c r="A4633">
        <v>2024</v>
      </c>
      <c r="B4633">
        <v>4</v>
      </c>
      <c r="C4633">
        <v>11710610</v>
      </c>
      <c r="D4633" t="s">
        <v>391</v>
      </c>
      <c r="E4633" t="s">
        <v>403</v>
      </c>
      <c r="F4633">
        <v>125108</v>
      </c>
      <c r="H4633" t="str">
        <f t="shared" si="288"/>
        <v>고가</v>
      </c>
      <c r="I4633">
        <v>1622337787</v>
      </c>
      <c r="J4633">
        <v>1362200175</v>
      </c>
      <c r="K4633">
        <v>2127543091</v>
      </c>
      <c r="L4633">
        <v>35</v>
      </c>
      <c r="M4633">
        <v>35</v>
      </c>
      <c r="N4633">
        <v>36</v>
      </c>
      <c r="O4633">
        <v>4.1166661515561671</v>
      </c>
      <c r="P4633">
        <v>4.7391304084213486</v>
      </c>
      <c r="Q4633">
        <v>0.19096871133495491</v>
      </c>
      <c r="R4633">
        <v>0.16215820774250819</v>
      </c>
      <c r="S4633">
        <v>36.842105263157897</v>
      </c>
      <c r="T4633">
        <f t="shared" si="289"/>
        <v>-6.8979876894924557</v>
      </c>
      <c r="U4633">
        <f t="shared" si="290"/>
        <v>0.33260053891143926</v>
      </c>
      <c r="V4633">
        <f t="shared" si="291"/>
        <v>23.881696014777013</v>
      </c>
    </row>
    <row r="4634" spans="1:22" x14ac:dyDescent="0.3">
      <c r="A4634">
        <v>2024</v>
      </c>
      <c r="B4634">
        <v>4</v>
      </c>
      <c r="C4634">
        <v>11710620</v>
      </c>
      <c r="D4634" t="s">
        <v>391</v>
      </c>
      <c r="E4634" t="s">
        <v>404</v>
      </c>
      <c r="F4634">
        <v>116342</v>
      </c>
      <c r="H4634" t="str">
        <f t="shared" si="288"/>
        <v>고가</v>
      </c>
      <c r="I4634">
        <v>2240938989</v>
      </c>
      <c r="J4634">
        <v>2069111343</v>
      </c>
      <c r="K4634">
        <v>2601124341</v>
      </c>
      <c r="L4634">
        <v>97</v>
      </c>
      <c r="M4634">
        <v>97</v>
      </c>
      <c r="N4634">
        <v>98</v>
      </c>
      <c r="O4634">
        <v>2.206374673531839</v>
      </c>
      <c r="P4634">
        <v>2.5226781558313411</v>
      </c>
      <c r="Q4634">
        <v>8.3044175743035395E-2</v>
      </c>
      <c r="R4634">
        <v>0.14740945941533279</v>
      </c>
      <c r="S4634">
        <v>85.840707964601776</v>
      </c>
      <c r="T4634">
        <f t="shared" si="289"/>
        <v>-15.968483242541314</v>
      </c>
      <c r="U4634">
        <f t="shared" si="290"/>
        <v>-3.4997240029636565</v>
      </c>
      <c r="V4634">
        <f t="shared" si="291"/>
        <v>19.032999564088872</v>
      </c>
    </row>
    <row r="4635" spans="1:22" x14ac:dyDescent="0.3">
      <c r="A4635">
        <v>2024</v>
      </c>
      <c r="B4635">
        <v>4</v>
      </c>
      <c r="C4635">
        <v>11710632</v>
      </c>
      <c r="D4635" t="s">
        <v>391</v>
      </c>
      <c r="E4635" t="s">
        <v>405</v>
      </c>
      <c r="F4635">
        <v>96943</v>
      </c>
      <c r="H4635" t="str">
        <f t="shared" si="288"/>
        <v>중가</v>
      </c>
      <c r="I4635">
        <v>721479556</v>
      </c>
      <c r="J4635">
        <v>786704456</v>
      </c>
      <c r="K4635">
        <v>733590954</v>
      </c>
      <c r="L4635">
        <v>25</v>
      </c>
      <c r="M4635">
        <v>24</v>
      </c>
      <c r="N4635">
        <v>25</v>
      </c>
      <c r="O4635">
        <v>3.3076919472725672</v>
      </c>
      <c r="P4635">
        <v>3.8005026031892308</v>
      </c>
      <c r="Q4635">
        <v>-8.2909025749817289E-2</v>
      </c>
      <c r="R4635">
        <v>0.124730631200015</v>
      </c>
      <c r="S4635">
        <v>26.041666666666671</v>
      </c>
      <c r="T4635">
        <f t="shared" si="289"/>
        <v>-4.8986382211541653</v>
      </c>
      <c r="U4635">
        <f t="shared" si="290"/>
        <v>0.45560596148836896</v>
      </c>
      <c r="V4635">
        <f t="shared" si="291"/>
        <v>24.037323741329715</v>
      </c>
    </row>
    <row r="4636" spans="1:22" x14ac:dyDescent="0.3">
      <c r="A4636">
        <v>2024</v>
      </c>
      <c r="B4636">
        <v>4</v>
      </c>
      <c r="C4636">
        <v>11710641</v>
      </c>
      <c r="D4636" t="s">
        <v>391</v>
      </c>
      <c r="E4636" t="s">
        <v>406</v>
      </c>
      <c r="F4636">
        <v>91339</v>
      </c>
      <c r="H4636" t="str">
        <f t="shared" si="288"/>
        <v>저가</v>
      </c>
      <c r="I4636">
        <v>324201675</v>
      </c>
      <c r="J4636">
        <v>427699083</v>
      </c>
      <c r="K4636">
        <v>381206285</v>
      </c>
      <c r="L4636">
        <v>12</v>
      </c>
      <c r="M4636">
        <v>14</v>
      </c>
      <c r="N4636">
        <v>14</v>
      </c>
      <c r="O4636">
        <v>3.286512181117716</v>
      </c>
      <c r="P4636">
        <v>3.7759283741025791</v>
      </c>
      <c r="Q4636">
        <v>-0.2419865090054448</v>
      </c>
      <c r="R4636">
        <v>0.1029914247054969</v>
      </c>
      <c r="S4636">
        <v>21.428571428571431</v>
      </c>
      <c r="T4636">
        <f t="shared" si="289"/>
        <v>-4.0446738724585494</v>
      </c>
      <c r="U4636">
        <f t="shared" si="290"/>
        <v>0.69516031025482405</v>
      </c>
      <c r="V4636">
        <f t="shared" si="291"/>
        <v>24.340410368758846</v>
      </c>
    </row>
    <row r="4637" spans="1:22" x14ac:dyDescent="0.3">
      <c r="A4637">
        <v>2024</v>
      </c>
      <c r="B4637">
        <v>4</v>
      </c>
      <c r="C4637">
        <v>11710642</v>
      </c>
      <c r="D4637" t="s">
        <v>391</v>
      </c>
      <c r="E4637" t="s">
        <v>407</v>
      </c>
      <c r="F4637">
        <v>156959</v>
      </c>
      <c r="H4637" t="str">
        <f t="shared" si="288"/>
        <v>최고가</v>
      </c>
      <c r="I4637">
        <v>5075512351</v>
      </c>
      <c r="J4637">
        <v>4535895543</v>
      </c>
      <c r="K4637">
        <v>5195787794</v>
      </c>
      <c r="L4637">
        <v>61</v>
      </c>
      <c r="M4637">
        <v>76</v>
      </c>
      <c r="N4637">
        <v>66</v>
      </c>
      <c r="O4637">
        <v>5.8900817345928784</v>
      </c>
      <c r="P4637">
        <v>6.7967697838873189</v>
      </c>
      <c r="Q4637">
        <v>0.1189658806920193</v>
      </c>
      <c r="R4637">
        <v>0.15231844681907639</v>
      </c>
      <c r="S4637">
        <v>27.72727272727273</v>
      </c>
      <c r="T4637">
        <f t="shared" si="289"/>
        <v>-5.2106732881555544</v>
      </c>
      <c r="U4637">
        <f t="shared" si="290"/>
        <v>1.8656465948608087</v>
      </c>
      <c r="V4637">
        <f t="shared" si="291"/>
        <v>25.821321662083534</v>
      </c>
    </row>
    <row r="4638" spans="1:22" x14ac:dyDescent="0.3">
      <c r="A4638">
        <v>2024</v>
      </c>
      <c r="B4638">
        <v>4</v>
      </c>
      <c r="C4638">
        <v>11710646</v>
      </c>
      <c r="D4638" t="s">
        <v>391</v>
      </c>
      <c r="E4638" t="s">
        <v>408</v>
      </c>
      <c r="F4638">
        <v>99916</v>
      </c>
      <c r="H4638" t="str">
        <f t="shared" si="288"/>
        <v>중가</v>
      </c>
      <c r="I4638">
        <v>750772994</v>
      </c>
      <c r="J4638">
        <v>741233070</v>
      </c>
      <c r="K4638">
        <v>821677559</v>
      </c>
      <c r="L4638">
        <v>11</v>
      </c>
      <c r="M4638">
        <v>11</v>
      </c>
      <c r="N4638">
        <v>11</v>
      </c>
      <c r="O4638">
        <v>7.5899411465226736</v>
      </c>
      <c r="P4638">
        <v>8.7690642038753754</v>
      </c>
      <c r="Q4638">
        <v>1.287034319718088E-2</v>
      </c>
      <c r="R4638">
        <v>0.13781964566542179</v>
      </c>
      <c r="S4638">
        <v>8.0291970802919703</v>
      </c>
      <c r="T4638">
        <f t="shared" si="289"/>
        <v>-1.5642160891976338</v>
      </c>
      <c r="U4638">
        <f t="shared" si="290"/>
        <v>3.9428312043114815</v>
      </c>
      <c r="V4638">
        <f t="shared" si="291"/>
        <v>28.449397007273276</v>
      </c>
    </row>
    <row r="4639" spans="1:22" x14ac:dyDescent="0.3">
      <c r="A4639">
        <v>2024</v>
      </c>
      <c r="B4639">
        <v>4</v>
      </c>
      <c r="C4639">
        <v>11710650</v>
      </c>
      <c r="D4639" t="s">
        <v>391</v>
      </c>
      <c r="E4639" t="s">
        <v>409</v>
      </c>
      <c r="F4639">
        <v>142553</v>
      </c>
      <c r="H4639" t="str">
        <f t="shared" si="288"/>
        <v>고가</v>
      </c>
      <c r="I4639">
        <v>3787652331</v>
      </c>
      <c r="J4639">
        <v>4215243560</v>
      </c>
      <c r="K4639">
        <v>4268048024</v>
      </c>
      <c r="L4639">
        <v>147</v>
      </c>
      <c r="M4639">
        <v>162</v>
      </c>
      <c r="N4639">
        <v>157</v>
      </c>
      <c r="O4639">
        <v>2.0083245754019829</v>
      </c>
      <c r="P4639">
        <v>2.2928867385657501</v>
      </c>
      <c r="Q4639">
        <v>-0.1014392698579913</v>
      </c>
      <c r="R4639">
        <v>0.1221983255913444</v>
      </c>
      <c r="S4639">
        <v>156.38297872340431</v>
      </c>
      <c r="T4639">
        <f t="shared" si="289"/>
        <v>-29.027087323935493</v>
      </c>
      <c r="U4639">
        <f t="shared" si="290"/>
        <v>-7.5372431627795029</v>
      </c>
      <c r="V4639">
        <f t="shared" si="291"/>
        <v>13.924688771024915</v>
      </c>
    </row>
    <row r="4640" spans="1:22" x14ac:dyDescent="0.3">
      <c r="A4640">
        <v>2024</v>
      </c>
      <c r="B4640">
        <v>4</v>
      </c>
      <c r="C4640">
        <v>11710680</v>
      </c>
      <c r="D4640" t="s">
        <v>391</v>
      </c>
      <c r="E4640" t="s">
        <v>410</v>
      </c>
      <c r="F4640">
        <v>243579</v>
      </c>
      <c r="H4640" t="str">
        <f t="shared" si="288"/>
        <v>최고가</v>
      </c>
      <c r="I4640">
        <v>1894499335</v>
      </c>
      <c r="J4640">
        <v>1422118178</v>
      </c>
      <c r="K4640">
        <v>2168376129</v>
      </c>
      <c r="L4640">
        <v>4</v>
      </c>
      <c r="M4640">
        <v>4</v>
      </c>
      <c r="N4640">
        <v>4</v>
      </c>
      <c r="O4640">
        <v>21.604892674564631</v>
      </c>
      <c r="P4640">
        <v>25.030179976843701</v>
      </c>
      <c r="Q4640">
        <v>0.33216730107784331</v>
      </c>
      <c r="R4640">
        <v>0.18145412088077939</v>
      </c>
      <c r="S4640">
        <v>2.6845637583892619</v>
      </c>
      <c r="T4640">
        <f t="shared" si="289"/>
        <v>-0.57483128828030594</v>
      </c>
      <c r="U4640">
        <f t="shared" si="290"/>
        <v>12.378931426113915</v>
      </c>
      <c r="V4640">
        <f t="shared" si="291"/>
        <v>39.1228378278905</v>
      </c>
    </row>
    <row r="4641" spans="1:22" x14ac:dyDescent="0.3">
      <c r="A4641">
        <v>2024</v>
      </c>
      <c r="B4641">
        <v>4</v>
      </c>
      <c r="C4641">
        <v>11710710</v>
      </c>
      <c r="D4641" t="s">
        <v>391</v>
      </c>
      <c r="E4641" t="s">
        <v>411</v>
      </c>
      <c r="F4641">
        <v>175266</v>
      </c>
      <c r="H4641" t="str">
        <f t="shared" si="288"/>
        <v>최고가</v>
      </c>
      <c r="I4641">
        <v>7096324036</v>
      </c>
      <c r="J4641">
        <v>6952789163</v>
      </c>
      <c r="K4641">
        <v>7064660052</v>
      </c>
      <c r="L4641">
        <v>14</v>
      </c>
      <c r="M4641">
        <v>14</v>
      </c>
      <c r="N4641">
        <v>14</v>
      </c>
      <c r="O4641">
        <v>32.134031718499898</v>
      </c>
      <c r="P4641">
        <v>37.24681509260089</v>
      </c>
      <c r="Q4641">
        <v>2.0644214808617521E-2</v>
      </c>
      <c r="R4641">
        <v>0.13888200720625229</v>
      </c>
      <c r="S4641">
        <v>5.0179211469534053</v>
      </c>
      <c r="T4641">
        <f t="shared" si="289"/>
        <v>-1.0067764183405372</v>
      </c>
      <c r="U4641">
        <f t="shared" si="290"/>
        <v>18.349151022239536</v>
      </c>
      <c r="V4641">
        <f t="shared" si="291"/>
        <v>46.676421103329737</v>
      </c>
    </row>
    <row r="4642" spans="1:22" x14ac:dyDescent="0.3">
      <c r="A4642">
        <v>2024</v>
      </c>
      <c r="B4642">
        <v>4</v>
      </c>
      <c r="C4642">
        <v>11740520</v>
      </c>
      <c r="D4642" t="s">
        <v>413</v>
      </c>
      <c r="E4642" t="s">
        <v>412</v>
      </c>
      <c r="F4642">
        <v>164134</v>
      </c>
      <c r="H4642" t="str">
        <f t="shared" si="288"/>
        <v>최고가</v>
      </c>
      <c r="I4642">
        <v>1073425595</v>
      </c>
      <c r="J4642">
        <v>1031143009</v>
      </c>
      <c r="K4642">
        <v>1193567803</v>
      </c>
      <c r="L4642">
        <v>16</v>
      </c>
      <c r="M4642">
        <v>17</v>
      </c>
      <c r="N4642">
        <v>17</v>
      </c>
      <c r="O4642">
        <v>4.5416211203786068</v>
      </c>
      <c r="P4642">
        <v>5.2321925451325191</v>
      </c>
      <c r="Q4642">
        <v>4.1005549793724103E-2</v>
      </c>
      <c r="R4642">
        <v>0.14166454598349709</v>
      </c>
      <c r="S4642">
        <v>11.03448275862069</v>
      </c>
      <c r="T4642">
        <f t="shared" si="289"/>
        <v>-2.1205468594242465</v>
      </c>
      <c r="U4642">
        <f t="shared" si="290"/>
        <v>2.008265123935685</v>
      </c>
      <c r="V4642">
        <f t="shared" si="291"/>
        <v>26.001764092825418</v>
      </c>
    </row>
    <row r="4643" spans="1:22" x14ac:dyDescent="0.3">
      <c r="A4643">
        <v>2024</v>
      </c>
      <c r="B4643">
        <v>4</v>
      </c>
      <c r="C4643">
        <v>11740530</v>
      </c>
      <c r="D4643" t="s">
        <v>413</v>
      </c>
      <c r="E4643" t="s">
        <v>414</v>
      </c>
      <c r="F4643">
        <v>133391</v>
      </c>
      <c r="H4643" t="str">
        <f t="shared" si="288"/>
        <v>고가</v>
      </c>
      <c r="I4643">
        <v>1531061586</v>
      </c>
      <c r="J4643">
        <v>1458773740</v>
      </c>
      <c r="K4643">
        <v>1691332525</v>
      </c>
      <c r="L4643">
        <v>35</v>
      </c>
      <c r="M4643">
        <v>39</v>
      </c>
      <c r="N4643">
        <v>36</v>
      </c>
      <c r="O4643">
        <v>3.643808781273528</v>
      </c>
      <c r="P4643">
        <v>4.1904885935080154</v>
      </c>
      <c r="Q4643">
        <v>4.9553843764695127E-2</v>
      </c>
      <c r="R4643">
        <v>0.14283273851463091</v>
      </c>
      <c r="S4643">
        <v>57.377049180327873</v>
      </c>
      <c r="T4643">
        <f t="shared" si="289"/>
        <v>-10.699363794393285</v>
      </c>
      <c r="U4643">
        <f t="shared" si="290"/>
        <v>-1.0859982938610515</v>
      </c>
      <c r="V4643">
        <f t="shared" si="291"/>
        <v>22.086870172065673</v>
      </c>
    </row>
    <row r="4644" spans="1:22" x14ac:dyDescent="0.3">
      <c r="A4644">
        <v>2024</v>
      </c>
      <c r="B4644">
        <v>4</v>
      </c>
      <c r="C4644">
        <v>11740540</v>
      </c>
      <c r="D4644" t="s">
        <v>413</v>
      </c>
      <c r="E4644" t="s">
        <v>415</v>
      </c>
      <c r="F4644">
        <v>130096</v>
      </c>
      <c r="H4644" t="str">
        <f t="shared" si="288"/>
        <v>고가</v>
      </c>
      <c r="I4644">
        <v>1958107235</v>
      </c>
      <c r="J4644">
        <v>2118026431</v>
      </c>
      <c r="K4644">
        <v>2132877689</v>
      </c>
      <c r="L4644">
        <v>7</v>
      </c>
      <c r="M4644">
        <v>6</v>
      </c>
      <c r="N4644">
        <v>7</v>
      </c>
      <c r="O4644">
        <v>23.890870758687601</v>
      </c>
      <c r="P4644">
        <v>27.68252980524052</v>
      </c>
      <c r="Q4644">
        <v>-7.5503871745592963E-2</v>
      </c>
      <c r="R4644">
        <v>0.1257426045398424</v>
      </c>
      <c r="S4644">
        <v>7.2164948453608249</v>
      </c>
      <c r="T4644">
        <f t="shared" si="289"/>
        <v>-1.4137707376676687</v>
      </c>
      <c r="U4644">
        <f t="shared" si="290"/>
        <v>13.442282202227929</v>
      </c>
      <c r="V4644">
        <f t="shared" si="291"/>
        <v>40.468200173287741</v>
      </c>
    </row>
    <row r="4645" spans="1:22" x14ac:dyDescent="0.3">
      <c r="A4645">
        <v>2024</v>
      </c>
      <c r="B4645">
        <v>4</v>
      </c>
      <c r="C4645">
        <v>11740550</v>
      </c>
      <c r="D4645" t="s">
        <v>413</v>
      </c>
      <c r="E4645" t="s">
        <v>416</v>
      </c>
      <c r="F4645">
        <v>111931</v>
      </c>
      <c r="H4645" t="str">
        <f t="shared" si="288"/>
        <v>중가</v>
      </c>
      <c r="I4645">
        <v>9273448</v>
      </c>
      <c r="J4645">
        <v>28911660</v>
      </c>
      <c r="K4645">
        <v>17210559</v>
      </c>
      <c r="L4645">
        <v>8</v>
      </c>
      <c r="M4645">
        <v>7</v>
      </c>
      <c r="N4645">
        <v>8</v>
      </c>
      <c r="O4645">
        <v>0.11506900580615639</v>
      </c>
      <c r="P4645">
        <v>9.6200724817115807E-2</v>
      </c>
      <c r="Q4645">
        <v>-0.67924885668965396</v>
      </c>
      <c r="R4645">
        <v>4.3236038373984279E-2</v>
      </c>
      <c r="S4645">
        <v>5.298013245033113</v>
      </c>
      <c r="T4645">
        <f t="shared" si="289"/>
        <v>-1.0586263485427558</v>
      </c>
      <c r="U4645">
        <f t="shared" si="290"/>
        <v>-0.26084033447947202</v>
      </c>
      <c r="V4645">
        <f t="shared" si="291"/>
        <v>23.130868514375415</v>
      </c>
    </row>
    <row r="4646" spans="1:22" x14ac:dyDescent="0.3">
      <c r="A4646">
        <v>2024</v>
      </c>
      <c r="B4646">
        <v>4</v>
      </c>
      <c r="C4646">
        <v>11740560</v>
      </c>
      <c r="D4646" t="s">
        <v>413</v>
      </c>
      <c r="E4646" t="s">
        <v>417</v>
      </c>
      <c r="F4646">
        <v>161216</v>
      </c>
      <c r="H4646" t="str">
        <f t="shared" si="288"/>
        <v>최고가</v>
      </c>
      <c r="I4646">
        <v>75611605</v>
      </c>
      <c r="J4646">
        <v>98636790</v>
      </c>
      <c r="K4646">
        <v>105283131</v>
      </c>
      <c r="L4646">
        <v>11</v>
      </c>
      <c r="M4646">
        <v>9</v>
      </c>
      <c r="N4646">
        <v>12</v>
      </c>
      <c r="O4646">
        <v>0.4737455251703217</v>
      </c>
      <c r="P4646">
        <v>0.51236202189731106</v>
      </c>
      <c r="Q4646">
        <v>-0.23343404626204889</v>
      </c>
      <c r="R4646">
        <v>0.1041601869326224</v>
      </c>
      <c r="S4646">
        <v>4.4000000000000004</v>
      </c>
      <c r="T4646">
        <f t="shared" si="289"/>
        <v>-0.8923884418154322</v>
      </c>
      <c r="U4646">
        <f t="shared" si="290"/>
        <v>9.2965157905504081E-3</v>
      </c>
      <c r="V4646">
        <f t="shared" si="291"/>
        <v>23.472648437446193</v>
      </c>
    </row>
    <row r="4647" spans="1:22" x14ac:dyDescent="0.3">
      <c r="A4647">
        <v>2024</v>
      </c>
      <c r="B4647">
        <v>4</v>
      </c>
      <c r="C4647">
        <v>11740570</v>
      </c>
      <c r="D4647" t="s">
        <v>413</v>
      </c>
      <c r="E4647" t="s">
        <v>418</v>
      </c>
      <c r="F4647">
        <v>98687</v>
      </c>
      <c r="H4647" t="str">
        <f t="shared" si="288"/>
        <v>중가</v>
      </c>
      <c r="I4647">
        <v>285486181</v>
      </c>
      <c r="J4647">
        <v>292296153</v>
      </c>
      <c r="K4647">
        <v>400208679</v>
      </c>
      <c r="L4647">
        <v>50</v>
      </c>
      <c r="M4647">
        <v>52</v>
      </c>
      <c r="N4647">
        <v>52</v>
      </c>
      <c r="O4647">
        <v>0.64285441401152688</v>
      </c>
      <c r="P4647">
        <v>0.7085738471171632</v>
      </c>
      <c r="Q4647">
        <v>-2.3298192364509151E-2</v>
      </c>
      <c r="R4647">
        <v>0.13287692689034281</v>
      </c>
      <c r="S4647">
        <v>49.019607843137251</v>
      </c>
      <c r="T4647">
        <f t="shared" si="289"/>
        <v>-9.1522557075412401</v>
      </c>
      <c r="U4647">
        <f t="shared" si="290"/>
        <v>-2.3648144033257217</v>
      </c>
      <c r="V4647">
        <f t="shared" si="291"/>
        <v>20.468898869455092</v>
      </c>
    </row>
    <row r="4648" spans="1:22" x14ac:dyDescent="0.3">
      <c r="A4648">
        <v>2024</v>
      </c>
      <c r="B4648">
        <v>4</v>
      </c>
      <c r="C4648">
        <v>11740580</v>
      </c>
      <c r="D4648" t="s">
        <v>413</v>
      </c>
      <c r="E4648" t="s">
        <v>419</v>
      </c>
      <c r="F4648">
        <v>152234</v>
      </c>
      <c r="H4648" t="str">
        <f t="shared" si="288"/>
        <v>최고가</v>
      </c>
      <c r="I4648">
        <v>217550000</v>
      </c>
      <c r="J4648">
        <v>275866339</v>
      </c>
      <c r="K4648">
        <v>269703488</v>
      </c>
      <c r="L4648">
        <v>6</v>
      </c>
      <c r="M4648">
        <v>7</v>
      </c>
      <c r="N4648">
        <v>6</v>
      </c>
      <c r="O4648">
        <v>2.646388916867259</v>
      </c>
      <c r="P4648">
        <v>3.033213104048317</v>
      </c>
      <c r="Q4648">
        <v>-0.2113934567421073</v>
      </c>
      <c r="R4648">
        <v>0.10717220923162341</v>
      </c>
      <c r="S4648">
        <v>5.0847457627118651</v>
      </c>
      <c r="T4648">
        <f t="shared" si="289"/>
        <v>-1.0191468196714601</v>
      </c>
      <c r="U4648">
        <f t="shared" si="290"/>
        <v>1.2322969479690451</v>
      </c>
      <c r="V4648">
        <f t="shared" si="291"/>
        <v>25.02000117072814</v>
      </c>
    </row>
    <row r="4649" spans="1:22" x14ac:dyDescent="0.3">
      <c r="A4649">
        <v>2024</v>
      </c>
      <c r="B4649">
        <v>4</v>
      </c>
      <c r="C4649">
        <v>11740590</v>
      </c>
      <c r="D4649" t="s">
        <v>413</v>
      </c>
      <c r="E4649" t="s">
        <v>420</v>
      </c>
      <c r="F4649">
        <v>155894</v>
      </c>
      <c r="H4649" t="str">
        <f t="shared" si="288"/>
        <v>최고가</v>
      </c>
      <c r="I4649">
        <v>406123527</v>
      </c>
      <c r="J4649">
        <v>401186497</v>
      </c>
      <c r="K4649">
        <v>459828443</v>
      </c>
      <c r="L4649">
        <v>3</v>
      </c>
      <c r="M4649">
        <v>3</v>
      </c>
      <c r="N4649">
        <v>3</v>
      </c>
      <c r="O4649">
        <v>9.6486151558822737</v>
      </c>
      <c r="P4649">
        <v>11.15768012866226</v>
      </c>
      <c r="Q4649">
        <v>1.230607220561563E-2</v>
      </c>
      <c r="R4649">
        <v>0.1377425335351978</v>
      </c>
      <c r="S4649">
        <v>1.1952191235059759</v>
      </c>
      <c r="T4649">
        <f t="shared" si="289"/>
        <v>-0.29912763260712238</v>
      </c>
      <c r="U4649">
        <f t="shared" si="290"/>
        <v>5.516650281256033</v>
      </c>
      <c r="V4649">
        <f t="shared" si="291"/>
        <v>30.440609100357808</v>
      </c>
    </row>
    <row r="4650" spans="1:22" x14ac:dyDescent="0.3">
      <c r="A4650">
        <v>2024</v>
      </c>
      <c r="B4650">
        <v>4</v>
      </c>
      <c r="C4650">
        <v>11740600</v>
      </c>
      <c r="D4650" t="s">
        <v>413</v>
      </c>
      <c r="E4650" t="s">
        <v>421</v>
      </c>
      <c r="F4650">
        <v>88963</v>
      </c>
      <c r="H4650" t="str">
        <f t="shared" si="288"/>
        <v>저가</v>
      </c>
      <c r="I4650">
        <v>493093911</v>
      </c>
      <c r="J4650">
        <v>419246991</v>
      </c>
      <c r="K4650">
        <v>512082549</v>
      </c>
      <c r="L4650">
        <v>28</v>
      </c>
      <c r="M4650">
        <v>28</v>
      </c>
      <c r="N4650">
        <v>29</v>
      </c>
      <c r="O4650">
        <v>2.199478287656238</v>
      </c>
      <c r="P4650">
        <v>2.5146764921142859</v>
      </c>
      <c r="Q4650">
        <v>0.17614180086029529</v>
      </c>
      <c r="R4650">
        <v>0.16013199220346541</v>
      </c>
      <c r="S4650">
        <v>39.436619718309863</v>
      </c>
      <c r="T4650">
        <f t="shared" si="289"/>
        <v>-7.3782775453312102</v>
      </c>
      <c r="U4650">
        <f t="shared" si="290"/>
        <v>-0.92411861910152693</v>
      </c>
      <c r="V4650">
        <f t="shared" si="291"/>
        <v>22.29168200255355</v>
      </c>
    </row>
    <row r="4651" spans="1:22" x14ac:dyDescent="0.3">
      <c r="A4651">
        <v>2024</v>
      </c>
      <c r="B4651">
        <v>4</v>
      </c>
      <c r="C4651">
        <v>11740610</v>
      </c>
      <c r="D4651" t="s">
        <v>413</v>
      </c>
      <c r="E4651" t="s">
        <v>422</v>
      </c>
      <c r="F4651">
        <v>119966</v>
      </c>
      <c r="H4651" t="str">
        <f t="shared" si="288"/>
        <v>고가</v>
      </c>
      <c r="I4651">
        <v>1723288895</v>
      </c>
      <c r="J4651">
        <v>1614670479</v>
      </c>
      <c r="K4651">
        <v>1934779035</v>
      </c>
      <c r="L4651">
        <v>89</v>
      </c>
      <c r="M4651">
        <v>101</v>
      </c>
      <c r="N4651">
        <v>87</v>
      </c>
      <c r="O4651">
        <v>1.793359653108539</v>
      </c>
      <c r="P4651">
        <v>2.0434695727948462</v>
      </c>
      <c r="Q4651">
        <v>6.7269710701139282E-2</v>
      </c>
      <c r="R4651">
        <v>0.1452537529893311</v>
      </c>
      <c r="S4651">
        <v>56.687898089171973</v>
      </c>
      <c r="T4651">
        <f t="shared" si="289"/>
        <v>-10.571789913444142</v>
      </c>
      <c r="U4651">
        <f t="shared" si="290"/>
        <v>-2.1207514370379532</v>
      </c>
      <c r="V4651">
        <f t="shared" si="291"/>
        <v>20.777689846172557</v>
      </c>
    </row>
    <row r="4652" spans="1:22" x14ac:dyDescent="0.3">
      <c r="A4652">
        <v>2024</v>
      </c>
      <c r="B4652">
        <v>4</v>
      </c>
      <c r="C4652">
        <v>11740620</v>
      </c>
      <c r="D4652" t="s">
        <v>413</v>
      </c>
      <c r="E4652" t="s">
        <v>423</v>
      </c>
      <c r="F4652">
        <v>124115</v>
      </c>
      <c r="H4652" t="str">
        <f t="shared" si="288"/>
        <v>고가</v>
      </c>
      <c r="I4652">
        <v>360537778</v>
      </c>
      <c r="J4652">
        <v>357832397</v>
      </c>
      <c r="K4652">
        <v>399477663</v>
      </c>
      <c r="L4652">
        <v>59</v>
      </c>
      <c r="M4652">
        <v>62</v>
      </c>
      <c r="N4652">
        <v>58</v>
      </c>
      <c r="O4652">
        <v>0.54705625129115643</v>
      </c>
      <c r="P4652">
        <v>0.59742219513201777</v>
      </c>
      <c r="Q4652">
        <v>7.5604697134228462E-3</v>
      </c>
      <c r="R4652">
        <v>0.13709400911547909</v>
      </c>
      <c r="S4652">
        <v>74.683544303797461</v>
      </c>
      <c r="T4652">
        <f t="shared" si="289"/>
        <v>-13.903097746007928</v>
      </c>
      <c r="U4652">
        <f t="shared" si="290"/>
        <v>-3.844799424413273</v>
      </c>
      <c r="V4652">
        <f t="shared" si="291"/>
        <v>18.596406589532545</v>
      </c>
    </row>
    <row r="4653" spans="1:22" x14ac:dyDescent="0.3">
      <c r="A4653">
        <v>2024</v>
      </c>
      <c r="B4653">
        <v>4</v>
      </c>
      <c r="C4653">
        <v>11740640</v>
      </c>
      <c r="D4653" t="s">
        <v>413</v>
      </c>
      <c r="E4653" t="s">
        <v>424</v>
      </c>
      <c r="F4653">
        <v>98742</v>
      </c>
      <c r="H4653" t="str">
        <f t="shared" si="288"/>
        <v>중가</v>
      </c>
      <c r="I4653">
        <v>1339408272</v>
      </c>
      <c r="J4653">
        <v>1324947822</v>
      </c>
      <c r="K4653">
        <v>1367046856</v>
      </c>
      <c r="L4653">
        <v>28</v>
      </c>
      <c r="M4653">
        <v>32</v>
      </c>
      <c r="N4653">
        <v>27</v>
      </c>
      <c r="O4653">
        <v>5.3828281688402004</v>
      </c>
      <c r="P4653">
        <v>6.208219124796476</v>
      </c>
      <c r="Q4653">
        <v>1.091397695810545E-2</v>
      </c>
      <c r="R4653">
        <v>0.13755229261972499</v>
      </c>
      <c r="S4653">
        <v>48.275862068965523</v>
      </c>
      <c r="T4653">
        <f t="shared" si="289"/>
        <v>-9.014575399016346</v>
      </c>
      <c r="U4653">
        <f t="shared" si="290"/>
        <v>0.42724740121727933</v>
      </c>
      <c r="V4653">
        <f t="shared" si="291"/>
        <v>24.001444199023055</v>
      </c>
    </row>
    <row r="4654" spans="1:22" x14ac:dyDescent="0.3">
      <c r="A4654">
        <v>2024</v>
      </c>
      <c r="B4654">
        <v>4</v>
      </c>
      <c r="C4654">
        <v>11740650</v>
      </c>
      <c r="D4654" t="s">
        <v>413</v>
      </c>
      <c r="E4654" t="s">
        <v>425</v>
      </c>
      <c r="F4654">
        <v>112928</v>
      </c>
      <c r="H4654" t="str">
        <f t="shared" si="288"/>
        <v>중가</v>
      </c>
      <c r="I4654">
        <v>1007492185</v>
      </c>
      <c r="J4654">
        <v>598878306</v>
      </c>
      <c r="K4654">
        <v>837447372</v>
      </c>
      <c r="L4654">
        <v>49</v>
      </c>
      <c r="M4654">
        <v>57</v>
      </c>
      <c r="N4654">
        <v>52</v>
      </c>
      <c r="O4654">
        <v>2.0230259791883132</v>
      </c>
      <c r="P4654">
        <v>2.3099443237108961</v>
      </c>
      <c r="Q4654">
        <v>0.68229868223010903</v>
      </c>
      <c r="R4654">
        <v>0.22930236589511979</v>
      </c>
      <c r="S4654">
        <v>73.134328358208947</v>
      </c>
      <c r="T4654">
        <f t="shared" si="289"/>
        <v>-13.616310866986193</v>
      </c>
      <c r="U4654">
        <f t="shared" si="290"/>
        <v>-2.8840606250613856</v>
      </c>
      <c r="V4654">
        <f t="shared" si="291"/>
        <v>19.8119432059008</v>
      </c>
    </row>
    <row r="4655" spans="1:22" x14ac:dyDescent="0.3">
      <c r="A4655">
        <v>2024</v>
      </c>
      <c r="B4655">
        <v>4</v>
      </c>
      <c r="C4655">
        <v>11740660</v>
      </c>
      <c r="D4655" t="s">
        <v>413</v>
      </c>
      <c r="E4655" t="s">
        <v>426</v>
      </c>
      <c r="F4655">
        <v>110335</v>
      </c>
      <c r="H4655" t="str">
        <f t="shared" si="288"/>
        <v>중가</v>
      </c>
      <c r="I4655">
        <v>1285572440</v>
      </c>
      <c r="J4655">
        <v>1084003653</v>
      </c>
      <c r="K4655">
        <v>1158485458</v>
      </c>
      <c r="L4655">
        <v>66</v>
      </c>
      <c r="M4655">
        <v>72</v>
      </c>
      <c r="N4655">
        <v>68</v>
      </c>
      <c r="O4655">
        <v>1.9615383758584011</v>
      </c>
      <c r="P4655">
        <v>2.2386021550027499</v>
      </c>
      <c r="Q4655">
        <v>0.18594843886563911</v>
      </c>
      <c r="R4655">
        <v>0.1614721474803287</v>
      </c>
      <c r="S4655">
        <v>92.957746478873247</v>
      </c>
      <c r="T4655">
        <f t="shared" si="289"/>
        <v>-17.28597114291923</v>
      </c>
      <c r="U4655">
        <f t="shared" si="290"/>
        <v>-4.0341958358783279</v>
      </c>
      <c r="V4655">
        <f t="shared" si="291"/>
        <v>18.356780300576766</v>
      </c>
    </row>
    <row r="4656" spans="1:22" x14ac:dyDescent="0.3">
      <c r="A4656">
        <v>2024</v>
      </c>
      <c r="B4656">
        <v>4</v>
      </c>
      <c r="C4656">
        <v>11740685</v>
      </c>
      <c r="D4656" t="s">
        <v>413</v>
      </c>
      <c r="E4656" t="s">
        <v>427</v>
      </c>
      <c r="F4656">
        <v>114030</v>
      </c>
      <c r="H4656" t="str">
        <f t="shared" si="288"/>
        <v>중가</v>
      </c>
      <c r="I4656">
        <v>2865632319</v>
      </c>
      <c r="J4656">
        <v>2717199752</v>
      </c>
      <c r="K4656">
        <v>2810620511</v>
      </c>
      <c r="L4656">
        <v>127</v>
      </c>
      <c r="M4656">
        <v>148</v>
      </c>
      <c r="N4656">
        <v>131</v>
      </c>
      <c r="O4656">
        <v>2.198644996723476</v>
      </c>
      <c r="P4656">
        <v>2.5137096503593872</v>
      </c>
      <c r="Q4656">
        <v>5.4627035384772843E-2</v>
      </c>
      <c r="R4656">
        <v>0.14352603060071381</v>
      </c>
      <c r="S4656">
        <v>78.881987577639748</v>
      </c>
      <c r="T4656">
        <f t="shared" si="289"/>
        <v>-14.680302787489492</v>
      </c>
      <c r="U4656">
        <f t="shared" si="290"/>
        <v>-3.1185308049470106</v>
      </c>
      <c r="V4656">
        <f t="shared" si="291"/>
        <v>19.51528912126334</v>
      </c>
    </row>
    <row r="4657" spans="1:22" x14ac:dyDescent="0.3">
      <c r="A4657">
        <v>2024</v>
      </c>
      <c r="B4657">
        <v>4</v>
      </c>
      <c r="C4657">
        <v>11740700</v>
      </c>
      <c r="D4657" t="s">
        <v>413</v>
      </c>
      <c r="E4657" t="s">
        <v>428</v>
      </c>
      <c r="F4657">
        <v>100855</v>
      </c>
      <c r="H4657" t="str">
        <f t="shared" si="288"/>
        <v>중가</v>
      </c>
      <c r="I4657">
        <v>595917715</v>
      </c>
      <c r="J4657">
        <v>708407965</v>
      </c>
      <c r="K4657">
        <v>653067968</v>
      </c>
      <c r="L4657">
        <v>24</v>
      </c>
      <c r="M4657">
        <v>26</v>
      </c>
      <c r="N4657">
        <v>24</v>
      </c>
      <c r="O4657">
        <v>2.735489871781454</v>
      </c>
      <c r="P4657">
        <v>3.13659419248396</v>
      </c>
      <c r="Q4657">
        <v>-0.15879303389820021</v>
      </c>
      <c r="R4657">
        <v>0.1143604764238139</v>
      </c>
      <c r="S4657">
        <v>15.38461538461538</v>
      </c>
      <c r="T4657">
        <f t="shared" si="289"/>
        <v>-2.9258322443908438</v>
      </c>
      <c r="U4657">
        <f t="shared" si="290"/>
        <v>0.71341951820948968</v>
      </c>
      <c r="V4657">
        <f t="shared" si="291"/>
        <v>24.363512106577446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2025-12-02T03:52:28Z</dcterms:created>
  <dcterms:modified xsi:type="dcterms:W3CDTF">2025-12-02T08:12:54Z</dcterms:modified>
</cp:coreProperties>
</file>