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<sst xmlns="http://schemas.openxmlformats.org/spreadsheetml/2006/main" count="23" uniqueCount="23">
  <si>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Price</t>
  </si>
  <si>
    <t xml:space="preserve">Demand</t>
  </si>
  <si>
    <t xml:space="preserve">Supply</t>
  </si>
  <si>
    <t xml:space="preserve">D_Func</t>
  </si>
  <si>
    <t xml:space="preserve">S_Func</t>
  </si>
  <si>
    <t xml:space="preserve">S_Quota</t>
  </si>
  <si>
    <t xml:space="preserve">P*</t>
  </si>
  <si>
    <t xml:space="preserve">P**</t>
  </si>
  <si>
    <t xml:space="preserve">P**-P*</t>
  </si>
  <si>
    <t xml:space="preserve">Qd*</t>
  </si>
  <si>
    <t xml:space="preserve">Qd**</t>
  </si>
  <si>
    <t xml:space="preserve">Qs*</t>
  </si>
  <si>
    <t xml:space="preserve">Qs**</t>
  </si>
  <si>
    <t xml:space="preserve">Qd* - Qs*</t>
  </si>
  <si>
    <t xml:space="preserve">Qd**-Qs**</t>
  </si>
  <si>
    <t xml:space="preserve">Ed</t>
  </si>
  <si>
    <t xml:space="preserve">Es</t>
  </si>
  <si>
    <t xml:space="preserve">|Ed|&gt;Es</t>
  </si>
  <si>
    <t xml:space="preserve">стаб.</t>
  </si>
  <si>
    <t xml:space="preserve">|Ed|=Es</t>
  </si>
  <si>
    <t xml:space="preserve">квазістаб.</t>
  </si>
  <si>
    <t xml:space="preserve">|Ed|&lt;Es</t>
  </si>
  <si>
    <t xml:space="preserve">нестаб.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</si>
</sst>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Аркуш1!$B$1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Аркуш1!$A$2:$A$10</c:f>
              <c:numCache>
                <c:formatCode>General</c:formatCode>
                <c:ptCount val="9"/>
                <c:pt idx="0">
                  <c:v>1.1</c:v>
                </c:pt>
                <c:pt idx="1">
                  <c:v>1.3</c:v>
                </c:pt>
                <c:pt idx="2">
                  <c:v>1.45</c:v>
                </c:pt>
                <c:pt idx="3">
                  <c:v>1.7</c:v>
                </c:pt>
                <c:pt idx="4">
                  <c:v>1.8</c:v>
                </c:pt>
                <c:pt idx="5">
                  <c:v>2.05</c:v>
                </c:pt>
                <c:pt idx="6">
                  <c:v>2.2</c:v>
                </c:pt>
                <c:pt idx="7">
                  <c:v>2.25</c:v>
                </c:pt>
              </c:numCache>
            </c:numRef>
          </c:xVal>
          <c:yVal>
            <c:numRef>
              <c:f>Аркуш1!$B$2:$B$10</c:f>
              <c:numCache>
                <c:formatCode>General</c:formatCode>
                <c:ptCount val="9"/>
                <c:pt idx="0">
                  <c:v>100</c:v>
                </c:pt>
                <c:pt idx="1">
                  <c:v>69</c:v>
                </c:pt>
                <c:pt idx="2">
                  <c:v>58</c:v>
                </c:pt>
                <c:pt idx="3">
                  <c:v>40</c:v>
                </c:pt>
                <c:pt idx="4">
                  <c:v>35</c:v>
                </c:pt>
                <c:pt idx="5">
                  <c:v>20</c:v>
                </c:pt>
                <c:pt idx="6">
                  <c:v>18</c:v>
                </c:pt>
                <c:pt idx="7">
                  <c:v>17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Аркуш1!$C$1</c:f>
              <c:strCache>
                <c:ptCount val="1"/>
                <c:pt idx="0">
                  <c:v>Supply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og"/>
            <c:forward val="0"/>
            <c:backward val="0"/>
            <c:dispRSqr val="0"/>
            <c:dispEq val="1"/>
          </c:trendline>
          <c:xVal>
            <c:numRef>
              <c:f>Аркуш1!$A$2:$A$10</c:f>
              <c:numCache>
                <c:formatCode>General</c:formatCode>
                <c:ptCount val="9"/>
                <c:pt idx="0">
                  <c:v>1.1</c:v>
                </c:pt>
                <c:pt idx="1">
                  <c:v>1.3</c:v>
                </c:pt>
                <c:pt idx="2">
                  <c:v>1.45</c:v>
                </c:pt>
                <c:pt idx="3">
                  <c:v>1.7</c:v>
                </c:pt>
                <c:pt idx="4">
                  <c:v>1.8</c:v>
                </c:pt>
                <c:pt idx="5">
                  <c:v>2.05</c:v>
                </c:pt>
                <c:pt idx="6">
                  <c:v>2.2</c:v>
                </c:pt>
                <c:pt idx="7">
                  <c:v>2.25</c:v>
                </c:pt>
              </c:numCache>
            </c:numRef>
          </c:xVal>
          <c:yVal>
            <c:numRef>
              <c:f>Аркуш1!$C$2:$C$10</c:f>
              <c:numCache>
                <c:formatCode>General</c:formatCode>
                <c:ptCount val="9"/>
                <c:pt idx="0">
                  <c:v>10</c:v>
                </c:pt>
                <c:pt idx="1">
                  <c:v>25</c:v>
                </c:pt>
                <c:pt idx="2">
                  <c:v>39</c:v>
                </c:pt>
                <c:pt idx="3">
                  <c:v>52</c:v>
                </c:pt>
                <c:pt idx="4">
                  <c:v>60</c:v>
                </c:pt>
                <c:pt idx="5">
                  <c:v>78</c:v>
                </c:pt>
                <c:pt idx="6">
                  <c:v>88</c:v>
                </c:pt>
                <c:pt idx="7">
                  <c:v>98</c:v>
                </c:pt>
              </c:numCache>
            </c:numRef>
          </c:yVal>
          <c:smooth val="1"/>
        </c:ser>
        <c:axId val="63665627"/>
        <c:axId val="55915083"/>
      </c:scatterChart>
      <c:valAx>
        <c:axId val="636656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15083"/>
        <c:crosses val="autoZero"/>
        <c:crossBetween val="midCat"/>
      </c:valAx>
      <c:valAx>
        <c:axId val="559150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665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53206650831354"/>
          <c:y val="0.0420877290394225"/>
          <c:w val="0.733716714589324"/>
          <c:h val="0.865963353692393"/>
        </c:manualLayout>
      </c:layout>
      <c:scatterChart>
        <c:scatterStyle val="lineMarker"/>
        <c:varyColors val="0"/>
        <c:ser>
          <c:idx val="0"/>
          <c:order val="0"/>
          <c:tx>
            <c:strRef>
              <c:f>"P*"</c:f>
              <c:strCache>
                <c:ptCount val="1"/>
                <c:pt idx="0">
                  <c:v>P*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Аркуш1!$B$14</c:f>
              <c:numCache>
                <c:formatCode>General</c:formatCode>
                <c:ptCount val="1"/>
                <c:pt idx="0">
                  <c:v>47.778465348077</c:v>
                </c:pt>
              </c:numCache>
            </c:numRef>
          </c:xVal>
          <c:yVal>
            <c:numRef>
              <c:f>Аркуш1!$B$13</c:f>
              <c:numCache>
                <c:formatCode>General</c:formatCode>
                <c:ptCount val="1"/>
                <c:pt idx="0">
                  <c:v>1.56651368613907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"P**"</c:f>
              <c:strCache>
                <c:ptCount val="1"/>
                <c:pt idx="0">
                  <c:v>P**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Аркуш1!$E$14</c:f>
              <c:numCache>
                <c:formatCode>General</c:formatCode>
                <c:ptCount val="1"/>
                <c:pt idx="0">
                  <c:v>40.0000000000432</c:v>
                </c:pt>
              </c:numCache>
            </c:numRef>
          </c:xVal>
          <c:yVal>
            <c:numRef>
              <c:f>Аркуш1!$E$13</c:f>
              <c:numCache>
                <c:formatCode>General</c:formatCode>
                <c:ptCount val="1"/>
                <c:pt idx="0">
                  <c:v>1.68042110161284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"Quota"</c:f>
              <c:strCache>
                <c:ptCount val="1"/>
                <c:pt idx="0">
                  <c:v>Quota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Аркуш1!$F$2:$F$9</c:f>
              <c:numCache>
                <c:formatCode>General</c:formatCode>
                <c:ptCount val="8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</c:numCache>
            </c:numRef>
          </c:xVal>
          <c:yVal>
            <c:numRef>
              <c:f>Аркуш1!$A$2:$A$9</c:f>
              <c:numCache>
                <c:formatCode>General</c:formatCode>
                <c:ptCount val="8"/>
                <c:pt idx="0">
                  <c:v>1.1</c:v>
                </c:pt>
                <c:pt idx="1">
                  <c:v>1.3</c:v>
                </c:pt>
                <c:pt idx="2">
                  <c:v>1.45</c:v>
                </c:pt>
                <c:pt idx="3">
                  <c:v>1.7</c:v>
                </c:pt>
                <c:pt idx="4">
                  <c:v>1.8</c:v>
                </c:pt>
                <c:pt idx="5">
                  <c:v>2.05</c:v>
                </c:pt>
                <c:pt idx="6">
                  <c:v>2.2</c:v>
                </c:pt>
                <c:pt idx="7">
                  <c:v>2.25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"Demand"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Аркуш1!$D$2:$D$9</c:f>
              <c:numCache>
                <c:formatCode>General</c:formatCode>
                <c:ptCount val="8"/>
                <c:pt idx="0">
                  <c:v>98.9224661041473</c:v>
                </c:pt>
                <c:pt idx="1">
                  <c:v>72.4094179150272</c:v>
                </c:pt>
                <c:pt idx="2">
                  <c:v>57.3020484491782</c:v>
                </c:pt>
                <c:pt idx="3">
                  <c:v>38.7967458253429</c:v>
                </c:pt>
                <c:pt idx="4">
                  <c:v>33.1929124473606</c:v>
                </c:pt>
                <c:pt idx="5">
                  <c:v>22.4734895571012</c:v>
                </c:pt>
                <c:pt idx="6">
                  <c:v>17.784661505418</c:v>
                </c:pt>
                <c:pt idx="7">
                  <c:v>16.45017923063</c:v>
                </c:pt>
              </c:numCache>
            </c:numRef>
          </c:xVal>
          <c:yVal>
            <c:numRef>
              <c:f>Аркуш1!$A$2:$A$9</c:f>
              <c:numCache>
                <c:formatCode>General</c:formatCode>
                <c:ptCount val="8"/>
                <c:pt idx="0">
                  <c:v>1.1</c:v>
                </c:pt>
                <c:pt idx="1">
                  <c:v>1.3</c:v>
                </c:pt>
                <c:pt idx="2">
                  <c:v>1.45</c:v>
                </c:pt>
                <c:pt idx="3">
                  <c:v>1.7</c:v>
                </c:pt>
                <c:pt idx="4">
                  <c:v>1.8</c:v>
                </c:pt>
                <c:pt idx="5">
                  <c:v>2.05</c:v>
                </c:pt>
                <c:pt idx="6">
                  <c:v>2.2</c:v>
                </c:pt>
                <c:pt idx="7">
                  <c:v>2.25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"Supply"</c:f>
              <c:strCache>
                <c:ptCount val="1"/>
                <c:pt idx="0">
                  <c:v>Supply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Аркуш1!$E$2:$E$9</c:f>
              <c:numCache>
                <c:formatCode>General</c:formatCode>
                <c:ptCount val="8"/>
                <c:pt idx="0">
                  <c:v>6.01803843848686</c:v>
                </c:pt>
                <c:pt idx="1">
                  <c:v>25.7504669189</c:v>
                </c:pt>
                <c:pt idx="2">
                  <c:v>38.6490872858049</c:v>
                </c:pt>
                <c:pt idx="3">
                  <c:v>57.4378090154636</c:v>
                </c:pt>
                <c:pt idx="4">
                  <c:v>64.1893608582383</c:v>
                </c:pt>
                <c:pt idx="5">
                  <c:v>79.5512363669154</c:v>
                </c:pt>
                <c:pt idx="6">
                  <c:v>87.8925834062276</c:v>
                </c:pt>
                <c:pt idx="7">
                  <c:v>90.5470771394728</c:v>
                </c:pt>
              </c:numCache>
            </c:numRef>
          </c:xVal>
          <c:yVal>
            <c:numRef>
              <c:f>Аркуш1!$A$2:$A$9</c:f>
              <c:numCache>
                <c:formatCode>General</c:formatCode>
                <c:ptCount val="8"/>
                <c:pt idx="0">
                  <c:v>1.1</c:v>
                </c:pt>
                <c:pt idx="1">
                  <c:v>1.3</c:v>
                </c:pt>
                <c:pt idx="2">
                  <c:v>1.45</c:v>
                </c:pt>
                <c:pt idx="3">
                  <c:v>1.7</c:v>
                </c:pt>
                <c:pt idx="4">
                  <c:v>1.8</c:v>
                </c:pt>
                <c:pt idx="5">
                  <c:v>2.05</c:v>
                </c:pt>
                <c:pt idx="6">
                  <c:v>2.2</c:v>
                </c:pt>
                <c:pt idx="7">
                  <c:v>2.25</c:v>
                </c:pt>
              </c:numCache>
            </c:numRef>
          </c:yVal>
          <c:smooth val="1"/>
        </c:ser>
        <c:axId val="52688687"/>
        <c:axId val="42588118"/>
      </c:scatterChart>
      <c:valAx>
        <c:axId val="52688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588118"/>
        <c:crosses val="autoZero"/>
        <c:crossBetween val="midCat"/>
      </c:valAx>
      <c:valAx>
        <c:axId val="425881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6886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49680</xdr:colOff>
      <xdr:row>20</xdr:row>
      <xdr:rowOff>37440</xdr:rowOff>
    </xdr:from>
    <xdr:to>
      <xdr:col>15</xdr:col>
      <xdr:colOff>119520</xdr:colOff>
      <xdr:row>40</xdr:row>
      <xdr:rowOff>28080</xdr:rowOff>
    </xdr:to>
    <xdr:graphicFrame>
      <xdr:nvGraphicFramePr>
        <xdr:cNvPr id="0" name=""/>
        <xdr:cNvGraphicFramePr/>
      </xdr:nvGraphicFramePr>
      <xdr:xfrm>
        <a:off x="6552000" y="3288600"/>
        <a:ext cx="57592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71640</xdr:colOff>
      <xdr:row>0</xdr:row>
      <xdr:rowOff>0</xdr:rowOff>
    </xdr:from>
    <xdr:to>
      <xdr:col>15</xdr:col>
      <xdr:colOff>141120</xdr:colOff>
      <xdr:row>19</xdr:row>
      <xdr:rowOff>153000</xdr:rowOff>
    </xdr:to>
    <xdr:graphicFrame>
      <xdr:nvGraphicFramePr>
        <xdr:cNvPr id="1" name=""/>
        <xdr:cNvGraphicFramePr/>
      </xdr:nvGraphicFramePr>
      <xdr:xfrm>
        <a:off x="6573960" y="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n">
        <v>1.1</v>
      </c>
      <c r="B2" s="4" t="n">
        <v>100</v>
      </c>
      <c r="C2" s="4" t="n">
        <v>10</v>
      </c>
      <c r="D2" s="1" t="n">
        <f aca="false">550.23*EXP(-1.56*A2)</f>
        <v>98.9224661041473</v>
      </c>
      <c r="E2" s="1" t="n">
        <f aca="false">118.12*LN(A2)-5.24</f>
        <v>6.01803843848686</v>
      </c>
      <c r="F2" s="1" t="n">
        <v>40</v>
      </c>
    </row>
    <row r="3" customFormat="false" ht="12.8" hidden="false" customHeight="false" outlineLevel="0" collapsed="false">
      <c r="A3" s="4" t="n">
        <v>1.3</v>
      </c>
      <c r="B3" s="4" t="n">
        <v>69</v>
      </c>
      <c r="C3" s="4" t="n">
        <v>25</v>
      </c>
      <c r="D3" s="1" t="n">
        <f aca="false">550.23*EXP(-1.56*A3)</f>
        <v>72.4094179150272</v>
      </c>
      <c r="E3" s="1" t="n">
        <f aca="false">118.12*LN(A3)-5.24</f>
        <v>25.7504669189</v>
      </c>
      <c r="F3" s="1" t="n">
        <v>40</v>
      </c>
    </row>
    <row r="4" customFormat="false" ht="12.8" hidden="false" customHeight="false" outlineLevel="0" collapsed="false">
      <c r="A4" s="4" t="n">
        <v>1.45</v>
      </c>
      <c r="B4" s="4" t="n">
        <v>58</v>
      </c>
      <c r="C4" s="4" t="n">
        <v>39</v>
      </c>
      <c r="D4" s="1" t="n">
        <f aca="false">550.23*EXP(-1.56*A4)</f>
        <v>57.3020484491782</v>
      </c>
      <c r="E4" s="1" t="n">
        <f aca="false">118.12*LN(A4)-5.24</f>
        <v>38.6490872858049</v>
      </c>
      <c r="F4" s="1" t="n">
        <v>40</v>
      </c>
    </row>
    <row r="5" customFormat="false" ht="12.8" hidden="false" customHeight="false" outlineLevel="0" collapsed="false">
      <c r="A5" s="4" t="n">
        <v>1.7</v>
      </c>
      <c r="B5" s="4" t="n">
        <v>40</v>
      </c>
      <c r="C5" s="4" t="n">
        <v>52</v>
      </c>
      <c r="D5" s="1" t="n">
        <f aca="false">550.23*EXP(-1.56*A5)</f>
        <v>38.7967458253429</v>
      </c>
      <c r="E5" s="1" t="n">
        <f aca="false">118.12*LN(A5)-5.24</f>
        <v>57.4378090154636</v>
      </c>
      <c r="F5" s="1" t="n">
        <v>40</v>
      </c>
    </row>
    <row r="6" customFormat="false" ht="12.8" hidden="false" customHeight="false" outlineLevel="0" collapsed="false">
      <c r="A6" s="4" t="n">
        <v>1.8</v>
      </c>
      <c r="B6" s="4" t="n">
        <v>35</v>
      </c>
      <c r="C6" s="4" t="n">
        <v>60</v>
      </c>
      <c r="D6" s="1" t="n">
        <f aca="false">550.23*EXP(-1.56*A6)</f>
        <v>33.1929124473606</v>
      </c>
      <c r="E6" s="1" t="n">
        <f aca="false">118.12*LN(A6)-5.24</f>
        <v>64.1893608582383</v>
      </c>
      <c r="F6" s="1" t="n">
        <v>40</v>
      </c>
    </row>
    <row r="7" customFormat="false" ht="12.8" hidden="false" customHeight="false" outlineLevel="0" collapsed="false">
      <c r="A7" s="4" t="n">
        <v>2.05</v>
      </c>
      <c r="B7" s="4" t="n">
        <v>20</v>
      </c>
      <c r="C7" s="4" t="n">
        <v>78</v>
      </c>
      <c r="D7" s="1" t="n">
        <f aca="false">550.23*EXP(-1.56*A7)</f>
        <v>22.4734895571012</v>
      </c>
      <c r="E7" s="1" t="n">
        <f aca="false">118.12*LN(A7)-5.24</f>
        <v>79.5512363669154</v>
      </c>
      <c r="F7" s="1" t="n">
        <v>40</v>
      </c>
    </row>
    <row r="8" customFormat="false" ht="12.8" hidden="false" customHeight="false" outlineLevel="0" collapsed="false">
      <c r="A8" s="4" t="n">
        <v>2.2</v>
      </c>
      <c r="B8" s="4" t="n">
        <v>18</v>
      </c>
      <c r="C8" s="4" t="n">
        <v>88</v>
      </c>
      <c r="D8" s="1" t="n">
        <f aca="false">550.23*EXP(-1.56*A8)</f>
        <v>17.784661505418</v>
      </c>
      <c r="E8" s="1" t="n">
        <f aca="false">118.12*LN(A8)-5.24</f>
        <v>87.8925834062276</v>
      </c>
      <c r="F8" s="1" t="n">
        <v>40</v>
      </c>
    </row>
    <row r="9" customFormat="false" ht="12.8" hidden="false" customHeight="false" outlineLevel="0" collapsed="false">
      <c r="A9" s="4" t="n">
        <v>2.25</v>
      </c>
      <c r="B9" s="4" t="n">
        <v>17</v>
      </c>
      <c r="C9" s="4" t="n">
        <v>98</v>
      </c>
      <c r="D9" s="1" t="n">
        <f aca="false">550.23*EXP(-1.56*A9)</f>
        <v>16.45017923063</v>
      </c>
      <c r="E9" s="1" t="n">
        <f aca="false">118.12*LN(A9)-5.24</f>
        <v>90.5470771394728</v>
      </c>
      <c r="F9" s="1" t="n">
        <v>40</v>
      </c>
    </row>
    <row r="13" customFormat="false" ht="12.8" hidden="false" customHeight="false" outlineLevel="0" collapsed="false">
      <c r="A13" s="3" t="s">
        <v>6</v>
      </c>
      <c r="B13" s="1" t="n">
        <v>1.56651368613907</v>
      </c>
      <c r="D13" s="3" t="s">
        <v>7</v>
      </c>
      <c r="E13" s="1" t="n">
        <v>1.68042110161284</v>
      </c>
      <c r="G13" s="3" t="s">
        <v>8</v>
      </c>
      <c r="H13" s="1" t="n">
        <f aca="false">E13-B13</f>
        <v>0.113907415473774</v>
      </c>
    </row>
    <row r="14" customFormat="false" ht="12.8" hidden="false" customHeight="false" outlineLevel="0" collapsed="false">
      <c r="A14" s="3" t="s">
        <v>9</v>
      </c>
      <c r="B14" s="1" t="n">
        <f aca="false">550.23*EXP(-1.56*B13)</f>
        <v>47.778465348077</v>
      </c>
      <c r="D14" s="3" t="s">
        <v>10</v>
      </c>
      <c r="E14" s="1" t="n">
        <f aca="false">550.23*EXP(-1.56*E13)</f>
        <v>40.0000000000432</v>
      </c>
    </row>
    <row r="15" customFormat="false" ht="12.8" hidden="false" customHeight="false" outlineLevel="0" collapsed="false">
      <c r="A15" s="3" t="s">
        <v>11</v>
      </c>
      <c r="B15" s="1" t="n">
        <f aca="false">118.12*LN(B13)-5.24</f>
        <v>47.7784653480868</v>
      </c>
      <c r="D15" s="3" t="s">
        <v>12</v>
      </c>
      <c r="E15" s="1" t="n">
        <v>40</v>
      </c>
    </row>
    <row r="16" customFormat="false" ht="12.8" hidden="false" customHeight="false" outlineLevel="0" collapsed="false">
      <c r="A16" s="3" t="s">
        <v>13</v>
      </c>
      <c r="B16" s="1" t="n">
        <f aca="false">B14-B15</f>
        <v>-9.72733005255577E-012</v>
      </c>
      <c r="D16" s="3" t="s">
        <v>14</v>
      </c>
      <c r="E16" s="1" t="n">
        <f aca="false">E14-E15</f>
        <v>4.31867874794989E-011</v>
      </c>
    </row>
    <row r="19" customFormat="false" ht="12.8" hidden="false" customHeight="false" outlineLevel="0" collapsed="false">
      <c r="A19" s="3" t="s">
        <v>15</v>
      </c>
      <c r="B19" s="1" t="n">
        <f aca="false">550.23*(-1.56)*EXP(-1.56*B13)*(B13/B14)</f>
        <v>-2.44376135037695</v>
      </c>
    </row>
    <row r="20" customFormat="false" ht="12.8" hidden="false" customHeight="false" outlineLevel="0" collapsed="false">
      <c r="A20" s="3" t="s">
        <v>16</v>
      </c>
      <c r="B20" s="1" t="n">
        <f aca="false">118.12/B13*(B13/B15)</f>
        <v>2.47224349169536</v>
      </c>
    </row>
    <row r="22" customFormat="false" ht="12.8" hidden="false" customHeight="false" outlineLevel="0" collapsed="false">
      <c r="A22" s="5" t="s">
        <v>17</v>
      </c>
      <c r="B22" s="5" t="s">
        <v>18</v>
      </c>
      <c r="D22" s="1" t="str">
        <f aca="false">IF(ABS(B19)&gt;B20,"стаб",IF(ABS(B19)=B20,"квазістаб","нестаб"))</f>
        <v>нестаб</v>
      </c>
    </row>
    <row r="23" customFormat="false" ht="12.8" hidden="false" customHeight="false" outlineLevel="0" collapsed="false">
      <c r="A23" s="5" t="s">
        <v>19</v>
      </c>
      <c r="B23" s="5" t="s">
        <v>20</v>
      </c>
      <c r="D23" s="0"/>
    </row>
    <row r="24" customFormat="false" ht="12.8" hidden="false" customHeight="false" outlineLevel="0" collapsed="false">
      <c r="A24" s="5" t="s">
        <v>21</v>
      </c>
      <c r="B24" s="5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&amp;CСторінка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2020-03-24T21:05:54Z</dcterms:created>
  <dc:creator/>
  <dc:description/>
  <dc:language>uk-UA</dc:language>
  <cp:lastModifiedBy/>
  <dcterms:modified xsi:type="dcterms:W3CDTF">2020-03-24T22:04:50Z</dcterms:modified>
  <cp:revision>4</cp:revision>
  <dc:subject/>
  <dc:title/>
</cp:coreProperties>
</file>