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ofnorthflorida-my.sharepoint.com/personal/n01480000_unf_edu/Documents/9_fall_2024/cop6616_parallel-computing/homework3/"/>
    </mc:Choice>
  </mc:AlternateContent>
  <xr:revisionPtr revIDLastSave="94" documentId="11_F25DC773A252ABDACC10480DD9DB6E065ADE58E6" xr6:coauthVersionLast="47" xr6:coauthVersionMax="47" xr10:uidLastSave="{3871CC5E-79B1-41BB-BB43-7E63C862DA2A}"/>
  <bookViews>
    <workbookView xWindow="-110" yWindow="-110" windowWidth="25820" windowHeight="15500" activeTab="2" xr2:uid="{00000000-000D-0000-FFFF-FFFF00000000}"/>
  </bookViews>
  <sheets>
    <sheet name="Sheet1" sheetId="1" r:id="rId1"/>
    <sheet name="Sheet2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3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</calcChain>
</file>

<file path=xl/sharedStrings.xml><?xml version="1.0" encoding="utf-8"?>
<sst xmlns="http://schemas.openxmlformats.org/spreadsheetml/2006/main" count="27" uniqueCount="20">
  <si>
    <t>Vector Dimension</t>
  </si>
  <si>
    <t>Number of Tests</t>
  </si>
  <si>
    <t>Average Serial Time (s)</t>
  </si>
  <si>
    <t>Average Parallel Time (s)</t>
  </si>
  <si>
    <t>Theoretical Speedup (Amdahl’s Law)</t>
  </si>
  <si>
    <t>Actual Speedup</t>
  </si>
  <si>
    <t>Speedup Ratio (% of Theoretical)</t>
  </si>
  <si>
    <t>Image Number</t>
  </si>
  <si>
    <t>m</t>
  </si>
  <si>
    <t>n</t>
  </si>
  <si>
    <t>k</t>
  </si>
  <si>
    <t>Integer</t>
  </si>
  <si>
    <t>Double</t>
  </si>
  <si>
    <r>
      <t>Δt</t>
    </r>
    <r>
      <rPr>
        <b/>
        <vertAlign val="subscript"/>
        <sz val="12"/>
        <color rgb="FF333333"/>
        <rFont val="Times New Roman"/>
        <family val="1"/>
      </rPr>
      <t>s</t>
    </r>
    <r>
      <rPr>
        <b/>
        <sz val="12"/>
        <color rgb="FF333333"/>
        <rFont val="Times New Roman"/>
        <family val="1"/>
      </rPr>
      <t xml:space="preserve"> (s)</t>
    </r>
  </si>
  <si>
    <r>
      <t>Δt</t>
    </r>
    <r>
      <rPr>
        <b/>
        <vertAlign val="subscript"/>
        <sz val="12"/>
        <color rgb="FF333333"/>
        <rFont val="Times New Roman"/>
        <family val="1"/>
      </rPr>
      <t>p</t>
    </r>
    <r>
      <rPr>
        <b/>
        <sz val="12"/>
        <color rgb="FF333333"/>
        <rFont val="Times New Roman"/>
        <family val="1"/>
      </rPr>
      <t xml:space="preserve"> (s)</t>
    </r>
  </si>
  <si>
    <r>
      <t>S</t>
    </r>
    <r>
      <rPr>
        <b/>
        <vertAlign val="subscript"/>
        <sz val="12"/>
        <color rgb="FF333333"/>
        <rFont val="Times New Roman"/>
        <family val="1"/>
      </rPr>
      <t>i</t>
    </r>
  </si>
  <si>
    <r>
      <t>S</t>
    </r>
    <r>
      <rPr>
        <b/>
        <vertAlign val="subscript"/>
        <sz val="12"/>
        <color rgb="FF333333"/>
        <rFont val="Times New Roman"/>
        <family val="1"/>
      </rPr>
      <t>d</t>
    </r>
  </si>
  <si>
    <t>Serial Time (s)</t>
  </si>
  <si>
    <t>Parallel Time (s)</t>
  </si>
  <si>
    <t>Number of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</si>
</sst>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n-Dimensional Vector Euclidean Distance Calculation Time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Average Serial Time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  <c:pt idx="5">
                  <c:v>110000000</c:v>
                </c:pt>
                <c:pt idx="6">
                  <c:v>120000000</c:v>
                </c:pt>
                <c:pt idx="7">
                  <c:v>200000000</c:v>
                </c:pt>
                <c:pt idx="8">
                  <c:v>500000000</c:v>
                </c:pt>
                <c:pt idx="9">
                  <c:v>750000000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1.9999999999999999E-6</c:v>
                </c:pt>
                <c:pt idx="1">
                  <c:v>2.1800000000000001E-4</c:v>
                </c:pt>
                <c:pt idx="2">
                  <c:v>2.1779999999999998E-3</c:v>
                </c:pt>
                <c:pt idx="3">
                  <c:v>2.1801999999999998E-2</c:v>
                </c:pt>
                <c:pt idx="4">
                  <c:v>0.21773100000000001</c:v>
                </c:pt>
                <c:pt idx="5">
                  <c:v>0.239486</c:v>
                </c:pt>
                <c:pt idx="6">
                  <c:v>0.26131300000000002</c:v>
                </c:pt>
                <c:pt idx="7">
                  <c:v>0.435498</c:v>
                </c:pt>
                <c:pt idx="8">
                  <c:v>1.0889219999999999</c:v>
                </c:pt>
                <c:pt idx="9">
                  <c:v>1.6220300000000001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1D-4445-9652-D7B7B6782641}"/>
            </c:ext>
          </c:extLst>
        </c:ser>
        <c:ser>
          <c:idx val="1"/>
          <c:order val="1"/>
          <c:tx>
            <c:v>Average Parallel Time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1000</c:v>
                </c:pt>
                <c:pt idx="1">
                  <c:v>100000</c:v>
                </c:pt>
                <c:pt idx="2">
                  <c:v>1000000</c:v>
                </c:pt>
                <c:pt idx="3">
                  <c:v>10000000</c:v>
                </c:pt>
                <c:pt idx="4">
                  <c:v>100000000</c:v>
                </c:pt>
                <c:pt idx="5">
                  <c:v>110000000</c:v>
                </c:pt>
                <c:pt idx="6">
                  <c:v>120000000</c:v>
                </c:pt>
                <c:pt idx="7">
                  <c:v>200000000</c:v>
                </c:pt>
                <c:pt idx="8">
                  <c:v>500000000</c:v>
                </c:pt>
                <c:pt idx="9">
                  <c:v>750000000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4.7699999999999999E-4</c:v>
                </c:pt>
                <c:pt idx="1">
                  <c:v>6.6799999999999997E-4</c:v>
                </c:pt>
                <c:pt idx="2">
                  <c:v>2.6710000000000002E-3</c:v>
                </c:pt>
                <c:pt idx="3">
                  <c:v>1.8908999999999999E-2</c:v>
                </c:pt>
                <c:pt idx="4">
                  <c:v>0.10788499999999999</c:v>
                </c:pt>
                <c:pt idx="5">
                  <c:v>0.116823</c:v>
                </c:pt>
                <c:pt idx="6">
                  <c:v>0.12606000000000001</c:v>
                </c:pt>
                <c:pt idx="7">
                  <c:v>0.19916</c:v>
                </c:pt>
                <c:pt idx="8">
                  <c:v>0.47711199999999998</c:v>
                </c:pt>
                <c:pt idx="9">
                  <c:v>0.72526900000000005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D-4445-9652-D7B7B6782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824912"/>
        <c:axId val="371845072"/>
      </c:scatterChart>
      <c:valAx>
        <c:axId val="371824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n-Dimensional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845072"/>
        <c:crosses val="autoZero"/>
        <c:crossBetween val="midCat"/>
      </c:valAx>
      <c:valAx>
        <c:axId val="3718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82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Coloriometric Image Greyscale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 Serial Time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Sheet2!$B$2:$B$8</c:f>
              <c:numCache>
                <c:formatCode>General</c:formatCode>
                <c:ptCount val="7"/>
                <c:pt idx="0">
                  <c:v>0.205432</c:v>
                </c:pt>
                <c:pt idx="1">
                  <c:v>8.9471999999999996E-2</c:v>
                </c:pt>
                <c:pt idx="2">
                  <c:v>0.173901</c:v>
                </c:pt>
                <c:pt idx="3">
                  <c:v>0.189884</c:v>
                </c:pt>
                <c:pt idx="4">
                  <c:v>0.15742300000000001</c:v>
                </c:pt>
                <c:pt idx="5">
                  <c:v>0.167432</c:v>
                </c:pt>
                <c:pt idx="6">
                  <c:v>0.16392200000000001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A-48A5-B20E-B68E4DFC1F45}"/>
            </c:ext>
          </c:extLst>
        </c:ser>
        <c:ser>
          <c:idx val="1"/>
          <c:order val="1"/>
          <c:tx>
            <c:v>Average Parallel Time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Sheet2!$C$2:$C$8</c:f>
              <c:numCache>
                <c:formatCode>General</c:formatCode>
                <c:ptCount val="7"/>
                <c:pt idx="0">
                  <c:v>0.18892200000000001</c:v>
                </c:pt>
                <c:pt idx="1">
                  <c:v>4.4950999999999998E-2</c:v>
                </c:pt>
                <c:pt idx="2">
                  <c:v>0.10223400000000001</c:v>
                </c:pt>
                <c:pt idx="3">
                  <c:v>8.9226E-2</c:v>
                </c:pt>
                <c:pt idx="4">
                  <c:v>0.107307</c:v>
                </c:pt>
                <c:pt idx="5">
                  <c:v>0.102241</c:v>
                </c:pt>
                <c:pt idx="6">
                  <c:v>0.131684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A-48A5-B20E-B68E4DFC1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759056"/>
        <c:axId val="275758096"/>
      </c:lineChart>
      <c:catAx>
        <c:axId val="2757590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58096"/>
        <c:crosses val="autoZero"/>
        <c:auto val="1"/>
        <c:lblAlgn val="ctr"/>
        <c:lblOffset val="100"/>
        <c:noMultiLvlLbl val="0"/>
      </c:catAx>
      <c:valAx>
        <c:axId val="2757580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75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Multiplication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Integer Serial Time (s)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Sheet3!$A$3:$A$16</c:f>
              <c:numCache>
                <c:formatCode>General</c:formatCode>
                <c:ptCount val="14"/>
                <c:pt idx="0">
                  <c:v>1000</c:v>
                </c:pt>
                <c:pt idx="1">
                  <c:v>8000</c:v>
                </c:pt>
                <c:pt idx="2">
                  <c:v>27000</c:v>
                </c:pt>
                <c:pt idx="3">
                  <c:v>64000</c:v>
                </c:pt>
                <c:pt idx="4">
                  <c:v>125000</c:v>
                </c:pt>
                <c:pt idx="5">
                  <c:v>216000</c:v>
                </c:pt>
                <c:pt idx="6">
                  <c:v>343000</c:v>
                </c:pt>
                <c:pt idx="7">
                  <c:v>512000</c:v>
                </c:pt>
                <c:pt idx="8">
                  <c:v>729000</c:v>
                </c:pt>
                <c:pt idx="9">
                  <c:v>1000000</c:v>
                </c:pt>
                <c:pt idx="10">
                  <c:v>10000000</c:v>
                </c:pt>
                <c:pt idx="11">
                  <c:v>50000000</c:v>
                </c:pt>
                <c:pt idx="12">
                  <c:v>5000000000</c:v>
                </c:pt>
                <c:pt idx="13">
                  <c:v>10000000000</c:v>
                </c:pt>
              </c:numCache>
            </c:numRef>
          </c:cat>
          <c:val>
            <c:numRef>
              <c:f>Sheet3!$E$3:$E$16</c:f>
              <c:numCache>
                <c:formatCode>General</c:formatCode>
                <c:ptCount val="14"/>
                <c:pt idx="0">
                  <c:v>1.9999999999999999E-6</c:v>
                </c:pt>
                <c:pt idx="1">
                  <c:v>1.4E-5</c:v>
                </c:pt>
                <c:pt idx="2">
                  <c:v>4.5000000000000003E-5</c:v>
                </c:pt>
                <c:pt idx="3">
                  <c:v>1.15E-4</c:v>
                </c:pt>
                <c:pt idx="4">
                  <c:v>2.0699999999999999E-4</c:v>
                </c:pt>
                <c:pt idx="5">
                  <c:v>3.6499999999999998E-4</c:v>
                </c:pt>
                <c:pt idx="6">
                  <c:v>5.6700000000000001E-4</c:v>
                </c:pt>
                <c:pt idx="7">
                  <c:v>8.8900000000000003E-4</c:v>
                </c:pt>
                <c:pt idx="8">
                  <c:v>1.2099999999999999E-3</c:v>
                </c:pt>
                <c:pt idx="9">
                  <c:v>1.727E-3</c:v>
                </c:pt>
                <c:pt idx="10">
                  <c:v>1.9716000000000001E-2</c:v>
                </c:pt>
                <c:pt idx="11">
                  <c:v>9.9439E-2</c:v>
                </c:pt>
                <c:pt idx="12">
                  <c:v>13.646604999999999</c:v>
                </c:pt>
                <c:pt idx="13">
                  <c:v>29.542459000000001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87-41F5-8688-FEFB73E0D8F1}"/>
            </c:ext>
          </c:extLst>
        </c:ser>
        <c:ser>
          <c:idx val="1"/>
          <c:order val="1"/>
          <c:tx>
            <c:v>Integer Parallel Time (s)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Sheet3!$A$3:$A$16</c:f>
              <c:numCache>
                <c:formatCode>General</c:formatCode>
                <c:ptCount val="14"/>
                <c:pt idx="0">
                  <c:v>1000</c:v>
                </c:pt>
                <c:pt idx="1">
                  <c:v>8000</c:v>
                </c:pt>
                <c:pt idx="2">
                  <c:v>27000</c:v>
                </c:pt>
                <c:pt idx="3">
                  <c:v>64000</c:v>
                </c:pt>
                <c:pt idx="4">
                  <c:v>125000</c:v>
                </c:pt>
                <c:pt idx="5">
                  <c:v>216000</c:v>
                </c:pt>
                <c:pt idx="6">
                  <c:v>343000</c:v>
                </c:pt>
                <c:pt idx="7">
                  <c:v>512000</c:v>
                </c:pt>
                <c:pt idx="8">
                  <c:v>729000</c:v>
                </c:pt>
                <c:pt idx="9">
                  <c:v>1000000</c:v>
                </c:pt>
                <c:pt idx="10">
                  <c:v>10000000</c:v>
                </c:pt>
                <c:pt idx="11">
                  <c:v>50000000</c:v>
                </c:pt>
                <c:pt idx="12">
                  <c:v>5000000000</c:v>
                </c:pt>
                <c:pt idx="13">
                  <c:v>10000000000</c:v>
                </c:pt>
              </c:numCache>
            </c:numRef>
          </c:cat>
          <c:val>
            <c:numRef>
              <c:f>Sheet3!$F$3:$F$16</c:f>
              <c:numCache>
                <c:formatCode>General</c:formatCode>
                <c:ptCount val="14"/>
                <c:pt idx="0">
                  <c:v>1.3999999999999999E-4</c:v>
                </c:pt>
                <c:pt idx="1">
                  <c:v>1.2899999999999999E-4</c:v>
                </c:pt>
                <c:pt idx="2">
                  <c:v>1E-4</c:v>
                </c:pt>
                <c:pt idx="3">
                  <c:v>9.8999999999999994E-5</c:v>
                </c:pt>
                <c:pt idx="4">
                  <c:v>1.01E-4</c:v>
                </c:pt>
                <c:pt idx="5">
                  <c:v>1.07E-4</c:v>
                </c:pt>
                <c:pt idx="6">
                  <c:v>1.1E-4</c:v>
                </c:pt>
                <c:pt idx="7">
                  <c:v>1.12E-4</c:v>
                </c:pt>
                <c:pt idx="8">
                  <c:v>1.25E-4</c:v>
                </c:pt>
                <c:pt idx="9">
                  <c:v>1.2899999999999999E-4</c:v>
                </c:pt>
                <c:pt idx="10">
                  <c:v>3.0800000000000001E-4</c:v>
                </c:pt>
                <c:pt idx="11">
                  <c:v>1.4890000000000001E-3</c:v>
                </c:pt>
                <c:pt idx="12">
                  <c:v>4.6151999999999999E-2</c:v>
                </c:pt>
                <c:pt idx="13">
                  <c:v>8.5630999999999999E-2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87-41F5-8688-FEFB73E0D8F1}"/>
            </c:ext>
          </c:extLst>
        </c:ser>
        <c:ser>
          <c:idx val="2"/>
          <c:order val="2"/>
          <c:tx>
            <c:v>Double Serial Time (s)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Sheet3!$A$3:$A$16</c:f>
              <c:numCache>
                <c:formatCode>General</c:formatCode>
                <c:ptCount val="14"/>
                <c:pt idx="0">
                  <c:v>1000</c:v>
                </c:pt>
                <c:pt idx="1">
                  <c:v>8000</c:v>
                </c:pt>
                <c:pt idx="2">
                  <c:v>27000</c:v>
                </c:pt>
                <c:pt idx="3">
                  <c:v>64000</c:v>
                </c:pt>
                <c:pt idx="4">
                  <c:v>125000</c:v>
                </c:pt>
                <c:pt idx="5">
                  <c:v>216000</c:v>
                </c:pt>
                <c:pt idx="6">
                  <c:v>343000</c:v>
                </c:pt>
                <c:pt idx="7">
                  <c:v>512000</c:v>
                </c:pt>
                <c:pt idx="8">
                  <c:v>729000</c:v>
                </c:pt>
                <c:pt idx="9">
                  <c:v>1000000</c:v>
                </c:pt>
                <c:pt idx="10">
                  <c:v>10000000</c:v>
                </c:pt>
                <c:pt idx="11">
                  <c:v>50000000</c:v>
                </c:pt>
                <c:pt idx="12">
                  <c:v>5000000000</c:v>
                </c:pt>
                <c:pt idx="13">
                  <c:v>10000000000</c:v>
                </c:pt>
              </c:numCache>
            </c:numRef>
          </c:cat>
          <c:val>
            <c:numRef>
              <c:f>Sheet3!$G$3:$G$16</c:f>
              <c:numCache>
                <c:formatCode>General</c:formatCode>
                <c:ptCount val="14"/>
                <c:pt idx="0">
                  <c:v>1.9999999999999999E-6</c:v>
                </c:pt>
                <c:pt idx="1">
                  <c:v>1.5E-5</c:v>
                </c:pt>
                <c:pt idx="2">
                  <c:v>5.0000000000000002E-5</c:v>
                </c:pt>
                <c:pt idx="3">
                  <c:v>1.2400000000000001E-4</c:v>
                </c:pt>
                <c:pt idx="4">
                  <c:v>2.2900000000000001E-4</c:v>
                </c:pt>
                <c:pt idx="5">
                  <c:v>3.97E-4</c:v>
                </c:pt>
                <c:pt idx="6">
                  <c:v>6.3400000000000001E-4</c:v>
                </c:pt>
                <c:pt idx="7">
                  <c:v>9.6599999999999995E-4</c:v>
                </c:pt>
                <c:pt idx="8">
                  <c:v>1.3420000000000001E-3</c:v>
                </c:pt>
                <c:pt idx="9">
                  <c:v>1.879E-3</c:v>
                </c:pt>
                <c:pt idx="10">
                  <c:v>2.1104000000000001E-2</c:v>
                </c:pt>
                <c:pt idx="11">
                  <c:v>0.10556699999999999</c:v>
                </c:pt>
                <c:pt idx="12">
                  <c:v>19.005602</c:v>
                </c:pt>
                <c:pt idx="13">
                  <c:v>35.720103999999999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87-41F5-8688-FEFB73E0D8F1}"/>
            </c:ext>
          </c:extLst>
        </c:ser>
        <c:ser>
          <c:idx val="3"/>
          <c:order val="3"/>
          <c:tx>
            <c:v>Double Parallel Time (s)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Sheet3!$A$3:$A$16</c:f>
              <c:numCache>
                <c:formatCode>General</c:formatCode>
                <c:ptCount val="14"/>
                <c:pt idx="0">
                  <c:v>1000</c:v>
                </c:pt>
                <c:pt idx="1">
                  <c:v>8000</c:v>
                </c:pt>
                <c:pt idx="2">
                  <c:v>27000</c:v>
                </c:pt>
                <c:pt idx="3">
                  <c:v>64000</c:v>
                </c:pt>
                <c:pt idx="4">
                  <c:v>125000</c:v>
                </c:pt>
                <c:pt idx="5">
                  <c:v>216000</c:v>
                </c:pt>
                <c:pt idx="6">
                  <c:v>343000</c:v>
                </c:pt>
                <c:pt idx="7">
                  <c:v>512000</c:v>
                </c:pt>
                <c:pt idx="8">
                  <c:v>729000</c:v>
                </c:pt>
                <c:pt idx="9">
                  <c:v>1000000</c:v>
                </c:pt>
                <c:pt idx="10">
                  <c:v>10000000</c:v>
                </c:pt>
                <c:pt idx="11">
                  <c:v>50000000</c:v>
                </c:pt>
                <c:pt idx="12">
                  <c:v>5000000000</c:v>
                </c:pt>
                <c:pt idx="13">
                  <c:v>10000000000</c:v>
                </c:pt>
              </c:numCache>
            </c:numRef>
          </c:cat>
          <c:val>
            <c:numRef>
              <c:f>Sheet3!$H$3:$H$16</c:f>
              <c:numCache>
                <c:formatCode>General</c:formatCode>
                <c:ptCount val="14"/>
                <c:pt idx="0">
                  <c:v>5.6999999999999998E-4</c:v>
                </c:pt>
                <c:pt idx="1">
                  <c:v>5.5900000000000004E-4</c:v>
                </c:pt>
                <c:pt idx="2">
                  <c:v>5.2400000000000005E-4</c:v>
                </c:pt>
                <c:pt idx="3">
                  <c:v>5.3499999999999999E-4</c:v>
                </c:pt>
                <c:pt idx="4">
                  <c:v>5.2999999999999998E-4</c:v>
                </c:pt>
                <c:pt idx="5">
                  <c:v>5.3300000000000005E-4</c:v>
                </c:pt>
                <c:pt idx="6">
                  <c:v>5.5400000000000002E-4</c:v>
                </c:pt>
                <c:pt idx="7">
                  <c:v>5.53E-4</c:v>
                </c:pt>
                <c:pt idx="8">
                  <c:v>5.7399999999999997E-4</c:v>
                </c:pt>
                <c:pt idx="9">
                  <c:v>5.5800000000000001E-4</c:v>
                </c:pt>
                <c:pt idx="10">
                  <c:v>1.0740000000000001E-3</c:v>
                </c:pt>
                <c:pt idx="11">
                  <c:v>2.9199999999999999E-3</c:v>
                </c:pt>
                <c:pt idx="12">
                  <c:v>0.137432</c:v>
                </c:pt>
                <c:pt idx="13">
                  <c:v>0.18509999999999999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87-41F5-8688-FEFB73E0D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325008"/>
        <c:axId val="461303408"/>
      </c:lineChart>
      <c:catAx>
        <c:axId val="46132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303408"/>
        <c:crosses val="autoZero"/>
        <c:auto val="1"/>
        <c:lblAlgn val="ctr"/>
        <c:lblOffset val="100"/>
        <c:noMultiLvlLbl val="0"/>
      </c:catAx>
      <c:valAx>
        <c:axId val="4613034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32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447674</xdr:colOff>
      <xdr:row>0</xdr:row>
      <xdr:rowOff>546100</xdr:rowOff>
    </xdr:from>
    <xdr:to>
      <xdr:col>20</xdr:col>
      <xdr:colOff>488949</xdr:colOff>
      <xdr:row>21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656177-6135-C347-5ACD-74D1A7597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577850</xdr:colOff>
      <xdr:row>0</xdr:row>
      <xdr:rowOff>127000</xdr:rowOff>
    </xdr:from>
    <xdr:to>
      <xdr:col>20</xdr:col>
      <xdr:colOff>552449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E8E7E-5536-C0A3-22C8-1EBE30059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358774</xdr:colOff>
      <xdr:row>6</xdr:row>
      <xdr:rowOff>44450</xdr:rowOff>
    </xdr:from>
    <xdr:to>
      <xdr:col>17</xdr:col>
      <xdr:colOff>520699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E9F0D4-792E-DF29-7F25-57F8CAA9E8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N30" sqref="N30"/>
    </sheetView>
  </sheetViews>
  <sheetFormatPr defaultRowHeight="14.5" x14ac:dyDescent="0.35"/>
  <sheetData>
    <row r="1" spans="1:7" ht="78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thickBot="1" x14ac:dyDescent="0.4">
      <c r="A2" s="3">
        <v>1000</v>
      </c>
      <c r="B2" s="4">
        <v>100</v>
      </c>
      <c r="C2" s="4">
        <v>1.9999999999999999E-6</v>
      </c>
      <c r="D2" s="4">
        <v>4.7699999999999999E-4</v>
      </c>
      <c r="E2" s="4">
        <v>1.9980020000000001</v>
      </c>
      <c r="F2" s="4">
        <v>4.6090000000000002E-3</v>
      </c>
      <c r="G2" s="4">
        <v>0.23066700000000001</v>
      </c>
    </row>
    <row r="3" spans="1:7" ht="16" thickBot="1" x14ac:dyDescent="0.4">
      <c r="A3" s="3">
        <v>100000</v>
      </c>
      <c r="B3" s="4">
        <v>100</v>
      </c>
      <c r="C3" s="4">
        <v>2.1800000000000001E-4</v>
      </c>
      <c r="D3" s="4">
        <v>6.6799999999999997E-4</v>
      </c>
      <c r="E3" s="4">
        <v>1.9999800000000001</v>
      </c>
      <c r="F3" s="4">
        <v>0.32626699999999997</v>
      </c>
      <c r="G3" s="4">
        <v>16.31353</v>
      </c>
    </row>
    <row r="4" spans="1:7" ht="16" thickBot="1" x14ac:dyDescent="0.4">
      <c r="A4" s="3">
        <v>1000000</v>
      </c>
      <c r="B4" s="4">
        <v>100</v>
      </c>
      <c r="C4" s="4">
        <v>2.1779999999999998E-3</v>
      </c>
      <c r="D4" s="4">
        <v>2.6710000000000002E-3</v>
      </c>
      <c r="E4" s="4">
        <v>1.9999979999999999</v>
      </c>
      <c r="F4" s="4">
        <v>0.81550900000000004</v>
      </c>
      <c r="G4" s="4">
        <v>40.775492999999997</v>
      </c>
    </row>
    <row r="5" spans="1:7" ht="16" thickBot="1" x14ac:dyDescent="0.4">
      <c r="A5" s="3">
        <v>10000000</v>
      </c>
      <c r="B5" s="4">
        <v>100</v>
      </c>
      <c r="C5" s="4">
        <v>2.1801999999999998E-2</v>
      </c>
      <c r="D5" s="4">
        <v>1.8908999999999999E-2</v>
      </c>
      <c r="E5" s="4">
        <v>2</v>
      </c>
      <c r="F5" s="4">
        <v>1.152992</v>
      </c>
      <c r="G5" s="4">
        <v>57.649603999999997</v>
      </c>
    </row>
    <row r="6" spans="1:7" ht="16" thickBot="1" x14ac:dyDescent="0.4">
      <c r="A6" s="3">
        <v>100000000</v>
      </c>
      <c r="B6" s="4">
        <v>100</v>
      </c>
      <c r="C6" s="4">
        <v>0.21773100000000001</v>
      </c>
      <c r="D6" s="4">
        <v>0.10788499999999999</v>
      </c>
      <c r="E6" s="4">
        <v>2</v>
      </c>
      <c r="F6" s="4">
        <v>2.0181770000000001</v>
      </c>
      <c r="G6" s="4">
        <v>100.90884699999999</v>
      </c>
    </row>
    <row r="7" spans="1:7" ht="16" thickBot="1" x14ac:dyDescent="0.4">
      <c r="A7" s="3">
        <v>110000000</v>
      </c>
      <c r="B7" s="4">
        <v>100</v>
      </c>
      <c r="C7" s="4">
        <v>0.239486</v>
      </c>
      <c r="D7" s="4">
        <v>0.116823</v>
      </c>
      <c r="E7" s="4">
        <v>2</v>
      </c>
      <c r="F7" s="4">
        <v>2.0499860000000001</v>
      </c>
      <c r="G7" s="4">
        <v>102.499319</v>
      </c>
    </row>
    <row r="8" spans="1:7" ht="16" thickBot="1" x14ac:dyDescent="0.4">
      <c r="A8" s="3">
        <v>120000000</v>
      </c>
      <c r="B8" s="4">
        <v>100</v>
      </c>
      <c r="C8" s="4">
        <v>0.26131300000000002</v>
      </c>
      <c r="D8" s="4">
        <v>0.12606000000000001</v>
      </c>
      <c r="E8" s="4">
        <v>2</v>
      </c>
      <c r="F8" s="4">
        <v>2.0729199999999999</v>
      </c>
      <c r="G8" s="4">
        <v>103.646001</v>
      </c>
    </row>
    <row r="9" spans="1:7" ht="16" thickBot="1" x14ac:dyDescent="0.4">
      <c r="A9" s="3">
        <v>200000000</v>
      </c>
      <c r="B9" s="4">
        <v>100</v>
      </c>
      <c r="C9" s="4">
        <v>0.435498</v>
      </c>
      <c r="D9" s="4">
        <v>0.19916</v>
      </c>
      <c r="E9" s="4">
        <v>2</v>
      </c>
      <c r="F9" s="4">
        <v>2.1866810000000001</v>
      </c>
      <c r="G9" s="4">
        <v>109.33404899999999</v>
      </c>
    </row>
    <row r="10" spans="1:7" ht="16" thickBot="1" x14ac:dyDescent="0.4">
      <c r="A10" s="3">
        <v>500000000</v>
      </c>
      <c r="B10" s="4">
        <v>100</v>
      </c>
      <c r="C10" s="4">
        <v>1.0889219999999999</v>
      </c>
      <c r="D10" s="4">
        <v>0.47711199999999998</v>
      </c>
      <c r="E10" s="4">
        <v>2</v>
      </c>
      <c r="F10" s="4">
        <v>2.2823220000000002</v>
      </c>
      <c r="G10" s="4">
        <v>114.11609</v>
      </c>
    </row>
    <row r="11" spans="1:7" ht="16" thickBot="1" x14ac:dyDescent="0.4">
      <c r="A11" s="5">
        <v>750000000</v>
      </c>
      <c r="B11" s="4">
        <v>100</v>
      </c>
      <c r="C11" s="4">
        <v>1.6220300000000001</v>
      </c>
      <c r="D11" s="4">
        <v>0.72526900000000005</v>
      </c>
      <c r="E11" s="4">
        <v>2</v>
      </c>
      <c r="F11" s="4">
        <v>2.236453</v>
      </c>
      <c r="G11" s="4">
        <v>111.822659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00285-7BB9-463D-8F9E-DFACC2C4043E}">
  <dimension ref="A1:F8"/>
  <sheetViews>
    <sheetView workbookViewId="0">
      <selection activeCell="G14" sqref="G14"/>
    </sheetView>
  </sheetViews>
  <sheetFormatPr defaultRowHeight="14.5" x14ac:dyDescent="0.35"/>
  <sheetData>
    <row r="1" spans="1:6" ht="75.5" thickBot="1" x14ac:dyDescent="0.4">
      <c r="A1" s="6" t="s">
        <v>7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ht="15.5" thickBot="1" x14ac:dyDescent="0.4">
      <c r="A2" s="8">
        <v>1</v>
      </c>
      <c r="B2" s="9">
        <v>0.205432</v>
      </c>
      <c r="C2" s="9">
        <v>0.18892200000000001</v>
      </c>
      <c r="D2" s="9">
        <v>1.6655819999999999</v>
      </c>
      <c r="E2" s="9">
        <v>1.0873900000000001</v>
      </c>
      <c r="F2" s="9">
        <v>65.285871</v>
      </c>
    </row>
    <row r="3" spans="1:6" ht="15.5" thickBot="1" x14ac:dyDescent="0.4">
      <c r="A3" s="8">
        <v>2</v>
      </c>
      <c r="B3" s="9">
        <v>8.9471999999999996E-2</v>
      </c>
      <c r="C3" s="9">
        <v>4.4950999999999998E-2</v>
      </c>
      <c r="D3" s="9">
        <v>1.6655819999999999</v>
      </c>
      <c r="E3" s="9">
        <v>1.9904250000000001</v>
      </c>
      <c r="F3" s="9">
        <v>119.50324000000001</v>
      </c>
    </row>
    <row r="4" spans="1:6" ht="15.5" thickBot="1" x14ac:dyDescent="0.4">
      <c r="A4" s="8">
        <v>3</v>
      </c>
      <c r="B4" s="9">
        <v>0.173901</v>
      </c>
      <c r="C4" s="9">
        <v>0.10223400000000001</v>
      </c>
      <c r="D4" s="9">
        <v>1.6655819999999999</v>
      </c>
      <c r="E4" s="9">
        <v>1.7010080000000001</v>
      </c>
      <c r="F4" s="9">
        <v>102.126896</v>
      </c>
    </row>
    <row r="5" spans="1:6" ht="15.5" thickBot="1" x14ac:dyDescent="0.4">
      <c r="A5" s="8">
        <v>4</v>
      </c>
      <c r="B5" s="9">
        <v>0.189884</v>
      </c>
      <c r="C5" s="9">
        <v>8.9226E-2</v>
      </c>
      <c r="D5" s="9">
        <v>1.6655819999999999</v>
      </c>
      <c r="E5" s="9">
        <v>1.7010080000000001</v>
      </c>
      <c r="F5" s="9">
        <v>102.126896</v>
      </c>
    </row>
    <row r="6" spans="1:6" ht="15.5" thickBot="1" x14ac:dyDescent="0.4">
      <c r="A6" s="8">
        <v>5</v>
      </c>
      <c r="B6" s="9">
        <v>0.15742300000000001</v>
      </c>
      <c r="C6" s="9">
        <v>0.107307</v>
      </c>
      <c r="D6" s="9">
        <v>1.6655819999999999</v>
      </c>
      <c r="E6" s="9">
        <v>1.4670289999999999</v>
      </c>
      <c r="F6" s="9">
        <v>88.079038999999995</v>
      </c>
    </row>
    <row r="7" spans="1:6" ht="15.5" thickBot="1" x14ac:dyDescent="0.4">
      <c r="A7" s="8">
        <v>6</v>
      </c>
      <c r="B7" s="9">
        <v>0.167432</v>
      </c>
      <c r="C7" s="9">
        <v>0.102241</v>
      </c>
      <c r="D7" s="9">
        <v>1.6655819999999999</v>
      </c>
      <c r="E7" s="9">
        <v>1.6376120000000001</v>
      </c>
      <c r="F7" s="9">
        <v>98.320699000000005</v>
      </c>
    </row>
    <row r="8" spans="1:6" ht="15.5" thickBot="1" x14ac:dyDescent="0.4">
      <c r="A8" s="8">
        <v>7</v>
      </c>
      <c r="B8" s="9">
        <v>0.16392200000000001</v>
      </c>
      <c r="C8" s="9">
        <v>0.131684</v>
      </c>
      <c r="D8" s="9">
        <v>1.6655819999999999</v>
      </c>
      <c r="E8" s="9">
        <v>1.244815</v>
      </c>
      <c r="F8" s="9">
        <v>74.737519000000006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8AA0-65AA-469F-8654-2FCEB63396BB}">
  <dimension ref="A1:L16"/>
  <sheetViews>
    <sheetView tabSelected="1" workbookViewId="0">
      <selection activeCell="S4" sqref="S4"/>
    </sheetView>
  </sheetViews>
  <sheetFormatPr defaultRowHeight="14.5" x14ac:dyDescent="0.35"/>
  <cols>
    <col min="1" max="1" width="8.7265625" customWidth="1"/>
  </cols>
  <sheetData>
    <row r="1" spans="1:12" ht="15.5" thickBot="1" x14ac:dyDescent="0.4">
      <c r="A1" s="14" t="s">
        <v>19</v>
      </c>
      <c r="B1" s="10" t="s">
        <v>8</v>
      </c>
      <c r="C1" s="10" t="s">
        <v>9</v>
      </c>
      <c r="D1" s="10" t="s">
        <v>10</v>
      </c>
      <c r="E1" s="12" t="s">
        <v>11</v>
      </c>
      <c r="F1" s="13"/>
      <c r="G1" s="12" t="s">
        <v>12</v>
      </c>
      <c r="H1" s="13"/>
      <c r="I1" s="10" t="s">
        <v>13</v>
      </c>
      <c r="J1" s="10" t="s">
        <v>14</v>
      </c>
      <c r="K1" s="10" t="s">
        <v>15</v>
      </c>
      <c r="L1" s="10" t="s">
        <v>16</v>
      </c>
    </row>
    <row r="2" spans="1:12" ht="30.5" thickBot="1" x14ac:dyDescent="0.4">
      <c r="A2" s="15"/>
      <c r="B2" s="11"/>
      <c r="C2" s="11"/>
      <c r="D2" s="11"/>
      <c r="E2" s="9" t="s">
        <v>17</v>
      </c>
      <c r="F2" s="9" t="s">
        <v>18</v>
      </c>
      <c r="G2" s="9" t="s">
        <v>17</v>
      </c>
      <c r="H2" s="9" t="s">
        <v>18</v>
      </c>
      <c r="I2" s="11"/>
      <c r="J2" s="11"/>
      <c r="K2" s="11"/>
      <c r="L2" s="11"/>
    </row>
    <row r="3" spans="1:12" ht="15.5" thickBot="1" x14ac:dyDescent="0.4">
      <c r="A3" s="16">
        <f>B3*C3*D3</f>
        <v>1000</v>
      </c>
      <c r="B3" s="8">
        <v>10</v>
      </c>
      <c r="C3" s="9">
        <v>10</v>
      </c>
      <c r="D3" s="9">
        <v>10</v>
      </c>
      <c r="E3" s="9">
        <v>1.9999999999999999E-6</v>
      </c>
      <c r="F3" s="9">
        <v>1.3999999999999999E-4</v>
      </c>
      <c r="G3" s="9">
        <v>1.9999999999999999E-6</v>
      </c>
      <c r="H3" s="9">
        <v>5.6999999999999998E-4</v>
      </c>
      <c r="I3" s="9">
        <v>0</v>
      </c>
      <c r="J3" s="9">
        <v>-4.2900000000000002E-4</v>
      </c>
      <c r="K3" s="9">
        <f>E3/F3</f>
        <v>1.4285714285714287E-2</v>
      </c>
      <c r="L3" s="9">
        <f>G3/H3</f>
        <v>3.5087719298245615E-3</v>
      </c>
    </row>
    <row r="4" spans="1:12" ht="15.5" thickBot="1" x14ac:dyDescent="0.4">
      <c r="A4" s="16">
        <f t="shared" ref="A4:A16" si="0">B4*C4*D4</f>
        <v>8000</v>
      </c>
      <c r="B4" s="8">
        <v>20</v>
      </c>
      <c r="C4" s="9">
        <v>20</v>
      </c>
      <c r="D4" s="9">
        <v>20</v>
      </c>
      <c r="E4" s="9">
        <v>1.4E-5</v>
      </c>
      <c r="F4" s="9">
        <v>1.2899999999999999E-4</v>
      </c>
      <c r="G4" s="9">
        <v>1.5E-5</v>
      </c>
      <c r="H4" s="9">
        <v>5.5900000000000004E-4</v>
      </c>
      <c r="I4" s="9">
        <v>-9.9999999999999995E-7</v>
      </c>
      <c r="J4" s="9">
        <v>-4.2999999999999999E-4</v>
      </c>
      <c r="K4" s="9">
        <f>E4/F4</f>
        <v>0.10852713178294575</v>
      </c>
      <c r="L4" s="9">
        <f>G4/H4</f>
        <v>2.6833631484794274E-2</v>
      </c>
    </row>
    <row r="5" spans="1:12" ht="15.5" thickBot="1" x14ac:dyDescent="0.4">
      <c r="A5" s="16">
        <f t="shared" si="0"/>
        <v>27000</v>
      </c>
      <c r="B5" s="8">
        <v>30</v>
      </c>
      <c r="C5" s="9">
        <v>30</v>
      </c>
      <c r="D5" s="9">
        <v>30</v>
      </c>
      <c r="E5" s="9">
        <v>4.5000000000000003E-5</v>
      </c>
      <c r="F5" s="9">
        <v>1E-4</v>
      </c>
      <c r="G5" s="9">
        <v>5.0000000000000002E-5</v>
      </c>
      <c r="H5" s="9">
        <v>5.2400000000000005E-4</v>
      </c>
      <c r="I5" s="9">
        <v>-5.0000000000000004E-6</v>
      </c>
      <c r="J5" s="9">
        <v>-4.2499999999999998E-4</v>
      </c>
      <c r="K5" s="9">
        <f>E5/F5</f>
        <v>0.45</v>
      </c>
      <c r="L5" s="9">
        <f>G5/H5</f>
        <v>9.5419847328244267E-2</v>
      </c>
    </row>
    <row r="6" spans="1:12" ht="15.5" thickBot="1" x14ac:dyDescent="0.4">
      <c r="A6" s="17">
        <f t="shared" si="0"/>
        <v>64000</v>
      </c>
      <c r="B6" s="8">
        <v>40</v>
      </c>
      <c r="C6" s="9">
        <v>40</v>
      </c>
      <c r="D6" s="9">
        <v>40</v>
      </c>
      <c r="E6" s="9">
        <v>1.15E-4</v>
      </c>
      <c r="F6" s="9">
        <v>9.8999999999999994E-5</v>
      </c>
      <c r="G6" s="9">
        <v>1.2400000000000001E-4</v>
      </c>
      <c r="H6" s="9">
        <v>5.3499999999999999E-4</v>
      </c>
      <c r="I6" s="9">
        <v>-1.0000000000000001E-5</v>
      </c>
      <c r="J6" s="9">
        <v>-4.3600000000000003E-4</v>
      </c>
      <c r="K6" s="9">
        <f>E6/F6</f>
        <v>1.1616161616161618</v>
      </c>
      <c r="L6" s="9">
        <f>G6/H6</f>
        <v>0.23177570093457944</v>
      </c>
    </row>
    <row r="7" spans="1:12" ht="15.5" thickBot="1" x14ac:dyDescent="0.4">
      <c r="A7" s="16">
        <f t="shared" si="0"/>
        <v>125000</v>
      </c>
      <c r="B7" s="8">
        <v>50</v>
      </c>
      <c r="C7" s="9">
        <v>50</v>
      </c>
      <c r="D7" s="9">
        <v>50</v>
      </c>
      <c r="E7" s="9">
        <v>2.0699999999999999E-4</v>
      </c>
      <c r="F7" s="9">
        <v>1.01E-4</v>
      </c>
      <c r="G7" s="9">
        <v>2.2900000000000001E-4</v>
      </c>
      <c r="H7" s="9">
        <v>5.2999999999999998E-4</v>
      </c>
      <c r="I7" s="9">
        <v>-2.1999999999999999E-5</v>
      </c>
      <c r="J7" s="9">
        <v>-4.28E-4</v>
      </c>
      <c r="K7" s="9">
        <f>E7/F7</f>
        <v>2.0495049504950495</v>
      </c>
      <c r="L7" s="9">
        <f>G7/H7</f>
        <v>0.43207547169811322</v>
      </c>
    </row>
    <row r="8" spans="1:12" ht="15.5" thickBot="1" x14ac:dyDescent="0.4">
      <c r="A8" s="16">
        <f t="shared" si="0"/>
        <v>216000</v>
      </c>
      <c r="B8" s="8">
        <v>60</v>
      </c>
      <c r="C8" s="9">
        <v>60</v>
      </c>
      <c r="D8" s="9">
        <v>60</v>
      </c>
      <c r="E8" s="9">
        <v>3.6499999999999998E-4</v>
      </c>
      <c r="F8" s="9">
        <v>1.07E-4</v>
      </c>
      <c r="G8" s="9">
        <v>3.97E-4</v>
      </c>
      <c r="H8" s="9">
        <v>5.3300000000000005E-4</v>
      </c>
      <c r="I8" s="9">
        <v>-3.1999999999999999E-5</v>
      </c>
      <c r="J8" s="9">
        <v>-4.26E-4</v>
      </c>
      <c r="K8" s="9">
        <f>E8/F8</f>
        <v>3.4112149532710281</v>
      </c>
      <c r="L8" s="9">
        <f>G8/H8</f>
        <v>0.74484052532833012</v>
      </c>
    </row>
    <row r="9" spans="1:12" ht="15.5" thickBot="1" x14ac:dyDescent="0.4">
      <c r="A9" s="16">
        <f t="shared" si="0"/>
        <v>343000</v>
      </c>
      <c r="B9" s="8">
        <v>70</v>
      </c>
      <c r="C9" s="9">
        <v>70</v>
      </c>
      <c r="D9" s="9">
        <v>70</v>
      </c>
      <c r="E9" s="9">
        <v>5.6700000000000001E-4</v>
      </c>
      <c r="F9" s="9">
        <v>1.1E-4</v>
      </c>
      <c r="G9" s="9">
        <v>6.3400000000000001E-4</v>
      </c>
      <c r="H9" s="9">
        <v>5.5400000000000002E-4</v>
      </c>
      <c r="I9" s="9">
        <v>-6.7000000000000002E-5</v>
      </c>
      <c r="J9" s="9">
        <v>-4.44E-4</v>
      </c>
      <c r="K9" s="9">
        <f>E9/F9</f>
        <v>5.1545454545454543</v>
      </c>
      <c r="L9" s="9">
        <f>G9/H9</f>
        <v>1.144404332129964</v>
      </c>
    </row>
    <row r="10" spans="1:12" ht="15.5" thickBot="1" x14ac:dyDescent="0.4">
      <c r="A10" s="16">
        <f t="shared" si="0"/>
        <v>512000</v>
      </c>
      <c r="B10" s="8">
        <v>80</v>
      </c>
      <c r="C10" s="9">
        <v>80</v>
      </c>
      <c r="D10" s="9">
        <v>80</v>
      </c>
      <c r="E10" s="9">
        <v>8.8900000000000003E-4</v>
      </c>
      <c r="F10" s="9">
        <v>1.12E-4</v>
      </c>
      <c r="G10" s="9">
        <v>9.6599999999999995E-4</v>
      </c>
      <c r="H10" s="9">
        <v>5.53E-4</v>
      </c>
      <c r="I10" s="9">
        <v>-7.7000000000000001E-5</v>
      </c>
      <c r="J10" s="9">
        <v>-4.4099999999999999E-4</v>
      </c>
      <c r="K10" s="9">
        <f>E10/F10</f>
        <v>7.9375</v>
      </c>
      <c r="L10" s="9">
        <f>G10/H10</f>
        <v>1.7468354430379747</v>
      </c>
    </row>
    <row r="11" spans="1:12" ht="15.5" thickBot="1" x14ac:dyDescent="0.4">
      <c r="A11" s="16">
        <f t="shared" si="0"/>
        <v>729000</v>
      </c>
      <c r="B11" s="8">
        <v>90</v>
      </c>
      <c r="C11" s="9">
        <v>90</v>
      </c>
      <c r="D11" s="9">
        <v>90</v>
      </c>
      <c r="E11" s="9">
        <v>1.2099999999999999E-3</v>
      </c>
      <c r="F11" s="9">
        <v>1.25E-4</v>
      </c>
      <c r="G11" s="9">
        <v>1.3420000000000001E-3</v>
      </c>
      <c r="H11" s="9">
        <v>5.7399999999999997E-4</v>
      </c>
      <c r="I11" s="9">
        <v>-1.3100000000000001E-4</v>
      </c>
      <c r="J11" s="9">
        <v>-1.25E-4</v>
      </c>
      <c r="K11" s="9">
        <f>E11/F11</f>
        <v>9.68</v>
      </c>
      <c r="L11" s="9">
        <f>G11/H11</f>
        <v>2.3379790940766552</v>
      </c>
    </row>
    <row r="12" spans="1:12" ht="15.5" thickBot="1" x14ac:dyDescent="0.4">
      <c r="A12" s="16">
        <f t="shared" si="0"/>
        <v>1000000</v>
      </c>
      <c r="B12" s="8">
        <v>100</v>
      </c>
      <c r="C12" s="9">
        <v>100</v>
      </c>
      <c r="D12" s="9">
        <v>100</v>
      </c>
      <c r="E12" s="9">
        <v>1.727E-3</v>
      </c>
      <c r="F12" s="9">
        <v>1.2899999999999999E-4</v>
      </c>
      <c r="G12" s="9">
        <v>1.879E-3</v>
      </c>
      <c r="H12" s="9">
        <v>5.5800000000000001E-4</v>
      </c>
      <c r="I12" s="9">
        <v>-1.5200000000000001E-4</v>
      </c>
      <c r="J12" s="9">
        <v>-4.2900000000000002E-4</v>
      </c>
      <c r="K12" s="9">
        <f>E12/F12</f>
        <v>13.387596899224807</v>
      </c>
      <c r="L12" s="9">
        <f>G12/H12</f>
        <v>3.3673835125448028</v>
      </c>
    </row>
    <row r="13" spans="1:12" ht="15.5" thickBot="1" x14ac:dyDescent="0.4">
      <c r="A13" s="17">
        <f t="shared" si="0"/>
        <v>10000000</v>
      </c>
      <c r="B13" s="8">
        <v>100</v>
      </c>
      <c r="C13" s="9">
        <v>100</v>
      </c>
      <c r="D13" s="9">
        <v>1000</v>
      </c>
      <c r="E13" s="9">
        <v>1.9716000000000001E-2</v>
      </c>
      <c r="F13" s="9">
        <v>3.0800000000000001E-4</v>
      </c>
      <c r="G13" s="9">
        <v>2.1104000000000001E-2</v>
      </c>
      <c r="H13" s="9">
        <v>1.0740000000000001E-3</v>
      </c>
      <c r="I13" s="9">
        <v>-1.3879999999999999E-3</v>
      </c>
      <c r="J13" s="9">
        <v>-7.6599999999999997E-4</v>
      </c>
      <c r="K13" s="9">
        <f>E13/F13</f>
        <v>64.012987012987011</v>
      </c>
      <c r="L13" s="9">
        <f>G13/H13</f>
        <v>19.649906890130353</v>
      </c>
    </row>
    <row r="14" spans="1:12" ht="15.5" thickBot="1" x14ac:dyDescent="0.4">
      <c r="A14" s="16">
        <f t="shared" si="0"/>
        <v>50000000</v>
      </c>
      <c r="B14" s="8">
        <v>100</v>
      </c>
      <c r="C14" s="9">
        <v>100</v>
      </c>
      <c r="D14" s="9">
        <v>5000</v>
      </c>
      <c r="E14" s="9">
        <v>9.9439E-2</v>
      </c>
      <c r="F14" s="9">
        <v>1.4890000000000001E-3</v>
      </c>
      <c r="G14" s="9">
        <v>0.10556699999999999</v>
      </c>
      <c r="H14" s="9">
        <v>2.9199999999999999E-3</v>
      </c>
      <c r="I14" s="9">
        <v>-6.1269999999999996E-3</v>
      </c>
      <c r="J14" s="9">
        <v>-1.431E-3</v>
      </c>
      <c r="K14" s="9">
        <f>E14/F14</f>
        <v>66.782404298186705</v>
      </c>
      <c r="L14" s="9">
        <f>G14/H14</f>
        <v>36.153082191780818</v>
      </c>
    </row>
    <row r="15" spans="1:12" ht="15.5" thickBot="1" x14ac:dyDescent="0.4">
      <c r="A15" s="16">
        <f t="shared" si="0"/>
        <v>5000000000</v>
      </c>
      <c r="B15" s="8">
        <v>1000</v>
      </c>
      <c r="C15" s="9">
        <v>1000</v>
      </c>
      <c r="D15" s="9">
        <v>5000</v>
      </c>
      <c r="E15" s="9">
        <v>13.646604999999999</v>
      </c>
      <c r="F15" s="9">
        <v>4.6151999999999999E-2</v>
      </c>
      <c r="G15" s="9">
        <v>19.005602</v>
      </c>
      <c r="H15" s="9">
        <v>0.137432</v>
      </c>
      <c r="I15" s="9">
        <v>-5.3589969999999996</v>
      </c>
      <c r="J15" s="9">
        <v>-9.128E-2</v>
      </c>
      <c r="K15" s="9">
        <f>E15/F15</f>
        <v>295.68826919743458</v>
      </c>
      <c r="L15" s="9">
        <f>G15/H15</f>
        <v>138.29095116130159</v>
      </c>
    </row>
    <row r="16" spans="1:12" ht="15.5" thickBot="1" x14ac:dyDescent="0.4">
      <c r="A16" s="16">
        <f t="shared" si="0"/>
        <v>10000000000</v>
      </c>
      <c r="B16" s="8">
        <v>1000</v>
      </c>
      <c r="C16" s="9">
        <v>1000</v>
      </c>
      <c r="D16" s="9">
        <v>10000</v>
      </c>
      <c r="E16" s="9">
        <v>29.542459000000001</v>
      </c>
      <c r="F16" s="9">
        <v>8.5630999999999999E-2</v>
      </c>
      <c r="G16" s="9">
        <v>35.720103999999999</v>
      </c>
      <c r="H16" s="9">
        <v>0.18509999999999999</v>
      </c>
      <c r="I16" s="9">
        <v>-6.1776450000000001</v>
      </c>
      <c r="J16" s="9">
        <v>-9.9470000000000003E-2</v>
      </c>
      <c r="K16" s="9">
        <f>E16/F16</f>
        <v>344.99724398874241</v>
      </c>
      <c r="L16" s="9">
        <f>G16/H16</f>
        <v>192.97733117233929</v>
      </c>
    </row>
  </sheetData>
  <mergeCells count="10">
    <mergeCell ref="A1:A2"/>
    <mergeCell ref="J1:J2"/>
    <mergeCell ref="K1:K2"/>
    <mergeCell ref="L1:L2"/>
    <mergeCell ref="B1:B2"/>
    <mergeCell ref="C1:C2"/>
    <mergeCell ref="D1:D2"/>
    <mergeCell ref="E1:F1"/>
    <mergeCell ref="G1:H1"/>
    <mergeCell ref="I1:I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Gardner, Jason</cp:lastModifiedBy>
  <dcterms:created xsi:type="dcterms:W3CDTF">2015-06-05T18:17:20Z</dcterms:created>
  <dcterms:modified xsi:type="dcterms:W3CDTF">2024-12-02T20:44:42Z</dcterms:modified>
</cp:coreProperties>
</file>