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spec\2017\THANG 11\"/>
    </mc:Choice>
  </mc:AlternateContent>
  <bookViews>
    <workbookView xWindow="240" yWindow="300" windowWidth="24795" windowHeight="11865"/>
  </bookViews>
  <sheets>
    <sheet name="pattern 수정 report" sheetId="8" r:id="rId1"/>
  </sheets>
  <definedNames>
    <definedName name="_xlnm.Print_Area" localSheetId="0">'pattern 수정 report'!$A:$V,'pattern 수정 report'!$X$1:$AR$50</definedName>
  </definedNames>
  <calcPr calcId="152511"/>
</workbook>
</file>

<file path=xl/calcChain.xml><?xml version="1.0" encoding="utf-8"?>
<calcChain xmlns="http://schemas.openxmlformats.org/spreadsheetml/2006/main">
  <c r="AA15" i="8" l="1"/>
  <c r="AA16" i="8"/>
  <c r="AA17" i="8"/>
  <c r="AA18" i="8"/>
  <c r="AA19" i="8"/>
  <c r="AA20" i="8"/>
  <c r="AA21" i="8"/>
  <c r="AA23" i="8"/>
  <c r="AA24" i="8"/>
  <c r="AA25" i="8"/>
  <c r="AA26" i="8"/>
  <c r="AA27" i="8"/>
  <c r="AA28" i="8"/>
  <c r="AA29" i="8"/>
  <c r="AA30" i="8"/>
  <c r="AA31" i="8"/>
  <c r="AA32" i="8"/>
  <c r="AA33" i="8"/>
  <c r="AA34" i="8"/>
  <c r="AA14" i="8"/>
  <c r="Q31" i="8" l="1"/>
  <c r="Q25" i="8"/>
  <c r="Q24" i="8"/>
  <c r="L15" i="8" l="1"/>
  <c r="S15" i="8" s="1"/>
  <c r="L16" i="8" l="1"/>
  <c r="S16" i="8" s="1"/>
  <c r="L17" i="8"/>
  <c r="S17" i="8" s="1"/>
  <c r="L18" i="8"/>
  <c r="S18" i="8" s="1"/>
  <c r="L19" i="8"/>
  <c r="S19" i="8" s="1"/>
  <c r="L20" i="8"/>
  <c r="S20" i="8" s="1"/>
  <c r="L21" i="8"/>
  <c r="S21" i="8" s="1"/>
  <c r="L23" i="8"/>
  <c r="S23" i="8" s="1"/>
  <c r="L24" i="8"/>
  <c r="S24" i="8" s="1"/>
  <c r="L25" i="8"/>
  <c r="S25" i="8" s="1"/>
  <c r="L26" i="8"/>
  <c r="S26" i="8" s="1"/>
  <c r="L27" i="8"/>
  <c r="S27" i="8" s="1"/>
  <c r="L28" i="8"/>
  <c r="S28" i="8" s="1"/>
  <c r="L29" i="8"/>
  <c r="S29" i="8" s="1"/>
  <c r="L30" i="8"/>
  <c r="S30" i="8" s="1"/>
  <c r="L31" i="8"/>
  <c r="S31" i="8" s="1"/>
  <c r="L32" i="8"/>
  <c r="S32" i="8" s="1"/>
  <c r="L33" i="8"/>
  <c r="S33" i="8" s="1"/>
  <c r="L34" i="8"/>
  <c r="S34" i="8" s="1"/>
  <c r="L14" i="8"/>
  <c r="S14" i="8" s="1"/>
  <c r="E30" i="8" l="1"/>
  <c r="E14" i="8"/>
</calcChain>
</file>

<file path=xl/sharedStrings.xml><?xml version="1.0" encoding="utf-8"?>
<sst xmlns="http://schemas.openxmlformats.org/spreadsheetml/2006/main" count="171" uniqueCount="83">
  <si>
    <t>Sign by Production mgr</t>
    <phoneticPr fontId="4" type="noConversion"/>
  </si>
  <si>
    <t>Sigh by Cutting mgr</t>
    <phoneticPr fontId="4" type="noConversion"/>
  </si>
  <si>
    <t>Sigh by Pattern maker</t>
    <phoneticPr fontId="4" type="noConversion"/>
  </si>
  <si>
    <t>GMT measurement</t>
  </si>
  <si>
    <r>
      <t>2nd finalized pattern
2</t>
    </r>
    <r>
      <rPr>
        <sz val="10"/>
        <rFont val="돋움"/>
        <family val="3"/>
        <charset val="129"/>
      </rPr>
      <t>차</t>
    </r>
    <r>
      <rPr>
        <sz val="10"/>
        <rFont val="Arial Narrow"/>
        <family val="2"/>
      </rPr>
      <t xml:space="preserve"> </t>
    </r>
    <r>
      <rPr>
        <sz val="10"/>
        <rFont val="돋움"/>
        <family val="3"/>
        <charset val="129"/>
      </rPr>
      <t>최종패턴</t>
    </r>
    <phoneticPr fontId="4" type="noConversion"/>
  </si>
  <si>
    <r>
      <t>Pattern measured</t>
    </r>
    <r>
      <rPr>
        <sz val="10"/>
        <rFont val="돋움"/>
        <family val="3"/>
        <charset val="129"/>
      </rPr>
      <t>변경</t>
    </r>
    <r>
      <rPr>
        <sz val="10"/>
        <rFont val="Arial Narrow"/>
        <family val="2"/>
      </rPr>
      <t xml:space="preserve"> </t>
    </r>
    <r>
      <rPr>
        <sz val="10"/>
        <rFont val="돋움"/>
        <family val="3"/>
        <charset val="129"/>
      </rPr>
      <t>부위</t>
    </r>
    <r>
      <rPr>
        <sz val="10"/>
        <rFont val="Arial Narrow"/>
        <family val="2"/>
      </rPr>
      <t xml:space="preserve"> </t>
    </r>
    <r>
      <rPr>
        <sz val="10"/>
        <rFont val="돋움"/>
        <family val="3"/>
        <charset val="129"/>
      </rPr>
      <t>패턴</t>
    </r>
    <r>
      <rPr>
        <sz val="10"/>
        <rFont val="Arial Narrow"/>
        <family val="2"/>
      </rPr>
      <t xml:space="preserve"> </t>
    </r>
    <r>
      <rPr>
        <sz val="10"/>
        <rFont val="돋움"/>
        <family val="3"/>
        <charset val="129"/>
      </rPr>
      <t>측정</t>
    </r>
    <phoneticPr fontId="4" type="noConversion"/>
  </si>
  <si>
    <r>
      <t xml:space="preserve">Pattern measured
</t>
    </r>
    <r>
      <rPr>
        <sz val="10"/>
        <rFont val="돋움"/>
        <family val="3"/>
        <charset val="129"/>
      </rPr>
      <t>변경</t>
    </r>
    <r>
      <rPr>
        <sz val="10"/>
        <rFont val="Arial Narrow"/>
        <family val="2"/>
      </rPr>
      <t xml:space="preserve"> </t>
    </r>
    <r>
      <rPr>
        <sz val="10"/>
        <rFont val="돋움"/>
        <family val="3"/>
        <charset val="129"/>
      </rPr>
      <t>부위</t>
    </r>
    <r>
      <rPr>
        <sz val="10"/>
        <rFont val="Arial Narrow"/>
        <family val="2"/>
      </rPr>
      <t xml:space="preserve"> </t>
    </r>
    <r>
      <rPr>
        <sz val="10"/>
        <rFont val="돋움"/>
        <family val="3"/>
        <charset val="129"/>
      </rPr>
      <t>패턴</t>
    </r>
    <r>
      <rPr>
        <sz val="10"/>
        <rFont val="Arial Narrow"/>
        <family val="2"/>
      </rPr>
      <t xml:space="preserve"> </t>
    </r>
    <r>
      <rPr>
        <sz val="10"/>
        <rFont val="돋움"/>
        <family val="3"/>
        <charset val="129"/>
      </rPr>
      <t>측정</t>
    </r>
    <phoneticPr fontId="4" type="noConversion"/>
  </si>
  <si>
    <t>Difference  +/-</t>
    <phoneticPr fontId="4" type="noConversion"/>
  </si>
  <si>
    <t>Pattern measured</t>
    <phoneticPr fontId="4" type="noConversion"/>
  </si>
  <si>
    <t>Tol</t>
    <phoneticPr fontId="4" type="noConversion"/>
  </si>
  <si>
    <t>Gmts Point of m/ments</t>
  </si>
  <si>
    <t>SIZE</t>
    <phoneticPr fontId="4" type="noConversion"/>
  </si>
  <si>
    <t>inch in width</t>
    <phoneticPr fontId="4" type="noConversion"/>
  </si>
  <si>
    <t>inch in length</t>
    <phoneticPr fontId="4" type="noConversion"/>
  </si>
  <si>
    <t xml:space="preserve">Verified sewing allowance : </t>
    <phoneticPr fontId="4" type="noConversion"/>
  </si>
  <si>
    <t>No</t>
    <phoneticPr fontId="4" type="noConversion"/>
  </si>
  <si>
    <t xml:space="preserve">Yes </t>
    <phoneticPr fontId="4" type="noConversion"/>
  </si>
  <si>
    <t>Fabric wash</t>
    <phoneticPr fontId="4" type="noConversion"/>
  </si>
  <si>
    <t>% in width</t>
    <phoneticPr fontId="4" type="noConversion"/>
  </si>
  <si>
    <t>% in length</t>
    <phoneticPr fontId="4" type="noConversion"/>
  </si>
  <si>
    <t xml:space="preserve">Verified shrinkage rate : </t>
    <phoneticPr fontId="4" type="noConversion"/>
  </si>
  <si>
    <t>Garment wash</t>
    <phoneticPr fontId="4" type="noConversion"/>
  </si>
  <si>
    <t>Lot #:</t>
    <phoneticPr fontId="4" type="noConversion"/>
  </si>
  <si>
    <t>Color :</t>
    <phoneticPr fontId="4" type="noConversion"/>
  </si>
  <si>
    <t>Gmt Shrinkage Test &amp; Marker Allowance Adjustment Report</t>
    <phoneticPr fontId="4" type="noConversion"/>
  </si>
  <si>
    <t xml:space="preserve">Description :  </t>
    <phoneticPr fontId="4" type="noConversion"/>
  </si>
  <si>
    <t>adjustment needed?</t>
    <phoneticPr fontId="4" type="noConversion"/>
  </si>
  <si>
    <t>Yes</t>
    <phoneticPr fontId="4" type="noConversion"/>
  </si>
  <si>
    <t>NO</t>
    <phoneticPr fontId="4" type="noConversion"/>
  </si>
  <si>
    <t>1st adjustment needed?</t>
    <phoneticPr fontId="4" type="noConversion"/>
  </si>
  <si>
    <t>2nd adjustment needed?</t>
    <phoneticPr fontId="4" type="noConversion"/>
  </si>
  <si>
    <t>3rd adjustment needed?</t>
    <phoneticPr fontId="4" type="noConversion"/>
  </si>
  <si>
    <t>4 th adjustment needed?</t>
    <phoneticPr fontId="4" type="noConversion"/>
  </si>
  <si>
    <t>5 th adjustment needed?</t>
    <phoneticPr fontId="4" type="noConversion"/>
  </si>
  <si>
    <t>POM needed :</t>
    <phoneticPr fontId="4" type="noConversion"/>
  </si>
  <si>
    <t>Date :</t>
    <phoneticPr fontId="4" type="noConversion"/>
  </si>
  <si>
    <r>
      <t xml:space="preserve">Original </t>
    </r>
    <r>
      <rPr>
        <sz val="11"/>
        <rFont val="돋움"/>
        <family val="3"/>
        <charset val="129"/>
      </rPr>
      <t>패턴</t>
    </r>
    <phoneticPr fontId="4" type="noConversion"/>
  </si>
  <si>
    <r>
      <t>1</t>
    </r>
    <r>
      <rPr>
        <sz val="11"/>
        <rFont val="돋움"/>
        <family val="3"/>
        <charset val="129"/>
      </rPr>
      <t>차</t>
    </r>
    <r>
      <rPr>
        <sz val="11"/>
        <rFont val="Arial Narrow"/>
        <family val="2"/>
      </rPr>
      <t xml:space="preserve"> </t>
    </r>
    <r>
      <rPr>
        <sz val="11"/>
        <rFont val="돋움"/>
        <family val="3"/>
        <charset val="129"/>
      </rPr>
      <t>패턴</t>
    </r>
    <r>
      <rPr>
        <sz val="11"/>
        <rFont val="Arial Narrow"/>
        <family val="2"/>
      </rPr>
      <t xml:space="preserve"> </t>
    </r>
    <r>
      <rPr>
        <sz val="11"/>
        <rFont val="돋움"/>
        <family val="3"/>
        <charset val="129"/>
      </rPr>
      <t>수정</t>
    </r>
    <r>
      <rPr>
        <sz val="11"/>
        <rFont val="Arial Narrow"/>
        <family val="2"/>
      </rPr>
      <t xml:space="preserve"> (1st adjustment)</t>
    </r>
    <phoneticPr fontId="4" type="noConversion"/>
  </si>
  <si>
    <r>
      <t xml:space="preserve">2 </t>
    </r>
    <r>
      <rPr>
        <sz val="11"/>
        <rFont val="돋움"/>
        <family val="3"/>
        <charset val="129"/>
      </rPr>
      <t>차</t>
    </r>
    <r>
      <rPr>
        <sz val="11"/>
        <rFont val="Arial Narrow"/>
        <family val="2"/>
      </rPr>
      <t xml:space="preserve"> </t>
    </r>
    <r>
      <rPr>
        <sz val="11"/>
        <rFont val="돋움"/>
        <family val="3"/>
        <charset val="129"/>
      </rPr>
      <t>패턴</t>
    </r>
    <r>
      <rPr>
        <sz val="11"/>
        <rFont val="Arial Narrow"/>
        <family val="2"/>
      </rPr>
      <t xml:space="preserve"> </t>
    </r>
    <r>
      <rPr>
        <sz val="11"/>
        <rFont val="돋움"/>
        <family val="3"/>
        <charset val="129"/>
      </rPr>
      <t>수정</t>
    </r>
    <r>
      <rPr>
        <sz val="11"/>
        <rFont val="Arial Narrow"/>
        <family val="2"/>
      </rPr>
      <t xml:space="preserve"> 2nd adjustment</t>
    </r>
    <phoneticPr fontId="4" type="noConversion"/>
  </si>
  <si>
    <r>
      <t xml:space="preserve">3 </t>
    </r>
    <r>
      <rPr>
        <sz val="11"/>
        <rFont val="돋움"/>
        <family val="3"/>
        <charset val="129"/>
      </rPr>
      <t>차</t>
    </r>
    <r>
      <rPr>
        <sz val="11"/>
        <rFont val="Arial Narrow"/>
        <family val="2"/>
      </rPr>
      <t xml:space="preserve"> </t>
    </r>
    <r>
      <rPr>
        <sz val="11"/>
        <rFont val="돋움"/>
        <family val="3"/>
        <charset val="129"/>
      </rPr>
      <t>패턴</t>
    </r>
    <r>
      <rPr>
        <sz val="11"/>
        <rFont val="Arial Narrow"/>
        <family val="2"/>
      </rPr>
      <t xml:space="preserve"> </t>
    </r>
    <r>
      <rPr>
        <sz val="11"/>
        <rFont val="돋움"/>
        <family val="3"/>
        <charset val="129"/>
      </rPr>
      <t>수정</t>
    </r>
    <r>
      <rPr>
        <sz val="11"/>
        <rFont val="Arial Narrow"/>
        <family val="2"/>
      </rPr>
      <t xml:space="preserve"> 3rd adjustment</t>
    </r>
    <phoneticPr fontId="4" type="noConversion"/>
  </si>
  <si>
    <r>
      <t>4</t>
    </r>
    <r>
      <rPr>
        <sz val="11"/>
        <rFont val="돋움"/>
        <family val="3"/>
        <charset val="129"/>
      </rPr>
      <t>차</t>
    </r>
    <r>
      <rPr>
        <sz val="11"/>
        <rFont val="Arial Narrow"/>
        <family val="2"/>
      </rPr>
      <t xml:space="preserve"> </t>
    </r>
    <r>
      <rPr>
        <sz val="11"/>
        <rFont val="돋움"/>
        <family val="3"/>
        <charset val="129"/>
      </rPr>
      <t>패턴</t>
    </r>
    <r>
      <rPr>
        <sz val="11"/>
        <rFont val="Arial Narrow"/>
        <family val="2"/>
      </rPr>
      <t xml:space="preserve"> </t>
    </r>
    <r>
      <rPr>
        <sz val="11"/>
        <rFont val="돋움"/>
        <family val="3"/>
        <charset val="129"/>
      </rPr>
      <t>수정</t>
    </r>
    <r>
      <rPr>
        <sz val="11"/>
        <rFont val="Arial Narrow"/>
        <family val="2"/>
      </rPr>
      <t xml:space="preserve"> 4th adjustment</t>
    </r>
    <phoneticPr fontId="4" type="noConversion"/>
  </si>
  <si>
    <r>
      <t>5</t>
    </r>
    <r>
      <rPr>
        <sz val="11"/>
        <rFont val="돋움"/>
        <family val="3"/>
        <charset val="129"/>
      </rPr>
      <t>차</t>
    </r>
    <r>
      <rPr>
        <sz val="11"/>
        <rFont val="Arial Narrow"/>
        <family val="2"/>
      </rPr>
      <t xml:space="preserve"> </t>
    </r>
    <r>
      <rPr>
        <sz val="11"/>
        <rFont val="돋움"/>
        <family val="3"/>
        <charset val="129"/>
      </rPr>
      <t>패턴</t>
    </r>
    <r>
      <rPr>
        <sz val="11"/>
        <rFont val="Arial Narrow"/>
        <family val="2"/>
      </rPr>
      <t xml:space="preserve"> </t>
    </r>
    <r>
      <rPr>
        <sz val="11"/>
        <rFont val="돋움"/>
        <family val="3"/>
        <charset val="129"/>
      </rPr>
      <t>수정</t>
    </r>
    <r>
      <rPr>
        <sz val="11"/>
        <rFont val="Arial Narrow"/>
        <family val="2"/>
      </rPr>
      <t xml:space="preserve"> 5th adjustment</t>
    </r>
    <phoneticPr fontId="4" type="noConversion"/>
  </si>
  <si>
    <r>
      <t xml:space="preserve">allowance adjustment
</t>
    </r>
    <r>
      <rPr>
        <sz val="8"/>
        <rFont val="돋움"/>
        <family val="3"/>
        <charset val="129"/>
      </rPr>
      <t>패턴</t>
    </r>
    <r>
      <rPr>
        <sz val="8"/>
        <rFont val="Arial Narrow"/>
        <family val="2"/>
      </rPr>
      <t xml:space="preserve"> </t>
    </r>
    <r>
      <rPr>
        <sz val="8"/>
        <rFont val="돋움"/>
        <family val="3"/>
        <charset val="129"/>
      </rPr>
      <t>수정분</t>
    </r>
    <phoneticPr fontId="4" type="noConversion"/>
  </si>
  <si>
    <r>
      <t xml:space="preserve">allowance adjustment
</t>
    </r>
    <r>
      <rPr>
        <sz val="11"/>
        <color theme="1"/>
        <rFont val="맑은 고딕"/>
        <family val="2"/>
        <charset val="129"/>
        <scheme val="minor"/>
      </rPr>
      <t>패턴</t>
    </r>
    <r>
      <rPr>
        <sz val="11"/>
        <rFont val="Arial Narrow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수정분</t>
    </r>
    <phoneticPr fontId="4" type="noConversion"/>
  </si>
  <si>
    <t xml:space="preserve"> </t>
    <phoneticPr fontId="4" type="noConversion"/>
  </si>
  <si>
    <r>
      <t>1st  finalized pattern
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 Narrow"/>
        <family val="2"/>
      </rPr>
      <t xml:space="preserve"> </t>
    </r>
    <r>
      <rPr>
        <sz val="10"/>
        <color theme="1"/>
        <rFont val="돋움"/>
        <family val="3"/>
        <charset val="129"/>
      </rPr>
      <t>최종패턴</t>
    </r>
    <phoneticPr fontId="4" type="noConversion"/>
  </si>
  <si>
    <t>Buyer :  GAP KBM</t>
    <phoneticPr fontId="4" type="noConversion"/>
  </si>
  <si>
    <t>Sty# / P.O#  :  236298</t>
    <phoneticPr fontId="4" type="noConversion"/>
  </si>
  <si>
    <t>M</t>
    <phoneticPr fontId="1" type="noConversion"/>
  </si>
  <si>
    <t>NK WDTH EDGE TO EDGE</t>
    <phoneticPr fontId="1" type="noConversion"/>
  </si>
  <si>
    <t xml:space="preserve">Front Neck Drop: Imaginary Line to Seam </t>
  </si>
  <si>
    <t>Back Neck Drop: Imaginary Line to  TOP EDGE</t>
    <phoneticPr fontId="1" type="noConversion"/>
  </si>
  <si>
    <t>high chest at 1/2 of a/h</t>
    <phoneticPr fontId="1" type="noConversion"/>
  </si>
  <si>
    <t>high back at 1/2 of a/h</t>
    <phoneticPr fontId="1" type="noConversion"/>
  </si>
  <si>
    <t>Chest at a/h</t>
    <phoneticPr fontId="1" type="noConversion"/>
  </si>
  <si>
    <t>Waist position @ from hps</t>
    <phoneticPr fontId="1" type="noConversion"/>
  </si>
  <si>
    <t>Waist @ rlx</t>
    <phoneticPr fontId="1" type="noConversion"/>
  </si>
  <si>
    <t>Waist @ ext</t>
    <phoneticPr fontId="1" type="noConversion"/>
  </si>
  <si>
    <t>bottom sweep along curve</t>
    <phoneticPr fontId="1" type="noConversion"/>
  </si>
  <si>
    <t xml:space="preserve">bottom sweep along curve lining </t>
    <phoneticPr fontId="1" type="noConversion"/>
  </si>
  <si>
    <t>Shoulder Width Seam to Seam at Front</t>
    <phoneticPr fontId="1" type="noConversion"/>
  </si>
  <si>
    <t>Shoulder Slope</t>
    <phoneticPr fontId="1" type="noConversion"/>
  </si>
  <si>
    <t>Shoulder Seam forward</t>
    <phoneticPr fontId="1" type="noConversion"/>
  </si>
  <si>
    <t>A/h straight 2 point measurement</t>
    <phoneticPr fontId="1" type="noConversion"/>
  </si>
  <si>
    <t>Body Length from Hight Point Shoulder</t>
    <phoneticPr fontId="1" type="noConversion"/>
  </si>
  <si>
    <t xml:space="preserve">Hem Height lining </t>
    <phoneticPr fontId="1" type="noConversion"/>
  </si>
  <si>
    <t>Ruffle  Height @ shld - top</t>
    <phoneticPr fontId="1" type="noConversion"/>
  </si>
  <si>
    <t>Ruffle  Height @ shld - under</t>
    <phoneticPr fontId="1" type="noConversion"/>
  </si>
  <si>
    <t xml:space="preserve">Keyhole height </t>
    <phoneticPr fontId="1" type="noConversion"/>
  </si>
  <si>
    <t>Minimum neck stretch</t>
    <phoneticPr fontId="1" type="noConversion"/>
  </si>
  <si>
    <t>Distance between Princess seams at waist</t>
    <phoneticPr fontId="1" type="noConversion"/>
  </si>
  <si>
    <t>neck binding trim height</t>
    <phoneticPr fontId="1" type="noConversion"/>
  </si>
  <si>
    <t>1/4</t>
    <phoneticPr fontId="1" type="noConversion"/>
  </si>
  <si>
    <t>1/8</t>
    <phoneticPr fontId="1" type="noConversion"/>
  </si>
  <si>
    <t>999</t>
    <phoneticPr fontId="1" type="noConversion"/>
  </si>
  <si>
    <t>1/2</t>
    <phoneticPr fontId="1" type="noConversion"/>
  </si>
  <si>
    <t>-</t>
    <phoneticPr fontId="1" type="noConversion"/>
  </si>
  <si>
    <t>Date : 24/11/2017</t>
    <phoneticPr fontId="4" type="noConversion"/>
  </si>
  <si>
    <t>-</t>
    <phoneticPr fontId="1" type="noConversion"/>
  </si>
  <si>
    <t>Date : 27/11/2017</t>
    <phoneticPr fontId="4" type="noConversion"/>
  </si>
  <si>
    <t>Date : 13/12/2017</t>
    <phoneticPr fontId="4" type="noConversion"/>
  </si>
  <si>
    <t>-</t>
    <phoneticPr fontId="1" type="noConversion"/>
  </si>
  <si>
    <t>Date : 19/12/2017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</si>
</sst>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76" formatCode="&quot;$&quot;#,##0.0000_);&quot;₩&quot;\!\(&quot;$&quot;#,##0.0000&quot;₩&quot;\!\)"/>
    <numFmt numFmtId="177" formatCode="#,##0.0_);&quot;₩&quot;\!\(#,##0.0&quot;₩&quot;\!\)"/>
    <numFmt numFmtId="178" formatCode="#,##0&quot; F&quot;_);&quot;₩&quot;\!\(#,##0&quot; F&quot;&quot;₩&quot;\!\)"/>
    <numFmt numFmtId="179" formatCode="#,##0.00&quot; F&quot;_);&quot;₩&quot;\!\(#,##0.00&quot; F&quot;&quot;₩&quot;\!\)"/>
    <numFmt numFmtId="180" formatCode="#,##0&quot; F&quot;_);[Red]&quot;₩&quot;\!\(#,##0&quot; F&quot;&quot;₩&quot;\!\)"/>
    <numFmt numFmtId="181" formatCode="0.00_)"/>
    <numFmt numFmtId="182" formatCode="&quot;$&quot;#,##0;&quot;₩&quot;\!\-&quot;$&quot;#,##0"/>
    <numFmt numFmtId="183" formatCode="_-* #,##0_-;&quot;₩&quot;\!\-* #,##0_-;_-* &quot;-&quot;_-;_-@_-"/>
    <numFmt numFmtId="184" formatCode="_-* #,##0.00_-;&quot;₩&quot;\!\-* #,##0.00_-;_-* &quot;-&quot;??_-;_-@_-"/>
    <numFmt numFmtId="185" formatCode="#\ ??/16"/>
    <numFmt numFmtId="186" formatCode="#\ ?/4"/>
    <numFmt numFmtId="187" formatCode="#\ ?/8"/>
    <numFmt numFmtId="188" formatCode="#\ ???/???"/>
    <numFmt numFmtId="189" formatCode="#\ ?/2"/>
  </numFmts>
  <fonts count="4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b/>
      <sz val="12"/>
      <name val="Arial"/>
      <family val="2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Arial Narrow"/>
      <family val="2"/>
    </font>
    <font>
      <u/>
      <sz val="10"/>
      <name val="Arial Narrow"/>
      <family val="2"/>
    </font>
    <font>
      <sz val="10"/>
      <name val="돋움"/>
      <family val="3"/>
      <charset val="129"/>
    </font>
    <font>
      <sz val="10"/>
      <name val="Arial Narrow"/>
      <family val="2"/>
    </font>
    <font>
      <sz val="8"/>
      <name val="Arial Narrow"/>
      <family val="2"/>
    </font>
    <font>
      <sz val="8"/>
      <name val="Times New Roman"/>
      <family val="1"/>
    </font>
    <font>
      <sz val="10"/>
      <name val="MS Serif"/>
      <family val="1"/>
    </font>
    <font>
      <sz val="10"/>
      <name val="Courier"/>
      <family val="3"/>
    </font>
    <font>
      <sz val="10"/>
      <color indexed="16"/>
      <name val="MS Serif"/>
      <family val="1"/>
    </font>
    <font>
      <sz val="8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b/>
      <i/>
      <sz val="16"/>
      <name val="Helv"/>
      <family val="2"/>
    </font>
    <font>
      <sz val="10"/>
      <name val="Tms Rmn"/>
      <family val="1"/>
    </font>
    <font>
      <sz val="10"/>
      <name val="MS Sans Serif"/>
      <family val="2"/>
    </font>
    <font>
      <sz val="8"/>
      <name val="Helv"/>
      <family val="2"/>
    </font>
    <font>
      <b/>
      <sz val="8"/>
      <color indexed="8"/>
      <name val="Helv"/>
      <family val="2"/>
    </font>
    <font>
      <sz val="20"/>
      <name val="Arial Narrow"/>
      <family val="2"/>
    </font>
    <font>
      <sz val="16"/>
      <name val="Arial Narrow"/>
      <family val="2"/>
    </font>
    <font>
      <sz val="11"/>
      <color rgb="FFFF0000"/>
      <name val="돋움"/>
      <family val="3"/>
      <charset val="129"/>
    </font>
    <font>
      <b/>
      <sz val="11"/>
      <color theme="1"/>
      <name val="돋움"/>
      <family val="3"/>
      <charset val="129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 Narrow"/>
      <family val="2"/>
    </font>
    <font>
      <sz val="11"/>
      <color theme="1"/>
      <name val="돋움"/>
      <family val="3"/>
      <charset val="129"/>
    </font>
    <font>
      <u/>
      <sz val="10"/>
      <color theme="1"/>
      <name val="Arial Narrow"/>
      <family val="2"/>
    </font>
    <font>
      <b/>
      <sz val="11"/>
      <color theme="1"/>
      <name val="Arial Narrow"/>
      <family val="2"/>
    </font>
    <font>
      <b/>
      <sz val="14"/>
      <color theme="1"/>
      <name val="Arial Narrow"/>
      <family val="2"/>
    </font>
    <font>
      <b/>
      <sz val="14"/>
      <color theme="1"/>
      <name val="돋움"/>
      <family val="3"/>
      <charset val="129"/>
    </font>
    <font>
      <b/>
      <sz val="16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Arial Narrow"/>
      <family val="2"/>
    </font>
    <font>
      <sz val="11"/>
      <color rgb="FFFF0000"/>
      <name val="맑은 고딕"/>
      <family val="3"/>
      <charset val="129"/>
      <scheme val="minor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8">
    <xf numFmtId="0" fontId="0" fillId="0" borderId="0">
      <alignment vertical="center"/>
    </xf>
    <xf numFmtId="0" fontId="2" fillId="0" borderId="0"/>
    <xf numFmtId="0" fontId="5" fillId="0" borderId="0">
      <alignment vertical="center"/>
    </xf>
    <xf numFmtId="0" fontId="11" fillId="0" borderId="0">
      <alignment horizontal="center" wrapText="1"/>
      <protection locked="0"/>
    </xf>
    <xf numFmtId="176" fontId="2" fillId="0" borderId="0" applyFill="0" applyBorder="0" applyAlignment="0"/>
    <xf numFmtId="0" fontId="12" fillId="0" borderId="0" applyNumberFormat="0" applyAlignment="0">
      <alignment horizontal="left"/>
    </xf>
    <xf numFmtId="0" fontId="13" fillId="0" borderId="0" applyNumberFormat="0" applyAlignment="0"/>
    <xf numFmtId="0" fontId="14" fillId="0" borderId="0" applyNumberFormat="0" applyAlignment="0">
      <alignment horizontal="left"/>
    </xf>
    <xf numFmtId="38" fontId="15" fillId="2" borderId="0" applyNumberFormat="0" applyBorder="0" applyAlignment="0" applyProtection="0"/>
    <xf numFmtId="0" fontId="3" fillId="0" borderId="32" applyNumberFormat="0" applyAlignment="0" applyProtection="0">
      <alignment horizontal="left" vertical="center"/>
    </xf>
    <xf numFmtId="0" fontId="3" fillId="0" borderId="5">
      <alignment horizontal="left" vertical="center"/>
    </xf>
    <xf numFmtId="10" fontId="15" fillId="3" borderId="1" applyNumberFormat="0" applyBorder="0" applyAlignment="0" applyProtection="0"/>
    <xf numFmtId="177" fontId="16" fillId="4" borderId="0"/>
    <xf numFmtId="177" fontId="17" fillId="5" borderId="0"/>
    <xf numFmtId="178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1" fontId="18" fillId="0" borderId="0"/>
    <xf numFmtId="14" fontId="11" fillId="0" borderId="0">
      <alignment horizontal="center" wrapText="1"/>
      <protection locked="0"/>
    </xf>
    <xf numFmtId="10" fontId="2" fillId="0" borderId="0" applyFont="0" applyFill="0" applyBorder="0" applyAlignment="0" applyProtection="0"/>
    <xf numFmtId="182" fontId="19" fillId="0" borderId="0"/>
    <xf numFmtId="0" fontId="20" fillId="0" borderId="0" applyNumberFormat="0" applyFont="0" applyFill="0" applyBorder="0" applyAlignment="0" applyProtection="0">
      <alignment horizontal="left"/>
    </xf>
    <xf numFmtId="14" fontId="21" fillId="0" borderId="0" applyNumberFormat="0" applyFill="0" applyBorder="0" applyAlignment="0" applyProtection="0">
      <alignment horizontal="left"/>
    </xf>
    <xf numFmtId="40" fontId="22" fillId="0" borderId="0" applyBorder="0">
      <alignment horizontal="right"/>
    </xf>
    <xf numFmtId="0" fontId="20" fillId="0" borderId="0"/>
    <xf numFmtId="183" fontId="8" fillId="0" borderId="0" applyFont="0" applyFill="0" applyBorder="0" applyAlignment="0" applyProtection="0"/>
    <xf numFmtId="184" fontId="8" fillId="0" borderId="0" applyFont="0" applyFill="0" applyBorder="0" applyAlignment="0" applyProtection="0"/>
  </cellStyleXfs>
  <cellXfs count="307">
    <xf numFmtId="0" fontId="0" fillId="0" borderId="0" xfId="0">
      <alignment vertical="center"/>
    </xf>
    <xf numFmtId="12" fontId="5" fillId="6" borderId="1" xfId="2" quotePrefix="1" applyNumberFormat="1" applyFont="1" applyFill="1" applyBorder="1" applyAlignment="1">
      <alignment horizontal="center" vertical="center"/>
    </xf>
    <xf numFmtId="0" fontId="6" fillId="6" borderId="0" xfId="2" applyFont="1" applyFill="1">
      <alignment vertical="center"/>
    </xf>
    <xf numFmtId="0" fontId="6" fillId="6" borderId="8" xfId="2" applyFont="1" applyFill="1" applyBorder="1">
      <alignment vertical="center"/>
    </xf>
    <xf numFmtId="0" fontId="6" fillId="6" borderId="0" xfId="2" applyFont="1" applyFill="1" applyBorder="1">
      <alignment vertical="center"/>
    </xf>
    <xf numFmtId="0" fontId="6" fillId="6" borderId="5" xfId="2" applyFont="1" applyFill="1" applyBorder="1">
      <alignment vertical="center"/>
    </xf>
    <xf numFmtId="0" fontId="6" fillId="6" borderId="0" xfId="2" applyFont="1" applyFill="1" applyBorder="1" applyAlignment="1">
      <alignment horizontal="center" vertical="center"/>
    </xf>
    <xf numFmtId="0" fontId="6" fillId="6" borderId="32" xfId="2" applyFont="1" applyFill="1" applyBorder="1">
      <alignment vertical="center"/>
    </xf>
    <xf numFmtId="0" fontId="6" fillId="6" borderId="0" xfId="2" applyFont="1" applyFill="1" applyAlignment="1">
      <alignment horizontal="center" vertical="center" wrapText="1"/>
    </xf>
    <xf numFmtId="0" fontId="6" fillId="6" borderId="28" xfId="2" applyFont="1" applyFill="1" applyBorder="1" applyAlignment="1">
      <alignment horizontal="center" vertical="center" wrapText="1"/>
    </xf>
    <xf numFmtId="0" fontId="6" fillId="6" borderId="27" xfId="2" applyFont="1" applyFill="1" applyBorder="1" applyAlignment="1">
      <alignment horizontal="center" vertical="center" wrapText="1"/>
    </xf>
    <xf numFmtId="0" fontId="6" fillId="6" borderId="26" xfId="2" applyFont="1" applyFill="1" applyBorder="1" applyAlignment="1">
      <alignment horizontal="center" vertical="center" wrapText="1"/>
    </xf>
    <xf numFmtId="0" fontId="6" fillId="6" borderId="20" xfId="2" applyFont="1" applyFill="1" applyBorder="1" applyAlignment="1">
      <alignment horizontal="center" vertical="center" wrapText="1"/>
    </xf>
    <xf numFmtId="0" fontId="6" fillId="6" borderId="9" xfId="2" applyFont="1" applyFill="1" applyBorder="1" applyAlignment="1">
      <alignment horizontal="center" vertical="center" wrapText="1"/>
    </xf>
    <xf numFmtId="0" fontId="5" fillId="6" borderId="0" xfId="2" applyFont="1" applyFill="1" applyAlignment="1">
      <alignment horizontal="center" vertical="center"/>
    </xf>
    <xf numFmtId="12" fontId="5" fillId="6" borderId="24" xfId="2" applyNumberFormat="1" applyFont="1" applyFill="1" applyBorder="1" applyAlignment="1">
      <alignment vertical="center"/>
    </xf>
    <xf numFmtId="0" fontId="5" fillId="6" borderId="44" xfId="2" applyFont="1" applyFill="1" applyBorder="1" applyAlignment="1">
      <alignment horizontal="center" vertical="center"/>
    </xf>
    <xf numFmtId="0" fontId="5" fillId="6" borderId="8" xfId="2" applyFont="1" applyFill="1" applyBorder="1" applyAlignment="1">
      <alignment horizontal="center" vertical="center"/>
    </xf>
    <xf numFmtId="0" fontId="5" fillId="6" borderId="1" xfId="2" applyFont="1" applyFill="1" applyBorder="1" applyAlignment="1">
      <alignment horizontal="center" vertical="center"/>
    </xf>
    <xf numFmtId="12" fontId="5" fillId="6" borderId="1" xfId="2" applyNumberFormat="1" applyFont="1" applyFill="1" applyBorder="1" applyAlignment="1">
      <alignment horizontal="center" vertical="center"/>
    </xf>
    <xf numFmtId="0" fontId="5" fillId="6" borderId="35" xfId="2" applyFont="1" applyFill="1" applyBorder="1" applyAlignment="1">
      <alignment horizontal="center" vertical="center"/>
    </xf>
    <xf numFmtId="185" fontId="5" fillId="6" borderId="36" xfId="2" quotePrefix="1" applyNumberFormat="1" applyFont="1" applyFill="1" applyBorder="1" applyAlignment="1">
      <alignment horizontal="center" vertical="center"/>
    </xf>
    <xf numFmtId="0" fontId="5" fillId="6" borderId="7" xfId="2" quotePrefix="1" applyFont="1" applyFill="1" applyBorder="1" applyAlignment="1">
      <alignment horizontal="center" vertical="center"/>
    </xf>
    <xf numFmtId="12" fontId="5" fillId="6" borderId="5" xfId="2" applyNumberFormat="1" applyFont="1" applyFill="1" applyBorder="1" applyAlignment="1">
      <alignment vertical="center"/>
    </xf>
    <xf numFmtId="0" fontId="5" fillId="6" borderId="2" xfId="2" applyFont="1" applyFill="1" applyBorder="1" applyAlignment="1">
      <alignment horizontal="center" vertical="center"/>
    </xf>
    <xf numFmtId="0" fontId="5" fillId="6" borderId="36" xfId="2" quotePrefix="1" applyFont="1" applyFill="1" applyBorder="1" applyAlignment="1">
      <alignment horizontal="center" vertical="center"/>
    </xf>
    <xf numFmtId="0" fontId="5" fillId="6" borderId="1" xfId="2" quotePrefix="1" applyFont="1" applyFill="1" applyBorder="1" applyAlignment="1">
      <alignment horizontal="center" vertical="center"/>
    </xf>
    <xf numFmtId="12" fontId="5" fillId="6" borderId="7" xfId="2" applyNumberFormat="1" applyFont="1" applyFill="1" applyBorder="1" applyAlignment="1">
      <alignment horizontal="center" vertical="center"/>
    </xf>
    <xf numFmtId="12" fontId="5" fillId="6" borderId="6" xfId="2" applyNumberFormat="1" applyFont="1" applyFill="1" applyBorder="1" applyAlignment="1">
      <alignment vertical="center"/>
    </xf>
    <xf numFmtId="12" fontId="5" fillId="6" borderId="7" xfId="2" quotePrefix="1" applyNumberFormat="1" applyFont="1" applyFill="1" applyBorder="1" applyAlignment="1">
      <alignment horizontal="center" vertical="center"/>
    </xf>
    <xf numFmtId="0" fontId="5" fillId="6" borderId="5" xfId="2" applyFont="1" applyFill="1" applyBorder="1" applyAlignment="1">
      <alignment horizontal="center" vertical="center"/>
    </xf>
    <xf numFmtId="187" fontId="5" fillId="6" borderId="36" xfId="2" quotePrefix="1" applyNumberFormat="1" applyFont="1" applyFill="1" applyBorder="1" applyAlignment="1">
      <alignment horizontal="center" vertical="center"/>
    </xf>
    <xf numFmtId="12" fontId="5" fillId="6" borderId="36" xfId="2" applyNumberFormat="1" applyFont="1" applyFill="1" applyBorder="1" applyAlignment="1">
      <alignment horizontal="center" vertical="center"/>
    </xf>
    <xf numFmtId="0" fontId="5" fillId="6" borderId="7" xfId="2" applyFont="1" applyFill="1" applyBorder="1" applyAlignment="1">
      <alignment horizontal="center" vertical="center"/>
    </xf>
    <xf numFmtId="185" fontId="25" fillId="6" borderId="1" xfId="2" quotePrefix="1" applyNumberFormat="1" applyFont="1" applyFill="1" applyBorder="1" applyAlignment="1">
      <alignment horizontal="center" vertical="center"/>
    </xf>
    <xf numFmtId="0" fontId="5" fillId="6" borderId="36" xfId="2" applyFont="1" applyFill="1" applyBorder="1" applyAlignment="1">
      <alignment horizontal="center" vertical="center"/>
    </xf>
    <xf numFmtId="0" fontId="5" fillId="6" borderId="6" xfId="2" applyFont="1" applyFill="1" applyBorder="1" applyAlignment="1">
      <alignment horizontal="center" vertical="center"/>
    </xf>
    <xf numFmtId="0" fontId="5" fillId="6" borderId="6" xfId="2" applyFont="1" applyFill="1" applyBorder="1" applyAlignment="1">
      <alignment vertical="center"/>
    </xf>
    <xf numFmtId="0" fontId="5" fillId="6" borderId="1" xfId="2" quotePrefix="1" applyFont="1" applyFill="1" applyBorder="1" applyAlignment="1">
      <alignment vertical="center"/>
    </xf>
    <xf numFmtId="0" fontId="5" fillId="6" borderId="43" xfId="2" applyFont="1" applyFill="1" applyBorder="1" applyAlignment="1">
      <alignment horizontal="center" vertical="center"/>
    </xf>
    <xf numFmtId="0" fontId="5" fillId="6" borderId="39" xfId="2" applyFont="1" applyFill="1" applyBorder="1" applyAlignment="1">
      <alignment horizontal="center" vertical="center"/>
    </xf>
    <xf numFmtId="0" fontId="5" fillId="6" borderId="40" xfId="2" applyFont="1" applyFill="1" applyBorder="1" applyAlignment="1">
      <alignment horizontal="center" vertical="center"/>
    </xf>
    <xf numFmtId="0" fontId="5" fillId="6" borderId="41" xfId="2" applyFont="1" applyFill="1" applyBorder="1" applyAlignment="1">
      <alignment horizontal="center" vertical="center"/>
    </xf>
    <xf numFmtId="0" fontId="5" fillId="6" borderId="42" xfId="2" applyFont="1" applyFill="1" applyBorder="1" applyAlignment="1">
      <alignment vertical="center"/>
    </xf>
    <xf numFmtId="0" fontId="5" fillId="6" borderId="45" xfId="2" applyFont="1" applyFill="1" applyBorder="1" applyAlignment="1">
      <alignment horizontal="center" vertical="center"/>
    </xf>
    <xf numFmtId="0" fontId="5" fillId="6" borderId="37" xfId="2" applyFont="1" applyFill="1" applyBorder="1" applyAlignment="1">
      <alignment horizontal="center" vertical="center"/>
    </xf>
    <xf numFmtId="0" fontId="5" fillId="6" borderId="3" xfId="2" applyFont="1" applyFill="1" applyBorder="1" applyAlignment="1">
      <alignment vertical="center"/>
    </xf>
    <xf numFmtId="0" fontId="5" fillId="6" borderId="17" xfId="2" applyFont="1" applyFill="1" applyBorder="1" applyAlignment="1">
      <alignment horizontal="center" vertical="center"/>
    </xf>
    <xf numFmtId="0" fontId="5" fillId="6" borderId="4" xfId="2" applyFont="1" applyFill="1" applyBorder="1" applyAlignment="1">
      <alignment horizontal="center" vertical="center"/>
    </xf>
    <xf numFmtId="0" fontId="5" fillId="6" borderId="37" xfId="2" quotePrefix="1" applyFont="1" applyFill="1" applyBorder="1" applyAlignment="1">
      <alignment horizontal="center" vertical="center"/>
    </xf>
    <xf numFmtId="0" fontId="5" fillId="6" borderId="18" xfId="2" quotePrefix="1" applyFont="1" applyFill="1" applyBorder="1" applyAlignment="1">
      <alignment horizontal="center" vertical="center"/>
    </xf>
    <xf numFmtId="0" fontId="5" fillId="6" borderId="3" xfId="2" applyFont="1" applyFill="1" applyBorder="1" applyAlignment="1">
      <alignment horizontal="center" vertical="center"/>
    </xf>
    <xf numFmtId="0" fontId="5" fillId="6" borderId="17" xfId="2" applyFont="1" applyFill="1" applyBorder="1" applyAlignment="1">
      <alignment vertical="center"/>
    </xf>
    <xf numFmtId="0" fontId="5" fillId="6" borderId="18" xfId="2" applyFont="1" applyFill="1" applyBorder="1" applyAlignment="1">
      <alignment horizontal="center" vertical="center"/>
    </xf>
    <xf numFmtId="0" fontId="5" fillId="6" borderId="46" xfId="2" applyFont="1" applyFill="1" applyBorder="1" applyAlignment="1">
      <alignment horizontal="center" vertical="center"/>
    </xf>
    <xf numFmtId="0" fontId="6" fillId="6" borderId="15" xfId="2" applyFont="1" applyFill="1" applyBorder="1" applyAlignment="1">
      <alignment vertical="center"/>
    </xf>
    <xf numFmtId="0" fontId="6" fillId="6" borderId="15" xfId="2" applyFont="1" applyFill="1" applyBorder="1">
      <alignment vertical="center"/>
    </xf>
    <xf numFmtId="0" fontId="6" fillId="6" borderId="14" xfId="2" applyFont="1" applyFill="1" applyBorder="1" applyAlignment="1">
      <alignment horizontal="right" vertical="center"/>
    </xf>
    <xf numFmtId="0" fontId="6" fillId="6" borderId="16" xfId="2" applyFont="1" applyFill="1" applyBorder="1">
      <alignment vertical="center"/>
    </xf>
    <xf numFmtId="0" fontId="6" fillId="6" borderId="14" xfId="2" applyFont="1" applyFill="1" applyBorder="1" applyAlignment="1">
      <alignment horizontal="left" vertical="center"/>
    </xf>
    <xf numFmtId="0" fontId="6" fillId="6" borderId="15" xfId="2" applyFont="1" applyFill="1" applyBorder="1" applyAlignment="1">
      <alignment horizontal="right" vertical="center"/>
    </xf>
    <xf numFmtId="0" fontId="6" fillId="6" borderId="0" xfId="2" applyFont="1" applyFill="1" applyBorder="1" applyAlignment="1">
      <alignment horizontal="left" vertical="center"/>
    </xf>
    <xf numFmtId="0" fontId="6" fillId="6" borderId="15" xfId="2" applyFont="1" applyFill="1" applyBorder="1" applyAlignment="1">
      <alignment horizontal="left" vertical="center"/>
    </xf>
    <xf numFmtId="0" fontId="6" fillId="6" borderId="0" xfId="2" applyFont="1" applyFill="1" applyBorder="1" applyAlignment="1">
      <alignment horizontal="right" vertical="center"/>
    </xf>
    <xf numFmtId="0" fontId="6" fillId="6" borderId="12" xfId="2" applyFont="1" applyFill="1" applyBorder="1" applyAlignment="1">
      <alignment horizontal="right" vertical="center"/>
    </xf>
    <xf numFmtId="0" fontId="6" fillId="6" borderId="13" xfId="2" applyFont="1" applyFill="1" applyBorder="1">
      <alignment vertical="center"/>
    </xf>
    <xf numFmtId="0" fontId="6" fillId="6" borderId="12" xfId="2" applyFont="1" applyFill="1" applyBorder="1">
      <alignment vertical="center"/>
    </xf>
    <xf numFmtId="0" fontId="6" fillId="6" borderId="10" xfId="2" applyFont="1" applyFill="1" applyBorder="1">
      <alignment vertical="center"/>
    </xf>
    <xf numFmtId="0" fontId="6" fillId="6" borderId="9" xfId="2" applyFont="1" applyFill="1" applyBorder="1">
      <alignment vertical="center"/>
    </xf>
    <xf numFmtId="0" fontId="6" fillId="6" borderId="11" xfId="2" applyFont="1" applyFill="1" applyBorder="1">
      <alignment vertical="center"/>
    </xf>
    <xf numFmtId="15" fontId="6" fillId="6" borderId="10" xfId="2" applyNumberFormat="1" applyFont="1" applyFill="1" applyBorder="1">
      <alignment vertical="center"/>
    </xf>
    <xf numFmtId="0" fontId="24" fillId="6" borderId="0" xfId="2" applyFont="1" applyFill="1" applyBorder="1">
      <alignment vertical="center"/>
    </xf>
    <xf numFmtId="0" fontId="7" fillId="6" borderId="0" xfId="2" applyFont="1" applyFill="1" applyBorder="1">
      <alignment vertical="center"/>
    </xf>
    <xf numFmtId="0" fontId="7" fillId="6" borderId="8" xfId="2" applyFont="1" applyFill="1" applyBorder="1">
      <alignment vertical="center"/>
    </xf>
    <xf numFmtId="0" fontId="7" fillId="6" borderId="5" xfId="2" applyFont="1" applyFill="1" applyBorder="1">
      <alignment vertical="center"/>
    </xf>
    <xf numFmtId="0" fontId="26" fillId="6" borderId="21" xfId="2" applyFont="1" applyFill="1" applyBorder="1">
      <alignment vertical="center"/>
    </xf>
    <xf numFmtId="0" fontId="29" fillId="6" borderId="0" xfId="2" applyFont="1" applyFill="1" applyAlignment="1">
      <alignment horizontal="center" vertical="center"/>
    </xf>
    <xf numFmtId="0" fontId="29" fillId="6" borderId="8" xfId="2" applyFont="1" applyFill="1" applyBorder="1" applyAlignment="1">
      <alignment horizontal="center" vertical="center"/>
    </xf>
    <xf numFmtId="0" fontId="29" fillId="6" borderId="0" xfId="2" applyFont="1" applyFill="1" applyBorder="1" applyAlignment="1">
      <alignment horizontal="center" vertical="center"/>
    </xf>
    <xf numFmtId="0" fontId="29" fillId="6" borderId="34" xfId="2" applyFont="1" applyFill="1" applyBorder="1" applyAlignment="1">
      <alignment horizontal="center" vertical="center"/>
    </xf>
    <xf numFmtId="12" fontId="30" fillId="6" borderId="7" xfId="2" quotePrefix="1" applyNumberFormat="1" applyFont="1" applyFill="1" applyBorder="1" applyAlignment="1">
      <alignment horizontal="center" vertical="center"/>
    </xf>
    <xf numFmtId="12" fontId="30" fillId="6" borderId="36" xfId="2" quotePrefix="1" applyNumberFormat="1" applyFont="1" applyFill="1" applyBorder="1" applyAlignment="1">
      <alignment horizontal="center" vertical="center"/>
    </xf>
    <xf numFmtId="0" fontId="29" fillId="6" borderId="16" xfId="2" applyFont="1" applyFill="1" applyBorder="1" applyAlignment="1">
      <alignment horizontal="center" vertical="center"/>
    </xf>
    <xf numFmtId="0" fontId="29" fillId="6" borderId="13" xfId="2" applyFont="1" applyFill="1" applyBorder="1" applyAlignment="1">
      <alignment horizontal="center" vertical="center"/>
    </xf>
    <xf numFmtId="0" fontId="31" fillId="6" borderId="0" xfId="2" applyFont="1" applyFill="1" applyBorder="1" applyAlignment="1">
      <alignment horizontal="center" vertical="center"/>
    </xf>
    <xf numFmtId="0" fontId="31" fillId="6" borderId="8" xfId="2" applyFont="1" applyFill="1" applyBorder="1" applyAlignment="1">
      <alignment horizontal="center" vertical="center"/>
    </xf>
    <xf numFmtId="0" fontId="31" fillId="6" borderId="5" xfId="2" applyFont="1" applyFill="1" applyBorder="1" applyAlignment="1">
      <alignment horizontal="center" vertical="center"/>
    </xf>
    <xf numFmtId="12" fontId="30" fillId="6" borderId="1" xfId="2" quotePrefix="1" applyNumberFormat="1" applyFont="1" applyFill="1" applyBorder="1" applyAlignment="1">
      <alignment horizontal="center" vertical="center"/>
    </xf>
    <xf numFmtId="0" fontId="32" fillId="6" borderId="0" xfId="2" applyFont="1" applyFill="1">
      <alignment vertical="center"/>
    </xf>
    <xf numFmtId="0" fontId="32" fillId="6" borderId="8" xfId="2" applyFont="1" applyFill="1" applyBorder="1">
      <alignment vertical="center"/>
    </xf>
    <xf numFmtId="0" fontId="32" fillId="6" borderId="0" xfId="2" applyFont="1" applyFill="1" applyBorder="1">
      <alignment vertical="center"/>
    </xf>
    <xf numFmtId="0" fontId="26" fillId="6" borderId="19" xfId="2" applyFont="1" applyFill="1" applyBorder="1">
      <alignment vertical="center"/>
    </xf>
    <xf numFmtId="0" fontId="35" fillId="6" borderId="0" xfId="2" applyFont="1" applyFill="1" applyBorder="1">
      <alignment vertical="center"/>
    </xf>
    <xf numFmtId="0" fontId="32" fillId="6" borderId="5" xfId="2" applyFont="1" applyFill="1" applyBorder="1">
      <alignment vertical="center"/>
    </xf>
    <xf numFmtId="186" fontId="30" fillId="6" borderId="1" xfId="2" quotePrefix="1" applyNumberFormat="1" applyFont="1" applyFill="1" applyBorder="1" applyAlignment="1">
      <alignment horizontal="center" vertical="center"/>
    </xf>
    <xf numFmtId="12" fontId="28" fillId="6" borderId="7" xfId="0" applyNumberFormat="1" applyFont="1" applyFill="1" applyBorder="1" applyAlignment="1">
      <alignment horizontal="center" vertical="center" wrapText="1"/>
    </xf>
    <xf numFmtId="189" fontId="25" fillId="6" borderId="1" xfId="2" quotePrefix="1" applyNumberFormat="1" applyFont="1" applyFill="1" applyBorder="1" applyAlignment="1">
      <alignment horizontal="center" vertical="center"/>
    </xf>
    <xf numFmtId="12" fontId="28" fillId="6" borderId="1" xfId="0" applyNumberFormat="1" applyFont="1" applyFill="1" applyBorder="1" applyAlignment="1">
      <alignment horizontal="center" vertical="center" wrapText="1"/>
    </xf>
    <xf numFmtId="0" fontId="29" fillId="6" borderId="0" xfId="2" applyFont="1" applyFill="1">
      <alignment vertical="center"/>
    </xf>
    <xf numFmtId="0" fontId="29" fillId="6" borderId="8" xfId="2" applyFont="1" applyFill="1" applyBorder="1">
      <alignment vertical="center"/>
    </xf>
    <xf numFmtId="0" fontId="29" fillId="6" borderId="0" xfId="2" applyFont="1" applyFill="1" applyBorder="1">
      <alignment vertical="center"/>
    </xf>
    <xf numFmtId="0" fontId="30" fillId="6" borderId="18" xfId="2" applyFont="1" applyFill="1" applyBorder="1" applyAlignment="1">
      <alignment vertical="center"/>
    </xf>
    <xf numFmtId="0" fontId="29" fillId="6" borderId="15" xfId="2" applyFont="1" applyFill="1" applyBorder="1" applyAlignment="1">
      <alignment vertical="center"/>
    </xf>
    <xf numFmtId="0" fontId="29" fillId="6" borderId="0" xfId="2" applyFont="1" applyFill="1" applyBorder="1" applyAlignment="1">
      <alignment vertical="center"/>
    </xf>
    <xf numFmtId="0" fontId="31" fillId="6" borderId="0" xfId="2" applyFont="1" applyFill="1" applyBorder="1">
      <alignment vertical="center"/>
    </xf>
    <xf numFmtId="0" fontId="31" fillId="6" borderId="8" xfId="2" applyFont="1" applyFill="1" applyBorder="1">
      <alignment vertical="center"/>
    </xf>
    <xf numFmtId="0" fontId="31" fillId="6" borderId="5" xfId="2" applyFont="1" applyFill="1" applyBorder="1">
      <alignment vertical="center"/>
    </xf>
    <xf numFmtId="0" fontId="29" fillId="6" borderId="5" xfId="2" applyFont="1" applyFill="1" applyBorder="1">
      <alignment vertical="center"/>
    </xf>
    <xf numFmtId="0" fontId="29" fillId="6" borderId="31" xfId="2" applyFont="1" applyFill="1" applyBorder="1">
      <alignment vertical="center"/>
    </xf>
    <xf numFmtId="0" fontId="30" fillId="6" borderId="3" xfId="2" applyFont="1" applyFill="1" applyBorder="1" applyAlignment="1">
      <alignment horizontal="center" vertical="center"/>
    </xf>
    <xf numFmtId="0" fontId="29" fillId="6" borderId="15" xfId="2" applyFont="1" applyFill="1" applyBorder="1">
      <alignment vertical="center"/>
    </xf>
    <xf numFmtId="0" fontId="29" fillId="6" borderId="10" xfId="2" applyFont="1" applyFill="1" applyBorder="1">
      <alignment vertical="center"/>
    </xf>
    <xf numFmtId="0" fontId="30" fillId="6" borderId="2" xfId="2" applyFont="1" applyFill="1" applyBorder="1" applyAlignment="1">
      <alignment horizontal="center" vertical="center"/>
    </xf>
    <xf numFmtId="0" fontId="30" fillId="6" borderId="13" xfId="2" applyFont="1" applyFill="1" applyBorder="1" applyAlignment="1">
      <alignment horizontal="center" vertical="center"/>
    </xf>
    <xf numFmtId="0" fontId="30" fillId="6" borderId="6" xfId="2" applyFont="1" applyFill="1" applyBorder="1" applyAlignment="1">
      <alignment horizontal="center" vertical="center"/>
    </xf>
    <xf numFmtId="0" fontId="30" fillId="6" borderId="6" xfId="2" applyFont="1" applyFill="1" applyBorder="1" applyAlignment="1">
      <alignment vertical="center"/>
    </xf>
    <xf numFmtId="186" fontId="30" fillId="6" borderId="7" xfId="2" quotePrefix="1" applyNumberFormat="1" applyFont="1" applyFill="1" applyBorder="1" applyAlignment="1">
      <alignment horizontal="center" vertical="center"/>
    </xf>
    <xf numFmtId="0" fontId="30" fillId="6" borderId="7" xfId="2" quotePrefix="1" applyFont="1" applyFill="1" applyBorder="1" applyAlignment="1">
      <alignment horizontal="center" vertical="center"/>
    </xf>
    <xf numFmtId="0" fontId="30" fillId="6" borderId="18" xfId="2" applyFont="1" applyFill="1" applyBorder="1" applyAlignment="1">
      <alignment horizontal="center" vertical="center"/>
    </xf>
    <xf numFmtId="0" fontId="38" fillId="6" borderId="21" xfId="0" applyFont="1" applyFill="1" applyBorder="1" applyAlignment="1">
      <alignment horizontal="left" vertical="center"/>
    </xf>
    <xf numFmtId="0" fontId="6" fillId="6" borderId="14" xfId="2" applyFont="1" applyFill="1" applyBorder="1" applyAlignment="1">
      <alignment horizontal="center" vertical="center" wrapText="1"/>
    </xf>
    <xf numFmtId="0" fontId="6" fillId="6" borderId="0" xfId="2" applyFont="1" applyFill="1" applyAlignment="1">
      <alignment horizontal="center"/>
    </xf>
    <xf numFmtId="0" fontId="6" fillId="6" borderId="32" xfId="2" applyFont="1" applyFill="1" applyBorder="1" applyAlignment="1">
      <alignment horizontal="center" vertical="center"/>
    </xf>
    <xf numFmtId="0" fontId="23" fillId="6" borderId="0" xfId="2" applyFont="1" applyFill="1" applyAlignment="1">
      <alignment horizontal="center"/>
    </xf>
    <xf numFmtId="0" fontId="6" fillId="6" borderId="0" xfId="2" applyFont="1" applyFill="1" applyBorder="1" applyAlignment="1">
      <alignment vertical="center"/>
    </xf>
    <xf numFmtId="12" fontId="39" fillId="6" borderId="7" xfId="0" applyNumberFormat="1" applyFont="1" applyFill="1" applyBorder="1" applyAlignment="1">
      <alignment horizontal="center" vertical="center"/>
    </xf>
    <xf numFmtId="12" fontId="39" fillId="6" borderId="1" xfId="0" applyNumberFormat="1" applyFont="1" applyFill="1" applyBorder="1" applyAlignment="1">
      <alignment horizontal="center" vertical="center"/>
    </xf>
    <xf numFmtId="0" fontId="40" fillId="6" borderId="34" xfId="2" applyFont="1" applyFill="1" applyBorder="1" applyAlignment="1">
      <alignment horizontal="center" vertical="center"/>
    </xf>
    <xf numFmtId="0" fontId="29" fillId="6" borderId="15" xfId="2" applyFont="1" applyFill="1" applyBorder="1" applyAlignment="1">
      <alignment horizontal="center" vertical="center"/>
    </xf>
    <xf numFmtId="0" fontId="5" fillId="6" borderId="23" xfId="2" applyFont="1" applyFill="1" applyBorder="1" applyAlignment="1">
      <alignment horizontal="center" vertical="center"/>
    </xf>
    <xf numFmtId="12" fontId="5" fillId="6" borderId="22" xfId="2" quotePrefix="1" applyNumberFormat="1" applyFont="1" applyFill="1" applyBorder="1" applyAlignment="1">
      <alignment horizontal="center" vertical="center"/>
    </xf>
    <xf numFmtId="12" fontId="5" fillId="6" borderId="22" xfId="2" applyNumberFormat="1" applyFont="1" applyFill="1" applyBorder="1" applyAlignment="1">
      <alignment horizontal="center" vertical="center"/>
    </xf>
    <xf numFmtId="12" fontId="39" fillId="6" borderId="22" xfId="0" applyNumberFormat="1" applyFont="1" applyFill="1" applyBorder="1" applyAlignment="1">
      <alignment horizontal="center" vertical="center"/>
    </xf>
    <xf numFmtId="12" fontId="25" fillId="6" borderId="1" xfId="2" quotePrefix="1" applyNumberFormat="1" applyFont="1" applyFill="1" applyBorder="1" applyAlignment="1">
      <alignment horizontal="center" vertical="center"/>
    </xf>
    <xf numFmtId="12" fontId="5" fillId="6" borderId="6" xfId="2" applyNumberFormat="1" applyFont="1" applyFill="1" applyBorder="1" applyAlignment="1">
      <alignment horizontal="center" vertical="center"/>
    </xf>
    <xf numFmtId="12" fontId="0" fillId="6" borderId="36" xfId="0" applyNumberFormat="1" applyFill="1" applyBorder="1" applyAlignment="1">
      <alignment horizontal="center" vertical="center"/>
    </xf>
    <xf numFmtId="12" fontId="5" fillId="6" borderId="1" xfId="2" applyNumberFormat="1" applyFont="1" applyFill="1" applyBorder="1" applyAlignment="1">
      <alignment vertical="center"/>
    </xf>
    <xf numFmtId="12" fontId="39" fillId="6" borderId="25" xfId="0" applyNumberFormat="1" applyFont="1" applyFill="1" applyBorder="1" applyAlignment="1">
      <alignment horizontal="center" vertical="center"/>
    </xf>
    <xf numFmtId="12" fontId="5" fillId="6" borderId="8" xfId="2" applyNumberFormat="1" applyFont="1" applyFill="1" applyBorder="1" applyAlignment="1">
      <alignment vertical="center"/>
    </xf>
    <xf numFmtId="0" fontId="5" fillId="6" borderId="38" xfId="2" applyNumberFormat="1" applyFont="1" applyFill="1" applyBorder="1" applyAlignment="1">
      <alignment horizontal="center" vertical="center"/>
    </xf>
    <xf numFmtId="12" fontId="5" fillId="6" borderId="25" xfId="2" applyNumberFormat="1" applyFont="1" applyFill="1" applyBorder="1" applyAlignment="1">
      <alignment horizontal="center" vertical="center"/>
    </xf>
    <xf numFmtId="185" fontId="25" fillId="6" borderId="1" xfId="2" quotePrefix="1" applyNumberFormat="1" applyFont="1" applyFill="1" applyBorder="1" applyAlignment="1">
      <alignment vertical="center"/>
    </xf>
    <xf numFmtId="0" fontId="5" fillId="6" borderId="1" xfId="2" applyFont="1" applyFill="1" applyBorder="1" applyAlignment="1">
      <alignment vertical="center"/>
    </xf>
    <xf numFmtId="12" fontId="5" fillId="6" borderId="1" xfId="2" quotePrefix="1" applyNumberFormat="1" applyFont="1" applyFill="1" applyBorder="1" applyAlignment="1">
      <alignment vertical="center"/>
    </xf>
    <xf numFmtId="12" fontId="39" fillId="6" borderId="7" xfId="0" applyNumberFormat="1" applyFont="1" applyFill="1" applyBorder="1" applyAlignment="1">
      <alignment vertical="center"/>
    </xf>
    <xf numFmtId="49" fontId="0" fillId="7" borderId="1" xfId="0" applyNumberFormat="1" applyFill="1" applyBorder="1" applyAlignment="1">
      <alignment horizontal="center" vertical="center"/>
    </xf>
    <xf numFmtId="49" fontId="0" fillId="7" borderId="24" xfId="0" applyNumberFormat="1" applyFill="1" applyBorder="1" applyAlignment="1">
      <alignment horizontal="center" vertical="center"/>
    </xf>
    <xf numFmtId="49" fontId="0" fillId="7" borderId="6" xfId="0" applyNumberFormat="1" applyFill="1" applyBorder="1" applyAlignment="1">
      <alignment horizontal="center" vertical="center"/>
    </xf>
    <xf numFmtId="49" fontId="0" fillId="7" borderId="6" xfId="0" applyNumberFormat="1" applyFill="1" applyBorder="1" applyAlignment="1">
      <alignment horizontal="center" vertical="center" wrapText="1"/>
    </xf>
    <xf numFmtId="187" fontId="28" fillId="7" borderId="6" xfId="0" applyNumberFormat="1" applyFont="1" applyFill="1" applyBorder="1" applyAlignment="1">
      <alignment horizontal="center" vertical="center" wrapText="1"/>
    </xf>
    <xf numFmtId="12" fontId="30" fillId="7" borderId="6" xfId="2" quotePrefix="1" applyNumberFormat="1" applyFont="1" applyFill="1" applyBorder="1" applyAlignment="1">
      <alignment horizontal="center" vertical="center"/>
    </xf>
    <xf numFmtId="185" fontId="30" fillId="7" borderId="1" xfId="2" quotePrefix="1" applyNumberFormat="1" applyFont="1" applyFill="1" applyBorder="1" applyAlignment="1">
      <alignment vertical="center"/>
    </xf>
    <xf numFmtId="12" fontId="41" fillId="6" borderId="1" xfId="0" applyNumberFormat="1" applyFont="1" applyFill="1" applyBorder="1" applyAlignment="1">
      <alignment horizontal="center" vertical="center"/>
    </xf>
    <xf numFmtId="0" fontId="25" fillId="6" borderId="22" xfId="2" quotePrefix="1" applyFont="1" applyFill="1" applyBorder="1" applyAlignment="1">
      <alignment horizontal="center" vertical="center"/>
    </xf>
    <xf numFmtId="188" fontId="25" fillId="6" borderId="22" xfId="2" quotePrefix="1" applyNumberFormat="1" applyFont="1" applyFill="1" applyBorder="1" applyAlignment="1">
      <alignment horizontal="center" vertical="center"/>
    </xf>
    <xf numFmtId="185" fontId="42" fillId="6" borderId="1" xfId="0" applyNumberFormat="1" applyFont="1" applyFill="1" applyBorder="1" applyAlignment="1">
      <alignment horizontal="center" vertical="center" wrapText="1"/>
    </xf>
    <xf numFmtId="0" fontId="38" fillId="8" borderId="30" xfId="0" applyFont="1" applyFill="1" applyBorder="1" applyAlignment="1">
      <alignment horizontal="left" vertical="center"/>
    </xf>
    <xf numFmtId="12" fontId="39" fillId="8" borderId="45" xfId="0" applyNumberFormat="1" applyFont="1" applyFill="1" applyBorder="1" applyAlignment="1">
      <alignment horizontal="center" vertical="center"/>
    </xf>
    <xf numFmtId="12" fontId="5" fillId="8" borderId="48" xfId="2" applyNumberFormat="1" applyFont="1" applyFill="1" applyBorder="1" applyAlignment="1">
      <alignment horizontal="center" vertical="center"/>
    </xf>
    <xf numFmtId="0" fontId="5" fillId="8" borderId="14" xfId="2" applyFont="1" applyFill="1" applyBorder="1" applyAlignment="1">
      <alignment horizontal="center" vertical="center"/>
    </xf>
    <xf numFmtId="12" fontId="5" fillId="8" borderId="47" xfId="2" quotePrefix="1" applyNumberFormat="1" applyFont="1" applyFill="1" applyBorder="1" applyAlignment="1">
      <alignment horizontal="center" vertical="center"/>
    </xf>
    <xf numFmtId="12" fontId="5" fillId="8" borderId="15" xfId="2" applyNumberFormat="1" applyFont="1" applyFill="1" applyBorder="1" applyAlignment="1">
      <alignment vertical="center"/>
    </xf>
    <xf numFmtId="0" fontId="5" fillId="8" borderId="49" xfId="2" applyFont="1" applyFill="1" applyBorder="1" applyAlignment="1">
      <alignment horizontal="center" vertical="center"/>
    </xf>
    <xf numFmtId="0" fontId="38" fillId="8" borderId="21" xfId="0" applyFont="1" applyFill="1" applyBorder="1" applyAlignment="1">
      <alignment horizontal="left" vertical="center" wrapText="1"/>
    </xf>
    <xf numFmtId="12" fontId="39" fillId="8" borderId="7" xfId="0" applyNumberFormat="1" applyFont="1" applyFill="1" applyBorder="1" applyAlignment="1">
      <alignment horizontal="center" vertical="center"/>
    </xf>
    <xf numFmtId="12" fontId="30" fillId="8" borderId="1" xfId="2" quotePrefix="1" applyNumberFormat="1" applyFont="1" applyFill="1" applyBorder="1" applyAlignment="1">
      <alignment horizontal="center" vertical="center"/>
    </xf>
    <xf numFmtId="12" fontId="25" fillId="8" borderId="1" xfId="2" quotePrefix="1" applyNumberFormat="1" applyFont="1" applyFill="1" applyBorder="1" applyAlignment="1">
      <alignment horizontal="center" vertical="center"/>
    </xf>
    <xf numFmtId="12" fontId="5" fillId="8" borderId="1" xfId="2" applyNumberFormat="1" applyFont="1" applyFill="1" applyBorder="1" applyAlignment="1">
      <alignment horizontal="center" vertical="center"/>
    </xf>
    <xf numFmtId="0" fontId="5" fillId="8" borderId="35" xfId="2" applyFont="1" applyFill="1" applyBorder="1" applyAlignment="1">
      <alignment horizontal="center" vertical="center"/>
    </xf>
    <xf numFmtId="12" fontId="5" fillId="8" borderId="6" xfId="2" quotePrefix="1" applyNumberFormat="1" applyFont="1" applyFill="1" applyBorder="1" applyAlignment="1">
      <alignment horizontal="center" vertical="center"/>
    </xf>
    <xf numFmtId="12" fontId="5" fillId="8" borderId="5" xfId="2" applyNumberFormat="1" applyFont="1" applyFill="1" applyBorder="1" applyAlignment="1">
      <alignment vertical="center"/>
    </xf>
    <xf numFmtId="0" fontId="5" fillId="8" borderId="2" xfId="2" applyFont="1" applyFill="1" applyBorder="1" applyAlignment="1">
      <alignment horizontal="center" vertical="center"/>
    </xf>
    <xf numFmtId="0" fontId="38" fillId="8" borderId="21" xfId="0" applyFont="1" applyFill="1" applyBorder="1" applyAlignment="1">
      <alignment horizontal="left" vertical="center"/>
    </xf>
    <xf numFmtId="185" fontId="30" fillId="8" borderId="1" xfId="2" quotePrefix="1" applyNumberFormat="1" applyFont="1" applyFill="1" applyBorder="1" applyAlignment="1">
      <alignment horizontal="center" vertical="center"/>
    </xf>
    <xf numFmtId="185" fontId="25" fillId="8" borderId="1" xfId="2" quotePrefix="1" applyNumberFormat="1" applyFont="1" applyFill="1" applyBorder="1" applyAlignment="1">
      <alignment horizontal="center" vertical="center"/>
    </xf>
    <xf numFmtId="12" fontId="5" fillId="8" borderId="6" xfId="2" applyNumberFormat="1" applyFont="1" applyFill="1" applyBorder="1" applyAlignment="1">
      <alignment horizontal="center" vertical="center"/>
    </xf>
    <xf numFmtId="12" fontId="30" fillId="8" borderId="7" xfId="2" quotePrefix="1" applyNumberFormat="1" applyFont="1" applyFill="1" applyBorder="1" applyAlignment="1">
      <alignment horizontal="center" vertical="center"/>
    </xf>
    <xf numFmtId="12" fontId="5" fillId="8" borderId="1" xfId="2" quotePrefix="1" applyNumberFormat="1" applyFont="1" applyFill="1" applyBorder="1" applyAlignment="1">
      <alignment horizontal="center" vertical="center"/>
    </xf>
    <xf numFmtId="12" fontId="39" fillId="8" borderId="1" xfId="0" applyNumberFormat="1" applyFont="1" applyFill="1" applyBorder="1" applyAlignment="1">
      <alignment horizontal="center" vertical="center"/>
    </xf>
    <xf numFmtId="12" fontId="41" fillId="8" borderId="1" xfId="0" applyNumberFormat="1" applyFont="1" applyFill="1" applyBorder="1" applyAlignment="1">
      <alignment horizontal="center" vertical="center"/>
    </xf>
    <xf numFmtId="0" fontId="30" fillId="8" borderId="6" xfId="2" applyFont="1" applyFill="1" applyBorder="1" applyAlignment="1">
      <alignment horizontal="center" vertical="center"/>
    </xf>
    <xf numFmtId="0" fontId="30" fillId="8" borderId="2" xfId="2" applyFont="1" applyFill="1" applyBorder="1" applyAlignment="1">
      <alignment horizontal="center" vertical="center"/>
    </xf>
    <xf numFmtId="0" fontId="30" fillId="8" borderId="13" xfId="2" applyFont="1" applyFill="1" applyBorder="1" applyAlignment="1">
      <alignment horizontal="center" vertical="center"/>
    </xf>
    <xf numFmtId="12" fontId="30" fillId="8" borderId="36" xfId="2" quotePrefix="1" applyNumberFormat="1" applyFont="1" applyFill="1" applyBorder="1" applyAlignment="1">
      <alignment horizontal="center" vertical="center"/>
    </xf>
    <xf numFmtId="0" fontId="30" fillId="8" borderId="6" xfId="2" applyFont="1" applyFill="1" applyBorder="1" applyAlignment="1">
      <alignment vertical="center"/>
    </xf>
    <xf numFmtId="187" fontId="25" fillId="8" borderId="1" xfId="2" quotePrefix="1" applyNumberFormat="1" applyFont="1" applyFill="1" applyBorder="1" applyAlignment="1">
      <alignment horizontal="center" vertical="center"/>
    </xf>
    <xf numFmtId="0" fontId="5" fillId="8" borderId="6" xfId="2" applyFont="1" applyFill="1" applyBorder="1" applyAlignment="1">
      <alignment horizontal="center" vertical="center"/>
    </xf>
    <xf numFmtId="0" fontId="5" fillId="8" borderId="6" xfId="2" applyFont="1" applyFill="1" applyBorder="1" applyAlignment="1">
      <alignment vertical="center"/>
    </xf>
    <xf numFmtId="0" fontId="27" fillId="8" borderId="21" xfId="0" applyFont="1" applyFill="1" applyBorder="1" applyAlignment="1">
      <alignment vertical="center" wrapText="1"/>
    </xf>
    <xf numFmtId="12" fontId="28" fillId="8" borderId="7" xfId="0" applyNumberFormat="1" applyFont="1" applyFill="1" applyBorder="1" applyAlignment="1">
      <alignment horizontal="center" vertical="center" wrapText="1"/>
    </xf>
    <xf numFmtId="185" fontId="28" fillId="8" borderId="1" xfId="0" applyNumberFormat="1" applyFont="1" applyFill="1" applyBorder="1" applyAlignment="1">
      <alignment horizontal="center" vertical="center" wrapText="1"/>
    </xf>
    <xf numFmtId="0" fontId="26" fillId="8" borderId="21" xfId="2" applyFont="1" applyFill="1" applyBorder="1">
      <alignment vertical="center"/>
    </xf>
    <xf numFmtId="0" fontId="5" fillId="8" borderId="1" xfId="2" quotePrefix="1" applyFont="1" applyFill="1" applyBorder="1" applyAlignment="1">
      <alignment horizontal="center" vertical="center"/>
    </xf>
    <xf numFmtId="186" fontId="30" fillId="8" borderId="7" xfId="2" quotePrefix="1" applyNumberFormat="1" applyFont="1" applyFill="1" applyBorder="1" applyAlignment="1">
      <alignment horizontal="center" vertical="center"/>
    </xf>
    <xf numFmtId="0" fontId="5" fillId="8" borderId="13" xfId="2" applyFont="1" applyFill="1" applyBorder="1" applyAlignment="1">
      <alignment horizontal="center" vertical="center"/>
    </xf>
    <xf numFmtId="185" fontId="5" fillId="6" borderId="54" xfId="2" quotePrefix="1" applyNumberFormat="1" applyFont="1" applyFill="1" applyBorder="1" applyAlignment="1">
      <alignment horizontal="center" vertical="center"/>
    </xf>
    <xf numFmtId="0" fontId="23" fillId="6" borderId="0" xfId="2" applyFont="1" applyFill="1" applyAlignment="1">
      <alignment horizontal="center"/>
    </xf>
    <xf numFmtId="12" fontId="39" fillId="6" borderId="45" xfId="0" applyNumberFormat="1" applyFont="1" applyFill="1" applyBorder="1" applyAlignment="1">
      <alignment horizontal="center" vertical="center"/>
    </xf>
    <xf numFmtId="188" fontId="25" fillId="8" borderId="22" xfId="2" quotePrefix="1" applyNumberFormat="1" applyFont="1" applyFill="1" applyBorder="1" applyAlignment="1">
      <alignment horizontal="center" vertical="center"/>
    </xf>
    <xf numFmtId="12" fontId="30" fillId="8" borderId="6" xfId="2" applyNumberFormat="1" applyFont="1" applyFill="1" applyBorder="1" applyAlignment="1">
      <alignment horizontal="center" vertical="center"/>
    </xf>
    <xf numFmtId="12" fontId="30" fillId="8" borderId="6" xfId="2" applyNumberFormat="1" applyFont="1" applyFill="1" applyBorder="1" applyAlignment="1">
      <alignment vertical="center"/>
    </xf>
    <xf numFmtId="12" fontId="39" fillId="8" borderId="0" xfId="0" applyNumberFormat="1" applyFont="1" applyFill="1" applyBorder="1" applyAlignment="1">
      <alignment horizontal="center" vertical="center"/>
    </xf>
    <xf numFmtId="49" fontId="0" fillId="7" borderId="48" xfId="0" applyNumberFormat="1" applyFill="1" applyBorder="1" applyAlignment="1">
      <alignment horizontal="center" vertical="center"/>
    </xf>
    <xf numFmtId="0" fontId="5" fillId="6" borderId="13" xfId="2" applyFont="1" applyFill="1" applyBorder="1" applyAlignment="1">
      <alignment horizontal="center" vertical="center"/>
    </xf>
    <xf numFmtId="12" fontId="5" fillId="8" borderId="50" xfId="2" quotePrefix="1" applyNumberFormat="1" applyFont="1" applyFill="1" applyBorder="1" applyAlignment="1">
      <alignment horizontal="center" vertical="center"/>
    </xf>
    <xf numFmtId="12" fontId="5" fillId="6" borderId="36" xfId="2" quotePrefix="1" applyNumberFormat="1" applyFont="1" applyFill="1" applyBorder="1" applyAlignment="1">
      <alignment vertical="center"/>
    </xf>
    <xf numFmtId="12" fontId="5" fillId="8" borderId="36" xfId="2" quotePrefix="1" applyNumberFormat="1" applyFont="1" applyFill="1" applyBorder="1" applyAlignment="1">
      <alignment horizontal="center" vertical="center"/>
    </xf>
    <xf numFmtId="12" fontId="28" fillId="6" borderId="36" xfId="0" applyNumberFormat="1" applyFont="1" applyFill="1" applyBorder="1" applyAlignment="1">
      <alignment horizontal="center" vertical="center" wrapText="1"/>
    </xf>
    <xf numFmtId="12" fontId="28" fillId="8" borderId="36" xfId="0" applyNumberFormat="1" applyFont="1" applyFill="1" applyBorder="1" applyAlignment="1">
      <alignment horizontal="center" vertical="center" wrapText="1"/>
    </xf>
    <xf numFmtId="185" fontId="28" fillId="8" borderId="36" xfId="0" applyNumberFormat="1" applyFont="1" applyFill="1" applyBorder="1" applyAlignment="1">
      <alignment horizontal="center" vertical="center" wrapText="1"/>
    </xf>
    <xf numFmtId="0" fontId="6" fillId="6" borderId="0" xfId="2" applyFont="1" applyFill="1" applyAlignment="1">
      <alignment horizontal="center"/>
    </xf>
    <xf numFmtId="0" fontId="5" fillId="8" borderId="7" xfId="2" applyFont="1" applyFill="1" applyBorder="1" applyAlignment="1">
      <alignment horizontal="center" vertical="center"/>
    </xf>
    <xf numFmtId="185" fontId="28" fillId="6" borderId="1" xfId="0" applyNumberFormat="1" applyFont="1" applyFill="1" applyBorder="1" applyAlignment="1">
      <alignment horizontal="center" vertical="center" wrapText="1"/>
    </xf>
    <xf numFmtId="185" fontId="30" fillId="6" borderId="1" xfId="2" quotePrefix="1" applyNumberFormat="1" applyFont="1" applyFill="1" applyBorder="1" applyAlignment="1">
      <alignment horizontal="center" vertical="center"/>
    </xf>
    <xf numFmtId="0" fontId="6" fillId="6" borderId="12" xfId="2" applyFont="1" applyFill="1" applyBorder="1" applyAlignment="1">
      <alignment horizontal="center" vertical="center" wrapText="1"/>
    </xf>
    <xf numFmtId="12" fontId="41" fillId="8" borderId="48" xfId="0" applyNumberFormat="1" applyFont="1" applyFill="1" applyBorder="1" applyAlignment="1">
      <alignment horizontal="center" vertical="center"/>
    </xf>
    <xf numFmtId="0" fontId="5" fillId="6" borderId="25" xfId="2" quotePrefix="1" applyNumberFormat="1" applyFont="1" applyFill="1" applyBorder="1" applyAlignment="1">
      <alignment horizontal="center" vertical="center"/>
    </xf>
    <xf numFmtId="12" fontId="5" fillId="6" borderId="25" xfId="2" quotePrefix="1" applyNumberFormat="1" applyFont="1" applyFill="1" applyBorder="1" applyAlignment="1">
      <alignment horizontal="center" vertical="center"/>
    </xf>
    <xf numFmtId="0" fontId="5" fillId="6" borderId="22" xfId="2" quotePrefix="1" applyFont="1" applyFill="1" applyBorder="1" applyAlignment="1">
      <alignment horizontal="center" vertical="center"/>
    </xf>
    <xf numFmtId="0" fontId="5" fillId="6" borderId="22" xfId="2" applyFont="1" applyFill="1" applyBorder="1" applyAlignment="1">
      <alignment horizontal="center" vertical="center"/>
    </xf>
    <xf numFmtId="12" fontId="5" fillId="6" borderId="22" xfId="2" applyNumberFormat="1" applyFont="1" applyFill="1" applyBorder="1" applyAlignment="1">
      <alignment vertical="center"/>
    </xf>
    <xf numFmtId="0" fontId="5" fillId="6" borderId="7" xfId="2" applyFont="1" applyFill="1" applyBorder="1" applyAlignment="1">
      <alignment horizontal="center" vertical="center"/>
    </xf>
    <xf numFmtId="0" fontId="5" fillId="6" borderId="55" xfId="2" applyFont="1" applyFill="1" applyBorder="1" applyAlignment="1">
      <alignment horizontal="center" vertical="center"/>
    </xf>
    <xf numFmtId="0" fontId="5" fillId="6" borderId="53" xfId="2" applyFont="1" applyFill="1" applyBorder="1" applyAlignment="1">
      <alignment horizontal="center" vertical="center"/>
    </xf>
    <xf numFmtId="12" fontId="5" fillId="6" borderId="53" xfId="2" applyNumberFormat="1" applyFont="1" applyFill="1" applyBorder="1" applyAlignment="1">
      <alignment vertical="center"/>
    </xf>
    <xf numFmtId="0" fontId="5" fillId="6" borderId="56" xfId="2" applyFont="1" applyFill="1" applyBorder="1" applyAlignment="1">
      <alignment horizontal="center" vertical="center"/>
    </xf>
    <xf numFmtId="0" fontId="5" fillId="6" borderId="38" xfId="2" quotePrefix="1" applyNumberFormat="1" applyFont="1" applyFill="1" applyBorder="1" applyAlignment="1">
      <alignment horizontal="center" vertical="center"/>
    </xf>
    <xf numFmtId="0" fontId="5" fillId="6" borderId="5" xfId="2" applyFont="1" applyFill="1" applyBorder="1">
      <alignment vertical="center"/>
    </xf>
    <xf numFmtId="0" fontId="5" fillId="6" borderId="0" xfId="2" applyFont="1" applyFill="1" applyBorder="1">
      <alignment vertical="center"/>
    </xf>
    <xf numFmtId="0" fontId="5" fillId="6" borderId="5" xfId="2" applyFont="1" applyFill="1" applyBorder="1" applyAlignment="1">
      <alignment horizontal="center" vertical="center"/>
    </xf>
    <xf numFmtId="0" fontId="5" fillId="6" borderId="7" xfId="2" applyFont="1" applyFill="1" applyBorder="1" applyAlignment="1">
      <alignment horizontal="center" vertical="center"/>
    </xf>
    <xf numFmtId="12" fontId="39" fillId="6" borderId="36" xfId="0" applyNumberFormat="1" applyFont="1" applyFill="1" applyBorder="1" applyAlignment="1">
      <alignment horizontal="center" vertical="center"/>
    </xf>
    <xf numFmtId="0" fontId="5" fillId="6" borderId="7" xfId="2" applyFont="1" applyFill="1" applyBorder="1" applyAlignment="1">
      <alignment horizontal="center" vertical="center"/>
    </xf>
    <xf numFmtId="186" fontId="5" fillId="6" borderId="36" xfId="2" quotePrefix="1" applyNumberFormat="1" applyFont="1" applyFill="1" applyBorder="1" applyAlignment="1">
      <alignment horizontal="center" vertical="center"/>
    </xf>
    <xf numFmtId="186" fontId="5" fillId="6" borderId="36" xfId="2" applyNumberFormat="1" applyFont="1" applyFill="1" applyBorder="1" applyAlignment="1">
      <alignment horizontal="center" vertical="center"/>
    </xf>
    <xf numFmtId="0" fontId="5" fillId="6" borderId="8" xfId="2" applyFont="1" applyFill="1" applyBorder="1" applyAlignment="1">
      <alignment horizontal="center" vertical="center"/>
    </xf>
    <xf numFmtId="0" fontId="5" fillId="6" borderId="5" xfId="2" applyFont="1" applyFill="1" applyBorder="1" applyAlignment="1">
      <alignment horizontal="center" vertical="center"/>
    </xf>
    <xf numFmtId="0" fontId="5" fillId="6" borderId="7" xfId="2" applyFont="1" applyFill="1" applyBorder="1" applyAlignment="1">
      <alignment horizontal="center" vertical="center"/>
    </xf>
    <xf numFmtId="0" fontId="6" fillId="6" borderId="1" xfId="2" applyFont="1" applyFill="1" applyBorder="1">
      <alignment vertical="center"/>
    </xf>
    <xf numFmtId="0" fontId="5" fillId="7" borderId="36" xfId="2" quotePrefix="1" applyFont="1" applyFill="1" applyBorder="1" applyAlignment="1">
      <alignment horizontal="center" vertical="center"/>
    </xf>
    <xf numFmtId="0" fontId="5" fillId="7" borderId="6" xfId="2" applyFont="1" applyFill="1" applyBorder="1" applyAlignment="1">
      <alignment vertical="center"/>
    </xf>
    <xf numFmtId="0" fontId="5" fillId="7" borderId="2" xfId="2" applyFont="1" applyFill="1" applyBorder="1" applyAlignment="1">
      <alignment horizontal="center" vertical="center"/>
    </xf>
    <xf numFmtId="0" fontId="5" fillId="7" borderId="7" xfId="2" applyFont="1" applyFill="1" applyBorder="1" applyAlignment="1">
      <alignment horizontal="center" vertical="center"/>
    </xf>
    <xf numFmtId="0" fontId="5" fillId="8" borderId="0" xfId="2" applyFont="1" applyFill="1" applyAlignment="1">
      <alignment horizontal="center" vertical="center"/>
    </xf>
    <xf numFmtId="12" fontId="5" fillId="8" borderId="50" xfId="2" applyNumberFormat="1" applyFont="1" applyFill="1" applyBorder="1" applyAlignment="1">
      <alignment horizontal="center" vertical="center"/>
    </xf>
    <xf numFmtId="0" fontId="5" fillId="8" borderId="47" xfId="2" applyFont="1" applyFill="1" applyBorder="1" applyAlignment="1">
      <alignment horizontal="center" vertical="center"/>
    </xf>
    <xf numFmtId="12" fontId="5" fillId="8" borderId="51" xfId="2" applyNumberFormat="1" applyFont="1" applyFill="1" applyBorder="1" applyAlignment="1">
      <alignment vertical="center"/>
    </xf>
    <xf numFmtId="0" fontId="5" fillId="8" borderId="52" xfId="2" applyFont="1" applyFill="1" applyBorder="1" applyAlignment="1">
      <alignment horizontal="center" vertical="center"/>
    </xf>
    <xf numFmtId="0" fontId="38" fillId="7" borderId="21" xfId="0" applyFont="1" applyFill="1" applyBorder="1" applyAlignment="1">
      <alignment horizontal="left" vertical="center"/>
    </xf>
    <xf numFmtId="12" fontId="28" fillId="7" borderId="7" xfId="0" applyNumberFormat="1" applyFont="1" applyFill="1" applyBorder="1" applyAlignment="1">
      <alignment horizontal="center" vertical="center" wrapText="1"/>
    </xf>
    <xf numFmtId="12" fontId="28" fillId="7" borderId="1" xfId="0" applyNumberFormat="1" applyFont="1" applyFill="1" applyBorder="1" applyAlignment="1">
      <alignment horizontal="center" vertical="center" wrapText="1"/>
    </xf>
    <xf numFmtId="12" fontId="25" fillId="7" borderId="1" xfId="2" quotePrefix="1" applyNumberFormat="1" applyFont="1" applyFill="1" applyBorder="1" applyAlignment="1">
      <alignment horizontal="center" vertical="center"/>
    </xf>
    <xf numFmtId="0" fontId="5" fillId="7" borderId="6" xfId="2" applyFont="1" applyFill="1" applyBorder="1" applyAlignment="1">
      <alignment horizontal="center" vertical="center"/>
    </xf>
    <xf numFmtId="0" fontId="5" fillId="7" borderId="13" xfId="2" applyFont="1" applyFill="1" applyBorder="1" applyAlignment="1">
      <alignment horizontal="center" vertical="center"/>
    </xf>
    <xf numFmtId="12" fontId="5" fillId="7" borderId="1" xfId="2" quotePrefix="1" applyNumberFormat="1" applyFont="1" applyFill="1" applyBorder="1" applyAlignment="1">
      <alignment horizontal="center" vertical="center"/>
    </xf>
    <xf numFmtId="12" fontId="39" fillId="7" borderId="45" xfId="0" applyNumberFormat="1" applyFont="1" applyFill="1" applyBorder="1" applyAlignment="1">
      <alignment horizontal="center" vertical="center"/>
    </xf>
    <xf numFmtId="0" fontId="5" fillId="7" borderId="0" xfId="2" applyFont="1" applyFill="1" applyAlignment="1">
      <alignment horizontal="center" vertical="center"/>
    </xf>
    <xf numFmtId="186" fontId="5" fillId="8" borderId="36" xfId="2" applyNumberFormat="1" applyFont="1" applyFill="1" applyBorder="1" applyAlignment="1">
      <alignment horizontal="center" vertical="center"/>
    </xf>
    <xf numFmtId="186" fontId="5" fillId="7" borderId="36" xfId="2" applyNumberFormat="1" applyFont="1" applyFill="1" applyBorder="1" applyAlignment="1">
      <alignment horizontal="center" vertical="center"/>
    </xf>
    <xf numFmtId="0" fontId="5" fillId="7" borderId="7" xfId="2" quotePrefix="1" applyFont="1" applyFill="1" applyBorder="1" applyAlignment="1">
      <alignment horizontal="center" vertical="center"/>
    </xf>
    <xf numFmtId="12" fontId="39" fillId="7" borderId="1" xfId="0" applyNumberFormat="1" applyFont="1" applyFill="1" applyBorder="1" applyAlignment="1">
      <alignment horizontal="center" vertical="center"/>
    </xf>
    <xf numFmtId="0" fontId="5" fillId="6" borderId="0" xfId="2" applyFont="1" applyFill="1" applyBorder="1" applyAlignment="1">
      <alignment horizontal="center" vertical="center"/>
    </xf>
    <xf numFmtId="186" fontId="5" fillId="6" borderId="7" xfId="2" quotePrefix="1" applyNumberFormat="1" applyFont="1" applyFill="1" applyBorder="1" applyAlignment="1">
      <alignment horizontal="center" vertical="center"/>
    </xf>
    <xf numFmtId="0" fontId="6" fillId="6" borderId="7" xfId="2" applyFont="1" applyFill="1" applyBorder="1">
      <alignment vertical="center"/>
    </xf>
    <xf numFmtId="0" fontId="38" fillId="6" borderId="30" xfId="0" applyFont="1" applyFill="1" applyBorder="1" applyAlignment="1">
      <alignment horizontal="left" vertical="center"/>
    </xf>
    <xf numFmtId="0" fontId="38" fillId="6" borderId="21" xfId="0" applyFont="1" applyFill="1" applyBorder="1" applyAlignment="1">
      <alignment horizontal="left" vertical="center" wrapText="1"/>
    </xf>
    <xf numFmtId="0" fontId="27" fillId="6" borderId="21" xfId="0" applyFont="1" applyFill="1" applyBorder="1" applyAlignment="1">
      <alignment vertical="center" wrapText="1"/>
    </xf>
    <xf numFmtId="0" fontId="6" fillId="6" borderId="21" xfId="2" applyFont="1" applyFill="1" applyBorder="1">
      <alignment vertical="center"/>
    </xf>
    <xf numFmtId="0" fontId="5" fillId="6" borderId="19" xfId="2" applyFont="1" applyFill="1" applyBorder="1">
      <alignment vertical="center"/>
    </xf>
    <xf numFmtId="189" fontId="5" fillId="7" borderId="7" xfId="2" quotePrefix="1" applyNumberFormat="1" applyFont="1" applyFill="1" applyBorder="1" applyAlignment="1">
      <alignment horizontal="center" vertical="center"/>
    </xf>
    <xf numFmtId="0" fontId="6" fillId="6" borderId="0" xfId="2" applyFont="1" applyFill="1" applyAlignment="1">
      <alignment horizontal="center" vertical="center"/>
    </xf>
    <xf numFmtId="0" fontId="5" fillId="6" borderId="8" xfId="2" applyFont="1" applyFill="1" applyBorder="1" applyAlignment="1">
      <alignment horizontal="center" vertical="center"/>
    </xf>
    <xf numFmtId="0" fontId="5" fillId="6" borderId="25" xfId="2" applyFont="1" applyFill="1" applyBorder="1" applyAlignment="1">
      <alignment horizontal="center" vertical="center"/>
    </xf>
    <xf numFmtId="0" fontId="5" fillId="6" borderId="5" xfId="2" applyFont="1" applyFill="1" applyBorder="1" applyAlignment="1">
      <alignment horizontal="center" vertical="center"/>
    </xf>
    <xf numFmtId="0" fontId="5" fillId="6" borderId="7" xfId="2" applyFont="1" applyFill="1" applyBorder="1" applyAlignment="1">
      <alignment horizontal="center" vertical="center"/>
    </xf>
    <xf numFmtId="0" fontId="6" fillId="6" borderId="30" xfId="2" applyFont="1" applyFill="1" applyBorder="1" applyAlignment="1">
      <alignment horizontal="center" vertical="center" wrapText="1"/>
    </xf>
    <xf numFmtId="0" fontId="5" fillId="6" borderId="29" xfId="2" applyFont="1" applyFill="1" applyBorder="1" applyAlignment="1">
      <alignment horizontal="center" vertical="center" wrapText="1"/>
    </xf>
    <xf numFmtId="0" fontId="6" fillId="6" borderId="16" xfId="2" applyFont="1" applyFill="1" applyBorder="1" applyAlignment="1">
      <alignment horizontal="center" vertical="center" wrapText="1"/>
    </xf>
    <xf numFmtId="0" fontId="6" fillId="6" borderId="15" xfId="2" applyFont="1" applyFill="1" applyBorder="1" applyAlignment="1">
      <alignment horizontal="center" vertical="center" wrapText="1"/>
    </xf>
    <xf numFmtId="0" fontId="6" fillId="6" borderId="14" xfId="2" applyFont="1" applyFill="1" applyBorder="1" applyAlignment="1">
      <alignment horizontal="center" vertical="center" wrapText="1"/>
    </xf>
    <xf numFmtId="0" fontId="9" fillId="6" borderId="30" xfId="2" applyFont="1" applyFill="1" applyBorder="1" applyAlignment="1">
      <alignment horizontal="center" vertical="center" wrapText="1"/>
    </xf>
    <xf numFmtId="0" fontId="8" fillId="6" borderId="29" xfId="2" applyFont="1" applyFill="1" applyBorder="1" applyAlignment="1">
      <alignment horizontal="center" vertical="center" wrapText="1"/>
    </xf>
    <xf numFmtId="0" fontId="6" fillId="6" borderId="33" xfId="2" applyFont="1" applyFill="1" applyBorder="1" applyAlignment="1">
      <alignment horizontal="center" vertical="center" wrapText="1"/>
    </xf>
    <xf numFmtId="0" fontId="6" fillId="6" borderId="32" xfId="2" applyFont="1" applyFill="1" applyBorder="1" applyAlignment="1">
      <alignment horizontal="center" vertical="center" wrapText="1"/>
    </xf>
    <xf numFmtId="0" fontId="6" fillId="6" borderId="31" xfId="2" applyFont="1" applyFill="1" applyBorder="1" applyAlignment="1">
      <alignment horizontal="center" vertical="center" wrapText="1"/>
    </xf>
    <xf numFmtId="0" fontId="8" fillId="6" borderId="11" xfId="2" applyFont="1" applyFill="1" applyBorder="1" applyAlignment="1">
      <alignment horizontal="center" vertical="center" wrapText="1"/>
    </xf>
    <xf numFmtId="0" fontId="10" fillId="6" borderId="30" xfId="2" applyFont="1" applyFill="1" applyBorder="1" applyAlignment="1">
      <alignment horizontal="center" vertical="center" wrapText="1"/>
    </xf>
    <xf numFmtId="0" fontId="36" fillId="6" borderId="30" xfId="2" applyFont="1" applyFill="1" applyBorder="1" applyAlignment="1">
      <alignment horizontal="center" vertical="center" wrapText="1"/>
    </xf>
    <xf numFmtId="0" fontId="37" fillId="6" borderId="29" xfId="2" applyFont="1" applyFill="1" applyBorder="1" applyAlignment="1">
      <alignment horizontal="center" vertical="center" wrapText="1"/>
    </xf>
    <xf numFmtId="0" fontId="6" fillId="6" borderId="0" xfId="2" applyFont="1" applyFill="1" applyAlignment="1">
      <alignment horizontal="center"/>
    </xf>
    <xf numFmtId="0" fontId="33" fillId="6" borderId="30" xfId="2" applyFont="1" applyFill="1" applyBorder="1" applyAlignment="1">
      <alignment horizontal="center" vertical="center" wrapText="1"/>
    </xf>
    <xf numFmtId="0" fontId="34" fillId="6" borderId="29" xfId="2" applyFont="1" applyFill="1" applyBorder="1" applyAlignment="1">
      <alignment horizontal="center" vertical="center" wrapText="1"/>
    </xf>
    <xf numFmtId="0" fontId="29" fillId="6" borderId="30" xfId="2" applyFont="1" applyFill="1" applyBorder="1" applyAlignment="1">
      <alignment horizontal="center" vertical="center" wrapText="1"/>
    </xf>
    <xf numFmtId="0" fontId="30" fillId="6" borderId="29" xfId="2" applyFont="1" applyFill="1" applyBorder="1" applyAlignment="1">
      <alignment horizontal="center" vertical="center" wrapText="1"/>
    </xf>
    <xf numFmtId="0" fontId="30" fillId="6" borderId="20" xfId="2" applyFont="1" applyFill="1" applyBorder="1" applyAlignment="1">
      <alignment horizontal="center" vertical="center" wrapText="1"/>
    </xf>
    <xf numFmtId="0" fontId="6" fillId="6" borderId="11" xfId="2" applyFont="1" applyFill="1" applyBorder="1" applyAlignment="1">
      <alignment vertical="center"/>
    </xf>
    <xf numFmtId="0" fontId="6" fillId="6" borderId="10" xfId="2" applyFont="1" applyFill="1" applyBorder="1" applyAlignment="1">
      <alignment vertical="center"/>
    </xf>
    <xf numFmtId="0" fontId="6" fillId="6" borderId="33" xfId="2" applyFont="1" applyFill="1" applyBorder="1" applyAlignment="1">
      <alignment horizontal="center" vertical="center"/>
    </xf>
    <xf numFmtId="0" fontId="6" fillId="6" borderId="32" xfId="2" applyFont="1" applyFill="1" applyBorder="1" applyAlignment="1">
      <alignment horizontal="center" vertical="center"/>
    </xf>
    <xf numFmtId="0" fontId="6" fillId="6" borderId="31" xfId="2" applyFont="1" applyFill="1" applyBorder="1" applyAlignment="1">
      <alignment horizontal="center" vertical="center"/>
    </xf>
    <xf numFmtId="0" fontId="23" fillId="6" borderId="0" xfId="2" applyFont="1" applyFill="1" applyAlignment="1">
      <alignment horizontal="center"/>
    </xf>
    <xf numFmtId="15" fontId="6" fillId="6" borderId="0" xfId="2" applyNumberFormat="1" applyFont="1" applyFill="1" applyBorder="1" applyAlignment="1">
      <alignment horizontal="left" vertical="center"/>
    </xf>
    <xf numFmtId="0" fontId="6" fillId="6" borderId="0" xfId="2" applyFont="1" applyFill="1" applyBorder="1" applyAlignment="1">
      <alignment vertical="center"/>
    </xf>
    <xf numFmtId="0" fontId="6" fillId="6" borderId="33" xfId="2" applyFont="1" applyFill="1" applyBorder="1" applyAlignment="1">
      <alignment horizontal="left" vertical="center"/>
    </xf>
    <xf numFmtId="0" fontId="6" fillId="6" borderId="32" xfId="2" applyFont="1" applyFill="1" applyBorder="1" applyAlignment="1">
      <alignment horizontal="left" vertical="center"/>
    </xf>
    <xf numFmtId="0" fontId="6" fillId="6" borderId="29" xfId="2" applyFont="1" applyFill="1" applyBorder="1" applyAlignment="1">
      <alignment horizontal="center" vertical="center" wrapText="1"/>
    </xf>
    <xf numFmtId="0" fontId="8" fillId="6" borderId="13" xfId="2" applyFont="1" applyFill="1" applyBorder="1" applyAlignment="1">
      <alignment horizontal="center" vertical="center" wrapText="1"/>
    </xf>
  </cellXfs>
  <cellStyles count="28">
    <cellStyle name="args.style" xfId="3"/>
    <cellStyle name="Calc Currency (0)" xfId="4"/>
    <cellStyle name="Copied" xfId="5"/>
    <cellStyle name="COST1" xfId="6"/>
    <cellStyle name="Entered" xfId="7"/>
    <cellStyle name="Grey" xfId="8"/>
    <cellStyle name="Header1" xfId="9"/>
    <cellStyle name="Header2" xfId="10"/>
    <cellStyle name="Input [yellow]" xfId="11"/>
    <cellStyle name="Input Cells" xfId="12"/>
    <cellStyle name="Linked Cells" xfId="13"/>
    <cellStyle name="Milliers [0]_CTC" xfId="14"/>
    <cellStyle name="Milliers_CTC" xfId="15"/>
    <cellStyle name="Mon?aire [0]_CTC" xfId="16"/>
    <cellStyle name="Mon?aire_CTC" xfId="17"/>
    <cellStyle name="Normal" xfId="0" builtinId="0"/>
    <cellStyle name="Normal - Style1" xfId="18"/>
    <cellStyle name="per.style" xfId="19"/>
    <cellStyle name="Percent [2]" xfId="20"/>
    <cellStyle name="pricing" xfId="21"/>
    <cellStyle name="PSChar" xfId="22"/>
    <cellStyle name="RevList" xfId="23"/>
    <cellStyle name="Subtotal" xfId="24"/>
    <cellStyle name="뷭?_Pacific Region P&amp;L" xfId="25"/>
    <cellStyle name="콤마 [0]_업무관련" xfId="26"/>
    <cellStyle name="콤마_업무관련" xfId="27"/>
    <cellStyle name="표준 2" xfId="1"/>
    <cellStyle name="표준 3" xfId="2"/>
  </cellStyles>
  <dxfs count="0"/>
  <tableStyles count="0" defaultTableStyle="TableStyleMedium2" defaultPivotStyle="PivotStyleLight16"/>
  <colors>
    <mruColors>
      <color rgb="FFFBC5E8"/>
      <color rgb="FFF9AD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38100</xdr:rowOff>
    </xdr:from>
    <xdr:ext cx="1804458" cy="318558"/>
    <xdr:pic>
      <xdr:nvPicPr>
        <xdr:cNvPr id="2" name="Picture 1" descr="SAE-Alogo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38100"/>
          <a:ext cx="1804458" cy="318558"/>
        </a:xfrm>
        <a:prstGeom prst="rect">
          <a:avLst/>
        </a:prstGeom>
        <a:noFill/>
      </xdr:spPr>
    </xdr:pic>
    <xdr:clientData/>
  </xdr:oneCellAnchor>
  <xdr:twoCellAnchor>
    <xdr:from>
      <xdr:col>8</xdr:col>
      <xdr:colOff>0</xdr:colOff>
      <xdr:row>40</xdr:row>
      <xdr:rowOff>28575</xdr:rowOff>
    </xdr:from>
    <xdr:to>
      <xdr:col>8</xdr:col>
      <xdr:colOff>0</xdr:colOff>
      <xdr:row>41</xdr:row>
      <xdr:rowOff>0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 rot="10800000" flipH="1" flipV="1">
          <a:off x="6096000" y="5343525"/>
          <a:ext cx="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629708</xdr:colOff>
      <xdr:row>6</xdr:row>
      <xdr:rowOff>189442</xdr:rowOff>
    </xdr:from>
    <xdr:to>
      <xdr:col>2</xdr:col>
      <xdr:colOff>363008</xdr:colOff>
      <xdr:row>7</xdr:row>
      <xdr:rowOff>179917</xdr:rowOff>
    </xdr:to>
    <xdr:sp macro="" textlink="">
      <xdr:nvSpPr>
        <xdr:cNvPr id="9" name="Rectangle 8"/>
        <xdr:cNvSpPr>
          <a:spLocks noChangeArrowheads="1"/>
        </xdr:cNvSpPr>
      </xdr:nvSpPr>
      <xdr:spPr bwMode="auto">
        <a:xfrm rot="10800000" flipH="1" flipV="1">
          <a:off x="4587875" y="1575859"/>
          <a:ext cx="579966" cy="2127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419100</xdr:colOff>
      <xdr:row>7</xdr:row>
      <xdr:rowOff>0</xdr:rowOff>
    </xdr:from>
    <xdr:to>
      <xdr:col>3</xdr:col>
      <xdr:colOff>723900</xdr:colOff>
      <xdr:row>7</xdr:row>
      <xdr:rowOff>171450</xdr:rowOff>
    </xdr:to>
    <xdr:sp macro="" textlink="">
      <xdr:nvSpPr>
        <xdr:cNvPr id="10" name="Rectangle 9"/>
        <xdr:cNvSpPr>
          <a:spLocks noChangeArrowheads="1"/>
        </xdr:cNvSpPr>
      </xdr:nvSpPr>
      <xdr:spPr bwMode="auto">
        <a:xfrm rot="10800000" flipH="1" flipV="1">
          <a:off x="2705100" y="1200150"/>
          <a:ext cx="30480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1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1</xdr:col>
      <xdr:colOff>629709</xdr:colOff>
      <xdr:row>7</xdr:row>
      <xdr:rowOff>210608</xdr:rowOff>
    </xdr:from>
    <xdr:to>
      <xdr:col>2</xdr:col>
      <xdr:colOff>363009</xdr:colOff>
      <xdr:row>8</xdr:row>
      <xdr:rowOff>201083</xdr:rowOff>
    </xdr:to>
    <xdr:sp macro="" textlink="">
      <xdr:nvSpPr>
        <xdr:cNvPr id="11" name="Rectangle 10"/>
        <xdr:cNvSpPr>
          <a:spLocks noChangeArrowheads="1"/>
        </xdr:cNvSpPr>
      </xdr:nvSpPr>
      <xdr:spPr bwMode="auto">
        <a:xfrm rot="10800000" flipH="1" flipV="1">
          <a:off x="4587876" y="1819275"/>
          <a:ext cx="579966" cy="2127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419100</xdr:colOff>
      <xdr:row>8</xdr:row>
      <xdr:rowOff>0</xdr:rowOff>
    </xdr:from>
    <xdr:to>
      <xdr:col>3</xdr:col>
      <xdr:colOff>723900</xdr:colOff>
      <xdr:row>8</xdr:row>
      <xdr:rowOff>171450</xdr:rowOff>
    </xdr:to>
    <xdr:sp macro="" textlink="">
      <xdr:nvSpPr>
        <xdr:cNvPr id="12" name="Rectangle 11"/>
        <xdr:cNvSpPr>
          <a:spLocks noChangeArrowheads="1"/>
        </xdr:cNvSpPr>
      </xdr:nvSpPr>
      <xdr:spPr bwMode="auto">
        <a:xfrm rot="10800000" flipH="1" flipV="1">
          <a:off x="2705100" y="1371600"/>
          <a:ext cx="30480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1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3</xdr:col>
      <xdr:colOff>419100</xdr:colOff>
      <xdr:row>7</xdr:row>
      <xdr:rowOff>0</xdr:rowOff>
    </xdr:from>
    <xdr:to>
      <xdr:col>3</xdr:col>
      <xdr:colOff>723900</xdr:colOff>
      <xdr:row>7</xdr:row>
      <xdr:rowOff>171450</xdr:rowOff>
    </xdr:to>
    <xdr:sp macro="" textlink="">
      <xdr:nvSpPr>
        <xdr:cNvPr id="14" name="Rectangle 13"/>
        <xdr:cNvSpPr>
          <a:spLocks noChangeArrowheads="1"/>
        </xdr:cNvSpPr>
      </xdr:nvSpPr>
      <xdr:spPr bwMode="auto">
        <a:xfrm rot="10800000" flipH="1" flipV="1">
          <a:off x="2705100" y="1200150"/>
          <a:ext cx="30480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1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 </a:t>
          </a:r>
          <a:endParaRPr lang="en-US" altLang="ko-KR" sz="1100" b="0" i="0" strike="noStrike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</xdr:col>
      <xdr:colOff>419100</xdr:colOff>
      <xdr:row>8</xdr:row>
      <xdr:rowOff>0</xdr:rowOff>
    </xdr:from>
    <xdr:to>
      <xdr:col>3</xdr:col>
      <xdr:colOff>723900</xdr:colOff>
      <xdr:row>8</xdr:row>
      <xdr:rowOff>171450</xdr:rowOff>
    </xdr:to>
    <xdr:sp macro="" textlink="">
      <xdr:nvSpPr>
        <xdr:cNvPr id="16" name="Rectangle 15"/>
        <xdr:cNvSpPr>
          <a:spLocks noChangeArrowheads="1"/>
        </xdr:cNvSpPr>
      </xdr:nvSpPr>
      <xdr:spPr bwMode="auto">
        <a:xfrm rot="10800000" flipH="1" flipV="1">
          <a:off x="2705100" y="1371600"/>
          <a:ext cx="30480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1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  </a:t>
          </a:r>
          <a:endParaRPr lang="en-US" altLang="ko-KR" sz="1100" b="0" i="0" strike="noStrike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4</xdr:col>
      <xdr:colOff>516731</xdr:colOff>
      <xdr:row>38</xdr:row>
      <xdr:rowOff>64293</xdr:rowOff>
    </xdr:from>
    <xdr:to>
      <xdr:col>4</xdr:col>
      <xdr:colOff>821531</xdr:colOff>
      <xdr:row>39</xdr:row>
      <xdr:rowOff>35718</xdr:rowOff>
    </xdr:to>
    <xdr:sp macro="" textlink="">
      <xdr:nvSpPr>
        <xdr:cNvPr id="26" name="Rectangle 25"/>
        <xdr:cNvSpPr>
          <a:spLocks noChangeArrowheads="1"/>
        </xdr:cNvSpPr>
      </xdr:nvSpPr>
      <xdr:spPr bwMode="auto">
        <a:xfrm rot="10800000" flipH="1" flipV="1">
          <a:off x="6910387" y="9589293"/>
          <a:ext cx="304800" cy="22145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1">
            <a:defRPr sz="1000"/>
          </a:pPr>
          <a:endParaRPr lang="en-US" altLang="ko-KR" sz="1100" b="0" i="0" strike="noStrike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8</xdr:col>
      <xdr:colOff>0</xdr:colOff>
      <xdr:row>38</xdr:row>
      <xdr:rowOff>28575</xdr:rowOff>
    </xdr:from>
    <xdr:to>
      <xdr:col>8</xdr:col>
      <xdr:colOff>0</xdr:colOff>
      <xdr:row>39</xdr:row>
      <xdr:rowOff>0</xdr:rowOff>
    </xdr:to>
    <xdr:sp macro="" textlink="">
      <xdr:nvSpPr>
        <xdr:cNvPr id="29" name="Rectangle 28"/>
        <xdr:cNvSpPr>
          <a:spLocks noChangeArrowheads="1"/>
        </xdr:cNvSpPr>
      </xdr:nvSpPr>
      <xdr:spPr bwMode="auto">
        <a:xfrm rot="10800000" flipH="1" flipV="1">
          <a:off x="8210550" y="9896475"/>
          <a:ext cx="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504825</xdr:colOff>
      <xdr:row>38</xdr:row>
      <xdr:rowOff>28575</xdr:rowOff>
    </xdr:from>
    <xdr:to>
      <xdr:col>11</xdr:col>
      <xdr:colOff>809625</xdr:colOff>
      <xdr:row>39</xdr:row>
      <xdr:rowOff>0</xdr:rowOff>
    </xdr:to>
    <xdr:sp macro="" textlink="">
      <xdr:nvSpPr>
        <xdr:cNvPr id="30" name="Rectangle 29"/>
        <xdr:cNvSpPr>
          <a:spLocks noChangeArrowheads="1"/>
        </xdr:cNvSpPr>
      </xdr:nvSpPr>
      <xdr:spPr bwMode="auto">
        <a:xfrm rot="10800000" flipH="1" flipV="1">
          <a:off x="10077450" y="9896475"/>
          <a:ext cx="11430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504825</xdr:colOff>
      <xdr:row>38</xdr:row>
      <xdr:rowOff>28575</xdr:rowOff>
    </xdr:from>
    <xdr:to>
      <xdr:col>18</xdr:col>
      <xdr:colOff>809625</xdr:colOff>
      <xdr:row>39</xdr:row>
      <xdr:rowOff>0</xdr:rowOff>
    </xdr:to>
    <xdr:sp macro="" textlink="">
      <xdr:nvSpPr>
        <xdr:cNvPr id="32" name="Rectangle 31"/>
        <xdr:cNvSpPr>
          <a:spLocks noChangeArrowheads="1"/>
        </xdr:cNvSpPr>
      </xdr:nvSpPr>
      <xdr:spPr bwMode="auto">
        <a:xfrm rot="10800000" flipH="1" flipV="1">
          <a:off x="14116050" y="9896475"/>
          <a:ext cx="2762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333375</xdr:colOff>
      <xdr:row>38</xdr:row>
      <xdr:rowOff>38100</xdr:rowOff>
    </xdr:from>
    <xdr:to>
      <xdr:col>14</xdr:col>
      <xdr:colOff>114300</xdr:colOff>
      <xdr:row>39</xdr:row>
      <xdr:rowOff>9525</xdr:rowOff>
    </xdr:to>
    <xdr:sp macro="" textlink="">
      <xdr:nvSpPr>
        <xdr:cNvPr id="34" name="Rectangle 17"/>
        <xdr:cNvSpPr>
          <a:spLocks noChangeArrowheads="1"/>
        </xdr:cNvSpPr>
      </xdr:nvSpPr>
      <xdr:spPr bwMode="auto">
        <a:xfrm rot="10800000" flipH="1" flipV="1">
          <a:off x="11144250" y="9906000"/>
          <a:ext cx="40005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1">
            <a:defRPr sz="1000"/>
          </a:pPr>
          <a:endParaRPr lang="en-US" altLang="ko-KR" sz="1100" b="0" i="0" strike="noStrike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20</xdr:col>
      <xdr:colOff>361950</xdr:colOff>
      <xdr:row>38</xdr:row>
      <xdr:rowOff>38100</xdr:rowOff>
    </xdr:from>
    <xdr:to>
      <xdr:col>21</xdr:col>
      <xdr:colOff>114300</xdr:colOff>
      <xdr:row>39</xdr:row>
      <xdr:rowOff>9525</xdr:rowOff>
    </xdr:to>
    <xdr:sp macro="" textlink="">
      <xdr:nvSpPr>
        <xdr:cNvPr id="35" name="Rectangle 18"/>
        <xdr:cNvSpPr>
          <a:spLocks noChangeArrowheads="1"/>
        </xdr:cNvSpPr>
      </xdr:nvSpPr>
      <xdr:spPr bwMode="auto">
        <a:xfrm rot="10800000" flipH="1" flipV="1">
          <a:off x="15201900" y="9906000"/>
          <a:ext cx="17145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1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6</xdr:col>
      <xdr:colOff>476250</xdr:colOff>
      <xdr:row>38</xdr:row>
      <xdr:rowOff>47624</xdr:rowOff>
    </xdr:from>
    <xdr:to>
      <xdr:col>7</xdr:col>
      <xdr:colOff>169068</xdr:colOff>
      <xdr:row>39</xdr:row>
      <xdr:rowOff>28574</xdr:rowOff>
    </xdr:to>
    <xdr:sp macro="" textlink="">
      <xdr:nvSpPr>
        <xdr:cNvPr id="36" name="Rectangle 17"/>
        <xdr:cNvSpPr>
          <a:spLocks noChangeArrowheads="1"/>
        </xdr:cNvSpPr>
      </xdr:nvSpPr>
      <xdr:spPr bwMode="auto">
        <a:xfrm rot="10800000" flipH="1" flipV="1">
          <a:off x="7322344" y="9524999"/>
          <a:ext cx="300037" cy="23098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1">
            <a:defRPr sz="1000"/>
          </a:pPr>
          <a:r>
            <a:rPr lang="en-US" altLang="ko-KR" sz="1100" b="0" i="0" strike="noStrike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26</xdr:col>
      <xdr:colOff>504825</xdr:colOff>
      <xdr:row>38</xdr:row>
      <xdr:rowOff>28575</xdr:rowOff>
    </xdr:from>
    <xdr:to>
      <xdr:col>26</xdr:col>
      <xdr:colOff>809625</xdr:colOff>
      <xdr:row>39</xdr:row>
      <xdr:rowOff>0</xdr:rowOff>
    </xdr:to>
    <xdr:sp macro="" textlink="">
      <xdr:nvSpPr>
        <xdr:cNvPr id="37" name="Rectangle 6"/>
        <xdr:cNvSpPr>
          <a:spLocks noChangeArrowheads="1"/>
        </xdr:cNvSpPr>
      </xdr:nvSpPr>
      <xdr:spPr bwMode="auto">
        <a:xfrm rot="10800000" flipH="1" flipV="1">
          <a:off x="18869025" y="9896475"/>
          <a:ext cx="2762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361950</xdr:colOff>
      <xdr:row>38</xdr:row>
      <xdr:rowOff>38100</xdr:rowOff>
    </xdr:from>
    <xdr:to>
      <xdr:col>29</xdr:col>
      <xdr:colOff>114300</xdr:colOff>
      <xdr:row>39</xdr:row>
      <xdr:rowOff>9525</xdr:rowOff>
    </xdr:to>
    <xdr:sp macro="" textlink="">
      <xdr:nvSpPr>
        <xdr:cNvPr id="38" name="Rectangle 18"/>
        <xdr:cNvSpPr>
          <a:spLocks noChangeArrowheads="1"/>
        </xdr:cNvSpPr>
      </xdr:nvSpPr>
      <xdr:spPr bwMode="auto">
        <a:xfrm rot="10800000" flipH="1" flipV="1">
          <a:off x="19954875" y="9906000"/>
          <a:ext cx="17145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1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33</xdr:col>
      <xdr:colOff>504825</xdr:colOff>
      <xdr:row>38</xdr:row>
      <xdr:rowOff>28575</xdr:rowOff>
    </xdr:from>
    <xdr:to>
      <xdr:col>33</xdr:col>
      <xdr:colOff>809625</xdr:colOff>
      <xdr:row>39</xdr:row>
      <xdr:rowOff>0</xdr:rowOff>
    </xdr:to>
    <xdr:sp macro="" textlink="">
      <xdr:nvSpPr>
        <xdr:cNvPr id="39" name="Rectangle 6"/>
        <xdr:cNvSpPr>
          <a:spLocks noChangeArrowheads="1"/>
        </xdr:cNvSpPr>
      </xdr:nvSpPr>
      <xdr:spPr bwMode="auto">
        <a:xfrm rot="10800000" flipH="1" flipV="1">
          <a:off x="22526625" y="9896475"/>
          <a:ext cx="2762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35</xdr:col>
      <xdr:colOff>361950</xdr:colOff>
      <xdr:row>38</xdr:row>
      <xdr:rowOff>38100</xdr:rowOff>
    </xdr:from>
    <xdr:to>
      <xdr:col>36</xdr:col>
      <xdr:colOff>114300</xdr:colOff>
      <xdr:row>39</xdr:row>
      <xdr:rowOff>9525</xdr:rowOff>
    </xdr:to>
    <xdr:sp macro="" textlink="">
      <xdr:nvSpPr>
        <xdr:cNvPr id="40" name="Rectangle 18"/>
        <xdr:cNvSpPr>
          <a:spLocks noChangeArrowheads="1"/>
        </xdr:cNvSpPr>
      </xdr:nvSpPr>
      <xdr:spPr bwMode="auto">
        <a:xfrm rot="10800000" flipH="1" flipV="1">
          <a:off x="23612475" y="9906000"/>
          <a:ext cx="17145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1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>
    <xdr:from>
      <xdr:col>40</xdr:col>
      <xdr:colOff>504825</xdr:colOff>
      <xdr:row>38</xdr:row>
      <xdr:rowOff>28575</xdr:rowOff>
    </xdr:from>
    <xdr:to>
      <xdr:col>40</xdr:col>
      <xdr:colOff>809625</xdr:colOff>
      <xdr:row>39</xdr:row>
      <xdr:rowOff>0</xdr:rowOff>
    </xdr:to>
    <xdr:sp macro="" textlink="">
      <xdr:nvSpPr>
        <xdr:cNvPr id="41" name="Rectangle 6"/>
        <xdr:cNvSpPr>
          <a:spLocks noChangeArrowheads="1"/>
        </xdr:cNvSpPr>
      </xdr:nvSpPr>
      <xdr:spPr bwMode="auto">
        <a:xfrm rot="10800000" flipH="1" flipV="1">
          <a:off x="26241375" y="9896475"/>
          <a:ext cx="2762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42</xdr:col>
      <xdr:colOff>361950</xdr:colOff>
      <xdr:row>38</xdr:row>
      <xdr:rowOff>38100</xdr:rowOff>
    </xdr:from>
    <xdr:to>
      <xdr:col>43</xdr:col>
      <xdr:colOff>114300</xdr:colOff>
      <xdr:row>39</xdr:row>
      <xdr:rowOff>9525</xdr:rowOff>
    </xdr:to>
    <xdr:sp macro="" textlink="">
      <xdr:nvSpPr>
        <xdr:cNvPr id="42" name="Rectangle 18"/>
        <xdr:cNvSpPr>
          <a:spLocks noChangeArrowheads="1"/>
        </xdr:cNvSpPr>
      </xdr:nvSpPr>
      <xdr:spPr bwMode="auto">
        <a:xfrm rot="10800000" flipH="1" flipV="1">
          <a:off x="27327225" y="9906000"/>
          <a:ext cx="17145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1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 </a:t>
          </a:r>
        </a:p>
      </xdr:txBody>
    </xdr:sp>
    <xdr:clientData/>
  </xdr:twoCellAnchor>
  <xdr:twoCellAnchor editAs="oneCell">
    <xdr:from>
      <xdr:col>0</xdr:col>
      <xdr:colOff>1905000</xdr:colOff>
      <xdr:row>0</xdr:row>
      <xdr:rowOff>261937</xdr:rowOff>
    </xdr:from>
    <xdr:to>
      <xdr:col>0</xdr:col>
      <xdr:colOff>3429000</xdr:colOff>
      <xdr:row>10</xdr:row>
      <xdr:rowOff>328612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0" y="261937"/>
          <a:ext cx="1524000" cy="2316956"/>
        </a:xfrm>
        <a:prstGeom prst="rect">
          <a:avLst/>
        </a:prstGeom>
      </xdr:spPr>
    </xdr:pic>
    <xdr:clientData/>
  </xdr:twoCellAnchor>
  <xdr:twoCellAnchor editAs="oneCell">
    <xdr:from>
      <xdr:col>23</xdr:col>
      <xdr:colOff>1616870</xdr:colOff>
      <xdr:row>0</xdr:row>
      <xdr:rowOff>259555</xdr:rowOff>
    </xdr:from>
    <xdr:to>
      <xdr:col>23</xdr:col>
      <xdr:colOff>3140870</xdr:colOff>
      <xdr:row>10</xdr:row>
      <xdr:rowOff>326230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16651" y="259555"/>
          <a:ext cx="1524000" cy="23169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  <pageSetUpPr fitToPage="1"/>
  </sheetPr>
  <dimension ref="A1:GN51"/>
  <sheetViews>
    <sheetView showGridLines="0" tabSelected="1" topLeftCell="N1" zoomScale="80" zoomScaleNormal="80" zoomScaleSheetLayoutView="80" workbookViewId="0">
      <selection activeCell="AF19" sqref="AF19"/>
    </sheetView>
  </sheetViews>
  <sheetFormatPr defaultRowHeight="16.5" x14ac:dyDescent="0.3"/>
  <cols>
    <col min="1" max="1" width="51.875" style="88" customWidth="1"/>
    <col min="2" max="2" width="11.125" style="76" customWidth="1"/>
    <col min="3" max="3" width="9.875" style="98" customWidth="1"/>
    <col min="4" max="4" width="11.125" style="76" customWidth="1"/>
    <col min="5" max="5" width="10.875" style="2" customWidth="1"/>
    <col min="6" max="8" width="8" style="2" customWidth="1"/>
    <col min="9" max="9" width="0.875" style="2" customWidth="1"/>
    <col min="10" max="10" width="12" style="2" customWidth="1"/>
    <col min="11" max="11" width="10.5" style="2" customWidth="1"/>
    <col min="12" max="12" width="11" style="98" customWidth="1"/>
    <col min="13" max="15" width="6.875" style="2" customWidth="1"/>
    <col min="16" max="16" width="1" style="2" customWidth="1"/>
    <col min="17" max="17" width="10.5" style="2" customWidth="1"/>
    <col min="18" max="18" width="9" style="2"/>
    <col min="19" max="19" width="11.5" style="2" customWidth="1"/>
    <col min="20" max="22" width="6.625" style="2" customWidth="1"/>
    <col min="23" max="23" width="1.5" style="2" customWidth="1"/>
    <col min="24" max="24" width="45.625" style="2" customWidth="1"/>
    <col min="25" max="25" width="10.5" style="2" customWidth="1"/>
    <col min="26" max="26" width="9" style="2"/>
    <col min="27" max="27" width="10.25" style="2" customWidth="1"/>
    <col min="28" max="30" width="6.625" style="2" customWidth="1"/>
    <col min="31" max="31" width="1" style="2" customWidth="1"/>
    <col min="32" max="32" width="10.5" style="2" customWidth="1"/>
    <col min="33" max="33" width="9" style="2"/>
    <col min="34" max="34" width="10.25" style="2" customWidth="1"/>
    <col min="35" max="37" width="6.625" style="2" customWidth="1"/>
    <col min="38" max="38" width="1.75" style="2" customWidth="1"/>
    <col min="39" max="39" width="10.5" style="2" customWidth="1"/>
    <col min="40" max="40" width="9" style="2"/>
    <col min="41" max="41" width="10.25" style="2" customWidth="1"/>
    <col min="42" max="44" width="6" style="2" customWidth="1"/>
    <col min="45" max="16384" width="9" style="2"/>
  </cols>
  <sheetData>
    <row r="1" spans="1:196" ht="25.5" x14ac:dyDescent="0.35">
      <c r="A1" s="300" t="s">
        <v>24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300"/>
      <c r="S1" s="300"/>
      <c r="T1" s="300"/>
      <c r="U1" s="300"/>
      <c r="V1" s="300"/>
      <c r="W1" s="123"/>
      <c r="X1" s="196"/>
    </row>
    <row r="3" spans="1:196" x14ac:dyDescent="0.3">
      <c r="T3" s="301"/>
      <c r="U3" s="302"/>
      <c r="V3" s="302"/>
      <c r="W3" s="124"/>
      <c r="AB3" s="301"/>
      <c r="AC3" s="302"/>
      <c r="AD3" s="302"/>
      <c r="AI3" s="301"/>
      <c r="AJ3" s="302"/>
      <c r="AK3" s="302"/>
      <c r="AL3" s="124"/>
      <c r="AP3" s="301"/>
      <c r="AQ3" s="302"/>
      <c r="AR3" s="302"/>
    </row>
    <row r="4" spans="1:196" x14ac:dyDescent="0.3">
      <c r="A4" s="89" t="s">
        <v>46</v>
      </c>
      <c r="B4" s="77"/>
      <c r="C4" s="99"/>
      <c r="D4" s="77"/>
      <c r="J4" s="2" t="s">
        <v>23</v>
      </c>
      <c r="K4" s="3"/>
      <c r="L4" s="99"/>
      <c r="M4" s="3"/>
      <c r="N4" s="3"/>
      <c r="O4" s="3"/>
      <c r="X4" s="89" t="s">
        <v>46</v>
      </c>
      <c r="AB4" s="4"/>
    </row>
    <row r="5" spans="1:196" x14ac:dyDescent="0.3">
      <c r="A5" s="89" t="s">
        <v>25</v>
      </c>
      <c r="B5" s="77"/>
      <c r="C5" s="99"/>
      <c r="D5" s="77"/>
      <c r="J5" s="2" t="s">
        <v>22</v>
      </c>
      <c r="K5" s="5"/>
      <c r="L5" s="107"/>
      <c r="M5" s="5"/>
      <c r="N5" s="5"/>
      <c r="O5" s="5"/>
      <c r="X5" s="89" t="s">
        <v>25</v>
      </c>
    </row>
    <row r="6" spans="1:196" x14ac:dyDescent="0.3">
      <c r="A6" s="89" t="s">
        <v>47</v>
      </c>
      <c r="B6" s="77"/>
      <c r="C6" s="99"/>
      <c r="D6" s="77"/>
      <c r="X6" s="89" t="s">
        <v>47</v>
      </c>
    </row>
    <row r="7" spans="1:196" ht="17.25" thickBot="1" x14ac:dyDescent="0.35">
      <c r="A7" s="90"/>
      <c r="B7" s="78"/>
      <c r="C7" s="100"/>
      <c r="D7" s="78"/>
      <c r="X7" s="4"/>
    </row>
    <row r="8" spans="1:196" ht="17.25" thickBot="1" x14ac:dyDescent="0.35">
      <c r="A8" s="90" t="s">
        <v>21</v>
      </c>
      <c r="B8" s="76" t="s">
        <v>16</v>
      </c>
      <c r="D8" s="76" t="s">
        <v>15</v>
      </c>
      <c r="E8" s="303" t="s">
        <v>20</v>
      </c>
      <c r="F8" s="304"/>
      <c r="G8" s="7"/>
      <c r="H8" s="7"/>
      <c r="I8" s="7"/>
      <c r="J8" s="7" t="s">
        <v>19</v>
      </c>
      <c r="K8" s="7"/>
      <c r="L8" s="108" t="s">
        <v>18</v>
      </c>
      <c r="M8" s="4"/>
      <c r="N8" s="4"/>
      <c r="X8" s="4" t="s">
        <v>21</v>
      </c>
    </row>
    <row r="9" spans="1:196" ht="17.25" thickBot="1" x14ac:dyDescent="0.35">
      <c r="A9" s="90" t="s">
        <v>17</v>
      </c>
      <c r="B9" s="76" t="s">
        <v>16</v>
      </c>
      <c r="D9" s="76" t="s">
        <v>15</v>
      </c>
      <c r="E9" s="303" t="s">
        <v>14</v>
      </c>
      <c r="F9" s="304"/>
      <c r="G9" s="7"/>
      <c r="H9" s="7"/>
      <c r="I9" s="298" t="s">
        <v>13</v>
      </c>
      <c r="J9" s="298"/>
      <c r="K9" s="7"/>
      <c r="L9" s="108" t="s">
        <v>12</v>
      </c>
      <c r="M9" s="4"/>
      <c r="N9" s="4"/>
      <c r="X9" s="4" t="s">
        <v>17</v>
      </c>
    </row>
    <row r="10" spans="1:196" ht="17.25" thickBot="1" x14ac:dyDescent="0.35"/>
    <row r="11" spans="1:196" ht="36.75" customHeight="1" thickBot="1" x14ac:dyDescent="0.35">
      <c r="B11" s="79" t="s">
        <v>11</v>
      </c>
      <c r="C11" s="127" t="s">
        <v>48</v>
      </c>
      <c r="D11" s="297" t="s">
        <v>36</v>
      </c>
      <c r="E11" s="298"/>
      <c r="F11" s="298"/>
      <c r="G11" s="298"/>
      <c r="H11" s="299"/>
      <c r="J11" s="297" t="s">
        <v>37</v>
      </c>
      <c r="K11" s="298"/>
      <c r="L11" s="298"/>
      <c r="M11" s="298"/>
      <c r="N11" s="298"/>
      <c r="O11" s="299"/>
      <c r="Q11" s="297" t="s">
        <v>38</v>
      </c>
      <c r="R11" s="298"/>
      <c r="S11" s="298"/>
      <c r="T11" s="298"/>
      <c r="U11" s="298"/>
      <c r="V11" s="299"/>
      <c r="W11" s="6"/>
      <c r="Y11" s="297" t="s">
        <v>39</v>
      </c>
      <c r="Z11" s="298"/>
      <c r="AA11" s="298"/>
      <c r="AB11" s="298"/>
      <c r="AC11" s="298"/>
      <c r="AD11" s="299"/>
      <c r="AE11" s="65"/>
      <c r="AF11" s="297" t="s">
        <v>40</v>
      </c>
      <c r="AG11" s="298"/>
      <c r="AH11" s="298"/>
      <c r="AI11" s="298"/>
      <c r="AJ11" s="298"/>
      <c r="AK11" s="299"/>
      <c r="AL11" s="122"/>
      <c r="AM11" s="298" t="s">
        <v>41</v>
      </c>
      <c r="AN11" s="298"/>
      <c r="AO11" s="298"/>
      <c r="AP11" s="298"/>
      <c r="AQ11" s="298"/>
      <c r="AR11" s="299"/>
    </row>
    <row r="12" spans="1:196" ht="17.25" customHeight="1" thickBot="1" x14ac:dyDescent="0.35">
      <c r="A12" s="290" t="s">
        <v>10</v>
      </c>
      <c r="B12" s="292" t="s">
        <v>44</v>
      </c>
      <c r="C12" s="292" t="s">
        <v>9</v>
      </c>
      <c r="D12" s="292" t="s">
        <v>8</v>
      </c>
      <c r="E12" s="275" t="s">
        <v>7</v>
      </c>
      <c r="F12" s="282" t="s">
        <v>3</v>
      </c>
      <c r="G12" s="283"/>
      <c r="H12" s="284"/>
      <c r="I12" s="8"/>
      <c r="J12" s="286" t="s">
        <v>42</v>
      </c>
      <c r="K12" s="280" t="s">
        <v>6</v>
      </c>
      <c r="L12" s="287" t="s">
        <v>45</v>
      </c>
      <c r="M12" s="282" t="s">
        <v>3</v>
      </c>
      <c r="N12" s="283"/>
      <c r="O12" s="284"/>
      <c r="P12" s="8"/>
      <c r="Q12" s="275" t="s">
        <v>43</v>
      </c>
      <c r="R12" s="280" t="s">
        <v>5</v>
      </c>
      <c r="S12" s="280" t="s">
        <v>4</v>
      </c>
      <c r="T12" s="277" t="s">
        <v>3</v>
      </c>
      <c r="U12" s="278"/>
      <c r="V12" s="279"/>
      <c r="W12" s="120"/>
      <c r="X12" s="275" t="s">
        <v>10</v>
      </c>
      <c r="Y12" s="275" t="s">
        <v>43</v>
      </c>
      <c r="Z12" s="280" t="s">
        <v>5</v>
      </c>
      <c r="AA12" s="280" t="s">
        <v>4</v>
      </c>
      <c r="AB12" s="277" t="s">
        <v>3</v>
      </c>
      <c r="AC12" s="278"/>
      <c r="AD12" s="279"/>
      <c r="AE12" s="65"/>
      <c r="AF12" s="275" t="s">
        <v>43</v>
      </c>
      <c r="AG12" s="280" t="s">
        <v>5</v>
      </c>
      <c r="AH12" s="280" t="s">
        <v>4</v>
      </c>
      <c r="AI12" s="277" t="s">
        <v>3</v>
      </c>
      <c r="AJ12" s="278"/>
      <c r="AK12" s="279"/>
      <c r="AL12" s="120"/>
      <c r="AM12" s="275" t="s">
        <v>43</v>
      </c>
      <c r="AN12" s="280" t="s">
        <v>5</v>
      </c>
      <c r="AO12" s="280" t="s">
        <v>4</v>
      </c>
      <c r="AP12" s="277" t="s">
        <v>3</v>
      </c>
      <c r="AQ12" s="278"/>
      <c r="AR12" s="279"/>
    </row>
    <row r="13" spans="1:196" ht="42.75" customHeight="1" thickBot="1" x14ac:dyDescent="0.35">
      <c r="A13" s="291"/>
      <c r="B13" s="293"/>
      <c r="C13" s="294"/>
      <c r="D13" s="293"/>
      <c r="E13" s="276"/>
      <c r="F13" s="9">
        <v>1</v>
      </c>
      <c r="G13" s="10">
        <v>2</v>
      </c>
      <c r="H13" s="11">
        <v>3</v>
      </c>
      <c r="I13" s="12"/>
      <c r="J13" s="276"/>
      <c r="K13" s="281"/>
      <c r="L13" s="288"/>
      <c r="M13" s="9">
        <v>1</v>
      </c>
      <c r="N13" s="10">
        <v>2</v>
      </c>
      <c r="O13" s="11">
        <v>3</v>
      </c>
      <c r="P13" s="8"/>
      <c r="Q13" s="276"/>
      <c r="R13" s="281"/>
      <c r="S13" s="285"/>
      <c r="T13" s="9">
        <v>1</v>
      </c>
      <c r="U13" s="10">
        <v>2</v>
      </c>
      <c r="V13" s="11">
        <v>3</v>
      </c>
      <c r="W13" s="13"/>
      <c r="X13" s="276"/>
      <c r="Y13" s="305"/>
      <c r="Z13" s="281"/>
      <c r="AA13" s="281"/>
      <c r="AB13" s="9">
        <v>1</v>
      </c>
      <c r="AC13" s="10">
        <v>2</v>
      </c>
      <c r="AD13" s="11">
        <v>3</v>
      </c>
      <c r="AE13" s="65"/>
      <c r="AF13" s="276"/>
      <c r="AG13" s="281"/>
      <c r="AH13" s="306"/>
      <c r="AI13" s="9">
        <v>1</v>
      </c>
      <c r="AJ13" s="10">
        <v>2</v>
      </c>
      <c r="AK13" s="11">
        <v>3</v>
      </c>
      <c r="AL13" s="214"/>
      <c r="AM13" s="276"/>
      <c r="AN13" s="281"/>
      <c r="AO13" s="285"/>
      <c r="AP13" s="9">
        <v>1</v>
      </c>
      <c r="AQ13" s="10">
        <v>2</v>
      </c>
      <c r="AR13" s="11">
        <v>3</v>
      </c>
      <c r="AT13" s="270"/>
      <c r="AU13" s="270"/>
      <c r="AV13" s="270"/>
      <c r="AW13" s="270"/>
      <c r="AX13" s="270"/>
      <c r="AY13" s="270"/>
      <c r="AZ13" s="270"/>
      <c r="BA13" s="270"/>
      <c r="BB13" s="270"/>
      <c r="BC13" s="270"/>
      <c r="BD13" s="270"/>
      <c r="BE13" s="270"/>
      <c r="BF13" s="270"/>
      <c r="BG13" s="270"/>
      <c r="BH13" s="270"/>
      <c r="BI13" s="270"/>
      <c r="BJ13" s="270"/>
      <c r="BK13" s="270"/>
      <c r="BL13" s="270"/>
      <c r="BM13" s="270"/>
      <c r="BN13" s="270"/>
      <c r="BO13" s="270"/>
      <c r="BP13" s="270"/>
      <c r="BQ13" s="270"/>
      <c r="BR13" s="270"/>
      <c r="BS13" s="270"/>
      <c r="BT13" s="270"/>
      <c r="BU13" s="270"/>
      <c r="BV13" s="270"/>
      <c r="BW13" s="270"/>
      <c r="BX13" s="270"/>
      <c r="BY13" s="270"/>
      <c r="BZ13" s="270"/>
      <c r="CA13" s="270"/>
      <c r="CB13" s="270"/>
      <c r="CC13" s="270"/>
      <c r="CD13" s="270"/>
      <c r="CE13" s="270"/>
      <c r="CF13" s="270"/>
      <c r="CG13" s="270"/>
      <c r="CH13" s="270"/>
      <c r="CI13" s="270"/>
      <c r="CJ13" s="270"/>
      <c r="CK13" s="270"/>
      <c r="CL13" s="270"/>
      <c r="CM13" s="270"/>
      <c r="CN13" s="270"/>
      <c r="CO13" s="270"/>
      <c r="CP13" s="270"/>
      <c r="CQ13" s="270"/>
      <c r="CR13" s="270"/>
      <c r="CS13" s="270"/>
      <c r="CT13" s="270"/>
      <c r="CU13" s="270"/>
      <c r="CV13" s="270"/>
      <c r="CW13" s="270"/>
      <c r="CX13" s="270"/>
      <c r="CY13" s="270"/>
      <c r="CZ13" s="270"/>
      <c r="DA13" s="270"/>
      <c r="DB13" s="270"/>
      <c r="DC13" s="270"/>
      <c r="DD13" s="270"/>
      <c r="DE13" s="270"/>
      <c r="DF13" s="270"/>
      <c r="DG13" s="270"/>
      <c r="DH13" s="270"/>
      <c r="DI13" s="270"/>
      <c r="DJ13" s="270"/>
      <c r="DK13" s="270"/>
      <c r="DL13" s="270"/>
      <c r="DM13" s="270"/>
      <c r="DN13" s="270"/>
      <c r="DO13" s="270"/>
      <c r="DP13" s="270"/>
      <c r="DQ13" s="270"/>
      <c r="DR13" s="270"/>
      <c r="DS13" s="270"/>
      <c r="DT13" s="270"/>
      <c r="DU13" s="270"/>
      <c r="DV13" s="270"/>
      <c r="DW13" s="270"/>
      <c r="DX13" s="270"/>
      <c r="DY13" s="270"/>
      <c r="DZ13" s="270"/>
      <c r="EA13" s="270"/>
      <c r="EB13" s="270"/>
      <c r="EC13" s="270"/>
      <c r="ED13" s="270"/>
      <c r="EE13" s="270"/>
      <c r="EF13" s="270"/>
      <c r="EG13" s="270"/>
      <c r="EH13" s="270"/>
      <c r="EI13" s="270"/>
      <c r="EJ13" s="270"/>
      <c r="EK13" s="270"/>
      <c r="EL13" s="270"/>
      <c r="EM13" s="270"/>
      <c r="EN13" s="270"/>
      <c r="EO13" s="270"/>
      <c r="EP13" s="270"/>
      <c r="EQ13" s="270"/>
      <c r="ER13" s="270"/>
      <c r="ES13" s="270"/>
      <c r="ET13" s="270"/>
      <c r="EU13" s="270"/>
      <c r="EV13" s="270"/>
      <c r="EW13" s="270"/>
      <c r="EX13" s="270"/>
      <c r="EY13" s="270"/>
      <c r="EZ13" s="270"/>
      <c r="FA13" s="270"/>
      <c r="FB13" s="270"/>
      <c r="FC13" s="270"/>
      <c r="FD13" s="270"/>
      <c r="FE13" s="270"/>
      <c r="FF13" s="270"/>
      <c r="FG13" s="270"/>
      <c r="FH13" s="270"/>
      <c r="FI13" s="270"/>
      <c r="FJ13" s="270"/>
      <c r="FK13" s="270"/>
      <c r="FL13" s="270"/>
      <c r="FM13" s="270"/>
      <c r="FN13" s="270"/>
      <c r="FO13" s="270"/>
      <c r="FP13" s="270"/>
      <c r="FQ13" s="270"/>
      <c r="FR13" s="270"/>
      <c r="FS13" s="270"/>
      <c r="FT13" s="270"/>
      <c r="FU13" s="270"/>
      <c r="FV13" s="270"/>
      <c r="FW13" s="270"/>
      <c r="FX13" s="270"/>
      <c r="FY13" s="270"/>
      <c r="FZ13" s="270"/>
      <c r="GA13" s="270"/>
      <c r="GB13" s="270"/>
      <c r="GC13" s="270"/>
      <c r="GD13" s="270"/>
      <c r="GE13" s="270"/>
      <c r="GF13" s="270"/>
      <c r="GG13" s="270"/>
      <c r="GH13" s="270"/>
      <c r="GI13" s="270"/>
      <c r="GJ13" s="270"/>
      <c r="GK13" s="270"/>
      <c r="GL13" s="270"/>
      <c r="GM13" s="270"/>
      <c r="GN13" s="270"/>
    </row>
    <row r="14" spans="1:196" ht="19.5" customHeight="1" x14ac:dyDescent="0.3">
      <c r="A14" s="156" t="s">
        <v>49</v>
      </c>
      <c r="B14" s="157">
        <v>6.5</v>
      </c>
      <c r="C14" s="202" t="s">
        <v>72</v>
      </c>
      <c r="D14" s="157">
        <v>6.375</v>
      </c>
      <c r="E14" s="215">
        <f>-1/8</f>
        <v>-0.125</v>
      </c>
      <c r="F14" s="158"/>
      <c r="G14" s="158"/>
      <c r="H14" s="159"/>
      <c r="I14" s="194"/>
      <c r="J14" s="204">
        <v>-0.25</v>
      </c>
      <c r="K14" s="160"/>
      <c r="L14" s="201">
        <f>D14+J14</f>
        <v>6.125</v>
      </c>
      <c r="M14" s="158"/>
      <c r="N14" s="161"/>
      <c r="O14" s="162"/>
      <c r="P14" s="243"/>
      <c r="Q14" s="244">
        <v>0.375</v>
      </c>
      <c r="R14" s="245"/>
      <c r="S14" s="201">
        <f>L14+Q14</f>
        <v>6.5</v>
      </c>
      <c r="T14" s="246"/>
      <c r="U14" s="246"/>
      <c r="V14" s="247"/>
      <c r="W14" s="261"/>
      <c r="X14" s="264" t="s">
        <v>49</v>
      </c>
      <c r="Y14" s="125"/>
      <c r="Z14" s="223"/>
      <c r="AA14" s="132">
        <f>S14+Y14</f>
        <v>6.5</v>
      </c>
      <c r="AB14" s="224"/>
      <c r="AC14" s="224"/>
      <c r="AD14" s="225"/>
      <c r="AE14" s="227"/>
      <c r="AF14" s="222"/>
      <c r="AG14" s="223"/>
      <c r="AH14" s="19"/>
      <c r="AI14" s="224"/>
      <c r="AJ14" s="224"/>
      <c r="AK14" s="225"/>
      <c r="AL14" s="271"/>
      <c r="AM14" s="272"/>
      <c r="AN14" s="219"/>
      <c r="AO14" s="131"/>
      <c r="AP14" s="220"/>
      <c r="AQ14" s="220"/>
      <c r="AR14" s="219"/>
      <c r="AT14" s="270"/>
      <c r="AU14" s="270"/>
      <c r="AV14" s="270"/>
      <c r="AW14" s="270"/>
      <c r="AX14" s="270"/>
      <c r="AY14" s="270"/>
      <c r="AZ14" s="270"/>
      <c r="BA14" s="270"/>
      <c r="BB14" s="270"/>
      <c r="BC14" s="270"/>
      <c r="BD14" s="270"/>
      <c r="BE14" s="270"/>
      <c r="BF14" s="270"/>
      <c r="BG14" s="270"/>
      <c r="BH14" s="270"/>
      <c r="BI14" s="270"/>
      <c r="BJ14" s="270"/>
      <c r="BK14" s="270"/>
      <c r="BL14" s="270"/>
      <c r="BM14" s="270"/>
      <c r="BN14" s="270"/>
      <c r="BO14" s="270"/>
      <c r="BP14" s="270"/>
      <c r="BQ14" s="270"/>
      <c r="BR14" s="270"/>
      <c r="BS14" s="270"/>
      <c r="BT14" s="270"/>
      <c r="BU14" s="270"/>
      <c r="BV14" s="270"/>
      <c r="BW14" s="270"/>
      <c r="BX14" s="270"/>
      <c r="BY14" s="270"/>
      <c r="BZ14" s="270"/>
      <c r="CA14" s="270"/>
      <c r="CB14" s="270"/>
      <c r="CC14" s="270"/>
      <c r="CD14" s="270"/>
      <c r="CE14" s="270"/>
      <c r="CF14" s="270"/>
      <c r="CG14" s="270"/>
      <c r="CH14" s="270"/>
      <c r="CI14" s="270"/>
      <c r="CJ14" s="270"/>
      <c r="CK14" s="270"/>
      <c r="CL14" s="270"/>
      <c r="CM14" s="270"/>
      <c r="CN14" s="270"/>
      <c r="CO14" s="270"/>
      <c r="CP14" s="270"/>
      <c r="CQ14" s="270"/>
      <c r="CR14" s="270"/>
      <c r="CS14" s="270"/>
      <c r="CT14" s="270"/>
      <c r="CU14" s="270"/>
      <c r="CV14" s="270"/>
      <c r="CW14" s="270"/>
      <c r="CX14" s="270"/>
      <c r="CY14" s="270"/>
      <c r="CZ14" s="270"/>
      <c r="DA14" s="270"/>
      <c r="DB14" s="270"/>
      <c r="DC14" s="270"/>
      <c r="DD14" s="270"/>
      <c r="DE14" s="270"/>
      <c r="DF14" s="270"/>
      <c r="DG14" s="270"/>
      <c r="DH14" s="270"/>
      <c r="DI14" s="270"/>
      <c r="DJ14" s="270"/>
      <c r="DK14" s="270"/>
      <c r="DL14" s="270"/>
      <c r="DM14" s="270"/>
      <c r="DN14" s="270"/>
      <c r="DO14" s="270"/>
      <c r="DP14" s="270"/>
      <c r="DQ14" s="270"/>
      <c r="DR14" s="270"/>
      <c r="DS14" s="270"/>
      <c r="DT14" s="270"/>
      <c r="DU14" s="270"/>
      <c r="DV14" s="270"/>
      <c r="DW14" s="270"/>
      <c r="DX14" s="270"/>
      <c r="DY14" s="270"/>
      <c r="DZ14" s="270"/>
      <c r="EA14" s="270"/>
      <c r="EB14" s="270"/>
      <c r="EC14" s="270"/>
      <c r="ED14" s="270"/>
      <c r="EE14" s="270"/>
      <c r="EF14" s="270"/>
      <c r="EG14" s="270"/>
      <c r="EH14" s="270"/>
      <c r="EI14" s="270"/>
      <c r="EJ14" s="270"/>
      <c r="EK14" s="270"/>
      <c r="EL14" s="270"/>
      <c r="EM14" s="270"/>
      <c r="EN14" s="270"/>
      <c r="EO14" s="270"/>
      <c r="EP14" s="270"/>
      <c r="EQ14" s="270"/>
      <c r="ER14" s="270"/>
      <c r="ES14" s="270"/>
      <c r="ET14" s="270"/>
      <c r="EU14" s="270"/>
      <c r="EV14" s="270"/>
      <c r="EW14" s="270"/>
      <c r="EX14" s="270"/>
      <c r="EY14" s="270"/>
      <c r="EZ14" s="270"/>
      <c r="FA14" s="270"/>
      <c r="FB14" s="270"/>
      <c r="FC14" s="270"/>
      <c r="FD14" s="270"/>
      <c r="FE14" s="270"/>
      <c r="FF14" s="270"/>
      <c r="FG14" s="270"/>
      <c r="FH14" s="270"/>
      <c r="FI14" s="270"/>
      <c r="FJ14" s="270"/>
      <c r="FK14" s="270"/>
      <c r="FL14" s="270"/>
      <c r="FM14" s="270"/>
      <c r="FN14" s="270"/>
      <c r="FO14" s="270"/>
      <c r="FP14" s="270"/>
      <c r="FQ14" s="270"/>
      <c r="FR14" s="270"/>
      <c r="FS14" s="270"/>
      <c r="FT14" s="270"/>
      <c r="FU14" s="270"/>
      <c r="FV14" s="270"/>
      <c r="FW14" s="270"/>
      <c r="FX14" s="270"/>
      <c r="FY14" s="270"/>
      <c r="FZ14" s="270"/>
      <c r="GA14" s="270"/>
      <c r="GB14" s="270"/>
      <c r="GC14" s="270"/>
      <c r="GD14" s="270"/>
      <c r="GE14" s="270"/>
      <c r="GF14" s="270"/>
      <c r="GG14" s="270"/>
      <c r="GH14" s="270"/>
      <c r="GI14" s="270"/>
      <c r="GJ14" s="270"/>
      <c r="GK14" s="270"/>
      <c r="GL14" s="270"/>
      <c r="GM14" s="270"/>
      <c r="GN14" s="270"/>
    </row>
    <row r="15" spans="1:196" ht="19.5" customHeight="1" x14ac:dyDescent="0.3">
      <c r="A15" s="119" t="s">
        <v>50</v>
      </c>
      <c r="B15" s="144">
        <v>3</v>
      </c>
      <c r="C15" s="145" t="s">
        <v>72</v>
      </c>
      <c r="D15" s="126">
        <v>3.125</v>
      </c>
      <c r="E15" s="152">
        <v>0.125</v>
      </c>
      <c r="F15" s="136"/>
      <c r="G15" s="136"/>
      <c r="H15" s="142"/>
      <c r="I15" s="36"/>
      <c r="J15" s="205"/>
      <c r="K15" s="143"/>
      <c r="L15" s="197">
        <f t="shared" ref="L15" si="0">D15+J15</f>
        <v>3.125</v>
      </c>
      <c r="M15" s="136"/>
      <c r="N15" s="136"/>
      <c r="O15" s="142"/>
      <c r="P15" s="18"/>
      <c r="Q15" s="142"/>
      <c r="R15" s="142"/>
      <c r="S15" s="197">
        <f>L15+Q15</f>
        <v>3.125</v>
      </c>
      <c r="T15" s="136"/>
      <c r="U15" s="136"/>
      <c r="V15" s="142"/>
      <c r="W15" s="36"/>
      <c r="X15" s="119" t="s">
        <v>50</v>
      </c>
      <c r="Y15" s="237"/>
      <c r="Z15" s="18"/>
      <c r="AA15" s="126">
        <f t="shared" ref="AA15:AA34" si="1">S15+Y15</f>
        <v>3.125</v>
      </c>
      <c r="AB15" s="136"/>
      <c r="AC15" s="136"/>
      <c r="AD15" s="24"/>
      <c r="AE15" s="227"/>
      <c r="AF15" s="35"/>
      <c r="AG15" s="18"/>
      <c r="AH15" s="19"/>
      <c r="AI15" s="136"/>
      <c r="AJ15" s="136"/>
      <c r="AK15" s="24"/>
      <c r="AL15" s="273"/>
      <c r="AM15" s="274"/>
      <c r="AN15" s="18"/>
      <c r="AO15" s="19"/>
      <c r="AP15" s="136"/>
      <c r="AQ15" s="136"/>
      <c r="AR15" s="18"/>
      <c r="AT15" s="270"/>
      <c r="AU15" s="270"/>
      <c r="AV15" s="270"/>
      <c r="AW15" s="270"/>
      <c r="AX15" s="270"/>
      <c r="AY15" s="270"/>
      <c r="AZ15" s="270"/>
      <c r="BA15" s="270"/>
      <c r="BB15" s="270"/>
      <c r="BC15" s="270"/>
      <c r="BD15" s="270"/>
      <c r="BE15" s="270"/>
      <c r="BF15" s="270"/>
      <c r="BG15" s="270"/>
      <c r="BH15" s="270"/>
      <c r="BI15" s="270"/>
      <c r="BJ15" s="270"/>
      <c r="BK15" s="270"/>
      <c r="BL15" s="270"/>
      <c r="BM15" s="270"/>
      <c r="BN15" s="270"/>
      <c r="BO15" s="270"/>
      <c r="BP15" s="270"/>
      <c r="BQ15" s="270"/>
      <c r="BR15" s="270"/>
      <c r="BS15" s="270"/>
      <c r="BT15" s="270"/>
      <c r="BU15" s="270"/>
      <c r="BV15" s="270"/>
      <c r="BW15" s="270"/>
      <c r="BX15" s="270"/>
      <c r="BY15" s="270"/>
      <c r="BZ15" s="270"/>
      <c r="CA15" s="270"/>
      <c r="CB15" s="270"/>
      <c r="CC15" s="270"/>
      <c r="CD15" s="270"/>
      <c r="CE15" s="270"/>
      <c r="CF15" s="270"/>
      <c r="CG15" s="270"/>
      <c r="CH15" s="270"/>
      <c r="CI15" s="270"/>
      <c r="CJ15" s="270"/>
      <c r="CK15" s="270"/>
      <c r="CL15" s="270"/>
      <c r="CM15" s="270"/>
      <c r="CN15" s="270"/>
      <c r="CO15" s="270"/>
      <c r="CP15" s="270"/>
      <c r="CQ15" s="270"/>
      <c r="CR15" s="270"/>
      <c r="CS15" s="270"/>
      <c r="CT15" s="270"/>
      <c r="CU15" s="270"/>
      <c r="CV15" s="270"/>
      <c r="CW15" s="270"/>
      <c r="CX15" s="270"/>
      <c r="CY15" s="270"/>
      <c r="CZ15" s="270"/>
      <c r="DA15" s="270"/>
      <c r="DB15" s="270"/>
      <c r="DC15" s="270"/>
      <c r="DD15" s="270"/>
      <c r="DE15" s="270"/>
      <c r="DF15" s="270"/>
      <c r="DG15" s="270"/>
      <c r="DH15" s="270"/>
      <c r="DI15" s="270"/>
      <c r="DJ15" s="270"/>
      <c r="DK15" s="270"/>
      <c r="DL15" s="270"/>
      <c r="DM15" s="270"/>
      <c r="DN15" s="270"/>
      <c r="DO15" s="270"/>
      <c r="DP15" s="270"/>
      <c r="DQ15" s="270"/>
      <c r="DR15" s="270"/>
      <c r="DS15" s="270"/>
      <c r="DT15" s="270"/>
      <c r="DU15" s="270"/>
      <c r="DV15" s="270"/>
      <c r="DW15" s="270"/>
      <c r="DX15" s="270"/>
      <c r="DY15" s="270"/>
      <c r="DZ15" s="270"/>
      <c r="EA15" s="270"/>
      <c r="EB15" s="270"/>
      <c r="EC15" s="270"/>
      <c r="ED15" s="270"/>
      <c r="EE15" s="270"/>
      <c r="EF15" s="270"/>
      <c r="EG15" s="270"/>
      <c r="EH15" s="270"/>
      <c r="EI15" s="270"/>
      <c r="EJ15" s="270"/>
      <c r="EK15" s="270"/>
      <c r="EL15" s="270"/>
      <c r="EM15" s="270"/>
      <c r="EN15" s="270"/>
      <c r="EO15" s="270"/>
      <c r="EP15" s="270"/>
      <c r="EQ15" s="270"/>
      <c r="ER15" s="270"/>
      <c r="ES15" s="270"/>
      <c r="ET15" s="270"/>
      <c r="EU15" s="270"/>
      <c r="EV15" s="270"/>
      <c r="EW15" s="270"/>
      <c r="EX15" s="270"/>
      <c r="EY15" s="270"/>
      <c r="EZ15" s="270"/>
      <c r="FA15" s="270"/>
      <c r="FB15" s="270"/>
      <c r="FC15" s="270"/>
      <c r="FD15" s="270"/>
      <c r="FE15" s="270"/>
      <c r="FF15" s="270"/>
      <c r="FG15" s="270"/>
      <c r="FH15" s="270"/>
      <c r="FI15" s="270"/>
      <c r="FJ15" s="270"/>
      <c r="FK15" s="270"/>
      <c r="FL15" s="270"/>
      <c r="FM15" s="270"/>
      <c r="FN15" s="270"/>
      <c r="FO15" s="270"/>
      <c r="FP15" s="270"/>
      <c r="FQ15" s="270"/>
      <c r="FR15" s="270"/>
      <c r="FS15" s="270"/>
      <c r="FT15" s="270"/>
      <c r="FU15" s="270"/>
      <c r="FV15" s="270"/>
      <c r="FW15" s="270"/>
      <c r="FX15" s="270"/>
      <c r="FY15" s="270"/>
      <c r="FZ15" s="270"/>
      <c r="GA15" s="270"/>
      <c r="GB15" s="270"/>
      <c r="GC15" s="270"/>
      <c r="GD15" s="270"/>
      <c r="GE15" s="270"/>
      <c r="GF15" s="270"/>
      <c r="GG15" s="270"/>
      <c r="GH15" s="270"/>
      <c r="GI15" s="270"/>
      <c r="GJ15" s="270"/>
      <c r="GK15" s="270"/>
      <c r="GL15" s="270"/>
      <c r="GM15" s="270"/>
      <c r="GN15" s="270"/>
    </row>
    <row r="16" spans="1:196" ht="19.5" customHeight="1" x14ac:dyDescent="0.3">
      <c r="A16" s="119" t="s">
        <v>51</v>
      </c>
      <c r="B16" s="144">
        <v>1</v>
      </c>
      <c r="C16" s="145" t="s">
        <v>73</v>
      </c>
      <c r="D16" s="126">
        <v>1</v>
      </c>
      <c r="E16" s="141"/>
      <c r="F16" s="136"/>
      <c r="G16" s="136"/>
      <c r="H16" s="142"/>
      <c r="I16" s="36"/>
      <c r="J16" s="205"/>
      <c r="K16" s="143"/>
      <c r="L16" s="197">
        <f t="shared" ref="L16:L34" si="2">D16+J16</f>
        <v>1</v>
      </c>
      <c r="M16" s="136"/>
      <c r="N16" s="136"/>
      <c r="O16" s="142"/>
      <c r="P16" s="18"/>
      <c r="Q16" s="142"/>
      <c r="R16" s="142"/>
      <c r="S16" s="197">
        <f t="shared" ref="S16:S34" si="3">L16+Q16</f>
        <v>1</v>
      </c>
      <c r="T16" s="136"/>
      <c r="U16" s="136"/>
      <c r="V16" s="142"/>
      <c r="W16" s="36"/>
      <c r="X16" s="119" t="s">
        <v>51</v>
      </c>
      <c r="Y16" s="237"/>
      <c r="Z16" s="18"/>
      <c r="AA16" s="126">
        <f t="shared" si="1"/>
        <v>1</v>
      </c>
      <c r="AB16" s="136"/>
      <c r="AC16" s="136"/>
      <c r="AD16" s="24"/>
      <c r="AE16" s="227"/>
      <c r="AF16" s="35"/>
      <c r="AG16" s="18"/>
      <c r="AH16" s="19"/>
      <c r="AI16" s="136"/>
      <c r="AJ16" s="136"/>
      <c r="AK16" s="24"/>
      <c r="AL16" s="273"/>
      <c r="AM16" s="274"/>
      <c r="AN16" s="18"/>
      <c r="AO16" s="19"/>
      <c r="AP16" s="136"/>
      <c r="AQ16" s="136"/>
      <c r="AR16" s="18"/>
      <c r="AT16" s="270"/>
      <c r="AU16" s="270"/>
      <c r="AV16" s="270"/>
      <c r="AW16" s="270"/>
      <c r="AX16" s="270"/>
      <c r="AY16" s="270"/>
      <c r="AZ16" s="270"/>
      <c r="BA16" s="270"/>
      <c r="BB16" s="270"/>
      <c r="BC16" s="270"/>
      <c r="BD16" s="270"/>
      <c r="BE16" s="270"/>
      <c r="BF16" s="270"/>
      <c r="BG16" s="270"/>
      <c r="BH16" s="270"/>
      <c r="BI16" s="270"/>
      <c r="BJ16" s="270"/>
      <c r="BK16" s="270"/>
      <c r="BL16" s="270"/>
      <c r="BM16" s="270"/>
      <c r="BN16" s="270"/>
      <c r="BO16" s="270"/>
      <c r="BP16" s="270"/>
      <c r="BQ16" s="270"/>
      <c r="BR16" s="270"/>
      <c r="BS16" s="270"/>
      <c r="BT16" s="270"/>
      <c r="BU16" s="270"/>
      <c r="BV16" s="270"/>
      <c r="BW16" s="270"/>
      <c r="BX16" s="270"/>
      <c r="BY16" s="270"/>
      <c r="BZ16" s="270"/>
      <c r="CA16" s="270"/>
      <c r="CB16" s="270"/>
      <c r="CC16" s="270"/>
      <c r="CD16" s="270"/>
      <c r="CE16" s="270"/>
      <c r="CF16" s="270"/>
      <c r="CG16" s="270"/>
      <c r="CH16" s="270"/>
      <c r="CI16" s="270"/>
      <c r="CJ16" s="270"/>
      <c r="CK16" s="270"/>
      <c r="CL16" s="270"/>
      <c r="CM16" s="270"/>
      <c r="CN16" s="270"/>
      <c r="CO16" s="270"/>
      <c r="CP16" s="270"/>
      <c r="CQ16" s="270"/>
      <c r="CR16" s="270"/>
      <c r="CS16" s="270"/>
      <c r="CT16" s="270"/>
      <c r="CU16" s="270"/>
      <c r="CV16" s="270"/>
      <c r="CW16" s="270"/>
      <c r="CX16" s="270"/>
      <c r="CY16" s="270"/>
      <c r="CZ16" s="270"/>
      <c r="DA16" s="270"/>
      <c r="DB16" s="270"/>
      <c r="DC16" s="270"/>
      <c r="DD16" s="270"/>
      <c r="DE16" s="270"/>
      <c r="DF16" s="270"/>
      <c r="DG16" s="270"/>
      <c r="DH16" s="270"/>
      <c r="DI16" s="270"/>
      <c r="DJ16" s="270"/>
      <c r="DK16" s="270"/>
      <c r="DL16" s="270"/>
      <c r="DM16" s="270"/>
      <c r="DN16" s="270"/>
      <c r="DO16" s="270"/>
      <c r="DP16" s="270"/>
      <c r="DQ16" s="270"/>
      <c r="DR16" s="270"/>
      <c r="DS16" s="270"/>
      <c r="DT16" s="270"/>
      <c r="DU16" s="270"/>
      <c r="DV16" s="270"/>
      <c r="DW16" s="270"/>
      <c r="DX16" s="270"/>
      <c r="DY16" s="270"/>
      <c r="DZ16" s="270"/>
      <c r="EA16" s="270"/>
      <c r="EB16" s="270"/>
      <c r="EC16" s="270"/>
      <c r="ED16" s="270"/>
      <c r="EE16" s="270"/>
      <c r="EF16" s="270"/>
      <c r="EG16" s="270"/>
      <c r="EH16" s="270"/>
      <c r="EI16" s="270"/>
      <c r="EJ16" s="270"/>
      <c r="EK16" s="270"/>
      <c r="EL16" s="270"/>
      <c r="EM16" s="270"/>
      <c r="EN16" s="270"/>
      <c r="EO16" s="270"/>
      <c r="EP16" s="270"/>
      <c r="EQ16" s="270"/>
      <c r="ER16" s="270"/>
      <c r="ES16" s="270"/>
      <c r="ET16" s="270"/>
      <c r="EU16" s="270"/>
      <c r="EV16" s="270"/>
      <c r="EW16" s="270"/>
      <c r="EX16" s="270"/>
      <c r="EY16" s="270"/>
      <c r="EZ16" s="270"/>
      <c r="FA16" s="270"/>
      <c r="FB16" s="270"/>
      <c r="FC16" s="270"/>
      <c r="FD16" s="270"/>
      <c r="FE16" s="270"/>
      <c r="FF16" s="270"/>
      <c r="FG16" s="270"/>
      <c r="FH16" s="270"/>
      <c r="FI16" s="270"/>
      <c r="FJ16" s="270"/>
      <c r="FK16" s="270"/>
      <c r="FL16" s="270"/>
      <c r="FM16" s="270"/>
      <c r="FN16" s="270"/>
      <c r="FO16" s="270"/>
      <c r="FP16" s="270"/>
      <c r="FQ16" s="270"/>
      <c r="FR16" s="270"/>
      <c r="FS16" s="270"/>
      <c r="FT16" s="270"/>
      <c r="FU16" s="270"/>
      <c r="FV16" s="270"/>
      <c r="FW16" s="270"/>
      <c r="FX16" s="270"/>
      <c r="FY16" s="270"/>
      <c r="FZ16" s="270"/>
      <c r="GA16" s="270"/>
      <c r="GB16" s="270"/>
      <c r="GC16" s="270"/>
      <c r="GD16" s="270"/>
      <c r="GE16" s="270"/>
      <c r="GF16" s="270"/>
      <c r="GG16" s="270"/>
      <c r="GH16" s="270"/>
      <c r="GI16" s="270"/>
      <c r="GJ16" s="270"/>
      <c r="GK16" s="270"/>
      <c r="GL16" s="270"/>
      <c r="GM16" s="270"/>
      <c r="GN16" s="270"/>
    </row>
    <row r="17" spans="1:196" ht="19.5" customHeight="1" x14ac:dyDescent="0.3">
      <c r="A17" s="119" t="s">
        <v>71</v>
      </c>
      <c r="B17" s="137">
        <v>0.375</v>
      </c>
      <c r="C17" s="146" t="s">
        <v>74</v>
      </c>
      <c r="D17" s="132">
        <v>0.375</v>
      </c>
      <c r="E17" s="153"/>
      <c r="F17" s="131"/>
      <c r="G17" s="131"/>
      <c r="H17" s="16"/>
      <c r="I17" s="203"/>
      <c r="J17" s="195"/>
      <c r="K17" s="130"/>
      <c r="L17" s="197">
        <f t="shared" si="2"/>
        <v>0.375</v>
      </c>
      <c r="M17" s="131"/>
      <c r="N17" s="138"/>
      <c r="O17" s="129"/>
      <c r="P17" s="14"/>
      <c r="Q17" s="139"/>
      <c r="R17" s="140"/>
      <c r="S17" s="197">
        <f t="shared" si="3"/>
        <v>0.375</v>
      </c>
      <c r="T17" s="15"/>
      <c r="U17" s="15"/>
      <c r="V17" s="129"/>
      <c r="W17" s="235"/>
      <c r="X17" s="119" t="s">
        <v>71</v>
      </c>
      <c r="Y17" s="216"/>
      <c r="Z17" s="217"/>
      <c r="AA17" s="126">
        <f t="shared" si="1"/>
        <v>0.375</v>
      </c>
      <c r="AB17" s="15"/>
      <c r="AC17" s="15"/>
      <c r="AD17" s="129"/>
      <c r="AE17" s="228"/>
      <c r="AF17" s="226"/>
      <c r="AG17" s="217"/>
      <c r="AH17" s="19"/>
      <c r="AI17" s="15"/>
      <c r="AJ17" s="15"/>
      <c r="AK17" s="129"/>
      <c r="AL17" s="17"/>
      <c r="AM17" s="216"/>
      <c r="AN17" s="217"/>
      <c r="AO17" s="218"/>
      <c r="AP17" s="15"/>
      <c r="AQ17" s="15"/>
      <c r="AR17" s="129"/>
      <c r="AT17" s="270"/>
      <c r="AU17" s="270"/>
      <c r="AV17" s="270"/>
      <c r="AW17" s="270"/>
      <c r="AX17" s="270"/>
      <c r="AY17" s="270"/>
      <c r="AZ17" s="270"/>
      <c r="BA17" s="270"/>
      <c r="BB17" s="270"/>
      <c r="BC17" s="270"/>
      <c r="BD17" s="270"/>
      <c r="BE17" s="270"/>
      <c r="BF17" s="270"/>
      <c r="BG17" s="270"/>
      <c r="BH17" s="270"/>
      <c r="BI17" s="270"/>
      <c r="BJ17" s="270"/>
      <c r="BK17" s="270"/>
      <c r="BL17" s="270"/>
      <c r="BM17" s="270"/>
      <c r="BN17" s="270"/>
      <c r="BO17" s="270"/>
      <c r="BP17" s="270"/>
      <c r="BQ17" s="270"/>
      <c r="BR17" s="270"/>
      <c r="BS17" s="270"/>
      <c r="BT17" s="270"/>
      <c r="BU17" s="270"/>
      <c r="BV17" s="270"/>
      <c r="BW17" s="270"/>
      <c r="BX17" s="270"/>
      <c r="BY17" s="270"/>
      <c r="BZ17" s="270"/>
      <c r="CA17" s="270"/>
      <c r="CB17" s="270"/>
      <c r="CC17" s="270"/>
      <c r="CD17" s="270"/>
      <c r="CE17" s="270"/>
      <c r="CF17" s="270"/>
      <c r="CG17" s="270"/>
      <c r="CH17" s="270"/>
      <c r="CI17" s="270"/>
      <c r="CJ17" s="270"/>
      <c r="CK17" s="270"/>
      <c r="CL17" s="270"/>
      <c r="CM17" s="270"/>
      <c r="CN17" s="270"/>
      <c r="CO17" s="270"/>
      <c r="CP17" s="270"/>
      <c r="CQ17" s="270"/>
      <c r="CR17" s="270"/>
      <c r="CS17" s="270"/>
      <c r="CT17" s="270"/>
      <c r="CU17" s="270"/>
      <c r="CV17" s="270"/>
      <c r="CW17" s="270"/>
      <c r="CX17" s="270"/>
      <c r="CY17" s="270"/>
      <c r="CZ17" s="270"/>
      <c r="DA17" s="270"/>
      <c r="DB17" s="270"/>
      <c r="DC17" s="270"/>
      <c r="DD17" s="270"/>
      <c r="DE17" s="270"/>
      <c r="DF17" s="270"/>
      <c r="DG17" s="270"/>
      <c r="DH17" s="270"/>
      <c r="DI17" s="270"/>
      <c r="DJ17" s="270"/>
      <c r="DK17" s="270"/>
      <c r="DL17" s="270"/>
      <c r="DM17" s="270"/>
      <c r="DN17" s="270"/>
      <c r="DO17" s="270"/>
      <c r="DP17" s="270"/>
      <c r="DQ17" s="270"/>
      <c r="DR17" s="270"/>
      <c r="DS17" s="270"/>
      <c r="DT17" s="270"/>
      <c r="DU17" s="270"/>
      <c r="DV17" s="270"/>
      <c r="DW17" s="270"/>
      <c r="DX17" s="270"/>
      <c r="DY17" s="270"/>
      <c r="DZ17" s="270"/>
      <c r="EA17" s="270"/>
      <c r="EB17" s="270"/>
      <c r="EC17" s="270"/>
      <c r="ED17" s="270"/>
      <c r="EE17" s="270"/>
      <c r="EF17" s="270"/>
      <c r="EG17" s="270"/>
      <c r="EH17" s="270"/>
      <c r="EI17" s="270"/>
      <c r="EJ17" s="270"/>
      <c r="EK17" s="270"/>
      <c r="EL17" s="270"/>
      <c r="EM17" s="270"/>
      <c r="EN17" s="270"/>
      <c r="EO17" s="270"/>
      <c r="EP17" s="270"/>
      <c r="EQ17" s="270"/>
      <c r="ER17" s="270"/>
      <c r="ES17" s="270"/>
      <c r="ET17" s="270"/>
      <c r="EU17" s="270"/>
      <c r="EV17" s="270"/>
      <c r="EW17" s="270"/>
      <c r="EX17" s="270"/>
      <c r="EY17" s="270"/>
      <c r="EZ17" s="270"/>
      <c r="FA17" s="270"/>
      <c r="FB17" s="270"/>
      <c r="FC17" s="270"/>
      <c r="FD17" s="270"/>
      <c r="FE17" s="270"/>
      <c r="FF17" s="270"/>
      <c r="FG17" s="270"/>
      <c r="FH17" s="270"/>
      <c r="FI17" s="270"/>
      <c r="FJ17" s="270"/>
      <c r="FK17" s="270"/>
      <c r="FL17" s="270"/>
      <c r="FM17" s="270"/>
      <c r="FN17" s="270"/>
      <c r="FO17" s="270"/>
      <c r="FP17" s="270"/>
      <c r="FQ17" s="270"/>
      <c r="FR17" s="270"/>
      <c r="FS17" s="270"/>
      <c r="FT17" s="270"/>
      <c r="FU17" s="270"/>
      <c r="FV17" s="270"/>
      <c r="FW17" s="270"/>
      <c r="FX17" s="270"/>
      <c r="FY17" s="270"/>
      <c r="FZ17" s="270"/>
      <c r="GA17" s="270"/>
      <c r="GB17" s="270"/>
      <c r="GC17" s="270"/>
      <c r="GD17" s="270"/>
      <c r="GE17" s="270"/>
      <c r="GF17" s="270"/>
      <c r="GG17" s="270"/>
      <c r="GH17" s="270"/>
      <c r="GI17" s="270"/>
      <c r="GJ17" s="270"/>
      <c r="GK17" s="270"/>
      <c r="GL17" s="270"/>
      <c r="GM17" s="270"/>
      <c r="GN17" s="270"/>
    </row>
    <row r="18" spans="1:196" ht="19.5" customHeight="1" x14ac:dyDescent="0.3">
      <c r="A18" s="163" t="s">
        <v>52</v>
      </c>
      <c r="B18" s="164">
        <v>10.25</v>
      </c>
      <c r="C18" s="147" t="s">
        <v>75</v>
      </c>
      <c r="D18" s="165">
        <v>10.375</v>
      </c>
      <c r="E18" s="166">
        <v>0.125</v>
      </c>
      <c r="F18" s="167"/>
      <c r="G18" s="167"/>
      <c r="H18" s="168"/>
      <c r="I18" s="194"/>
      <c r="J18" s="206">
        <v>-0.25</v>
      </c>
      <c r="K18" s="169"/>
      <c r="L18" s="178">
        <f t="shared" si="2"/>
        <v>10.125</v>
      </c>
      <c r="M18" s="167"/>
      <c r="N18" s="170"/>
      <c r="O18" s="171"/>
      <c r="P18" s="14"/>
      <c r="Q18" s="31"/>
      <c r="R18" s="22"/>
      <c r="S18" s="197">
        <f t="shared" si="3"/>
        <v>10.125</v>
      </c>
      <c r="T18" s="28"/>
      <c r="U18" s="28"/>
      <c r="V18" s="24"/>
      <c r="W18" s="236"/>
      <c r="X18" s="265" t="s">
        <v>52</v>
      </c>
      <c r="Y18" s="22"/>
      <c r="Z18" s="22"/>
      <c r="AA18" s="126">
        <f t="shared" si="1"/>
        <v>10.125</v>
      </c>
      <c r="AB18" s="28"/>
      <c r="AC18" s="28"/>
      <c r="AD18" s="24"/>
      <c r="AE18" s="228"/>
      <c r="AF18" s="25"/>
      <c r="AG18" s="22"/>
      <c r="AH18" s="19"/>
      <c r="AI18" s="28"/>
      <c r="AJ18" s="28"/>
      <c r="AK18" s="24"/>
      <c r="AL18" s="30"/>
      <c r="AM18" s="22"/>
      <c r="AN18" s="22"/>
      <c r="AO18" s="29"/>
      <c r="AP18" s="28"/>
      <c r="AQ18" s="28"/>
      <c r="AR18" s="24"/>
      <c r="AT18" s="270"/>
      <c r="AU18" s="270"/>
      <c r="AV18" s="270"/>
      <c r="AW18" s="270"/>
      <c r="AX18" s="270"/>
      <c r="AY18" s="270"/>
      <c r="AZ18" s="270"/>
      <c r="BA18" s="270"/>
      <c r="BB18" s="270"/>
      <c r="BC18" s="270"/>
      <c r="BD18" s="270"/>
      <c r="BE18" s="270"/>
      <c r="BF18" s="270"/>
      <c r="BG18" s="270"/>
      <c r="BH18" s="270"/>
      <c r="BI18" s="270"/>
      <c r="BJ18" s="270"/>
      <c r="BK18" s="270"/>
      <c r="BL18" s="270"/>
      <c r="BM18" s="270"/>
      <c r="BN18" s="270"/>
      <c r="BO18" s="270"/>
      <c r="BP18" s="270"/>
      <c r="BQ18" s="270"/>
      <c r="BR18" s="270"/>
      <c r="BS18" s="270"/>
      <c r="BT18" s="270"/>
      <c r="BU18" s="270"/>
      <c r="BV18" s="270"/>
      <c r="BW18" s="270"/>
      <c r="BX18" s="270"/>
      <c r="BY18" s="270"/>
      <c r="BZ18" s="270"/>
      <c r="CA18" s="270"/>
      <c r="CB18" s="270"/>
      <c r="CC18" s="270"/>
      <c r="CD18" s="270"/>
      <c r="CE18" s="270"/>
      <c r="CF18" s="270"/>
      <c r="CG18" s="270"/>
      <c r="CH18" s="270"/>
      <c r="CI18" s="270"/>
      <c r="CJ18" s="270"/>
      <c r="CK18" s="270"/>
      <c r="CL18" s="270"/>
      <c r="CM18" s="270"/>
      <c r="CN18" s="270"/>
      <c r="CO18" s="270"/>
      <c r="CP18" s="270"/>
      <c r="CQ18" s="270"/>
      <c r="CR18" s="270"/>
      <c r="CS18" s="270"/>
      <c r="CT18" s="270"/>
      <c r="CU18" s="270"/>
      <c r="CV18" s="270"/>
      <c r="CW18" s="270"/>
      <c r="CX18" s="270"/>
      <c r="CY18" s="270"/>
      <c r="CZ18" s="270"/>
      <c r="DA18" s="270"/>
      <c r="DB18" s="270"/>
      <c r="DC18" s="270"/>
      <c r="DD18" s="270"/>
      <c r="DE18" s="270"/>
      <c r="DF18" s="270"/>
      <c r="DG18" s="270"/>
      <c r="DH18" s="270"/>
      <c r="DI18" s="270"/>
      <c r="DJ18" s="270"/>
      <c r="DK18" s="270"/>
      <c r="DL18" s="270"/>
      <c r="DM18" s="270"/>
      <c r="DN18" s="270"/>
      <c r="DO18" s="270"/>
      <c r="DP18" s="270"/>
      <c r="DQ18" s="270"/>
      <c r="DR18" s="270"/>
      <c r="DS18" s="270"/>
      <c r="DT18" s="270"/>
      <c r="DU18" s="270"/>
      <c r="DV18" s="270"/>
      <c r="DW18" s="270"/>
      <c r="DX18" s="270"/>
      <c r="DY18" s="270"/>
      <c r="DZ18" s="270"/>
      <c r="EA18" s="270"/>
      <c r="EB18" s="270"/>
      <c r="EC18" s="270"/>
      <c r="ED18" s="270"/>
      <c r="EE18" s="270"/>
      <c r="EF18" s="270"/>
      <c r="EG18" s="270"/>
      <c r="EH18" s="270"/>
      <c r="EI18" s="270"/>
      <c r="EJ18" s="270"/>
      <c r="EK18" s="270"/>
      <c r="EL18" s="270"/>
      <c r="EM18" s="270"/>
      <c r="EN18" s="270"/>
      <c r="EO18" s="270"/>
      <c r="EP18" s="270"/>
      <c r="EQ18" s="270"/>
      <c r="ER18" s="270"/>
      <c r="ES18" s="270"/>
      <c r="ET18" s="270"/>
      <c r="EU18" s="270"/>
      <c r="EV18" s="270"/>
      <c r="EW18" s="270"/>
      <c r="EX18" s="270"/>
      <c r="EY18" s="270"/>
      <c r="EZ18" s="270"/>
      <c r="FA18" s="270"/>
      <c r="FB18" s="270"/>
      <c r="FC18" s="270"/>
      <c r="FD18" s="270"/>
      <c r="FE18" s="270"/>
      <c r="FF18" s="270"/>
      <c r="FG18" s="270"/>
      <c r="FH18" s="270"/>
      <c r="FI18" s="270"/>
      <c r="FJ18" s="270"/>
      <c r="FK18" s="270"/>
      <c r="FL18" s="270"/>
      <c r="FM18" s="270"/>
      <c r="FN18" s="270"/>
      <c r="FO18" s="270"/>
      <c r="FP18" s="270"/>
      <c r="FQ18" s="270"/>
      <c r="FR18" s="270"/>
      <c r="FS18" s="270"/>
      <c r="FT18" s="270"/>
      <c r="FU18" s="270"/>
      <c r="FV18" s="270"/>
      <c r="FW18" s="270"/>
      <c r="FX18" s="270"/>
      <c r="FY18" s="270"/>
      <c r="FZ18" s="270"/>
      <c r="GA18" s="270"/>
      <c r="GB18" s="270"/>
      <c r="GC18" s="270"/>
      <c r="GD18" s="270"/>
      <c r="GE18" s="270"/>
      <c r="GF18" s="270"/>
      <c r="GG18" s="270"/>
      <c r="GH18" s="270"/>
      <c r="GI18" s="270"/>
      <c r="GJ18" s="270"/>
      <c r="GK18" s="270"/>
      <c r="GL18" s="270"/>
      <c r="GM18" s="270"/>
      <c r="GN18" s="270"/>
    </row>
    <row r="19" spans="1:196" ht="19.5" customHeight="1" x14ac:dyDescent="0.3">
      <c r="A19" s="172" t="s">
        <v>53</v>
      </c>
      <c r="B19" s="164">
        <v>10.75</v>
      </c>
      <c r="C19" s="147" t="s">
        <v>75</v>
      </c>
      <c r="D19" s="173">
        <v>10.8125</v>
      </c>
      <c r="E19" s="174">
        <v>6.25E-2</v>
      </c>
      <c r="F19" s="175"/>
      <c r="G19" s="167"/>
      <c r="H19" s="168"/>
      <c r="I19" s="194"/>
      <c r="J19" s="206">
        <v>-0.25</v>
      </c>
      <c r="K19" s="177"/>
      <c r="L19" s="173">
        <f t="shared" si="2"/>
        <v>10.5625</v>
      </c>
      <c r="M19" s="167"/>
      <c r="N19" s="170"/>
      <c r="O19" s="171"/>
      <c r="P19" s="14"/>
      <c r="Q19" s="32"/>
      <c r="R19" s="33"/>
      <c r="S19" s="213">
        <f>L19+Q19</f>
        <v>10.5625</v>
      </c>
      <c r="T19" s="28"/>
      <c r="U19" s="28"/>
      <c r="V19" s="24"/>
      <c r="W19" s="236"/>
      <c r="X19" s="119" t="s">
        <v>53</v>
      </c>
      <c r="Y19" s="22"/>
      <c r="Z19" s="22"/>
      <c r="AA19" s="126">
        <f t="shared" si="1"/>
        <v>10.5625</v>
      </c>
      <c r="AB19" s="28"/>
      <c r="AC19" s="28"/>
      <c r="AD19" s="24"/>
      <c r="AE19" s="228"/>
      <c r="AF19" s="25"/>
      <c r="AG19" s="22"/>
      <c r="AH19" s="213"/>
      <c r="AI19" s="28"/>
      <c r="AJ19" s="28"/>
      <c r="AK19" s="24"/>
      <c r="AL19" s="30"/>
      <c r="AM19" s="22"/>
      <c r="AN19" s="22"/>
      <c r="AO19" s="29"/>
      <c r="AP19" s="28"/>
      <c r="AQ19" s="28"/>
      <c r="AR19" s="24"/>
      <c r="AT19" s="270"/>
      <c r="AU19" s="270"/>
      <c r="AV19" s="270"/>
      <c r="AW19" s="270"/>
      <c r="AX19" s="270"/>
      <c r="AY19" s="270"/>
      <c r="AZ19" s="270"/>
      <c r="BA19" s="270"/>
      <c r="BB19" s="270"/>
      <c r="BC19" s="270"/>
      <c r="BD19" s="270"/>
      <c r="BE19" s="270"/>
      <c r="BF19" s="270"/>
      <c r="BG19" s="270"/>
      <c r="BH19" s="270"/>
      <c r="BI19" s="270"/>
      <c r="BJ19" s="270"/>
      <c r="BK19" s="270"/>
      <c r="BL19" s="270"/>
      <c r="BM19" s="270"/>
      <c r="BN19" s="270"/>
      <c r="BO19" s="270"/>
      <c r="BP19" s="270"/>
      <c r="BQ19" s="270"/>
      <c r="BR19" s="270"/>
      <c r="BS19" s="270"/>
      <c r="BT19" s="270"/>
      <c r="BU19" s="270"/>
      <c r="BV19" s="270"/>
      <c r="BW19" s="270"/>
      <c r="BX19" s="270"/>
      <c r="BY19" s="270"/>
      <c r="BZ19" s="270"/>
      <c r="CA19" s="270"/>
      <c r="CB19" s="270"/>
      <c r="CC19" s="270"/>
      <c r="CD19" s="270"/>
      <c r="CE19" s="270"/>
      <c r="CF19" s="270"/>
      <c r="CG19" s="270"/>
      <c r="CH19" s="270"/>
      <c r="CI19" s="270"/>
      <c r="CJ19" s="270"/>
      <c r="CK19" s="270"/>
      <c r="CL19" s="270"/>
      <c r="CM19" s="270"/>
      <c r="CN19" s="270"/>
      <c r="CO19" s="270"/>
      <c r="CP19" s="270"/>
      <c r="CQ19" s="270"/>
      <c r="CR19" s="270"/>
      <c r="CS19" s="270"/>
      <c r="CT19" s="270"/>
      <c r="CU19" s="270"/>
      <c r="CV19" s="270"/>
      <c r="CW19" s="270"/>
      <c r="CX19" s="270"/>
      <c r="CY19" s="270"/>
      <c r="CZ19" s="270"/>
      <c r="DA19" s="270"/>
      <c r="DB19" s="270"/>
      <c r="DC19" s="270"/>
      <c r="DD19" s="270"/>
      <c r="DE19" s="270"/>
      <c r="DF19" s="270"/>
      <c r="DG19" s="270"/>
      <c r="DH19" s="270"/>
      <c r="DI19" s="270"/>
      <c r="DJ19" s="270"/>
      <c r="DK19" s="270"/>
      <c r="DL19" s="270"/>
      <c r="DM19" s="270"/>
      <c r="DN19" s="270"/>
      <c r="DO19" s="270"/>
      <c r="DP19" s="270"/>
      <c r="DQ19" s="270"/>
      <c r="DR19" s="270"/>
      <c r="DS19" s="270"/>
      <c r="DT19" s="270"/>
      <c r="DU19" s="270"/>
      <c r="DV19" s="270"/>
      <c r="DW19" s="270"/>
      <c r="DX19" s="270"/>
      <c r="DY19" s="270"/>
      <c r="DZ19" s="270"/>
      <c r="EA19" s="270"/>
      <c r="EB19" s="270"/>
      <c r="EC19" s="270"/>
      <c r="ED19" s="270"/>
      <c r="EE19" s="270"/>
      <c r="EF19" s="270"/>
      <c r="EG19" s="270"/>
      <c r="EH19" s="270"/>
      <c r="EI19" s="270"/>
      <c r="EJ19" s="270"/>
      <c r="EK19" s="270"/>
      <c r="EL19" s="270"/>
      <c r="EM19" s="270"/>
      <c r="EN19" s="270"/>
      <c r="EO19" s="270"/>
      <c r="EP19" s="270"/>
      <c r="EQ19" s="270"/>
      <c r="ER19" s="270"/>
      <c r="ES19" s="270"/>
      <c r="ET19" s="270"/>
      <c r="EU19" s="270"/>
      <c r="EV19" s="270"/>
      <c r="EW19" s="270"/>
      <c r="EX19" s="270"/>
      <c r="EY19" s="270"/>
      <c r="EZ19" s="270"/>
      <c r="FA19" s="270"/>
      <c r="FB19" s="270"/>
      <c r="FC19" s="270"/>
      <c r="FD19" s="270"/>
      <c r="FE19" s="270"/>
      <c r="FF19" s="270"/>
      <c r="FG19" s="270"/>
      <c r="FH19" s="270"/>
      <c r="FI19" s="270"/>
      <c r="FJ19" s="270"/>
      <c r="FK19" s="270"/>
      <c r="FL19" s="270"/>
      <c r="FM19" s="270"/>
      <c r="FN19" s="270"/>
      <c r="FO19" s="270"/>
      <c r="FP19" s="270"/>
      <c r="FQ19" s="270"/>
      <c r="FR19" s="270"/>
      <c r="FS19" s="270"/>
      <c r="FT19" s="270"/>
      <c r="FU19" s="270"/>
      <c r="FV19" s="270"/>
      <c r="FW19" s="270"/>
      <c r="FX19" s="270"/>
      <c r="FY19" s="270"/>
      <c r="FZ19" s="270"/>
      <c r="GA19" s="270"/>
      <c r="GB19" s="270"/>
      <c r="GC19" s="270"/>
      <c r="GD19" s="270"/>
      <c r="GE19" s="270"/>
      <c r="GF19" s="270"/>
      <c r="GG19" s="270"/>
      <c r="GH19" s="270"/>
      <c r="GI19" s="270"/>
      <c r="GJ19" s="270"/>
      <c r="GK19" s="270"/>
      <c r="GL19" s="270"/>
      <c r="GM19" s="270"/>
      <c r="GN19" s="270"/>
    </row>
    <row r="20" spans="1:196" ht="19.5" customHeight="1" x14ac:dyDescent="0.3">
      <c r="A20" s="172" t="s">
        <v>54</v>
      </c>
      <c r="B20" s="164">
        <v>13.75</v>
      </c>
      <c r="C20" s="147" t="s">
        <v>75</v>
      </c>
      <c r="D20" s="178">
        <v>14.125</v>
      </c>
      <c r="E20" s="179">
        <v>0.375</v>
      </c>
      <c r="F20" s="175"/>
      <c r="G20" s="167"/>
      <c r="H20" s="168"/>
      <c r="I20" s="194"/>
      <c r="J20" s="183">
        <v>-0.5</v>
      </c>
      <c r="K20" s="177"/>
      <c r="L20" s="157">
        <f t="shared" si="2"/>
        <v>13.625</v>
      </c>
      <c r="M20" s="167"/>
      <c r="N20" s="170"/>
      <c r="O20" s="171"/>
      <c r="P20" s="14"/>
      <c r="Q20" s="35"/>
      <c r="R20" s="33"/>
      <c r="S20" s="197">
        <f t="shared" si="3"/>
        <v>13.625</v>
      </c>
      <c r="T20" s="28"/>
      <c r="U20" s="28"/>
      <c r="V20" s="24"/>
      <c r="W20" s="236"/>
      <c r="X20" s="119" t="s">
        <v>54</v>
      </c>
      <c r="Y20" s="237"/>
      <c r="Z20" s="230"/>
      <c r="AA20" s="126">
        <f t="shared" si="1"/>
        <v>13.625</v>
      </c>
      <c r="AB20" s="28"/>
      <c r="AC20" s="28"/>
      <c r="AD20" s="24"/>
      <c r="AE20" s="228"/>
      <c r="AF20" s="234"/>
      <c r="AG20" s="230"/>
      <c r="AH20" s="19"/>
      <c r="AI20" s="28"/>
      <c r="AJ20" s="28"/>
      <c r="AK20" s="24"/>
      <c r="AL20" s="229"/>
      <c r="AM20" s="230"/>
      <c r="AN20" s="33"/>
      <c r="AO20" s="27"/>
      <c r="AP20" s="28"/>
      <c r="AQ20" s="28"/>
      <c r="AR20" s="24"/>
    </row>
    <row r="21" spans="1:196" ht="19.5" customHeight="1" x14ac:dyDescent="0.3">
      <c r="A21" s="119" t="s">
        <v>55</v>
      </c>
      <c r="B21" s="125">
        <v>13</v>
      </c>
      <c r="C21" s="147" t="s">
        <v>72</v>
      </c>
      <c r="D21" s="126">
        <v>13.125</v>
      </c>
      <c r="E21" s="154">
        <v>0.125</v>
      </c>
      <c r="F21" s="134"/>
      <c r="G21" s="19"/>
      <c r="H21" s="20"/>
      <c r="I21" s="203"/>
      <c r="J21" s="81"/>
      <c r="K21" s="1"/>
      <c r="L21" s="197">
        <f t="shared" si="2"/>
        <v>13.125</v>
      </c>
      <c r="M21" s="19"/>
      <c r="N21" s="23"/>
      <c r="O21" s="24"/>
      <c r="P21" s="14"/>
      <c r="Q21" s="35"/>
      <c r="R21" s="33"/>
      <c r="S21" s="197">
        <f t="shared" si="3"/>
        <v>13.125</v>
      </c>
      <c r="T21" s="28"/>
      <c r="U21" s="28"/>
      <c r="V21" s="24"/>
      <c r="W21" s="236"/>
      <c r="X21" s="119" t="s">
        <v>55</v>
      </c>
      <c r="Y21" s="262"/>
      <c r="Z21" s="22"/>
      <c r="AA21" s="126">
        <f t="shared" si="1"/>
        <v>13.125</v>
      </c>
      <c r="AB21" s="28"/>
      <c r="AC21" s="28"/>
      <c r="AD21" s="24"/>
      <c r="AE21" s="228"/>
      <c r="AF21" s="233"/>
      <c r="AG21" s="22"/>
      <c r="AH21" s="19"/>
      <c r="AI21" s="28"/>
      <c r="AJ21" s="28"/>
      <c r="AK21" s="24"/>
      <c r="AL21" s="229"/>
      <c r="AM21" s="22"/>
      <c r="AN21" s="22"/>
      <c r="AO21" s="29"/>
      <c r="AP21" s="28"/>
      <c r="AQ21" s="28"/>
      <c r="AR21" s="24"/>
    </row>
    <row r="22" spans="1:196" ht="19.5" customHeight="1" x14ac:dyDescent="0.3">
      <c r="A22" s="119" t="s">
        <v>56</v>
      </c>
      <c r="B22" s="125">
        <v>11.5</v>
      </c>
      <c r="C22" s="147" t="s">
        <v>75</v>
      </c>
      <c r="D22" s="126" t="s">
        <v>76</v>
      </c>
      <c r="E22" s="133"/>
      <c r="F22" s="134"/>
      <c r="G22" s="19"/>
      <c r="H22" s="20"/>
      <c r="I22" s="203"/>
      <c r="J22" s="81"/>
      <c r="K22" s="1"/>
      <c r="L22" s="197" t="s">
        <v>78</v>
      </c>
      <c r="M22" s="19"/>
      <c r="N22" s="23"/>
      <c r="O22" s="24"/>
      <c r="P22" s="14"/>
      <c r="Q22" s="35"/>
      <c r="R22" s="33"/>
      <c r="S22" s="197" t="s">
        <v>76</v>
      </c>
      <c r="T22" s="28"/>
      <c r="U22" s="28"/>
      <c r="V22" s="24"/>
      <c r="W22" s="236"/>
      <c r="X22" s="119" t="s">
        <v>56</v>
      </c>
      <c r="Y22" s="22"/>
      <c r="Z22" s="22"/>
      <c r="AA22" s="126" t="s">
        <v>81</v>
      </c>
      <c r="AB22" s="28"/>
      <c r="AC22" s="28"/>
      <c r="AD22" s="24"/>
      <c r="AE22" s="228"/>
      <c r="AF22" s="25"/>
      <c r="AG22" s="22"/>
      <c r="AH22" s="19"/>
      <c r="AI22" s="28"/>
      <c r="AJ22" s="28"/>
      <c r="AK22" s="24"/>
      <c r="AL22" s="229"/>
      <c r="AM22" s="22"/>
      <c r="AN22" s="22"/>
      <c r="AO22" s="29"/>
      <c r="AP22" s="28"/>
      <c r="AQ22" s="28"/>
      <c r="AR22" s="24"/>
    </row>
    <row r="23" spans="1:196" ht="20.25" customHeight="1" x14ac:dyDescent="0.3">
      <c r="A23" s="172" t="s">
        <v>57</v>
      </c>
      <c r="B23" s="164">
        <v>16.5</v>
      </c>
      <c r="C23" s="147" t="s">
        <v>75</v>
      </c>
      <c r="D23" s="178">
        <v>16.125</v>
      </c>
      <c r="E23" s="198">
        <v>-0.375</v>
      </c>
      <c r="F23" s="199"/>
      <c r="G23" s="199"/>
      <c r="H23" s="181"/>
      <c r="I23" s="182"/>
      <c r="J23" s="183">
        <v>-0.5</v>
      </c>
      <c r="K23" s="165"/>
      <c r="L23" s="157">
        <f t="shared" si="2"/>
        <v>15.625</v>
      </c>
      <c r="M23" s="199"/>
      <c r="N23" s="200"/>
      <c r="O23" s="181"/>
      <c r="P23" s="14"/>
      <c r="Q23" s="35"/>
      <c r="R23" s="33"/>
      <c r="S23" s="197">
        <f t="shared" si="3"/>
        <v>15.625</v>
      </c>
      <c r="T23" s="28"/>
      <c r="U23" s="28"/>
      <c r="V23" s="24"/>
      <c r="W23" s="236"/>
      <c r="X23" s="119" t="s">
        <v>57</v>
      </c>
      <c r="Y23" s="236"/>
      <c r="Z23" s="18"/>
      <c r="AA23" s="126">
        <f t="shared" si="1"/>
        <v>15.625</v>
      </c>
      <c r="AB23" s="28"/>
      <c r="AC23" s="28"/>
      <c r="AD23" s="24"/>
      <c r="AE23" s="228"/>
      <c r="AF23" s="231"/>
      <c r="AG23" s="18"/>
      <c r="AH23" s="19"/>
      <c r="AI23" s="28"/>
      <c r="AJ23" s="28"/>
      <c r="AK23" s="24"/>
      <c r="AL23" s="229"/>
      <c r="AM23" s="229"/>
      <c r="AN23" s="18"/>
      <c r="AO23" s="18"/>
      <c r="AP23" s="28"/>
      <c r="AQ23" s="28"/>
      <c r="AR23" s="24"/>
    </row>
    <row r="24" spans="1:196" ht="20.25" customHeight="1" x14ac:dyDescent="0.3">
      <c r="A24" s="172" t="s">
        <v>58</v>
      </c>
      <c r="B24" s="164">
        <v>32</v>
      </c>
      <c r="C24" s="147" t="s">
        <v>75</v>
      </c>
      <c r="D24" s="178">
        <v>32</v>
      </c>
      <c r="E24" s="179"/>
      <c r="F24" s="180"/>
      <c r="G24" s="180"/>
      <c r="H24" s="181"/>
      <c r="I24" s="182"/>
      <c r="J24" s="183">
        <v>-0.375</v>
      </c>
      <c r="K24" s="165"/>
      <c r="L24" s="157">
        <f t="shared" si="2"/>
        <v>31.625</v>
      </c>
      <c r="M24" s="180"/>
      <c r="N24" s="184"/>
      <c r="O24" s="181"/>
      <c r="P24" s="243"/>
      <c r="Q24" s="257">
        <f>-3/4</f>
        <v>-0.75</v>
      </c>
      <c r="R24" s="211"/>
      <c r="S24" s="157">
        <f t="shared" si="3"/>
        <v>30.875</v>
      </c>
      <c r="T24" s="187"/>
      <c r="U24" s="187"/>
      <c r="V24" s="171"/>
      <c r="W24" s="236"/>
      <c r="X24" s="119" t="s">
        <v>58</v>
      </c>
      <c r="Y24" s="262"/>
      <c r="Z24" s="22"/>
      <c r="AA24" s="126">
        <f t="shared" si="1"/>
        <v>30.875</v>
      </c>
      <c r="AB24" s="37"/>
      <c r="AC24" s="37"/>
      <c r="AD24" s="24"/>
      <c r="AE24" s="228"/>
      <c r="AF24" s="233"/>
      <c r="AG24" s="22"/>
      <c r="AH24" s="19"/>
      <c r="AI24" s="37"/>
      <c r="AJ24" s="37"/>
      <c r="AK24" s="24"/>
      <c r="AL24" s="229"/>
      <c r="AM24" s="22"/>
      <c r="AN24" s="22"/>
      <c r="AO24" s="26"/>
      <c r="AP24" s="37"/>
      <c r="AQ24" s="37"/>
      <c r="AR24" s="24"/>
    </row>
    <row r="25" spans="1:196" ht="19.5" customHeight="1" x14ac:dyDescent="0.3">
      <c r="A25" s="172" t="s">
        <v>59</v>
      </c>
      <c r="B25" s="164">
        <v>30</v>
      </c>
      <c r="C25" s="147" t="s">
        <v>75</v>
      </c>
      <c r="D25" s="178">
        <v>30</v>
      </c>
      <c r="E25" s="185"/>
      <c r="F25" s="180"/>
      <c r="G25" s="180"/>
      <c r="H25" s="181"/>
      <c r="I25" s="182"/>
      <c r="J25" s="183">
        <v>-0.25</v>
      </c>
      <c r="K25" s="165"/>
      <c r="L25" s="157">
        <f t="shared" si="2"/>
        <v>29.75</v>
      </c>
      <c r="M25" s="180"/>
      <c r="N25" s="184"/>
      <c r="O25" s="181"/>
      <c r="P25" s="243"/>
      <c r="Q25" s="257">
        <f>-3/4</f>
        <v>-0.75</v>
      </c>
      <c r="R25" s="211"/>
      <c r="S25" s="157">
        <f t="shared" si="3"/>
        <v>29</v>
      </c>
      <c r="T25" s="187"/>
      <c r="U25" s="187"/>
      <c r="V25" s="171"/>
      <c r="W25" s="236"/>
      <c r="X25" s="119" t="s">
        <v>59</v>
      </c>
      <c r="Y25" s="262"/>
      <c r="Z25" s="232"/>
      <c r="AA25" s="126">
        <f t="shared" si="1"/>
        <v>29</v>
      </c>
      <c r="AB25" s="37"/>
      <c r="AC25" s="37"/>
      <c r="AD25" s="24"/>
      <c r="AE25" s="228"/>
      <c r="AF25" s="233"/>
      <c r="AG25" s="230"/>
      <c r="AH25" s="19"/>
      <c r="AI25" s="37"/>
      <c r="AJ25" s="37"/>
      <c r="AK25" s="24"/>
      <c r="AL25" s="229"/>
      <c r="AM25" s="230"/>
      <c r="AN25" s="33"/>
      <c r="AO25" s="18"/>
      <c r="AP25" s="37"/>
      <c r="AQ25" s="37"/>
      <c r="AR25" s="24"/>
    </row>
    <row r="26" spans="1:196" ht="19.5" customHeight="1" x14ac:dyDescent="0.3">
      <c r="A26" s="119" t="s">
        <v>65</v>
      </c>
      <c r="B26" s="125">
        <v>0.25</v>
      </c>
      <c r="C26" s="148" t="s">
        <v>74</v>
      </c>
      <c r="D26" s="126">
        <v>0.25</v>
      </c>
      <c r="E26" s="155"/>
      <c r="F26" s="114"/>
      <c r="G26" s="114"/>
      <c r="H26" s="112"/>
      <c r="I26" s="113"/>
      <c r="J26" s="135"/>
      <c r="K26" s="87"/>
      <c r="L26" s="197">
        <f t="shared" si="2"/>
        <v>0.25</v>
      </c>
      <c r="M26" s="114"/>
      <c r="N26" s="115"/>
      <c r="O26" s="112"/>
      <c r="P26" s="14"/>
      <c r="Q26" s="25"/>
      <c r="R26" s="22"/>
      <c r="S26" s="197">
        <f t="shared" si="3"/>
        <v>0.25</v>
      </c>
      <c r="T26" s="37"/>
      <c r="U26" s="37"/>
      <c r="V26" s="24"/>
      <c r="W26" s="236"/>
      <c r="X26" s="119" t="s">
        <v>65</v>
      </c>
      <c r="Y26" s="22"/>
      <c r="Z26" s="22"/>
      <c r="AA26" s="126">
        <f t="shared" si="1"/>
        <v>0.25</v>
      </c>
      <c r="AB26" s="37"/>
      <c r="AC26" s="37"/>
      <c r="AD26" s="24"/>
      <c r="AE26" s="228"/>
      <c r="AF26" s="25"/>
      <c r="AG26" s="22"/>
      <c r="AH26" s="19"/>
      <c r="AI26" s="37"/>
      <c r="AJ26" s="37"/>
      <c r="AK26" s="24"/>
      <c r="AL26" s="229"/>
      <c r="AM26" s="22"/>
      <c r="AN26" s="22"/>
      <c r="AO26" s="26"/>
      <c r="AP26" s="37"/>
      <c r="AQ26" s="37"/>
      <c r="AR26" s="24"/>
    </row>
    <row r="27" spans="1:196" ht="19.5" customHeight="1" x14ac:dyDescent="0.3">
      <c r="A27" s="172" t="s">
        <v>60</v>
      </c>
      <c r="B27" s="164">
        <v>11.75</v>
      </c>
      <c r="C27" s="148" t="s">
        <v>75</v>
      </c>
      <c r="D27" s="178">
        <v>11.625</v>
      </c>
      <c r="E27" s="166">
        <v>-0.125</v>
      </c>
      <c r="F27" s="186"/>
      <c r="G27" s="186"/>
      <c r="H27" s="171"/>
      <c r="I27" s="194"/>
      <c r="J27" s="183">
        <v>-0.375</v>
      </c>
      <c r="K27" s="177"/>
      <c r="L27" s="157">
        <f t="shared" si="2"/>
        <v>11.25</v>
      </c>
      <c r="M27" s="186"/>
      <c r="N27" s="187"/>
      <c r="O27" s="171"/>
      <c r="P27" s="14"/>
      <c r="Q27" s="25"/>
      <c r="R27" s="22"/>
      <c r="S27" s="197">
        <f t="shared" si="3"/>
        <v>11.25</v>
      </c>
      <c r="T27" s="37"/>
      <c r="U27" s="37"/>
      <c r="V27" s="24"/>
      <c r="W27" s="236"/>
      <c r="X27" s="119" t="s">
        <v>60</v>
      </c>
      <c r="Y27" s="22"/>
      <c r="Z27" s="22"/>
      <c r="AA27" s="126">
        <f t="shared" si="1"/>
        <v>11.25</v>
      </c>
      <c r="AB27" s="37"/>
      <c r="AC27" s="37"/>
      <c r="AD27" s="24"/>
      <c r="AE27" s="228"/>
      <c r="AF27" s="231"/>
      <c r="AG27" s="22"/>
      <c r="AH27" s="19"/>
      <c r="AI27" s="37"/>
      <c r="AJ27" s="37"/>
      <c r="AK27" s="24"/>
      <c r="AL27" s="30"/>
      <c r="AM27" s="22"/>
      <c r="AN27" s="22"/>
      <c r="AO27" s="26"/>
      <c r="AP27" s="37"/>
      <c r="AQ27" s="37"/>
      <c r="AR27" s="24"/>
    </row>
    <row r="28" spans="1:196" ht="19.5" customHeight="1" x14ac:dyDescent="0.3">
      <c r="A28" s="119" t="s">
        <v>61</v>
      </c>
      <c r="B28" s="125">
        <v>0.75</v>
      </c>
      <c r="C28" s="147" t="s">
        <v>73</v>
      </c>
      <c r="D28" s="97">
        <v>0.75</v>
      </c>
      <c r="E28" s="96"/>
      <c r="F28" s="36"/>
      <c r="G28" s="36"/>
      <c r="H28" s="24"/>
      <c r="I28" s="203"/>
      <c r="J28" s="21"/>
      <c r="K28" s="1"/>
      <c r="L28" s="197">
        <f t="shared" si="2"/>
        <v>0.75</v>
      </c>
      <c r="M28" s="36"/>
      <c r="N28" s="37"/>
      <c r="O28" s="24"/>
      <c r="P28" s="14"/>
      <c r="Q28" s="25"/>
      <c r="R28" s="22"/>
      <c r="S28" s="197">
        <f t="shared" si="3"/>
        <v>0.75</v>
      </c>
      <c r="T28" s="37"/>
      <c r="U28" s="37"/>
      <c r="V28" s="24"/>
      <c r="W28" s="236"/>
      <c r="X28" s="119" t="s">
        <v>61</v>
      </c>
      <c r="Y28" s="22"/>
      <c r="Z28" s="22"/>
      <c r="AA28" s="126">
        <f t="shared" si="1"/>
        <v>0.75</v>
      </c>
      <c r="AB28" s="37"/>
      <c r="AC28" s="37"/>
      <c r="AD28" s="24"/>
      <c r="AE28" s="228"/>
      <c r="AF28" s="25"/>
      <c r="AG28" s="22"/>
      <c r="AH28" s="19"/>
      <c r="AI28" s="37"/>
      <c r="AJ28" s="37"/>
      <c r="AK28" s="24"/>
      <c r="AL28" s="30"/>
      <c r="AM28" s="22"/>
      <c r="AN28" s="22"/>
      <c r="AO28" s="26"/>
      <c r="AP28" s="37"/>
      <c r="AQ28" s="37"/>
      <c r="AR28" s="24"/>
    </row>
    <row r="29" spans="1:196" ht="19.5" customHeight="1" x14ac:dyDescent="0.3">
      <c r="A29" s="119" t="s">
        <v>62</v>
      </c>
      <c r="B29" s="95">
        <v>0.25</v>
      </c>
      <c r="C29" s="149">
        <v>999</v>
      </c>
      <c r="D29" s="97">
        <v>0.25</v>
      </c>
      <c r="E29" s="34"/>
      <c r="F29" s="36"/>
      <c r="G29" s="36"/>
      <c r="H29" s="24"/>
      <c r="I29" s="203"/>
      <c r="J29" s="207"/>
      <c r="K29" s="1"/>
      <c r="L29" s="197">
        <f t="shared" si="2"/>
        <v>0.25</v>
      </c>
      <c r="M29" s="36"/>
      <c r="N29" s="37"/>
      <c r="O29" s="24"/>
      <c r="P29" s="14"/>
      <c r="Q29" s="35"/>
      <c r="R29" s="33"/>
      <c r="S29" s="197">
        <f t="shared" si="3"/>
        <v>0.25</v>
      </c>
      <c r="T29" s="37"/>
      <c r="U29" s="37"/>
      <c r="V29" s="24"/>
      <c r="W29" s="236"/>
      <c r="X29" s="119" t="s">
        <v>62</v>
      </c>
      <c r="Y29" s="237"/>
      <c r="Z29" s="232"/>
      <c r="AA29" s="126">
        <f t="shared" si="1"/>
        <v>0.25</v>
      </c>
      <c r="AB29" s="37"/>
      <c r="AC29" s="37"/>
      <c r="AD29" s="24"/>
      <c r="AE29" s="228"/>
      <c r="AF29" s="35"/>
      <c r="AG29" s="221"/>
      <c r="AH29" s="19"/>
      <c r="AI29" s="37"/>
      <c r="AJ29" s="37"/>
      <c r="AK29" s="24"/>
      <c r="AL29" s="30"/>
      <c r="AM29" s="33"/>
      <c r="AN29" s="33"/>
      <c r="AO29" s="18"/>
      <c r="AP29" s="37"/>
      <c r="AQ29" s="37"/>
      <c r="AR29" s="24"/>
    </row>
    <row r="30" spans="1:196" ht="19.5" customHeight="1" x14ac:dyDescent="0.3">
      <c r="A30" s="188" t="s">
        <v>63</v>
      </c>
      <c r="B30" s="189">
        <v>6</v>
      </c>
      <c r="C30" s="150">
        <v>0.25</v>
      </c>
      <c r="D30" s="190">
        <v>5.9375</v>
      </c>
      <c r="E30" s="174">
        <f>-1/16</f>
        <v>-6.25E-2</v>
      </c>
      <c r="F30" s="186"/>
      <c r="G30" s="186"/>
      <c r="H30" s="171"/>
      <c r="I30" s="194"/>
      <c r="J30" s="208">
        <v>-0.25</v>
      </c>
      <c r="K30" s="177"/>
      <c r="L30" s="190">
        <f t="shared" si="2"/>
        <v>5.6875</v>
      </c>
      <c r="M30" s="186"/>
      <c r="N30" s="187"/>
      <c r="O30" s="171"/>
      <c r="P30" s="14"/>
      <c r="Q30" s="35"/>
      <c r="R30" s="33"/>
      <c r="S30" s="212">
        <f t="shared" si="3"/>
        <v>5.6875</v>
      </c>
      <c r="T30" s="37"/>
      <c r="U30" s="37"/>
      <c r="V30" s="24"/>
      <c r="W30" s="236"/>
      <c r="X30" s="266" t="s">
        <v>63</v>
      </c>
      <c r="Y30" s="237"/>
      <c r="Z30" s="232"/>
      <c r="AA30" s="126">
        <f t="shared" si="1"/>
        <v>5.6875</v>
      </c>
      <c r="AB30" s="37"/>
      <c r="AC30" s="37"/>
      <c r="AD30" s="24"/>
      <c r="AE30" s="228"/>
      <c r="AF30" s="35"/>
      <c r="AG30" s="221"/>
      <c r="AH30" s="212"/>
      <c r="AI30" s="37"/>
      <c r="AJ30" s="37"/>
      <c r="AK30" s="24"/>
      <c r="AL30" s="30"/>
      <c r="AM30" s="33"/>
      <c r="AN30" s="33"/>
      <c r="AO30" s="18"/>
      <c r="AP30" s="37"/>
      <c r="AQ30" s="37"/>
      <c r="AR30" s="24"/>
    </row>
    <row r="31" spans="1:196" ht="19.5" customHeight="1" x14ac:dyDescent="0.3">
      <c r="A31" s="248" t="s">
        <v>64</v>
      </c>
      <c r="B31" s="249">
        <v>28</v>
      </c>
      <c r="C31" s="150">
        <v>0.5</v>
      </c>
      <c r="D31" s="250">
        <v>28.125</v>
      </c>
      <c r="E31" s="251">
        <v>0.125</v>
      </c>
      <c r="F31" s="252"/>
      <c r="G31" s="252"/>
      <c r="H31" s="241"/>
      <c r="I31" s="253"/>
      <c r="J31" s="239"/>
      <c r="K31" s="254"/>
      <c r="L31" s="255">
        <f t="shared" si="2"/>
        <v>28.125</v>
      </c>
      <c r="M31" s="252"/>
      <c r="N31" s="240"/>
      <c r="O31" s="241"/>
      <c r="P31" s="256"/>
      <c r="Q31" s="258">
        <f>-3/4</f>
        <v>-0.75</v>
      </c>
      <c r="R31" s="242"/>
      <c r="S31" s="255">
        <f t="shared" si="3"/>
        <v>27.375</v>
      </c>
      <c r="T31" s="240"/>
      <c r="U31" s="240"/>
      <c r="V31" s="241"/>
      <c r="W31" s="236"/>
      <c r="X31" s="248" t="s">
        <v>64</v>
      </c>
      <c r="Y31" s="269">
        <v>0.5</v>
      </c>
      <c r="Z31" s="259"/>
      <c r="AA31" s="260">
        <f t="shared" si="1"/>
        <v>27.875</v>
      </c>
      <c r="AB31" s="240"/>
      <c r="AC31" s="240"/>
      <c r="AD31" s="241"/>
      <c r="AE31" s="228"/>
      <c r="AF31" s="231"/>
      <c r="AG31" s="22"/>
      <c r="AH31" s="19"/>
      <c r="AI31" s="37"/>
      <c r="AJ31" s="37"/>
      <c r="AK31" s="24"/>
      <c r="AL31" s="30"/>
      <c r="AM31" s="22"/>
      <c r="AN31" s="22"/>
      <c r="AO31" s="26"/>
      <c r="AP31" s="37"/>
      <c r="AQ31" s="37"/>
      <c r="AR31" s="24"/>
    </row>
    <row r="32" spans="1:196" ht="19.5" customHeight="1" x14ac:dyDescent="0.3">
      <c r="A32" s="191" t="s">
        <v>66</v>
      </c>
      <c r="B32" s="176">
        <v>2</v>
      </c>
      <c r="C32" s="147" t="s">
        <v>73</v>
      </c>
      <c r="D32" s="190">
        <v>2.0625</v>
      </c>
      <c r="E32" s="174">
        <v>6.25E-2</v>
      </c>
      <c r="F32" s="186"/>
      <c r="G32" s="186"/>
      <c r="H32" s="171"/>
      <c r="I32" s="194"/>
      <c r="J32" s="209">
        <v>-0.1875</v>
      </c>
      <c r="K32" s="192"/>
      <c r="L32" s="157">
        <f t="shared" si="2"/>
        <v>1.875</v>
      </c>
      <c r="M32" s="186"/>
      <c r="N32" s="187"/>
      <c r="O32" s="171"/>
      <c r="P32" s="14"/>
      <c r="Q32" s="35"/>
      <c r="R32" s="33"/>
      <c r="S32" s="197">
        <f t="shared" si="3"/>
        <v>1.875</v>
      </c>
      <c r="T32" s="37"/>
      <c r="U32" s="37"/>
      <c r="V32" s="24"/>
      <c r="W32" s="236"/>
      <c r="X32" s="75" t="s">
        <v>66</v>
      </c>
      <c r="Y32" s="22"/>
      <c r="Z32" s="22"/>
      <c r="AA32" s="126">
        <f t="shared" si="1"/>
        <v>1.875</v>
      </c>
      <c r="AB32" s="37"/>
      <c r="AC32" s="37"/>
      <c r="AD32" s="24"/>
      <c r="AE32" s="228"/>
      <c r="AF32" s="25"/>
      <c r="AG32" s="22"/>
      <c r="AH32" s="19"/>
      <c r="AI32" s="37"/>
      <c r="AJ32" s="37"/>
      <c r="AK32" s="24"/>
      <c r="AL32" s="30"/>
      <c r="AM32" s="22"/>
      <c r="AN32" s="22"/>
      <c r="AO32" s="26"/>
      <c r="AP32" s="37"/>
      <c r="AQ32" s="37"/>
      <c r="AR32" s="24"/>
    </row>
    <row r="33" spans="1:44" ht="19.5" customHeight="1" x14ac:dyDescent="0.3">
      <c r="A33" s="191" t="s">
        <v>67</v>
      </c>
      <c r="B33" s="193">
        <v>4</v>
      </c>
      <c r="C33" s="147" t="s">
        <v>73</v>
      </c>
      <c r="D33" s="190">
        <v>4.0625</v>
      </c>
      <c r="E33" s="174">
        <v>6.25E-2</v>
      </c>
      <c r="F33" s="186"/>
      <c r="G33" s="186"/>
      <c r="H33" s="171"/>
      <c r="I33" s="194"/>
      <c r="J33" s="183">
        <v>-0.125</v>
      </c>
      <c r="K33" s="192"/>
      <c r="L33" s="190">
        <f t="shared" si="2"/>
        <v>3.9375</v>
      </c>
      <c r="M33" s="186"/>
      <c r="N33" s="187"/>
      <c r="O33" s="171"/>
      <c r="P33" s="14"/>
      <c r="Q33" s="35"/>
      <c r="R33" s="33"/>
      <c r="S33" s="212">
        <f t="shared" si="3"/>
        <v>3.9375</v>
      </c>
      <c r="T33" s="37"/>
      <c r="U33" s="37"/>
      <c r="V33" s="24"/>
      <c r="W33" s="236"/>
      <c r="X33" s="75" t="s">
        <v>67</v>
      </c>
      <c r="Y33" s="237"/>
      <c r="Z33" s="232"/>
      <c r="AA33" s="126">
        <f t="shared" si="1"/>
        <v>3.9375</v>
      </c>
      <c r="AB33" s="37"/>
      <c r="AC33" s="37"/>
      <c r="AD33" s="24"/>
      <c r="AE33" s="228"/>
      <c r="AF33" s="35"/>
      <c r="AG33" s="221"/>
      <c r="AH33" s="212"/>
      <c r="AI33" s="37"/>
      <c r="AJ33" s="37"/>
      <c r="AK33" s="24"/>
      <c r="AL33" s="30"/>
      <c r="AM33" s="33"/>
      <c r="AN33" s="33"/>
      <c r="AO33" s="18"/>
      <c r="AP33" s="37"/>
      <c r="AQ33" s="37"/>
      <c r="AR33" s="24"/>
    </row>
    <row r="34" spans="1:44" ht="19.5" customHeight="1" x14ac:dyDescent="0.3">
      <c r="A34" s="75" t="s">
        <v>68</v>
      </c>
      <c r="B34" s="80">
        <v>3.25</v>
      </c>
      <c r="C34" s="147" t="s">
        <v>73</v>
      </c>
      <c r="D34" s="126">
        <v>3.375</v>
      </c>
      <c r="E34" s="133">
        <v>0.125</v>
      </c>
      <c r="F34" s="36"/>
      <c r="G34" s="36"/>
      <c r="H34" s="24"/>
      <c r="I34" s="203"/>
      <c r="J34" s="25"/>
      <c r="K34" s="26"/>
      <c r="L34" s="197">
        <f t="shared" si="2"/>
        <v>3.375</v>
      </c>
      <c r="M34" s="36"/>
      <c r="N34" s="37"/>
      <c r="O34" s="24"/>
      <c r="P34" s="14"/>
      <c r="Q34" s="35"/>
      <c r="R34" s="33"/>
      <c r="S34" s="197">
        <f t="shared" si="3"/>
        <v>3.375</v>
      </c>
      <c r="T34" s="37"/>
      <c r="U34" s="37"/>
      <c r="V34" s="24"/>
      <c r="W34" s="236"/>
      <c r="X34" s="75" t="s">
        <v>68</v>
      </c>
      <c r="Y34" s="237"/>
      <c r="Z34" s="232"/>
      <c r="AA34" s="126">
        <f t="shared" si="1"/>
        <v>3.375</v>
      </c>
      <c r="AB34" s="37"/>
      <c r="AC34" s="37"/>
      <c r="AD34" s="24"/>
      <c r="AE34" s="228"/>
      <c r="AF34" s="35"/>
      <c r="AG34" s="221"/>
      <c r="AH34" s="19"/>
      <c r="AI34" s="37"/>
      <c r="AJ34" s="37"/>
      <c r="AK34" s="24"/>
      <c r="AL34" s="30"/>
      <c r="AM34" s="33"/>
      <c r="AN34" s="33"/>
      <c r="AO34" s="18"/>
      <c r="AP34" s="37"/>
      <c r="AQ34" s="37"/>
      <c r="AR34" s="24"/>
    </row>
    <row r="35" spans="1:44" ht="21.75" customHeight="1" x14ac:dyDescent="0.3">
      <c r="A35" s="75" t="s">
        <v>69</v>
      </c>
      <c r="B35" s="116">
        <v>22</v>
      </c>
      <c r="C35" s="151">
        <v>0</v>
      </c>
      <c r="D35" s="94" t="s">
        <v>76</v>
      </c>
      <c r="E35" s="26"/>
      <c r="F35" s="36"/>
      <c r="G35" s="36"/>
      <c r="H35" s="24"/>
      <c r="I35" s="203"/>
      <c r="J35" s="35"/>
      <c r="K35" s="18"/>
      <c r="L35" s="94" t="s">
        <v>76</v>
      </c>
      <c r="M35" s="36"/>
      <c r="N35" s="37"/>
      <c r="O35" s="24"/>
      <c r="P35" s="14"/>
      <c r="Q35" s="35"/>
      <c r="R35" s="33"/>
      <c r="S35" s="94" t="s">
        <v>76</v>
      </c>
      <c r="T35" s="37"/>
      <c r="U35" s="37"/>
      <c r="V35" s="24"/>
      <c r="W35" s="236"/>
      <c r="X35" s="75" t="s">
        <v>69</v>
      </c>
      <c r="Y35" s="22"/>
      <c r="Z35" s="22"/>
      <c r="AA35" s="94" t="s">
        <v>76</v>
      </c>
      <c r="AB35" s="37"/>
      <c r="AC35" s="37"/>
      <c r="AD35" s="24"/>
      <c r="AE35" s="228"/>
      <c r="AF35" s="25"/>
      <c r="AG35" s="22"/>
      <c r="AH35" s="19"/>
      <c r="AI35" s="37"/>
      <c r="AJ35" s="37"/>
      <c r="AK35" s="24"/>
      <c r="AL35" s="30"/>
      <c r="AM35" s="22"/>
      <c r="AN35" s="22"/>
      <c r="AO35" s="26"/>
      <c r="AP35" s="37"/>
      <c r="AQ35" s="37"/>
      <c r="AR35" s="24"/>
    </row>
    <row r="36" spans="1:44" ht="19.5" customHeight="1" x14ac:dyDescent="0.3">
      <c r="A36" s="75" t="s">
        <v>70</v>
      </c>
      <c r="B36" s="80">
        <v>5.75</v>
      </c>
      <c r="C36" s="145" t="s">
        <v>73</v>
      </c>
      <c r="D36" s="117" t="s">
        <v>76</v>
      </c>
      <c r="E36" s="38"/>
      <c r="F36" s="36"/>
      <c r="G36" s="36"/>
      <c r="H36" s="24"/>
      <c r="I36" s="203"/>
      <c r="J36" s="35"/>
      <c r="K36" s="33"/>
      <c r="L36" s="117" t="s">
        <v>76</v>
      </c>
      <c r="M36" s="36"/>
      <c r="N36" s="37"/>
      <c r="O36" s="24"/>
      <c r="P36" s="14"/>
      <c r="Q36" s="35"/>
      <c r="R36" s="33"/>
      <c r="S36" s="117" t="s">
        <v>76</v>
      </c>
      <c r="T36" s="37"/>
      <c r="U36" s="37"/>
      <c r="V36" s="24"/>
      <c r="W36" s="236"/>
      <c r="X36" s="75" t="s">
        <v>70</v>
      </c>
      <c r="Y36" s="237"/>
      <c r="Z36" s="33"/>
      <c r="AA36" s="117" t="s">
        <v>76</v>
      </c>
      <c r="AB36" s="37"/>
      <c r="AC36" s="37"/>
      <c r="AD36" s="24"/>
      <c r="AE36" s="228"/>
      <c r="AF36" s="35"/>
      <c r="AG36" s="221"/>
      <c r="AH36" s="19"/>
      <c r="AI36" s="37"/>
      <c r="AJ36" s="37"/>
      <c r="AK36" s="24"/>
      <c r="AL36" s="30"/>
      <c r="AM36" s="33"/>
      <c r="AN36" s="33"/>
      <c r="AO36" s="18"/>
      <c r="AP36" s="37"/>
      <c r="AQ36" s="37"/>
      <c r="AR36" s="24"/>
    </row>
    <row r="37" spans="1:44" ht="19.5" customHeight="1" x14ac:dyDescent="0.3">
      <c r="A37" s="238"/>
      <c r="B37" s="238"/>
      <c r="C37" s="238"/>
      <c r="D37" s="238"/>
      <c r="E37" s="238"/>
      <c r="F37" s="238"/>
      <c r="G37" s="238"/>
      <c r="H37" s="238"/>
      <c r="J37" s="238"/>
      <c r="K37" s="238"/>
      <c r="L37" s="238"/>
      <c r="M37" s="238"/>
      <c r="N37" s="238"/>
      <c r="O37" s="238"/>
      <c r="Q37" s="238"/>
      <c r="R37" s="238"/>
      <c r="S37" s="238"/>
      <c r="T37" s="238"/>
      <c r="U37" s="238"/>
      <c r="V37" s="238"/>
      <c r="X37" s="267"/>
      <c r="Y37" s="263"/>
      <c r="Z37" s="238"/>
      <c r="AA37" s="238"/>
      <c r="AB37" s="238"/>
      <c r="AC37" s="238"/>
      <c r="AD37" s="238"/>
      <c r="AE37" s="228"/>
      <c r="AF37" s="40"/>
      <c r="AG37" s="41"/>
      <c r="AH37" s="18"/>
      <c r="AI37" s="43"/>
      <c r="AJ37" s="43"/>
      <c r="AK37" s="39"/>
      <c r="AL37" s="44"/>
      <c r="AM37" s="41"/>
      <c r="AN37" s="41"/>
      <c r="AO37" s="42"/>
      <c r="AP37" s="43"/>
      <c r="AQ37" s="43"/>
      <c r="AR37" s="39"/>
    </row>
    <row r="38" spans="1:44" ht="19.5" customHeight="1" thickBot="1" x14ac:dyDescent="0.35">
      <c r="A38" s="91"/>
      <c r="B38" s="118"/>
      <c r="C38" s="101"/>
      <c r="D38" s="118"/>
      <c r="E38" s="46"/>
      <c r="F38" s="47"/>
      <c r="G38" s="47"/>
      <c r="H38" s="48"/>
      <c r="I38" s="203"/>
      <c r="J38" s="49"/>
      <c r="K38" s="50"/>
      <c r="L38" s="109"/>
      <c r="M38" s="47"/>
      <c r="N38" s="52"/>
      <c r="O38" s="48"/>
      <c r="P38" s="14"/>
      <c r="Q38" s="45"/>
      <c r="R38" s="53"/>
      <c r="S38" s="51"/>
      <c r="T38" s="52"/>
      <c r="U38" s="52"/>
      <c r="V38" s="48"/>
      <c r="W38" s="54"/>
      <c r="X38" s="268"/>
      <c r="Y38" s="53"/>
      <c r="Z38" s="53"/>
      <c r="AA38" s="51"/>
      <c r="AB38" s="52"/>
      <c r="AC38" s="52"/>
      <c r="AD38" s="48"/>
      <c r="AE38" s="228"/>
      <c r="AF38" s="45"/>
      <c r="AG38" s="53"/>
      <c r="AH38" s="51"/>
      <c r="AI38" s="52"/>
      <c r="AJ38" s="52"/>
      <c r="AK38" s="48"/>
      <c r="AL38" s="54"/>
      <c r="AM38" s="53"/>
      <c r="AN38" s="53"/>
      <c r="AO38" s="51"/>
      <c r="AP38" s="52"/>
      <c r="AQ38" s="52"/>
      <c r="AR38" s="48"/>
    </row>
    <row r="39" spans="1:44" ht="19.5" customHeight="1" x14ac:dyDescent="0.3">
      <c r="A39" s="90"/>
      <c r="B39" s="82" t="s">
        <v>26</v>
      </c>
      <c r="C39" s="102"/>
      <c r="D39" s="128"/>
      <c r="E39" s="55" t="s">
        <v>27</v>
      </c>
      <c r="G39" s="56" t="s">
        <v>28</v>
      </c>
      <c r="H39" s="57"/>
      <c r="I39" s="4"/>
      <c r="J39" s="58" t="s">
        <v>29</v>
      </c>
      <c r="K39" s="56"/>
      <c r="L39" s="110" t="s">
        <v>27</v>
      </c>
      <c r="M39" s="56"/>
      <c r="N39" s="56" t="s">
        <v>28</v>
      </c>
      <c r="O39" s="59"/>
      <c r="P39" s="60"/>
      <c r="Q39" s="58" t="s">
        <v>30</v>
      </c>
      <c r="R39" s="56"/>
      <c r="S39" s="56" t="s">
        <v>27</v>
      </c>
      <c r="T39" s="56"/>
      <c r="U39" s="56" t="s">
        <v>28</v>
      </c>
      <c r="V39" s="59"/>
      <c r="W39" s="61"/>
      <c r="X39" s="4"/>
      <c r="Y39" s="58" t="s">
        <v>31</v>
      </c>
      <c r="Z39" s="56"/>
      <c r="AA39" s="56" t="s">
        <v>27</v>
      </c>
      <c r="AB39" s="56"/>
      <c r="AC39" s="56" t="s">
        <v>28</v>
      </c>
      <c r="AD39" s="59"/>
      <c r="AE39" s="65"/>
      <c r="AF39" s="58" t="s">
        <v>32</v>
      </c>
      <c r="AG39" s="56"/>
      <c r="AH39" s="56" t="s">
        <v>27</v>
      </c>
      <c r="AI39" s="56"/>
      <c r="AJ39" s="56" t="s">
        <v>28</v>
      </c>
      <c r="AK39" s="59"/>
      <c r="AL39" s="62"/>
      <c r="AM39" s="56" t="s">
        <v>33</v>
      </c>
      <c r="AN39" s="56"/>
      <c r="AO39" s="56" t="s">
        <v>27</v>
      </c>
      <c r="AP39" s="56"/>
      <c r="AQ39" s="56" t="s">
        <v>28</v>
      </c>
      <c r="AR39" s="59"/>
    </row>
    <row r="40" spans="1:44" ht="19.5" customHeight="1" x14ac:dyDescent="0.3">
      <c r="A40" s="90"/>
      <c r="B40" s="83" t="s">
        <v>34</v>
      </c>
      <c r="C40" s="103"/>
      <c r="D40" s="78"/>
      <c r="E40" s="124"/>
      <c r="F40" s="63"/>
      <c r="G40" s="63"/>
      <c r="H40" s="64"/>
      <c r="I40" s="4"/>
      <c r="J40" s="65" t="s">
        <v>34</v>
      </c>
      <c r="K40" s="4"/>
      <c r="L40" s="100"/>
      <c r="M40" s="4"/>
      <c r="N40" s="4"/>
      <c r="O40" s="66"/>
      <c r="Q40" s="65" t="s">
        <v>34</v>
      </c>
      <c r="R40" s="4"/>
      <c r="S40" s="4"/>
      <c r="T40" s="4"/>
      <c r="U40" s="4"/>
      <c r="V40" s="66"/>
      <c r="W40" s="4"/>
      <c r="X40" s="4"/>
      <c r="Y40" s="65" t="s">
        <v>34</v>
      </c>
      <c r="Z40" s="4"/>
      <c r="AA40" s="4"/>
      <c r="AB40" s="4"/>
      <c r="AC40" s="4"/>
      <c r="AD40" s="66"/>
      <c r="AE40" s="65"/>
      <c r="AF40" s="65" t="s">
        <v>34</v>
      </c>
      <c r="AG40" s="4"/>
      <c r="AH40" s="4"/>
      <c r="AI40" s="4"/>
      <c r="AJ40" s="4"/>
      <c r="AK40" s="66"/>
      <c r="AL40" s="4"/>
      <c r="AM40" s="4" t="s">
        <v>34</v>
      </c>
      <c r="AN40" s="4"/>
      <c r="AO40" s="4"/>
      <c r="AP40" s="4"/>
      <c r="AQ40" s="4"/>
      <c r="AR40" s="66"/>
    </row>
    <row r="41" spans="1:44" ht="15.75" customHeight="1" thickBot="1" x14ac:dyDescent="0.35">
      <c r="A41" s="90"/>
      <c r="B41" s="295" t="s">
        <v>77</v>
      </c>
      <c r="C41" s="296"/>
      <c r="D41" s="296"/>
      <c r="E41" s="296"/>
      <c r="F41" s="67"/>
      <c r="G41" s="67"/>
      <c r="H41" s="68"/>
      <c r="I41" s="4"/>
      <c r="J41" s="69" t="s">
        <v>79</v>
      </c>
      <c r="K41" s="70"/>
      <c r="L41" s="111"/>
      <c r="M41" s="67"/>
      <c r="N41" s="67"/>
      <c r="O41" s="68"/>
      <c r="Q41" s="69" t="s">
        <v>80</v>
      </c>
      <c r="R41" s="67"/>
      <c r="S41" s="67"/>
      <c r="T41" s="67"/>
      <c r="U41" s="67"/>
      <c r="V41" s="68"/>
      <c r="W41" s="4"/>
      <c r="X41" s="4"/>
      <c r="Y41" s="69" t="s">
        <v>82</v>
      </c>
      <c r="Z41" s="67"/>
      <c r="AA41" s="67"/>
      <c r="AB41" s="67"/>
      <c r="AC41" s="67"/>
      <c r="AD41" s="68"/>
      <c r="AE41" s="65"/>
      <c r="AF41" s="69" t="s">
        <v>35</v>
      </c>
      <c r="AG41" s="67"/>
      <c r="AH41" s="67"/>
      <c r="AI41" s="67"/>
      <c r="AJ41" s="67"/>
      <c r="AK41" s="68"/>
      <c r="AL41" s="67"/>
      <c r="AM41" s="67" t="s">
        <v>35</v>
      </c>
      <c r="AN41" s="67"/>
      <c r="AO41" s="67"/>
      <c r="AP41" s="67"/>
      <c r="AQ41" s="67"/>
      <c r="AR41" s="68"/>
    </row>
    <row r="42" spans="1:44" ht="20.25" x14ac:dyDescent="0.3">
      <c r="A42" s="92"/>
      <c r="B42" s="84"/>
      <c r="C42" s="104"/>
      <c r="D42" s="84"/>
      <c r="E42" s="72"/>
      <c r="F42" s="72"/>
      <c r="G42" s="72"/>
      <c r="H42" s="72"/>
      <c r="I42" s="72"/>
      <c r="J42" s="72"/>
      <c r="K42" s="72"/>
      <c r="L42" s="104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1"/>
      <c r="Y42" s="72"/>
      <c r="Z42" s="72"/>
      <c r="AA42" s="72"/>
      <c r="AB42" s="72"/>
      <c r="AC42" s="72"/>
      <c r="AD42" s="72"/>
      <c r="AF42" s="72"/>
      <c r="AG42" s="72"/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2"/>
    </row>
    <row r="43" spans="1:44" x14ac:dyDescent="0.3">
      <c r="A43" s="89"/>
      <c r="B43" s="85"/>
      <c r="C43" s="105"/>
      <c r="D43" s="85"/>
      <c r="E43" s="73"/>
      <c r="F43" s="73"/>
      <c r="G43" s="73"/>
      <c r="H43" s="73"/>
      <c r="I43" s="73"/>
      <c r="J43" s="73"/>
      <c r="K43" s="73"/>
      <c r="L43" s="105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3"/>
      <c r="Y43" s="73"/>
      <c r="Z43" s="73"/>
      <c r="AA43" s="73"/>
      <c r="AB43" s="73"/>
      <c r="AC43" s="73"/>
      <c r="AD43" s="73"/>
      <c r="AF43" s="73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3"/>
    </row>
    <row r="44" spans="1:44" x14ac:dyDescent="0.3">
      <c r="A44" s="93"/>
      <c r="B44" s="86"/>
      <c r="C44" s="106"/>
      <c r="D44" s="86"/>
      <c r="E44" s="74"/>
      <c r="F44" s="74"/>
      <c r="G44" s="74"/>
      <c r="H44" s="74"/>
      <c r="I44" s="74"/>
      <c r="J44" s="74"/>
      <c r="K44" s="74"/>
      <c r="L44" s="106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5"/>
      <c r="Y44" s="74"/>
      <c r="Z44" s="74"/>
      <c r="AA44" s="74"/>
      <c r="AB44" s="74"/>
      <c r="AC44" s="74"/>
      <c r="AD44" s="74"/>
      <c r="AE44" s="5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</row>
    <row r="45" spans="1:44" x14ac:dyDescent="0.3">
      <c r="A45" s="89"/>
      <c r="B45" s="86"/>
      <c r="C45" s="106"/>
      <c r="D45" s="86"/>
      <c r="E45" s="74"/>
      <c r="F45" s="74"/>
      <c r="G45" s="74"/>
      <c r="H45" s="74"/>
      <c r="I45" s="74"/>
      <c r="J45" s="74"/>
      <c r="K45" s="74"/>
      <c r="L45" s="106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3"/>
      <c r="X45" s="3"/>
      <c r="Y45" s="74"/>
      <c r="Z45" s="74"/>
      <c r="AA45" s="74"/>
      <c r="AB45" s="74"/>
      <c r="AC45" s="74"/>
      <c r="AD45" s="74"/>
      <c r="AE45" s="3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</row>
    <row r="47" spans="1:44" x14ac:dyDescent="0.3">
      <c r="A47" s="88" t="s">
        <v>2</v>
      </c>
      <c r="E47" s="121" t="s">
        <v>1</v>
      </c>
      <c r="I47" s="121"/>
      <c r="J47" s="289" t="s">
        <v>0</v>
      </c>
      <c r="K47" s="289"/>
      <c r="L47" s="289"/>
      <c r="M47" s="121"/>
      <c r="N47" s="121"/>
      <c r="Y47" s="88"/>
      <c r="Z47" s="76"/>
      <c r="AA47" s="98"/>
      <c r="AB47" s="76"/>
      <c r="AJ47" s="98"/>
    </row>
    <row r="48" spans="1:44" x14ac:dyDescent="0.3">
      <c r="Y48" s="88" t="s">
        <v>2</v>
      </c>
      <c r="Z48" s="76"/>
      <c r="AA48" s="98"/>
      <c r="AB48" s="76"/>
      <c r="AC48" s="210" t="s">
        <v>1</v>
      </c>
      <c r="AG48" s="210"/>
      <c r="AH48" s="289" t="s">
        <v>0</v>
      </c>
      <c r="AI48" s="289"/>
      <c r="AJ48" s="289"/>
    </row>
    <row r="49" spans="1:36" x14ac:dyDescent="0.3">
      <c r="Y49" s="88"/>
      <c r="Z49" s="76"/>
      <c r="AA49" s="98"/>
      <c r="AB49" s="76"/>
      <c r="AJ49" s="98"/>
    </row>
    <row r="50" spans="1:36" x14ac:dyDescent="0.3">
      <c r="A50" s="89"/>
      <c r="D50" s="77"/>
      <c r="E50" s="3"/>
      <c r="F50" s="4"/>
      <c r="G50" s="4"/>
      <c r="H50" s="4"/>
      <c r="J50" s="3"/>
      <c r="K50" s="3"/>
      <c r="L50" s="99"/>
      <c r="M50" s="4"/>
      <c r="N50" s="4"/>
      <c r="X50" s="4"/>
      <c r="Y50" s="88"/>
      <c r="Z50" s="76"/>
      <c r="AA50" s="98"/>
      <c r="AB50" s="76"/>
      <c r="AJ50" s="98"/>
    </row>
    <row r="51" spans="1:36" x14ac:dyDescent="0.3">
      <c r="X51" s="4"/>
      <c r="Y51" s="89"/>
      <c r="Z51" s="76"/>
      <c r="AA51" s="98"/>
      <c r="AB51" s="77"/>
      <c r="AC51" s="3"/>
      <c r="AD51" s="4"/>
      <c r="AE51" s="4"/>
      <c r="AF51" s="4"/>
      <c r="AH51" s="3"/>
      <c r="AI51" s="3"/>
      <c r="AJ51" s="99"/>
    </row>
  </sheetData>
  <mergeCells count="49">
    <mergeCell ref="AH48:AJ48"/>
    <mergeCell ref="AI3:AK3"/>
    <mergeCell ref="AF11:AK11"/>
    <mergeCell ref="AF12:AF13"/>
    <mergeCell ref="AB3:AD3"/>
    <mergeCell ref="Y11:AD11"/>
    <mergeCell ref="Y12:Y13"/>
    <mergeCell ref="Z12:Z13"/>
    <mergeCell ref="AA12:AA13"/>
    <mergeCell ref="AB12:AD12"/>
    <mergeCell ref="AG12:AG13"/>
    <mergeCell ref="AH12:AH13"/>
    <mergeCell ref="AI12:AK12"/>
    <mergeCell ref="AP3:AR3"/>
    <mergeCell ref="AM11:AR11"/>
    <mergeCell ref="AM12:AM13"/>
    <mergeCell ref="AN12:AN13"/>
    <mergeCell ref="AO12:AO13"/>
    <mergeCell ref="AP12:AR12"/>
    <mergeCell ref="D11:H11"/>
    <mergeCell ref="J11:O11"/>
    <mergeCell ref="Q11:V11"/>
    <mergeCell ref="A1:V1"/>
    <mergeCell ref="T3:V3"/>
    <mergeCell ref="E8:F8"/>
    <mergeCell ref="E9:F9"/>
    <mergeCell ref="I9:J9"/>
    <mergeCell ref="J47:L47"/>
    <mergeCell ref="A12:A13"/>
    <mergeCell ref="B12:B13"/>
    <mergeCell ref="C12:C13"/>
    <mergeCell ref="D12:D13"/>
    <mergeCell ref="E12:E13"/>
    <mergeCell ref="B41:E41"/>
    <mergeCell ref="X12:X13"/>
    <mergeCell ref="T12:V12"/>
    <mergeCell ref="Q12:Q13"/>
    <mergeCell ref="R12:R13"/>
    <mergeCell ref="F12:H12"/>
    <mergeCell ref="S12:S13"/>
    <mergeCell ref="J12:J13"/>
    <mergeCell ref="K12:K13"/>
    <mergeCell ref="L12:L13"/>
    <mergeCell ref="M12:O12"/>
    <mergeCell ref="AT13:CK19"/>
    <mergeCell ref="CL13:GN19"/>
    <mergeCell ref="AL14:AM14"/>
    <mergeCell ref="AL15:AM15"/>
    <mergeCell ref="AL16:AM16"/>
  </mergeCells>
  <phoneticPr fontId="1" type="noConversion"/>
  <printOptions horizontalCentered="1"/>
  <pageMargins left="0.13" right="0.13" top="0.5" bottom="0.41" header="0.15" footer="0.3"/>
  <pageSetup paperSize="9" scale="52" orientation="landscape" cellComments="asDisplayed" r:id="rId1"/>
  <headerFooter alignWithMargins="0"/>
  <rowBreaks count="1" manualBreakCount="1">
    <brk id="28" max="16383" man="1"/>
  </rowBreaks>
  <colBreaks count="1" manualBreakCount="1">
    <brk id="2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pattern 수정 report</vt:lpstr>
      <vt:lpstr>'pattern 수정 report'!Print_Area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cad-room</dc:creator>
  <cp:lastModifiedBy>Administrator</cp:lastModifiedBy>
  <cp:lastPrinted>2017-12-09T01:27:02Z</cp:lastPrinted>
  <dcterms:created xsi:type="dcterms:W3CDTF">2013-10-21T09:47:18Z</dcterms:created>
  <dcterms:modified xsi:type="dcterms:W3CDTF">2017-12-20T00:06:16Z</dcterms:modified>
</cp:coreProperties>
</file>