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16"/>
  <workbookPr/>
  <mc:AlternateContent xmlns:mc="http://schemas.openxmlformats.org/markup-compatibility/2006">
    <mc:Choice Requires="x15">
      <x15ac:absPath xmlns:x15ac="http://schemas.microsoft.com/office/spreadsheetml/2010/11/ac" url="C:\Users\garethj\Desktop\Build2016\"/>
    </mc:Choice>
  </mc:AlternateContent>
  <bookViews>
    <workbookView xWindow="0" yWindow="0" windowWidth="23040" windowHeight="9350" activeTab="2"/>
  </bookViews>
  <sheets>
    <sheet name="Inspections" sheetId="1" r:id="rId1"/>
    <sheet name="Incidents" sheetId="3" r:id="rId2"/>
    <sheet name="Summary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B3" i="2" s="1"/>
  <c r="C10" i="1"/>
  <c r="B2" i="2" s="1"/>
</calcChain>
</file>

<file path=xl/sharedStrings.xml><?xml version="1.0" encoding="utf-8"?>
<sst xmlns="http://schemas.openxmlformats.org/spreadsheetml/2006/main" count="22" uniqueCount="15">
  <si>
    <t>Id</t>
  </si>
  <si>
    <t>Date</t>
  </si>
  <si>
    <t>Cost</t>
  </si>
  <si>
    <t>Total</t>
  </si>
  <si>
    <t>Services</t>
  </si>
  <si>
    <t>Inspections</t>
  </si>
  <si>
    <t>Incidents</t>
  </si>
  <si>
    <t>10/25/2010</t>
  </si>
  <si>
    <t>6/21/2011</t>
  </si>
  <si>
    <t>10/27/2011</t>
  </si>
  <si>
    <t>6/22/2012</t>
  </si>
  <si>
    <t>10/24/2012</t>
  </si>
  <si>
    <t>6/23/2013</t>
  </si>
  <si>
    <t>10/25/2013</t>
  </si>
  <si>
    <t>6/28/2014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</si>
</sst>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44" fontId="0" fillId="0" borderId="0" xfId="0" applyNumberFormat="1" applyFont="1"/>
  </cellXfs>
  <cellStyles count="2">
    <cellStyle name="Currency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30" formatCode="@"/>
      <alignment horizontal="left" vertical="bottom" textRotation="0" wrapText="0" indent="0" justifyLastLine="0" shrinkToFit="0" readingOrder="0"/>
    </dxf>
    <dxf>
      <numFmt numFmtId="164" formatCode="_(&quot;$&quot;* #,##0_);_(&quot;$&quot;* \(#,##0\);_(&quot;$&quot;* &quot;-&quot;??_);_(@_)"/>
    </dxf>
    <dxf>
      <numFmt numFmtId="30" formatCode="@"/>
      <alignment horizontal="left" vertical="bottom" textRotation="0" wrapText="0" indent="0" justifyLastLine="0" shrinkToFit="0" readingOrder="0"/>
    </dxf>
    <dxf>
      <numFmt numFmtId="164" formatCode="_(&quot;$&quot;* #,##0_);_(&quot;$&quot;* \(#,##0\);_(&quot;$&quot;* &quot;-&quot;??_);_(@_)"/>
    </dxf>
    <dxf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Summary!$B$1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61E-4C74-8801-1225A25ECDB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161E-4C74-8801-1225A25ECDB8}"/>
              </c:ext>
            </c:extLst>
          </c:dPt>
          <c:dLbls>
            <c:dLbl>
              <c:idx val="0"/>
              <c:layout>
                <c:manualLayout>
                  <c:x val="-1.7321016166281837E-2"/>
                  <c:y val="-0.1785714285714285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5F947D9-5990-4D8D-8A46-BC56CC3E7364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/>
                      <a:t>:</a:t>
                    </a:r>
                    <a:fld id="{ACED1C1B-066A-414A-BA48-65735DCBF959}" type="VALUE">
                      <a:rPr lang="en-US" baseline="0"/>
                      <a:pPr>
                        <a:defRPr/>
                      </a:pPr>
                      <a:t>[VALUE]</a:t>
                    </a:fld>
                    <a:r>
                      <a:rPr lang="en-US" baseline="0"/>
                      <a:t> </a:t>
                    </a:r>
                    <a:fld id="{90848599-EEBF-4932-9F89-5A3489C7A6E5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599692070823703"/>
                      <c:h val="9.117515201904109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61E-4C74-8801-1225A25ECDB8}"/>
                </c:ext>
              </c:extLst>
            </c:dLbl>
            <c:dLbl>
              <c:idx val="1"/>
              <c:layout>
                <c:manualLayout>
                  <c:x val="7.6982294072363358E-3"/>
                  <c:y val="0.2743275297109598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6AA2DB2-4B1D-4083-A747-050E06B2DCB8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/>
                      <a:t>:</a:t>
                    </a:r>
                    <a:fld id="{D6F9DF6C-6D29-48FF-893C-D555EEB5912A}" type="VALU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r>
                      <a:rPr lang="en-US" baseline="0"/>
                      <a:t> </a:t>
                    </a:r>
                    <a:fld id="{E08F67F1-53CC-4023-ABB1-5F7296FCE215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6370284834488068"/>
                      <c:h val="0.1015271188927471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61E-4C74-8801-1225A25ECDB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Summary!$A$2:$A$3</c:f>
              <c:strCache>
                <c:ptCount val="2"/>
                <c:pt idx="0">
                  <c:v>Inspections</c:v>
                </c:pt>
                <c:pt idx="1">
                  <c:v>Incidents</c:v>
                </c:pt>
              </c:strCache>
            </c:strRef>
          </c:cat>
          <c:val>
            <c:numRef>
              <c:f>Summary!$B$2:$B$3</c:f>
              <c:numCache>
                <c:formatCode>_("$"* #,##0_);_("$"* \(#,##0\);_("$"* "-"??_);_(@_)</c:formatCode>
                <c:ptCount val="2"/>
                <c:pt idx="0">
                  <c:v>1250</c:v>
                </c:pt>
                <c:pt idx="1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E-4C74-8801-1225A25ECDB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Inspection Costs</a:t>
            </a:r>
          </a:p>
        </c:rich>
      </c:tx>
      <c:layout>
        <c:manualLayout>
          <c:xMode val="edge"/>
          <c:yMode val="edge"/>
          <c:x val="0.26672637340655742"/>
          <c:y val="4.347826086956521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Inspections!$C$1</c:f>
              <c:strCache>
                <c:ptCount val="1"/>
                <c:pt idx="0">
                  <c:v>Cost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none" lIns="0" tIns="19050" rIns="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Inspections!$B$2:$B$9</c:f>
              <c:strCache>
                <c:ptCount val="8"/>
                <c:pt idx="0">
                  <c:v>10/25/2010</c:v>
                </c:pt>
                <c:pt idx="1">
                  <c:v>6/21/2011</c:v>
                </c:pt>
                <c:pt idx="2">
                  <c:v>10/27/2011</c:v>
                </c:pt>
                <c:pt idx="3">
                  <c:v>6/22/2012</c:v>
                </c:pt>
                <c:pt idx="4">
                  <c:v>10/24/2012</c:v>
                </c:pt>
                <c:pt idx="5">
                  <c:v>6/23/2013</c:v>
                </c:pt>
                <c:pt idx="6">
                  <c:v>10/25/2013</c:v>
                </c:pt>
                <c:pt idx="7">
                  <c:v>6/28/2014</c:v>
                </c:pt>
              </c:strCache>
            </c:strRef>
          </c:cat>
          <c:val>
            <c:numRef>
              <c:f>Inspections!$C$2:$C$9</c:f>
              <c:numCache>
                <c:formatCode>_("$"* #,##0_);_("$"* \(#,##0\);_("$"* "-"??_);_(@_)</c:formatCode>
                <c:ptCount val="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175</c:v>
                </c:pt>
                <c:pt idx="6">
                  <c:v>175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0-4049-AABB-0D32054853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34442000"/>
        <c:axId val="434442328"/>
      </c:barChart>
      <c:catAx>
        <c:axId val="4344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328"/>
        <c:crosses val="autoZero"/>
        <c:auto val="1"/>
        <c:lblAlgn val="ctr"/>
        <c:lblOffset val="100"/>
        <c:noMultiLvlLbl val="0"/>
      </c:catAx>
      <c:valAx>
        <c:axId val="434442328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43444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Incident Costs</a:t>
            </a:r>
          </a:p>
        </c:rich>
      </c:tx>
      <c:layout>
        <c:manualLayout>
          <c:xMode val="edge"/>
          <c:yMode val="edge"/>
          <c:x val="0.30521752044273909"/>
          <c:y val="3.8647478847752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Incidents!$C$1</c:f>
              <c:strCache>
                <c:ptCount val="1"/>
                <c:pt idx="0">
                  <c:v>Cost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Incidents!$B$2:$B$5</c:f>
              <c:strCache>
                <c:ptCount val="4"/>
                <c:pt idx="0">
                  <c:v>10/25/2010</c:v>
                </c:pt>
                <c:pt idx="1">
                  <c:v>6/21/2011</c:v>
                </c:pt>
                <c:pt idx="2">
                  <c:v>10/24/2012</c:v>
                </c:pt>
                <c:pt idx="3">
                  <c:v>10/24/2012</c:v>
                </c:pt>
              </c:strCache>
            </c:strRef>
          </c:cat>
          <c:val>
            <c:numRef>
              <c:f>Incidents!$C$2:$C$5</c:f>
              <c:numCache>
                <c:formatCode>_("$"* #,##0_);_("$"* \(#,##0\);_("$"* "-"??_);_(@_)</c:formatCode>
                <c:ptCount val="4"/>
                <c:pt idx="0">
                  <c:v>350</c:v>
                </c:pt>
                <c:pt idx="1">
                  <c:v>876</c:v>
                </c:pt>
                <c:pt idx="2">
                  <c:v>425</c:v>
                </c:pt>
                <c:pt idx="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A-4417-BB96-3789649153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34442000"/>
        <c:axId val="434442328"/>
      </c:barChart>
      <c:catAx>
        <c:axId val="4344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328"/>
        <c:crosses val="autoZero"/>
        <c:auto val="1"/>
        <c:lblAlgn val="ctr"/>
        <c:lblOffset val="100"/>
        <c:noMultiLvlLbl val="0"/>
      </c:catAx>
      <c:valAx>
        <c:axId val="434442328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43444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</xdr:col>
      <xdr:colOff>419100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541020</xdr:colOff>
      <xdr:row>4</xdr:row>
      <xdr:rowOff>0</xdr:rowOff>
    </xdr:from>
    <xdr:to>
      <xdr:col>8</xdr:col>
      <xdr:colOff>60960</xdr:colOff>
      <xdr:row>17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160020</xdr:colOff>
      <xdr:row>4</xdr:row>
      <xdr:rowOff>7620</xdr:rowOff>
    </xdr:from>
    <xdr:to>
      <xdr:col>13</xdr:col>
      <xdr:colOff>411480</xdr:colOff>
      <xdr:row>17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InspectionCosts" displayName="InspectionCosts" ref="A1:C10" totalsRowCount="1">
  <autoFilter ref="A1:C9"/>
  <tableColumns count="3">
    <tableColumn id="2" name="Id"/>
    <tableColumn id="7" name="Date" dataDxfId="7" totalsRowDxfId="3"/>
    <tableColumn id="9" name="Cost" totalsRowFunction="sum" dataDxfId="6" totalsRowDxfId="2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IncidentCosts" displayName="IncidentCosts" ref="A1:C6" totalsRowCount="1">
  <autoFilter ref="A1:C5"/>
  <tableColumns count="3">
    <tableColumn id="2" name="Id"/>
    <tableColumn id="7" name="Date" dataDxfId="5" totalsRowDxfId="1"/>
    <tableColumn id="9" name="Cost" totalsRowFunction="sum" totalsRowDxfId="0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SummaryData" displayName="SummaryData" ref="A1:B3" totalsRowShown="0">
  <autoFilter ref="A1:B3"/>
  <tableColumns count="2">
    <tableColumn id="1" name="Services"/>
    <tableColumn id="2" name="Total" dataDxfId="4">
      <calculatedColumnFormula>COUNTIF(#REF!,SummaryData[[#This Row],[Services]])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ontoso Property Managemen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7C2BF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Normal="100" workbookViewId="0">
      <selection activeCell="E15" sqref="E15"/>
    </sheetView>
  </sheetViews>
  <sheetFormatPr defaultRowHeight="14.5" x14ac:dyDescent="0.35"/>
  <cols>
    <col min="1" max="1" width="4.90625" bestFit="1" customWidth="1"/>
    <col min="2" max="2" width="10.54296875" bestFit="1" customWidth="1"/>
    <col min="3" max="3" width="10.453125" bestFit="1" customWidth="1"/>
    <col min="4" max="4" width="24.453125" customWidth="1"/>
    <col min="5" max="5" width="21.6328125" customWidth="1"/>
    <col min="6" max="6" width="18.453125" customWidth="1"/>
    <col min="7" max="7" width="20.6328125" customWidth="1"/>
    <col min="8" max="8" width="30.90625" customWidth="1"/>
    <col min="14" max="15" width="1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1</v>
      </c>
      <c r="B2" s="1" t="s">
        <v>7</v>
      </c>
      <c r="C2" s="2">
        <v>150</v>
      </c>
    </row>
    <row r="3" spans="1:3" x14ac:dyDescent="0.35">
      <c r="A3">
        <v>2</v>
      </c>
      <c r="B3" s="1" t="s">
        <v>8</v>
      </c>
      <c r="C3" s="2">
        <v>150</v>
      </c>
    </row>
    <row r="4" spans="1:3" x14ac:dyDescent="0.35">
      <c r="A4">
        <v>3</v>
      </c>
      <c r="B4" s="1" t="s">
        <v>9</v>
      </c>
      <c r="C4" s="2">
        <v>150</v>
      </c>
    </row>
    <row r="5" spans="1:3" x14ac:dyDescent="0.35">
      <c r="A5">
        <v>4</v>
      </c>
      <c r="B5" s="1" t="s">
        <v>10</v>
      </c>
      <c r="C5" s="2">
        <v>150</v>
      </c>
    </row>
    <row r="6" spans="1:3" x14ac:dyDescent="0.35">
      <c r="A6">
        <v>5</v>
      </c>
      <c r="B6" s="1" t="s">
        <v>11</v>
      </c>
      <c r="C6" s="2">
        <v>150</v>
      </c>
    </row>
    <row r="7" spans="1:3" x14ac:dyDescent="0.35">
      <c r="A7">
        <v>6</v>
      </c>
      <c r="B7" s="1" t="s">
        <v>12</v>
      </c>
      <c r="C7" s="2">
        <v>175</v>
      </c>
    </row>
    <row r="8" spans="1:3" x14ac:dyDescent="0.35">
      <c r="A8">
        <v>7</v>
      </c>
      <c r="B8" s="1" t="s">
        <v>13</v>
      </c>
      <c r="C8" s="2">
        <v>175</v>
      </c>
    </row>
    <row r="9" spans="1:3" x14ac:dyDescent="0.35">
      <c r="A9">
        <v>8</v>
      </c>
      <c r="B9" s="1" t="s">
        <v>14</v>
      </c>
      <c r="C9" s="2">
        <v>150</v>
      </c>
    </row>
    <row r="10" spans="1:3" x14ac:dyDescent="0.35">
      <c r="B10" s="1"/>
      <c r="C10" s="4">
        <f>SUBTOTAL(109,InspectionCosts[Cost])</f>
        <v>1250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D10" sqref="D10"/>
    </sheetView>
  </sheetViews>
  <sheetFormatPr defaultRowHeight="14.5" x14ac:dyDescent="0.35"/>
  <cols>
    <col min="1" max="1" width="4.90625" bestFit="1" customWidth="1"/>
    <col min="2" max="2" width="10.54296875" bestFit="1" customWidth="1"/>
    <col min="3" max="3" width="10.453125" bestFit="1" customWidth="1"/>
    <col min="4" max="4" width="24.453125" customWidth="1"/>
    <col min="5" max="5" width="21.6328125" customWidth="1"/>
    <col min="6" max="6" width="18.453125" customWidth="1"/>
    <col min="7" max="7" width="20.6328125" customWidth="1"/>
    <col min="8" max="8" width="30.90625" customWidth="1"/>
    <col min="14" max="15" width="1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1</v>
      </c>
      <c r="B2" s="1" t="s">
        <v>7</v>
      </c>
      <c r="C2" s="2">
        <v>350</v>
      </c>
    </row>
    <row r="3" spans="1:3" x14ac:dyDescent="0.35">
      <c r="A3">
        <v>2</v>
      </c>
      <c r="B3" s="1" t="s">
        <v>8</v>
      </c>
      <c r="C3" s="2">
        <v>876</v>
      </c>
    </row>
    <row r="4" spans="1:3" x14ac:dyDescent="0.35">
      <c r="A4">
        <v>3</v>
      </c>
      <c r="B4" s="1" t="s">
        <v>11</v>
      </c>
      <c r="C4" s="2">
        <v>425</v>
      </c>
    </row>
    <row r="5" spans="1:3" x14ac:dyDescent="0.35">
      <c r="A5">
        <v>4</v>
      </c>
      <c r="B5" s="1" t="s">
        <v>11</v>
      </c>
      <c r="C5" s="2">
        <v>350</v>
      </c>
    </row>
    <row r="6" spans="1:3" x14ac:dyDescent="0.35">
      <c r="B6" s="1"/>
      <c r="C6" s="4">
        <f>SUBTOTAL(109,IncidentCosts[Cost])</f>
        <v>2001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2" sqref="A2"/>
    </sheetView>
  </sheetViews>
  <sheetFormatPr defaultRowHeight="14.5" x14ac:dyDescent="0.35"/>
  <cols>
    <col min="1" max="1" width="23.453125" customWidth="1"/>
    <col min="2" max="2" width="18.54296875" customWidth="1"/>
  </cols>
  <sheetData>
    <row r="1" spans="1:2" x14ac:dyDescent="0.35">
      <c r="A1" t="s">
        <v>4</v>
      </c>
      <c r="B1" t="s">
        <v>3</v>
      </c>
    </row>
    <row r="2" spans="1:2" x14ac:dyDescent="0.35">
      <c r="A2" t="s">
        <v>5</v>
      </c>
      <c r="B2" s="2">
        <f>InspectionCosts[[#Totals],[Cost]]</f>
        <v>1250</v>
      </c>
    </row>
    <row r="3" spans="1:2" x14ac:dyDescent="0.35">
      <c r="A3" t="s">
        <v>6</v>
      </c>
      <c r="B3" s="3">
        <f>IncidentCosts[[#Totals],[Cost]]</f>
        <v>2001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Inspections</vt:lpstr>
      <vt:lpstr>Incidents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 Subramanian</dc:creator>
  <cp:keywords/>
  <dc:description/>
  <cp:lastModifiedBy>Gareth Jones</cp:lastModifiedBy>
  <cp:revision/>
  <dcterms:created xsi:type="dcterms:W3CDTF">2015-10-30T19:43:54Z</dcterms:created>
  <dcterms:modified xsi:type="dcterms:W3CDTF">2016-03-23T04:47:07Z</dcterms:modified>
  <cp:category/>
  <cp:contentStatus/>
</cp:coreProperties>
</file>