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nkushgarg/Desktop/MIDS/epic-data-lab/scipe/example_data/"/>
    </mc:Choice>
  </mc:AlternateContent>
  <xr:revisionPtr revIDLastSave="0" documentId="13_ncr:1_{58A600A6-A022-D244-924F-3107C1E244F7}" xr6:coauthVersionLast="47" xr6:coauthVersionMax="47" xr10:uidLastSave="{00000000-0000-0000-0000-000000000000}"/>
  <bookViews>
    <workbookView xWindow="0" yWindow="500" windowWidth="38400" windowHeight="19300" xr2:uid="{00000000-000D-0000-FFFF-FFFF00000000}"/>
  </bookViews>
  <sheets>
    <sheet name="Sheet1" sheetId="1" r:id="rId1"/>
    <sheet name="analysis-vs-llm" sheetId="2" r:id="rId2"/>
  </sheets>
  <externalReferences>
    <externalReference r:id="rId3"/>
  </externalReferences>
  <definedNames>
    <definedName name="_xlnm._FilterDatabase" localSheetId="0" hidden="1">Sheet1!$A$1:$P$10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2" l="1"/>
  <c r="Y3" i="2"/>
  <c r="Z2" i="2"/>
  <c r="AA2" i="2"/>
  <c r="AB2" i="2"/>
  <c r="AC2" i="2"/>
  <c r="AD2" i="2"/>
  <c r="AE2" i="2"/>
  <c r="Z3" i="2"/>
  <c r="AA3" i="2"/>
  <c r="AB3" i="2"/>
  <c r="AC3" i="2"/>
  <c r="AD3" i="2"/>
  <c r="AE3" i="2"/>
  <c r="Z4" i="2"/>
  <c r="AA4" i="2"/>
  <c r="AB4" i="2"/>
  <c r="AC4" i="2"/>
  <c r="AD4" i="2"/>
  <c r="AE4" i="2"/>
  <c r="Z5" i="2"/>
  <c r="AA5" i="2"/>
  <c r="AB5" i="2"/>
  <c r="AC5" i="2"/>
  <c r="AD5" i="2"/>
  <c r="AE5" i="2"/>
  <c r="Z6" i="2"/>
  <c r="AA6" i="2"/>
  <c r="AB6" i="2"/>
  <c r="AC6" i="2"/>
  <c r="AD6" i="2"/>
  <c r="AE6" i="2"/>
  <c r="Z7" i="2"/>
  <c r="AA7" i="2"/>
  <c r="AB7" i="2"/>
  <c r="AC7" i="2"/>
  <c r="AD7" i="2"/>
  <c r="AE7" i="2"/>
  <c r="Z8" i="2"/>
  <c r="AA8" i="2"/>
  <c r="AB8" i="2"/>
  <c r="AC8" i="2"/>
  <c r="AD8" i="2"/>
  <c r="AE8" i="2"/>
  <c r="Z9" i="2"/>
  <c r="AA9" i="2"/>
  <c r="AB9" i="2"/>
  <c r="AC9" i="2"/>
  <c r="AD9" i="2"/>
  <c r="AE9" i="2"/>
  <c r="Z10" i="2"/>
  <c r="AA10" i="2"/>
  <c r="AB10" i="2"/>
  <c r="AC10" i="2"/>
  <c r="AD10" i="2"/>
  <c r="AE10" i="2"/>
  <c r="Z11" i="2"/>
  <c r="AA11" i="2"/>
  <c r="AB11" i="2"/>
  <c r="AC11" i="2"/>
  <c r="AD11" i="2"/>
  <c r="AE11" i="2"/>
  <c r="Z12" i="2"/>
  <c r="AA12" i="2"/>
  <c r="AB12" i="2"/>
  <c r="AC12" i="2"/>
  <c r="AD12" i="2"/>
  <c r="AE12" i="2"/>
  <c r="Z13" i="2"/>
  <c r="AA13" i="2"/>
  <c r="AB13" i="2"/>
  <c r="AC13" i="2"/>
  <c r="AD13" i="2"/>
  <c r="AE13" i="2"/>
  <c r="Z14" i="2"/>
  <c r="AA14" i="2"/>
  <c r="AB14" i="2"/>
  <c r="AC14" i="2"/>
  <c r="AD14" i="2"/>
  <c r="AE14" i="2"/>
  <c r="Z15" i="2"/>
  <c r="AA15" i="2"/>
  <c r="AB15" i="2"/>
  <c r="AC15" i="2"/>
  <c r="AD15" i="2"/>
  <c r="AE15" i="2"/>
  <c r="Z16" i="2"/>
  <c r="AA16" i="2"/>
  <c r="AB16" i="2"/>
  <c r="AC16" i="2"/>
  <c r="AD16" i="2"/>
  <c r="AE16" i="2"/>
  <c r="Z17" i="2"/>
  <c r="AA17" i="2"/>
  <c r="AB17" i="2"/>
  <c r="AC17" i="2"/>
  <c r="AD17" i="2"/>
  <c r="AE17" i="2"/>
  <c r="Z18" i="2"/>
  <c r="AA18" i="2"/>
  <c r="AB18" i="2"/>
  <c r="AC18" i="2"/>
  <c r="AD18" i="2"/>
  <c r="AE18" i="2"/>
  <c r="Z19" i="2"/>
  <c r="AA19" i="2"/>
  <c r="AB19" i="2"/>
  <c r="AC19" i="2"/>
  <c r="AD19" i="2"/>
  <c r="AE19" i="2"/>
  <c r="Z20" i="2"/>
  <c r="AA20" i="2"/>
  <c r="AB20" i="2"/>
  <c r="AC20" i="2"/>
  <c r="AD20" i="2"/>
  <c r="AE20" i="2"/>
  <c r="Z21" i="2"/>
  <c r="AA21" i="2"/>
  <c r="AB21" i="2"/>
  <c r="AC21" i="2"/>
  <c r="AD21" i="2"/>
  <c r="AE21" i="2"/>
  <c r="Z22" i="2"/>
  <c r="AA22" i="2"/>
  <c r="AB22" i="2"/>
  <c r="AC22" i="2"/>
  <c r="AD22" i="2"/>
  <c r="AE22" i="2"/>
  <c r="Z23" i="2"/>
  <c r="AA23" i="2"/>
  <c r="AB23" i="2"/>
  <c r="AC23" i="2"/>
  <c r="AD23" i="2"/>
  <c r="AE23" i="2"/>
  <c r="Z24" i="2"/>
  <c r="AA24" i="2"/>
  <c r="AB24" i="2"/>
  <c r="AC24" i="2"/>
  <c r="AD24" i="2"/>
  <c r="AE24" i="2"/>
  <c r="Z25" i="2"/>
  <c r="AA25" i="2"/>
  <c r="AB25" i="2"/>
  <c r="AC25" i="2"/>
  <c r="AD25" i="2"/>
  <c r="AE25" i="2"/>
  <c r="Z26" i="2"/>
  <c r="AA26" i="2"/>
  <c r="AB26" i="2"/>
  <c r="AC26" i="2"/>
  <c r="AD26" i="2"/>
  <c r="AE26" i="2"/>
  <c r="Z27" i="2"/>
  <c r="AA27" i="2"/>
  <c r="AB27" i="2"/>
  <c r="AC27" i="2"/>
  <c r="AD27" i="2"/>
  <c r="AE27" i="2"/>
  <c r="Z28" i="2"/>
  <c r="AA28" i="2"/>
  <c r="AB28" i="2"/>
  <c r="AC28" i="2"/>
  <c r="AD28" i="2"/>
  <c r="AE28" i="2"/>
  <c r="Z29" i="2"/>
  <c r="AA29" i="2"/>
  <c r="AB29" i="2"/>
  <c r="AC29" i="2"/>
  <c r="AD29" i="2"/>
  <c r="AE29" i="2"/>
  <c r="Z30" i="2"/>
  <c r="AA30" i="2"/>
  <c r="AB30" i="2"/>
  <c r="AC30" i="2"/>
  <c r="AD30" i="2"/>
  <c r="AE30" i="2"/>
  <c r="Z31" i="2"/>
  <c r="AA31" i="2"/>
  <c r="AB31" i="2"/>
  <c r="AC31" i="2"/>
  <c r="AD31" i="2"/>
  <c r="AE31" i="2"/>
  <c r="Z32" i="2"/>
  <c r="AA32" i="2"/>
  <c r="AB32" i="2"/>
  <c r="AC32" i="2"/>
  <c r="AD32" i="2"/>
  <c r="AE32" i="2"/>
  <c r="Z33" i="2"/>
  <c r="AA33" i="2"/>
  <c r="AB33" i="2"/>
  <c r="AC33" i="2"/>
  <c r="AD33" i="2"/>
  <c r="AE33" i="2"/>
  <c r="Z34" i="2"/>
  <c r="AA34" i="2"/>
  <c r="AB34" i="2"/>
  <c r="AC34" i="2"/>
  <c r="AD34" i="2"/>
  <c r="AE34" i="2"/>
  <c r="Z35" i="2"/>
  <c r="AA35" i="2"/>
  <c r="AB35" i="2"/>
  <c r="AC35" i="2"/>
  <c r="AD35" i="2"/>
  <c r="AE35" i="2"/>
  <c r="Z36" i="2"/>
  <c r="AA36" i="2"/>
  <c r="AB36" i="2"/>
  <c r="AC36" i="2"/>
  <c r="AD36" i="2"/>
  <c r="AE36" i="2"/>
  <c r="Z37" i="2"/>
  <c r="AA37" i="2"/>
  <c r="AB37" i="2"/>
  <c r="AC37" i="2"/>
  <c r="AD37" i="2"/>
  <c r="AE37" i="2"/>
  <c r="Z38" i="2"/>
  <c r="AA38" i="2"/>
  <c r="AB38" i="2"/>
  <c r="AC38" i="2"/>
  <c r="AD38" i="2"/>
  <c r="AE38" i="2"/>
  <c r="Z39" i="2"/>
  <c r="AA39" i="2"/>
  <c r="AB39" i="2"/>
  <c r="AC39" i="2"/>
  <c r="AD39" i="2"/>
  <c r="AE39" i="2"/>
  <c r="Z40" i="2"/>
  <c r="AA40" i="2"/>
  <c r="AB40" i="2"/>
  <c r="AC40" i="2"/>
  <c r="AD40" i="2"/>
  <c r="AE40" i="2"/>
  <c r="Z41" i="2"/>
  <c r="AA41" i="2"/>
  <c r="AB41" i="2"/>
  <c r="AC41" i="2"/>
  <c r="AD41" i="2"/>
  <c r="AE41" i="2"/>
  <c r="Z42" i="2"/>
  <c r="AA42" i="2"/>
  <c r="AB42" i="2"/>
  <c r="AC42" i="2"/>
  <c r="AD42" i="2"/>
  <c r="AE42" i="2"/>
  <c r="Z43" i="2"/>
  <c r="AA43" i="2"/>
  <c r="AB43" i="2"/>
  <c r="AC43" i="2"/>
  <c r="AD43" i="2"/>
  <c r="AE43" i="2"/>
  <c r="Z44" i="2"/>
  <c r="AA44" i="2"/>
  <c r="AB44" i="2"/>
  <c r="AC44" i="2"/>
  <c r="AD44" i="2"/>
  <c r="AE44" i="2"/>
  <c r="Z45" i="2"/>
  <c r="AA45" i="2"/>
  <c r="AB45" i="2"/>
  <c r="AC45" i="2"/>
  <c r="AD45" i="2"/>
  <c r="AE45" i="2"/>
  <c r="Z46" i="2"/>
  <c r="AA46" i="2"/>
  <c r="AB46" i="2"/>
  <c r="AC46" i="2"/>
  <c r="AD46" i="2"/>
  <c r="AE46" i="2"/>
  <c r="Z47" i="2"/>
  <c r="AA47" i="2"/>
  <c r="AB47" i="2"/>
  <c r="AC47" i="2"/>
  <c r="AD47" i="2"/>
  <c r="AE47" i="2"/>
  <c r="Z48" i="2"/>
  <c r="AA48" i="2"/>
  <c r="AB48" i="2"/>
  <c r="AC48" i="2"/>
  <c r="AD48" i="2"/>
  <c r="AE48" i="2"/>
  <c r="Z49" i="2"/>
  <c r="AA49" i="2"/>
  <c r="AB49" i="2"/>
  <c r="AC49" i="2"/>
  <c r="AD49" i="2"/>
  <c r="AE49" i="2"/>
  <c r="Z50" i="2"/>
  <c r="AA50" i="2"/>
  <c r="AB50" i="2"/>
  <c r="AC50" i="2"/>
  <c r="AD50" i="2"/>
  <c r="AE50" i="2"/>
  <c r="Z51" i="2"/>
  <c r="AA51" i="2"/>
  <c r="AB51" i="2"/>
  <c r="AC51" i="2"/>
  <c r="AD51" i="2"/>
  <c r="AE51" i="2"/>
  <c r="Z52" i="2"/>
  <c r="AA52" i="2"/>
  <c r="AB52" i="2"/>
  <c r="AC52" i="2"/>
  <c r="AD52" i="2"/>
  <c r="AE52" i="2"/>
  <c r="Z53" i="2"/>
  <c r="AA53" i="2"/>
  <c r="AB53" i="2"/>
  <c r="AC53" i="2"/>
  <c r="AD53" i="2"/>
  <c r="AE53" i="2"/>
  <c r="Z54" i="2"/>
  <c r="AA54" i="2"/>
  <c r="AB54" i="2"/>
  <c r="AC54" i="2"/>
  <c r="AD54" i="2"/>
  <c r="AE54" i="2"/>
  <c r="Z55" i="2"/>
  <c r="AA55" i="2"/>
  <c r="AB55" i="2"/>
  <c r="AC55" i="2"/>
  <c r="AD55" i="2"/>
  <c r="AE55" i="2"/>
  <c r="Z56" i="2"/>
  <c r="AA56" i="2"/>
  <c r="AB56" i="2"/>
  <c r="AC56" i="2"/>
  <c r="AD56" i="2"/>
  <c r="AE56" i="2"/>
  <c r="Z57" i="2"/>
  <c r="AA57" i="2"/>
  <c r="AB57" i="2"/>
  <c r="AC57" i="2"/>
  <c r="AD57" i="2"/>
  <c r="AE57" i="2"/>
  <c r="Z58" i="2"/>
  <c r="AA58" i="2"/>
  <c r="AB58" i="2"/>
  <c r="AC58" i="2"/>
  <c r="AD58" i="2"/>
  <c r="AE58" i="2"/>
  <c r="Z59" i="2"/>
  <c r="AA59" i="2"/>
  <c r="AB59" i="2"/>
  <c r="AC59" i="2"/>
  <c r="AD59" i="2"/>
  <c r="AE59" i="2"/>
  <c r="Z60" i="2"/>
  <c r="AA60" i="2"/>
  <c r="AB60" i="2"/>
  <c r="AC60" i="2"/>
  <c r="AD60" i="2"/>
  <c r="AE60" i="2"/>
  <c r="Z61" i="2"/>
  <c r="AA61" i="2"/>
  <c r="AB61" i="2"/>
  <c r="AC61" i="2"/>
  <c r="AD61" i="2"/>
  <c r="AE61" i="2"/>
  <c r="Z62" i="2"/>
  <c r="AA62" i="2"/>
  <c r="AB62" i="2"/>
  <c r="AC62" i="2"/>
  <c r="AD62" i="2"/>
  <c r="AE62" i="2"/>
  <c r="Z63" i="2"/>
  <c r="AA63" i="2"/>
  <c r="AB63" i="2"/>
  <c r="AC63" i="2"/>
  <c r="AD63" i="2"/>
  <c r="AE63" i="2"/>
  <c r="Z64" i="2"/>
  <c r="AA64" i="2"/>
  <c r="AB64" i="2"/>
  <c r="AC64" i="2"/>
  <c r="AD64" i="2"/>
  <c r="AE64" i="2"/>
  <c r="Z65" i="2"/>
  <c r="AA65" i="2"/>
  <c r="AB65" i="2"/>
  <c r="AC65" i="2"/>
  <c r="AD65" i="2"/>
  <c r="AE65" i="2"/>
  <c r="Z66" i="2"/>
  <c r="AA66" i="2"/>
  <c r="AB66" i="2"/>
  <c r="AC66" i="2"/>
  <c r="AD66" i="2"/>
  <c r="AE66" i="2"/>
  <c r="Z67" i="2"/>
  <c r="AA67" i="2"/>
  <c r="AB67" i="2"/>
  <c r="AC67" i="2"/>
  <c r="AD67" i="2"/>
  <c r="AE67" i="2"/>
  <c r="Z68" i="2"/>
  <c r="AA68" i="2"/>
  <c r="AB68" i="2"/>
  <c r="AC68" i="2"/>
  <c r="AD68" i="2"/>
  <c r="AE68" i="2"/>
  <c r="Z69" i="2"/>
  <c r="AA69" i="2"/>
  <c r="AB69" i="2"/>
  <c r="AC69" i="2"/>
  <c r="AD69" i="2"/>
  <c r="AE69" i="2"/>
  <c r="Z70" i="2"/>
  <c r="AA70" i="2"/>
  <c r="AB70" i="2"/>
  <c r="AC70" i="2"/>
  <c r="AD70" i="2"/>
  <c r="AE70" i="2"/>
  <c r="Z71" i="2"/>
  <c r="AA71" i="2"/>
  <c r="AB71" i="2"/>
  <c r="AC71" i="2"/>
  <c r="AD71" i="2"/>
  <c r="AE71"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alcChain>
</file>

<file path=xl/sharedStrings.xml><?xml version="1.0" encoding="utf-8"?>
<sst xmlns="http://schemas.openxmlformats.org/spreadsheetml/2006/main" count="1320" uniqueCount="1142">
  <si>
    <t>document</t>
  </si>
  <si>
    <t>batch_id</t>
  </si>
  <si>
    <t>prompt-1</t>
  </si>
  <si>
    <t>prompt-2</t>
  </si>
  <si>
    <t>prompt-3</t>
  </si>
  <si>
    <t>prompt-4</t>
  </si>
  <si>
    <t>prompt-5</t>
  </si>
  <si>
    <t>prompt-6</t>
  </si>
  <si>
    <t>prompt-7</t>
  </si>
  <si>
    <t>response-1</t>
  </si>
  <si>
    <t>response-2</t>
  </si>
  <si>
    <t>response-3</t>
  </si>
  <si>
    <t>response-4</t>
  </si>
  <si>
    <t>response-5</t>
  </si>
  <si>
    <t>response-6</t>
  </si>
  <si>
    <t>response-7</t>
  </si>
  <si>
    <t>remove_pii_1</t>
  </si>
  <si>
    <t>remove_pii_2</t>
  </si>
  <si>
    <t>remove_pii_3</t>
  </si>
  <si>
    <t>remove_pii_4</t>
  </si>
  <si>
    <t>remove_pii_5</t>
  </si>
  <si>
    <t>Symptoms, Reason to call, Rec</t>
  </si>
  <si>
    <t>Summarized</t>
  </si>
  <si>
    <t>Notes</t>
  </si>
  <si>
    <t>&lt;s&gt;[INST]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t>
  </si>
  <si>
    <t>&lt;s&gt;[INST]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t>
  </si>
  <si>
    <t>&lt;s&gt;[INST]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t>
  </si>
  <si>
    <t>&lt;s&gt;[INST]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t>
  </si>
  <si>
    <t>&lt;s&gt;[INST]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t>
  </si>
  <si>
    <t>&lt;s&gt;[INST]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t>
  </si>
  <si>
    <t>&lt;s&gt;[INST]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t>
  </si>
  <si>
    <t>PII</t>
  </si>
  <si>
    <t>&lt;s&gt;[INST]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</si>
  <si>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t>
  </si>
  <si>
    <t>&lt;s&gt;[INST]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t>
  </si>
  <si>
    <t>&lt;s&gt;[INST]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t>
  </si>
  <si>
    <t>&lt;s&gt;[INST]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t>
  </si>
  <si>
    <t>&lt;s&gt;[INST]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t>
  </si>
  <si>
    <t>&lt;s&gt;[INST]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</si>
  <si>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t>
  </si>
  <si>
    <t>&lt;s&gt;[INST]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t>
  </si>
  <si>
    <t>&lt;s&gt;[INST]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t>
  </si>
  <si>
    <t>&lt;s&gt;[INST]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t>
  </si>
  <si>
    <t>&lt;s&gt;[INST]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t>
  </si>
  <si>
    <t>&lt;s&gt;[INST]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t>
  </si>
  <si>
    <t>&lt;s&gt;[INST]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t>
  </si>
  <si>
    <t>&lt;s&gt;[INST]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t>
  </si>
  <si>
    <t>&lt;s&gt;[INST]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t>
  </si>
  <si>
    <t>&lt;s&gt;[INST]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t>
  </si>
  <si>
    <t>&lt;s&gt;[INST]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t>
  </si>
  <si>
    <t>&lt;s&gt;[INST]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t>
  </si>
  <si>
    <t>&lt;s&gt;[INST]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t>
  </si>
  <si>
    <t>&lt;s&gt;[INST]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t>
  </si>
  <si>
    <t>&lt;s&gt;[INST]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t>
  </si>
  <si>
    <t>&lt;s&gt;[INST]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t>
  </si>
  <si>
    <t>&lt;s&gt;[INST]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</si>
  <si>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t>
  </si>
  <si>
    <t>&lt;s&gt;[INST]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t>
  </si>
  <si>
    <t>&lt;s&gt;[INST]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</si>
  <si>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t>
  </si>
  <si>
    <t>&lt;s&gt;[INST]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t>
  </si>
  <si>
    <t>&lt;s&gt;[INST]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</si>
  <si>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t>
  </si>
  <si>
    <t>&lt;s&gt;[INST]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t>
  </si>
  <si>
    <t>&lt;s&gt;[INST]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t>
  </si>
  <si>
    <t>&lt;s&gt;[INST]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t>
  </si>
  <si>
    <t>&lt;s&gt;[INST]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t>
  </si>
  <si>
    <t>&lt;s&gt;[INST]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t>
  </si>
  <si>
    <t>&lt;s&gt;[INST]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t>
  </si>
  <si>
    <t>&lt;s&gt;[INST]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t>
  </si>
  <si>
    <t>&lt;s&gt;[INST]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t>
  </si>
  <si>
    <t>&lt;s&gt;[INST]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t>
  </si>
  <si>
    <t>&lt;s&gt;[INST]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t>
  </si>
  <si>
    <t>&lt;s&gt;[INST]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t>
  </si>
  <si>
    <t>&lt;s&gt;[INST]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t>
  </si>
  <si>
    <t>&lt;s&gt;[INST]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t>
  </si>
  <si>
    <t>&lt;s&gt;[INST]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t>
  </si>
  <si>
    <t>&lt;s&gt;[INST]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t>
  </si>
  <si>
    <t>&lt;s&gt;[INST]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t>
  </si>
  <si>
    <t>&lt;s&gt;[INST]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t>
  </si>
  <si>
    <t>&lt;s&gt;[INST]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t>
  </si>
  <si>
    <t>&lt;s&gt;[INST]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t>
  </si>
  <si>
    <t>&lt;s&gt;[INST]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t>
  </si>
  <si>
    <t>&lt;s&gt;[INST]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t>
  </si>
  <si>
    <t>&lt;s&gt;[INST]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t>
  </si>
  <si>
    <t>&lt;s&gt;[INST]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t>
  </si>
  <si>
    <t>&lt;s&gt;[INST]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t>
  </si>
  <si>
    <t>&lt;s&gt;[INST]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t>
  </si>
  <si>
    <t>&lt;s&gt;[INST]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t>
  </si>
  <si>
    <t>&lt;s&gt;[INST]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t>
  </si>
  <si>
    <t xml:space="preserve">
    Given the input, create a general summary with less than 150 words.Here is the dictionary with the requested information:
{
    "main_reason": ["Persistent chest pain"],
    "symptoms": ["Persistent chest pain", "Vision issues"],
    "recommendations": ["See a primary care physician, specifically Dr. Smith who is experienced in cardiology", "See an eye specialist, specifically Dr. Johnson"]
}</t>
  </si>
  <si>
    <t>Here is the dictionary with the requested information:
{
    "main_reason": ["Persistent chest pain"],
    "symptoms": ["Persistent chest pain", "Vision issues"],
    "recommendations": ["See a primary care physician, specifically Dr. Smith who is experienced in cardiology", "See an eye specialist, specifically Dr. Johnson"]
}</t>
  </si>
  <si>
    <t>&lt;s&gt;[INST]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t>
  </si>
  <si>
    <t>&lt;s&gt;[INST]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</si>
  <si>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t>
  </si>
  <si>
    <t>&lt;s&gt;[INST]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t>
  </si>
  <si>
    <t>&lt;s&gt;[INST]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t>
  </si>
  <si>
    <t>7054e1f8542f11ef907f86d6773e4b0f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</si>
  <si>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</si>
  <si>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I've been experiencing some symptoms lately and I wanted to seek medical advice or get a symptom assessment.
Agent 3: I'm sorry to hear that, [PATIENT].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It's always better to be safe and have a professional evaluation. Is there anything else I can assist you with today?
Customer: No, that's all for now. Thank you for your help, Agent 3.
Agent 3: You're welcome, [PATIENT]. I hope you feel better soon. If you have any more questions or concerns, don't hesitate to reach out. Take care!
Customer: Thank you, Agent 3. Have a great day!
Agent 3: You too, [PATIENT]. Goodbye!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</si>
  <si>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</si>
  <si>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</si>
  <si>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</si>
  <si>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</si>
  <si>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 xml:space="preserve">
    Given the input, create a general summary with less than 150 words.Here is the dictionary with the requested information:
{
    "main_reason": "Seeking medical advice or symptom assessment",
    "symptoms": ["Persistent headache", "Dizziness", "Nausea", "Blurry vision", "Fatigue"],
    "recommendations": ["Apply a cold or warm compress to the forehead", "Stay hydrated and get enough rest", "Consult with a healthcare professional for a thorough examination and diagnosis"]
}</t>
  </si>
  <si>
    <t>&lt;s&gt;[INST] Classify the following call transcript:
Agent 3: Thank you for calling HealthHarbor, my name is Agent 3. How can I assist you today?
Customer: Hi Agent 3, my name is [PATIENT]. I've been experiencing some symptoms lately and I wanted to seek medical advice or get a symptom assessment.
Agent 3: I'm sorry to hear that, [PATIENT].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It's always better to be safe and have a professional evaluation. Is there anything else I can assist you with today?
Customer: No, that's all for now. Thank you for your help, Agent 3.
Agent 3: You're welcome, [PATIENT]. I hope you feel better soon. If you have any more questions or concerns, don't hesitate to reach out. Take care!
Customer: Thank you, Agent 3. Have a great day!
Agent 3: You too, [PATIENT]. Goodbye! [/INST] Medical Advice or Symptom Assessment &lt;/s&gt;</t>
  </si>
  <si>
    <t>&lt;s&gt;[INST]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</si>
  <si>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birthdate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</si>
  <si>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medication and dosage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</si>
  <si>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policy number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</si>
  <si>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dictionary with the requested information:
{
    "main_reason": "Seeking medical advice or symptom assessment",
    "symptoms": ["Persistent headache", "Dizziness", "Nausea", "Blurry vision", "Fatigue"],
    "recommendations": ["Apply a cold or warm compress to the forehead", "Stay hydrated and get enough rest", "Consult with a healthcare professional for a thorough examination and diagnosis"]
}</t>
  </si>
  <si>
    <t>Here is a 145-word summary of the provided information:
The individual is seeking medical advice or symptom assessment due to a persistent headache, dizziness, nausea, blurry vision, and fatigue. These symptoms may indicate an underlying health concern that requires further evaluation. To alleviate the immediate discomfort, it is recommended to apply a cold or warm compress to the forehead and stay hydrated while getting enough rest. However, the key recommendation is to consult with a healthcare professional for a thorough examination and diagnosis. A medical professional can provide a proper assessment, identify the root cause, and develop an appropriate treatment plan. Seeking prompt medical attention is crucial to address the concerning symptoms and ensure the individual's well-being.</t>
  </si>
  <si>
    <t>7e1cf2d0542f11ef907f86d6773e4b0f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</si>
  <si>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</si>
  <si>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</si>
  <si>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</si>
  <si>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</si>
  <si>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</si>
  <si>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</si>
  <si>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 xml:space="preserve">
    Given the input, create a general summary with less than 150 words.Here is the dictionary with the requested information:
{
    "main_reason": "General inquiries about HealthHarbor hospital",
    "symptoms": "N/A",
    "recommendations": ["Check with your insurance provider to confirm coverage", "Explore the patient support programs and resources available at HealthHarbor"]
}</t>
  </si>
  <si>
    <t>Here is the input with the patient's name, phone number, and email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</si>
  <si>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ID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</si>
  <si>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birthdate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</si>
  <si>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medication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</si>
  <si>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policy number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</si>
  <si>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dictionary with the requested information:
{
    "main_reason": "General inquiries about HealthHarbor hospital",
    "symptoms": "N/A",
    "recommendations": ["Check with your insurance provider to confirm coverage", "Explore the patient support programs and resources available at HealthHarbor"]
}</t>
  </si>
  <si>
    <t>The provided input contains general inquiries about HealthHarbor hospital. There are no specific symptoms mentioned. The recommendations suggest that the user should check with their insurance provider to confirm coverage and explore the patient support programs and resources available at HealthHarbor. This indicates that the user may be seeking information about the hospital's services, policies, and available assistance for patients. The summary can help the user understand the general nature of the inquiry and the recommended actions to address their needs.</t>
  </si>
  <si>
    <t>8bb9f212542f11ef907f86d6773e4b0f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</si>
  <si>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</si>
  <si>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</si>
  <si>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</si>
  <si>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</si>
  <si>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removed: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</si>
  <si>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</si>
  <si>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 xml:space="preserve">
    Given the input, create a general summary with less than 150 words.Here is the dictionary with the requested information:
{
    "main_reason": ["Delay in receiving lab and test results"],
    "symptoms": ["N/A"],
    "recommendations": ["Discuss the blood test results in detail with your doctor during your appointment tomorrow", "Reach out if you have any further concerns or questions"]
}</t>
  </si>
  <si>
    <t>Here is the input with the patient's name, phone number, and email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</si>
  <si>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ID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</si>
  <si>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birthdate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</si>
  <si>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redacted input with the patient's medications and dosages removed: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</si>
  <si>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policy number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</si>
  <si>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dictionary with the requested information:
{
    "main_reason": ["Delay in receiving lab and test results"],
    "symptoms": ["N/A"],
    "recommendations": ["Discuss the blood test results in detail with your doctor during your appointment tomorrow", "Reach out if you have any further concerns or questions"]
}</t>
  </si>
  <si>
    <t>Here is a summary of the information provided in the dictionary, in under 150 words:
The main reason for the patient's concern is a delay in receiving their lab and test results. There are no specific symptoms mentioned. The recommendations are to discuss the blood test results in detail with the doctor during the upcoming appointment and to reach out if there are any further concerns or questions. This suggests that the patient is waiting for important medical test results and needs to follow up with their healthcare provider to understand the findings and any potential next steps. The summary highlights the key details provided without going into unnecessary specifics, keeping the overview concise and informative.</t>
  </si>
  <si>
    <t>a416d364543111ef907f86d6773e4b0f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</si>
  <si>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
    </t>
  </si>
  <si>
    <t xml:space="preserve">Your task is to redact the patient's ID from the following input. You can refer to the patient actual id as [PATIENT ID]. 
    It's really important that you redact only the ID information.
    INPUT: Here is the redacted text: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123456.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</si>
  <si>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redacted text with the patient's ID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</si>
  <si>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redacted text with the patient's birthdate information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</si>
  <si>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</si>
  <si>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</si>
  <si>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 xml:space="preserve">
    Given the input, create a general summary with less than 150 words.Here is the dictionary with the requested information:
{
    "main_reason": "Follow up and get information about care management",
    "symptoms": "Severe chest pain, side effects from medications (drowsiness and nausea)",
    "recommendations": ["Schedule an appointment with primary care physician to discuss medication side effects", "Provide contact information for HealthHarbor's mental health department for counseling services and support groups"]
}</t>
  </si>
  <si>
    <t>Here is the redacted text: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123456.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</si>
  <si>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redacted text with the patient's ID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</si>
  <si>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redacted text with the patient's birthdate information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</si>
  <si>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input with the patient's medications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</si>
  <si>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input with the patient's policy number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</si>
  <si>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dictionary with the requested information:
{
    "main_reason": "Follow up and get information about care management",
    "symptoms": "Severe chest pain, side effects from medications (drowsiness and nausea)",
    "recommendations": ["Schedule an appointment with primary care physician to discuss medication side effects", "Provide contact information for HealthHarbor's mental health department for counseling services and support groups"]
}</t>
  </si>
  <si>
    <t>The patient is seeking follow-up care and information regarding their care management. They are experiencing severe chest pain and side effects from their medications, including drowsiness and nausea. The recommended actions are to schedule an appointment with the primary care physician to discuss the medication side effects and to provide the patient with contact information for HealthHarbor's mental health department to access counseling services and support groups. The summary highlights the main reason for the request, the patient's symptoms, and the specific recommendations provided to address the patient's concerns.</t>
  </si>
  <si>
    <t>ae6ab63c543111ef907f86d6773e4b0f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</si>
  <si>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</si>
  <si>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</si>
  <si>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</si>
  <si>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[BIRTHDATE].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</si>
  <si>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</si>
  <si>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</si>
  <si>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 xml:space="preserve">
    Given the input, create a general summary with less than 150 words.Here is the dictionary with the requested information:
{
    "main_reason": ["Medication refill"],
    "symptoms": ["High blood pressure"],
    "recommendations": ["Send refill request to primary care physician", "Send prescription to Green Hills Pharmacy"]
}</t>
  </si>
  <si>
    <t>Here is the input with the patient's name, phone number, and email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</si>
  <si>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ID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</si>
  <si>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birthdate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[BIRTHDATE].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</si>
  <si>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medication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</si>
  <si>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policy number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</si>
  <si>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dictionary with the requested information:
{
    "main_reason": ["Medication refill"],
    "symptoms": ["High blood pressure"],
    "recommendations": ["Send refill request to primary care physician", "Send prescription to Green Hills Pharmacy"]
}</t>
  </si>
  <si>
    <t>The patient's main reason for the visit is to request a medication refill, specifically for high blood pressure medication. Based on the provided information, the recommended actions are to send the refill request to the patient's primary care physician and to send the prescription to the Green Hills Pharmacy. This summary covers the essential details of the patient's needs and the suggested steps to address them, all within the requested word count limit of less than 150 words.</t>
  </si>
  <si>
    <t>Symptom is wrong</t>
  </si>
  <si>
    <t>bec76854543111ef907f86d6773e4b0f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</si>
  <si>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</si>
  <si>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</si>
  <si>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</si>
  <si>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</si>
  <si>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</si>
  <si>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</si>
  <si>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 xml:space="preserve">
    Given the input, create a general summary with less than 150 words.{
    "main_reason": ["Inquiring about lab and test results"],
    "symptoms": ["N/A"],
    "recommendations": ["Incorporate more [MEDICATIONS]-rich foods like [DOSAGE], [MEDICATIONS], [DOSAGE], fortified cereals, and [MEDICATIONS] into your diet", "Spend more time outdoors in the sunlight and include foods like fatty fish, fortified dairy products, and egg yolks to increase your vitamin D levels"]
}</t>
  </si>
  <si>
    <t>Here is the input with the patient's name, phone number, and email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</si>
  <si>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ID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</si>
  <si>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birthdate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</si>
  <si>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medication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</si>
  <si>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policy number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</si>
  <si>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
    "main_reason": ["Inquiring about lab and test results"],
    "symptoms": ["N/A"],
    "recommendations": ["Incorporate more [MEDICATIONS]-rich foods like [DOSAGE], [MEDICATIONS], [DOSAGE], fortified cereals, and [MEDICATIONS] into your diet", "Spend more time outdoors in the sunlight and include foods like fatty fish, fortified dairy products, and egg yolks to increase your vitamin D levels"]
}</t>
  </si>
  <si>
    <t>The provided input suggests that the main reason for the inquiry is to get information about lab and test results. There are no reported symptoms mentioned. The recommendations focus on dietary changes to address potential deficiencies. The recommendations include incorporating more [MEDICATIONS]-rich foods, such as [DOSAGE], [MEDICATIONS], and [DOSAGE], as well as fortified cereals and [MEDICATIONS]. Additionally, the recommendations suggest spending more time outdoors in sunlight and consuming foods rich in vitamin D, like fatty fish, fortified dairy products, and egg yolks, to increase vitamin D levels. The summary covers the key aspects of the input within the 150-word limit.</t>
  </si>
  <si>
    <t>ca44a44e543111ef907f86d6773e4b0f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</si>
  <si>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</si>
  <si>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</si>
  <si>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</si>
  <si>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</si>
  <si>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</si>
  <si>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</si>
  <si>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 xml:space="preserve">
    Given the input, create a general summary with less than 150 words.{
    "main_reason": ["Concerns about recovery from knee replacement surgery"],
    "symptoms": ["Discomfort and swelling"],
    "recommendations": ["Schedule a follow-up appointment with the surgeon's office", "Continue following the post-operative care instructions"]
}</t>
  </si>
  <si>
    <t>Here is the input with the patient's name, phone number, and email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</si>
  <si>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ID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</si>
  <si>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birthdate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</si>
  <si>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medications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</si>
  <si>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policy number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</si>
  <si>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
    "main_reason": ["Concerns about recovery from knee replacement surgery"],
    "symptoms": ["Discomfort and swelling"],
    "recommendations": ["Schedule a follow-up appointment with the surgeon's office", "Continue following the post-operative care instructions"]
}</t>
  </si>
  <si>
    <t>The given input suggests that the individual has concerns about recovering from a knee replacement surgery. The main symptoms they are experiencing are discomfort and swelling. To address these issues, the recommendations provided are to schedule a follow-up appointment with the surgeon's office and to continue following the post-operative care instructions. This summary covers the key elements of the input, including the main reason for concern, the symptoms being experienced, and the recommended actions to take. The summary is concise, containing less than 150 words, as requested.</t>
  </si>
  <si>
    <t>d9157d04543111ef907f86d6773e4b0f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</si>
  <si>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</si>
  <si>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</si>
  <si>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</si>
  <si>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 day information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</si>
  <si>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</si>
  <si>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</si>
  <si>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 xml:space="preserve">
    Given the input, create a general summary with less than 150 words.Here is the dictionary with the requested information:
{
    "main_reason": ["Concerns regarding recovery and follow-up care"],
    "symptoms": ["More pain than expected"],
    "recommendations": ["Schedule a follow-up appointment with the surgeon", "Connect with a care manager to guide through recovery process and help manage medications"]
}</t>
  </si>
  <si>
    <t>Here is the input with the patient's name, phone number, and email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</si>
  <si>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ID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</si>
  <si>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birth day information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</si>
  <si>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medications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</si>
  <si>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policy number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</si>
  <si>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dictionary with the requested information:
{
    "main_reason": ["Concerns regarding recovery and follow-up care"],
    "symptoms": ["More pain than expected"],
    "recommendations": ["Schedule a follow-up appointment with the surgeon", "Connect with a care manager to guide through recovery process and help manage medications"]
}</t>
  </si>
  <si>
    <t>The main reason for the concern is related to the recovery and follow-up care process. The individual has experienced more pain than expected, which is a common symptom during the recovery period. To address this issue, the recommendations include scheduling a follow-up appointment with the surgeon to evaluate the progress and ensure proper care. Additionally, it is suggested to connect with a care manager who can guide the individual through the recovery process and help manage the medications. This comprehensive approach aims to provide the necessary support and guidance to ensure a smooth and successful recovery.</t>
  </si>
  <si>
    <t>e77d3c06543111ef907f86d6773e4b0f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</si>
  <si>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</si>
  <si>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</si>
  <si>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</si>
  <si>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</si>
  <si>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</si>
  <si>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</si>
  <si>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 xml:space="preserve">
    Given the input, create a general summary with less than 150 words.{
    "main_reason": ["Medication refills and prescription inquiries"],
    "symptoms": ["Dizziness and drowsiness from taking [MEDICATIONS]"],
    "recommendations": ["Schedule an appointment with your healthcare provider to discuss the side effects and potential medication adjustments", "Consult your healthcare provider for further evaluation of the side effects"]
}</t>
  </si>
  <si>
    <t>Here is the input with the patient's name, phone number, and email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</si>
  <si>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ID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</si>
  <si>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birthdate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</si>
  <si>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medications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</si>
  <si>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policy number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</si>
  <si>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
    "main_reason": ["Medication refills and prescription inquiries"],
    "symptoms": ["Dizziness and drowsiness from taking [MEDICATIONS]"],
    "recommendations": ["Schedule an appointment with your healthcare provider to discuss the side effects and potential medication adjustments", "Consult your healthcare provider for further evaluation of the side effects"]
}</t>
  </si>
  <si>
    <t>The patient's main reason for seeking assistance is medication refills and prescription inquiries. The reported symptoms include dizziness and drowsiness, which are potentially side effects from the medications the patient is taking. To address these concerns, the recommendations suggest scheduling an appointment with a healthcare provider to discuss the side effects and possible medication adjustments. Additionally, the patient is advised to consult their healthcare provider for a further evaluation of the side effects. The summary highlights the need for the patient to work closely with their healthcare team to manage their medication regimen and address the reported side effects effectively.</t>
  </si>
  <si>
    <t>f51b1a4a543111ef907f86d6773e4b0f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</si>
  <si>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</si>
  <si>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</si>
  <si>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</si>
  <si>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</si>
  <si>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</si>
  <si>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</si>
  <si>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 xml:space="preserve">
    Given the input, create a general summary with less than 150 words.Here is the dictionary with the requested information:
{
    "main_reason": "The patient called to inquire about the medical services and specialties offered at HealthHarbor, a healthcare facility.",
    "symptoms": "N/A",
    "recommendations": ["HealthHarbor offers a wide range of medical services, including emergency care, inpatient and outpatient services, surgical procedures, diagnostic imaging, laboratory services, rehabilitation, and more.", "HealthHarbor has specialists in various areas, such as cardiology, orthopedics, neurology, oncology, pediatrics, gynecology, and many others."]
}</t>
  </si>
  <si>
    <t>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</si>
  <si>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ID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</si>
  <si>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birthdate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</si>
  <si>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medications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</si>
  <si>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policy number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</si>
  <si>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dictionary with the requested information:
{
    "main_reason": "The patient called to inquire about the medical services and specialties offered at HealthHarbor, a healthcare facility.",
    "symptoms": "N/A",
    "recommendations": ["HealthHarbor offers a wide range of medical services, including emergency care, inpatient and outpatient services, surgical procedures, diagnostic imaging, laboratory services, rehabilitation, and more.", "HealthHarbor has specialists in various areas, such as cardiology, orthopedics, neurology, oncology, pediatrics, gynecology, and many others."]
}</t>
  </si>
  <si>
    <t>The patient contacted HealthHarbor, a healthcare facility, to inquire about the medical services and specialties they offer. While no specific symptoms were mentioned, the recommendations provided suggest that HealthHarbor offers a comprehensive range of medical services, including emergency care, inpatient and outpatient services, surgical procedures, diagnostic imaging, laboratory services, rehabilitation, and more. The facility also has specialists in various areas, such as cardiology, orthopedics, neurology, oncology, pediatrics, gynecology, and many others. This summary covers the key information provided in the input dictionary, within the requested word limit of 150 words.</t>
  </si>
  <si>
    <t>02f04af0543211ef907f86d6773e4b0f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</si>
  <si>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</si>
  <si>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1: Thank you for calling HealthHarbor, my name is Agent 1. How can I assist you today?
Customer: Hi, Agent 1. My name is [PATIENT].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 [/INST] Insurance and Billing Inquiries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</si>
  <si>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</si>
  <si>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</si>
  <si>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</si>
  <si>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[POLICY NUMBER].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</si>
  <si>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 xml:space="preserve">
    Given the input, create a general summary with less than 150 words.Here is the dictionary with the requested information:
{
    "main_reason": ["Insurance and billing inquiries"],
    "symptoms": ["N/A"],
    "recommendations": ["Contact the billing department to investigate the questionable charge", "Apply for financial assistance and explore flexible payment options"]
}</t>
  </si>
  <si>
    <t>&lt;s&gt;[INST] Classify the following call transcript:
Agent 1: Thank you for calling HealthHarbor, my name is Agent 1. How can I assist you today?
Customer: Hi, Agent 1. My name is [PATIENT].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 [/INST] Insurance and Billing Inquiries &lt;/s&gt;</t>
  </si>
  <si>
    <t>&lt;s&gt;[INST]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</si>
  <si>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input with the patient's medication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</si>
  <si>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input with the patient's policy number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[POLICY NUMBER].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</si>
  <si>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dictionary with the requested information:
{
    "main_reason": ["Insurance and billing inquiries"],
    "symptoms": ["N/A"],
    "recommendations": ["Contact the billing department to investigate the questionable charge", "Apply for financial assistance and explore flexible payment options"]
}</t>
  </si>
  <si>
    <t>The main reason for the inquiry is related to insurance and billing-related matters. The available information does not indicate any specific symptoms. The recommended actions are to contact the billing department to investigate the questionable charge and to explore options for financial assistance and flexible payment plans. The summary aims to provide a concise overview of the key points without exceeding 150 words.</t>
  </si>
  <si>
    <t>0ff55d8a543211ef907f86d6773e4b0f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</si>
  <si>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</si>
  <si>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</si>
  <si>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redacted input with the patient's ID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</si>
  <si>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</si>
  <si>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 and dosage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</si>
  <si>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[POLICY NUMBER].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</si>
  <si>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 xml:space="preserve">
    Given the input, create a general summary with less than 150 words.Here is the dictionary with the requested information:
{
    "main_reason": ["Persistent headaches and migraines"],
    "symptoms": ["Persistent headaches and migraines", "Becoming more frequent and severe"],
    "recommendations": ["Schedule an appointment with a neurologist", "Follow up with primary care physician"]
}</t>
  </si>
  <si>
    <t>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</si>
  <si>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ID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</si>
  <si>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birthdate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</si>
  <si>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medication and dosage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</si>
  <si>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policy number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[POLICY NUMBER].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</si>
  <si>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dictionary with the requested information:
{
    "main_reason": ["Persistent headaches and migraines"],
    "symptoms": ["Persistent headaches and migraines", "Becoming more frequent and severe"],
    "recommendations": ["Schedule an appointment with a neurologist", "Follow up with primary care physician"]
}</t>
  </si>
  <si>
    <t>The provided dictionary indicates that the main reason for the input is persistent headaches and migraines. The symptoms include the headaches and migraines becoming more frequent and severe. To address this issue, the recommendations are to schedule an appointment with a neurologist and follow up with the primary care physician. This comprehensive approach aims to identify the underlying cause of the persistent headaches and migraines and provide appropriate medical treatment to alleviate the symptoms and improve the individual's overall health and well-being.</t>
  </si>
  <si>
    <t>Was supposed to removed patient id, but also removed policy. Which was fixed later in the chain</t>
  </si>
  <si>
    <t>1e5d2e98543211ef907f86d6773e4b0f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</si>
  <si>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</si>
  <si>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</si>
  <si>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</si>
  <si>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</si>
  <si>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</si>
  <si>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</si>
  <si>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 xml:space="preserve">
    Given the input, create a general summary with less than 150 words.Here is the dictionary with the requested information:
{
    "main_reason": ["To request medical records"],
    "symptoms": ["N/A"],
    "recommendations": ["Review the release form carefully and fill it out accurately", "Return the completed form promptly to begin processing the request"]
}</t>
  </si>
  <si>
    <t>Here is the input with the patient's name, phone number, and email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</si>
  <si>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ID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</si>
  <si>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birthdate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</si>
  <si>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medication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</si>
  <si>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policy number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</si>
  <si>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dictionary with the requested information:
{
    "main_reason": ["To request medical records"],
    "symptoms": ["N/A"],
    "recommendations": ["Review the release form carefully and fill it out accurately", "Return the completed form promptly to begin processing the request"]
}</t>
  </si>
  <si>
    <t>Based on the provided dictionary, the main reason for this request is to obtain medical records. The input does not mention any specific symptoms. The recommendations suggest reviewing the release form carefully, filling it out accurately, and returning the completed form promptly to initiate the processing of the request. The summary of this request can be provided in less than 150 words as follows:
The purpose of this request is to obtain medical records. The input does not indicate any specific symptoms. The recommendations advise the requester to thoroughly review the release form, fill it out accurately, and submit the completed form promptly to facilitate the processing of the request. By following these recommendations, the requester can ensure a smooth and efficient process in obtaining the desired medical records.</t>
  </si>
  <si>
    <t>PII not removed - phone, email, birthdate</t>
  </si>
  <si>
    <t>2df94a76543211ef907f86d6773e4b0f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</si>
  <si>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</si>
  <si>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</si>
  <si>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</si>
  <si>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</si>
  <si>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</si>
  <si>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</si>
  <si>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 xml:space="preserve">
    Given the input, create a general summary with less than 150 words.Here is the dictionary with the requested information:
{
    "main_reason": "The customer was calling to gather information about the medical services and facilities offered at HealthHarbor.",
    "symptoms": "N/A",
    "recommendations": ["Schedule an appointment with a specific department at HealthHarbor.", "Visit the HealthHarbor emergency department in case of an urgent medical need."]
}</t>
  </si>
  <si>
    <t>Here is the input with the patient's birthdate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</si>
  <si>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input with the patient's medication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</si>
  <si>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input with the patient's policy number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</si>
  <si>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dictionary with the requested information:
{
    "main_reason": "The customer was calling to gather information about the medical services and facilities offered at HealthHarbor.",
    "symptoms": "N/A",
    "recommendations": ["Schedule an appointment with a specific department at HealthHarbor.", "Visit the HealthHarbor emergency department in case of an urgent medical need."]
}</t>
  </si>
  <si>
    <t>The customer was inquiring about the medical services and facilities available at HealthHarbor. They did not provide any specific symptoms, but the recommendations suggest that the customer should schedule an appointment with a specific department at HealthHarbor for more information about their services. Additionally, the customer was advised to visit the HealthHarbor emergency department if they have an urgent medical need. The summary highlights the main reason for the customer's call and the recommendations provided to address their informational needs.</t>
  </si>
  <si>
    <t>3d04f0ec543211ef907f86d6773e4b0f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</si>
  <si>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</si>
  <si>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</si>
  <si>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</si>
  <si>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</si>
  <si>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</si>
  <si>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</si>
  <si>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 xml:space="preserve">
    Given the input, create a general summary with less than 150 words.{
    "main_reason": ["Persistent headaches and seeking information about medical services"],
    "symptoms": ["Persistent headaches"],
    "recommendations": ["Schedule an appointment with a neurologist to diagnose and treat the headaches", "Bring any relevant medical records, insurance information, and a list of current medications to the appointment"]
}</t>
  </si>
  <si>
    <t>Here is the input with the patient's name, phone number, and email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</si>
  <si>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ID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</si>
  <si>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birthdate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</si>
  <si>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medication and dosage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</si>
  <si>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policy number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</si>
  <si>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
    "main_reason": ["Persistent headaches and seeking information about medical services"],
    "symptoms": ["Persistent headaches"],
    "recommendations": ["Schedule an appointment with a neurologist to diagnose and treat the headaches", "Bring any relevant medical records, insurance information, and a list of current medications to the appointment"]
}</t>
  </si>
  <si>
    <t>The provided input suggests that the main reason for seeking information is persistent headaches, which are the primary symptom. The recommendations include scheduling an appointment with a neurologist to diagnose and treat the headaches, as well as bringing relevant medical records, insurance information, and a list of current medications to the appointment. This indicates the need for a comprehensive medical evaluation to determine the underlying cause of the persistent headaches and receive appropriate treatment. The summary captures the key aspects of the input in a concise manner, within the 150-word limit.</t>
  </si>
  <si>
    <t>49a5bfc0543211ef907f86d6773e4b0f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</si>
  <si>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</si>
  <si>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</si>
  <si>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</si>
  <si>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</si>
  <si>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</si>
  <si>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</si>
  <si>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 xml:space="preserve">
    Given the input, create a general summary with less than 150 words.Here is the dictionary with the requested information:
{
    "main_reason": ["Scheduling an appointment due to severe headaches and dizziness"],
    "symptoms": ["Severe headaches, dizziness, blurry vision, and difficulty with balance"],
    "recommendations": ["See a doctor as soon as possible", "Schedule an appointment for Monday at 3:30 pm with Dr. Johnson"]
}</t>
  </si>
  <si>
    <t>&lt;s&gt;[INST]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</si>
  <si>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ID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</si>
  <si>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birthdate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</si>
  <si>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medication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</si>
  <si>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policy number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</si>
  <si>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dictionary with the requested information:
{
    "main_reason": ["Scheduling an appointment due to severe headaches and dizziness"],
    "symptoms": ["Severe headaches, dizziness, blurry vision, and difficulty with balance"],
    "recommendations": ["See a doctor as soon as possible", "Schedule an appointment for Monday at 3:30 pm with Dr. Johnson"]
}</t>
  </si>
  <si>
    <t>The patient is seeking medical attention due to severe headaches, dizziness, blurry vision, and difficulty with balance. These symptoms have become increasingly problematic, prompting the need for a prompt medical evaluation. The recommended course of action is to schedule an appointment with Dr. Johnson as soon as possible, ideally on Monday at 3:30 pm. Early intervention is crucial to address the underlying cause and provide appropriate treatment to alleviate the patient's discomfort and improve their overall well-being.</t>
  </si>
  <si>
    <t>57ec7efc543211ef907f86d6773e4b0f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</si>
  <si>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</si>
  <si>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</si>
  <si>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</si>
  <si>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</si>
  <si>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</si>
  <si>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</si>
  <si>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 xml:space="preserve">
    Given the input, create a general summary with less than 150 words.Here is the dictionary with the requested information:
{
    "main_reason": ["Feeling worried about health and seeking information about the healthcare facility"],
    "symptoms": ["Concerning symptoms, but not specified"],
    "recommendations": ["Seek emergency care at HealthHarbor if needed", "Utilize HealthHarbor's specialized medical services"]
}</t>
  </si>
  <si>
    <t>Here is the input with the patient's name, phone number, and email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</si>
  <si>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ID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</si>
  <si>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birthdate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</si>
  <si>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medication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</si>
  <si>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policy number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</si>
  <si>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dictionary with the requested information:
{
    "main_reason": ["Feeling worried about health and seeking information about the healthcare facility"],
    "symptoms": ["Concerning symptoms, but not specified"],
    "recommendations": ["Seek emergency care at HealthHarbor if needed", "Utilize HealthHarbor's specialized medical services"]
}</t>
  </si>
  <si>
    <t>The individual is feeling concerned about their health and is seeking information about the healthcare facility, HealthHarbor. They are experiencing concerning symptoms, although the specifics are not provided. The summary recommends that the individual seeks emergency care at HealthHarbor if needed and utilizes the facility's specialized medical services. The focus is on the person's worries about their health and the need to access appropriate medical resources to address their concerns.</t>
  </si>
  <si>
    <t>69431b84543211ef907f86d6773e4b0f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</si>
  <si>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</si>
  <si>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4: Thank you for calling HealthHarbor, my name is Agent 4. How can I assist you today?
Customer: Hi, Agent 4. My name is [PATIENT]. I have a few questions regarding my insurance and billing. 
Agent 4: Hello, [PATIENT].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Let's start by verifying some information. Can you please provide me with your insurance policy number?
Customer: Sure, it's 123456789.
Agent 4: Thank you, [PATIENT]. Let me pull up your account and review the charges. While I do that, could you please provide me with the date of service mentioned on the bill?
Customer: The date of service was November 15th.
Agent 4: Thank you for the information, [PATIENT].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Let me check the coverage for that particular visit. Can you please hold for a moment?
Customer: Of course, take your time.
Agent 4: Thank you for your patience, [PATIENT].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Feel free to ask any further questions you may have.
Customer: I have a scheduled surgery coming up next month. Will my insurance cover the cost of the procedure and hospital stay?
Agent 4: That's a great question, [PATIENT].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Let me check the coverage for the gallbladder removal procedure under your policy. Please hold for a moment.
Customer: No problem, take your time.
Agent 4: Thank you for waiting, [PATIENT].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I'm glad I could assist you. Is there anything else I can help you with today?
Customer: No, that's all I needed assistance with. Thank you for your help, Agent 4. You've been very informative and patient.
Agent 4: You're welcome, [PATIENT]. It was my pleasure assisting you. If you have any further questions in the future, don't hesitate to reach out. Have a great day!
Customer: Thank you, Agent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</si>
  <si>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have any further questions in the future, don't hesitate to reach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</si>
  <si>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</si>
  <si>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</si>
  <si>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[POLICY NUMBER].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</si>
  <si>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 xml:space="preserve">
    Given the input, create a general summary with less than 150 words.Here is the dictionary with the requested information:
{
    "main_reason": ["Inquiries regarding insurance and billing"],
    "symptoms": ["N/A"],
    "recommendations": ["Reviewed the charges and coverage for the recent hospital visit", "Explained the deductibles, copayments, and coinsurance for the upcoming gallbladder removal procedure"]
}</t>
  </si>
  <si>
    <t xml:space="preserve">&lt;s&gt;[INST] Classify the following call transcript:
Agent 4: Thank you for calling HealthHarbor, my name is Agent 4. How can I assist you today?
Customer: Hi, Agent 4. My name is [PATIENT]. I have a few questions regarding my insurance and billing. 
Agent 4: Hello, [PATIENT].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Let's start by verifying some information. Can you please provide me with your insurance policy number?
Customer: Sure, it's 123456789.
Agent 4: Thank you, [PATIENT]. Let me pull up your account and review the charges. While I do that, could you please provide me with the date of service mentioned on the bill?
Customer: The date of service was November 15th.
Agent 4: Thank you for the information, [PATIENT].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Let me check the coverage for that particular visit. Can you please hold for a moment?
Customer: Of course, take your time.
Agent 4: Thank you for your patience, [PATIENT].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Feel free to ask any further questions you may have.
Customer: I have a scheduled surgery coming up next month. Will my insurance cover the cost of the procedure and hospital stay?
Agent 4: That's a great question, [PATIENT].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Let me check the coverage for the gallbladder removal procedure under your policy. Please hold for a moment.
Customer: No problem, take your time.
Agent 4: Thank you for waiting, [PATIENT].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I'm glad I could assist you. Is there anything else I can help you with today?
Customer: No, that's all I needed assistance with. Thank you for your help, Agent 4. You've been very informative and patient.
Agent 4: You're welcome, [PATIENT]. It was my pleasure assisting you. If you have any further questions in the future, don't hesitate to reach out. Have a great day!
Customer: Thank you, Agent </t>
  </si>
  <si>
    <t>&lt;s&gt;[INST]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have any further questions in the future, don't hesitate to reach</t>
  </si>
  <si>
    <t>Here is the input with the patient's birthdate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t>
  </si>
  <si>
    <t>Here is the input with the patient's medications and dosages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t>
  </si>
  <si>
    <t xml:space="preserve">Here is the input with the patient's policy number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[POLICY NUMBER].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</si>
  <si>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Here is the dictionary with the requested information:
{
    "main_reason": ["Inquiries regarding insurance and billing"],
    "symptoms": ["N/A"],
    "recommendations": ["Reviewed the charges and coverage for the recent hospital visit", "Explained the deductibles, copayments, and coinsurance for the upcoming gallbladder removal procedure"]
}</t>
  </si>
  <si>
    <t>The provided input focuses on inquiries regarding insurance and billing. The main reason for the interaction appears to be to review charges and coverage for a recent hospital visit, as well as to explain the deductibles, copayments, and coinsurance for an upcoming gallbladder removal procedure. The summary does not mention any specific symptoms, as they are not provided in the input. The key elements of the summary are the review of charges and coverage, and the explanation of the financial aspects of the upcoming medical procedure.</t>
  </si>
  <si>
    <t>7727b16a543211ef907f86d6773e4b0f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</si>
  <si>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</si>
  <si>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</si>
  <si>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</si>
  <si>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</si>
  <si>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</si>
  <si>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</si>
  <si>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 xml:space="preserve">
    Given the input, create a general summary with less than 150 words.Here is the dictionary with the requested information:
{
    "main_reason": ["Medication refill and prescription inquiries"],
    "symptoms": ["N/A"],
    "recommendations": ["Process refill for [MEDICATIONS] and send to preferred pharmacy", "Make note for doctor to increase number of refills for future prescriptions"]
}</t>
  </si>
  <si>
    <t>Here is the input with the patient's name, phone number, and email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</si>
  <si>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ID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</si>
  <si>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birthdate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</si>
  <si>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medication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</si>
  <si>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policy number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</si>
  <si>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dictionary with the requested information:
{
    "main_reason": ["Medication refill and prescription inquiries"],
    "symptoms": ["N/A"],
    "recommendations": ["Process refill for [MEDICATIONS] and send to preferred pharmacy", "Make note for doctor to increase number of refills for future prescriptions"]
}</t>
  </si>
  <si>
    <t>The main reason for this request is medication refill and prescription inquiries. There are no reported symptoms. The recommendations are to process a refill for the specified medications and send it to the preferred pharmacy, as well as make a note for the doctor to increase the number of refills for future prescriptions. This will ensure the patient has a continuous supply of their necessary medications and streamline the process for any future refill requests.</t>
  </si>
  <si>
    <t>86f3773c543211ef907f86d6773e4b0f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</si>
  <si>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</si>
  <si>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</si>
  <si>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input with the patient's ID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</si>
  <si>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</si>
  <si>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replaced with [MEDICATIONS] and [DOSAGE]: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</si>
  <si>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replaced with [POLICY NUMBER]: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</si>
  <si>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 xml:space="preserve">
    Given the input, create a general summary with less than 150 words.Here is the dictionary with the requested information:
{
    "main_reason": ["Insurance and billing inquiries"],
    "symptoms": ["None reported"],
    "recommendations": ["Do not make the payment for the recent hospital visit until the billing issue is resolved", "Contact the insurance provider for more detailed information regarding the coverage for the knee replacement surgery"]
}</t>
  </si>
  <si>
    <t>Here is the redacted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</si>
  <si>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ID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</si>
  <si>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birthdate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</si>
  <si>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medications and dosages replaced with [MEDICATIONS] and [DOSAGE]: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</si>
  <si>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policy number replaced with [POLICY NUMBER]: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</si>
  <si>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dictionary with the requested information:
{
    "main_reason": ["Insurance and billing inquiries"],
    "symptoms": ["None reported"],
    "recommendations": ["Do not make the payment for the recent hospital visit until the billing issue is resolved", "Contact the insurance provider for more detailed information regarding the coverage for the knee replacement surgery"]
}</t>
  </si>
  <si>
    <t>The provided information indicates that the main reason for the inquiry is related to insurance and billing matters. No specific symptoms were reported. The key recommendations are to refrain from making any payments for the recent hospital visit until the billing issue is resolved, and to contact the insurance provider for more detailed information regarding the coverage for the knee replacement surgery. The goal is to address the insurance and billing concerns before proceeding with any financial obligations, ensuring the patient is fully informed about the coverage details for the medical procedures.</t>
  </si>
  <si>
    <t>29c3b5a6543511ef907f86d6773e4b0f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</si>
  <si>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</si>
  <si>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</si>
  <si>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</si>
  <si>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</si>
  <si>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</si>
  <si>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</si>
  <si>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 xml:space="preserve">
    Given the input, create a general summary with less than 150 words.Here is the dictionary with the requested information:
{
    "main_reason": ["Medical Advice or Symptom Assessment"],
    "symptoms": ["Persistent headache for the past week, occasional dizziness, and blurred vision"],
    "recommendations": ["Schedule an appointment with a primary care physician", "Try over-the-counter pain medication for the headaches"]
}</t>
  </si>
  <si>
    <t>Here is the input with the patient's name, phone number, and email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</si>
  <si>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ID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</si>
  <si>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birthdate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</si>
  <si>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medication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</si>
  <si>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policy number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</si>
  <si>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dictionary with the requested information:
{
    "main_reason": ["Medical Advice or Symptom Assessment"],
    "symptoms": ["Persistent headache for the past week, occasional dizziness, and blurred vision"],
    "recommendations": ["Schedule an appointment with a primary care physician", "Try over-the-counter pain medication for the headaches"]
}</t>
  </si>
  <si>
    <t>The provided input indicates that the main reason for seeking medical attention is a persistent headache, occasional dizziness, and blurred vision that have been ongoing for the past week. Based on the recommendations, the summary is as follows:
The individual is experiencing a persistent headache, occasional dizziness, and blurred vision. The primary care physician should be consulted to assess the symptoms and provide medical advice. Additionally, the individual is recommended to try over-the-counter pain medication to manage the headaches. This summary covers the main reason, symptoms, and recommendations, all within the requested word limit of 150 words.</t>
  </si>
  <si>
    <t>3aaf7c56543511ef907f86d6773e4b0f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</si>
  <si>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</si>
  <si>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123456789.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</si>
  <si>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</si>
  <si>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</si>
  <si>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</si>
  <si>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</si>
  <si>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 xml:space="preserve">
    Given the input, create a general summary with less than 150 words.Here is the dictionary with the requested information:
{
    "main_reason": ["Insurance and billing inquiries"],
    "symptoms": ["Received a bill that seems too high, doesn't understand the charges"],
    "recommendations": ["Contact insurance provider directly for more information on coverage for upcoming medications", "Review policy documents for detailed information on coverage and deductibles/copayments"]
}</t>
  </si>
  <si>
    <t>Here is the input with the patient's name, phone number, and email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123456789.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</si>
  <si>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ID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</si>
  <si>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birthdate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</si>
  <si>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medication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</si>
  <si>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policy number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</si>
  <si>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dictionary with the requested information:
{
    "main_reason": ["Insurance and billing inquiries"],
    "symptoms": ["Received a bill that seems too high, doesn't understand the charges"],
    "recommendations": ["Contact insurance provider directly for more information on coverage for upcoming medications", "Review policy documents for detailed information on coverage and deductibles/copayments"]
}</t>
  </si>
  <si>
    <t>The provided information suggests that the main reason for the inquiry is related to insurance and billing concerns. The individual has received a bill that appears to be too high and they do not fully understand the charges. To address this issue, the recommendations include contacting the insurance provider directly to obtain more information on the coverage for upcoming medications, as well as reviewing the policy documents to understand the details of the coverage, deductibles, and copayments. By taking these steps, the individual can gain a better understanding of their insurance coverage and the associated costs, which should help resolve the billing inquiry.</t>
  </si>
  <si>
    <t>481e928c543511ef907f86d6773e4b0f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</si>
  <si>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</si>
  <si>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</si>
  <si>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</si>
  <si>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</si>
  <si>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</si>
  <si>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</si>
  <si>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 xml:space="preserve">
    Given the input, create a general summary with less than 150 words.{
    "main_reason": ["Delay in receiving lab and test results"],
    "symptoms": ["N/A"],
    "recommendations": ["The lab informed the agent that there was a technical issue causing the delay, and the results will be ready by the next day.", "The agent assured the customer that they will contact the customer immediately once the medications are available."]
}</t>
  </si>
  <si>
    <t>Here is the input with the patient's name, phone number, and email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</si>
  <si>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ID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</si>
  <si>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birthdate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</si>
  <si>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medication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</si>
  <si>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Here is the input with the patient's policy number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</si>
  <si>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
    "main_reason": ["Delay in receiving lab and test results"],
    "symptoms": ["N/A"],
    "recommendations": ["The lab informed the agent that there was a technical issue causing the delay, and the results will be ready by the next day.", "The agent assured the customer that they will contact the customer immediately once the medications are available."]
}</t>
  </si>
  <si>
    <t>The main issue presented in the given input is a delay in receiving lab and test results. The customer was informed by the agent that there was a technical issue causing the delay, and the results would be ready the next day. The agent also assured the customer that they would be contacted immediately once the medications were available. This summary captures the key points of the input and stays within the requested word limit of less than 150 words.</t>
  </si>
  <si>
    <t>58abc552543511ef907f86d6773e4b0f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</si>
  <si>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</si>
  <si>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</si>
  <si>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input with only the patient's ID information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</si>
  <si>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</si>
  <si>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</si>
  <si>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</si>
  <si>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 xml:space="preserve">
    Given the input, create a general summary with less than 150 words.Here is the dictionary with the requested information:
{
    "main_reason": ["To request medical records"],
    "symptoms": ["Feeling scared about health"],
    "recommendations": ["Reach out to primary care physician", "Schedule an appointment with a specialist"]
}</t>
  </si>
  <si>
    <t>Here is the redacted input: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</si>
  <si>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only the patient's ID information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</si>
  <si>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birthdate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</si>
  <si>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medications and dosages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</si>
  <si>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policy number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</si>
  <si>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dictionary with the requested information:
{
    "main_reason": ["To request medical records"],
    "symptoms": ["Feeling scared about health"],
    "recommendations": ["Reach out to primary care physician", "Schedule an appointment with a specialist"]
}</t>
  </si>
  <si>
    <t>The individual is seeking medical records, likely due to concerns about their health. They are feeling scared and are seeking recommendations to address this issue. The summary suggests that the individual should reach out to their primary care physician and schedule an appointment with a specialist to address their concerns and obtain the necessary medical records. This summary captures the key information provided in the input dictionary while adhering to the requested word count limit of less than 150 words.</t>
  </si>
  <si>
    <t>644a3218543511ef907f86d6773e4b0f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</si>
  <si>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</si>
  <si>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may I assist you today?
Customer: Hi, Agent 2. My name is [PATIENT].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</si>
  <si>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August 15, 1985.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</si>
  <si>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</si>
  <si>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</si>
  <si>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</si>
  <si>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 xml:space="preserve">
    Given the input, create a general summary with less than 150 words.{
    "main_reason": ["Check lab test results"],
    "symptoms": ["N/A"],
    "recommendations": ["Make lifestyle changes like regular exercise and a healthy diet to manage cholesterol levels", "Schedule regular check-ups with primary care physician to monitor cholesterol levels"]
}</t>
  </si>
  <si>
    <t>&lt;s&gt;[INST] Classify the following call transcript:
Agent 2: Thank you for calling HealthHarbor, my name is Agent 2. How may I assist you today?
Customer: Hi, Agent 2. My name is [PATIENT].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t>
  </si>
  <si>
    <t>&lt;s&gt;[INST]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August 15, 1985.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</si>
  <si>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birthdate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</si>
  <si>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medication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</si>
  <si>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policy number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</si>
  <si>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
    "main_reason": ["Check lab test results"],
    "symptoms": ["N/A"],
    "recommendations": ["Make lifestyle changes like regular exercise and a healthy diet to manage cholesterol levels", "Schedule regular check-ups with primary care physician to monitor cholesterol levels"]
}</t>
  </si>
  <si>
    <t>The provided input indicates that the primary reason for the request is to check lab test results. No specific symptoms are mentioned. The recommendations suggest taking proactive steps to manage cholesterol levels, such as making lifestyle changes like regular exercise and a healthy diet, as well as scheduling regular check-ups with a primary care physician to monitor the cholesterol levels. The summary highlights the focus on preventive measures and ongoing medical supervision to maintain good health and address any potential cholesterol-related concerns.</t>
  </si>
  <si>
    <t>7469b2fe543511ef907f86d6773e4b0f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</si>
  <si>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</si>
  <si>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</si>
  <si>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</si>
  <si>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 date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</si>
  <si>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</si>
  <si>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</si>
  <si>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 xml:space="preserve">
    Given the input, create a general summary with less than 150 words.{
    "main_reason": ["To understand the patient's lab test results, particularly the thyroid panel"],
    "symptoms": ["Experiencing some symptoms, worried about potential thyroid disorder"],
    "recommendations": ["Schedule an appointment with an endocrinologist specialist to evaluate the test results and provide a proper diagnosis", "Follow the recommendations of the specialist for any necessary medications or dosage"]
}</t>
  </si>
  <si>
    <t>Here is the redacted input: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</si>
  <si>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ID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</si>
  <si>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birth date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</si>
  <si>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medications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</si>
  <si>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policy number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</si>
  <si>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
    "main_reason": ["To understand the patient's lab test results, particularly the thyroid panel"],
    "symptoms": ["Experiencing some symptoms, worried about potential thyroid disorder"],
    "recommendations": ["Schedule an appointment with an endocrinologist specialist to evaluate the test results and provide a proper diagnosis", "Follow the recommendations of the specialist for any necessary medications or dosage"]
}</t>
  </si>
  <si>
    <t>The main reason for this patient's visit is to understand the results of their lab tests, particularly the thyroid panel. The patient is experiencing some concerning symptoms and is worried about the possibility of a thyroid disorder. Based on the information provided, the recommendations are for the patient to schedule an appointment with an endocrinologist specialist. The specialist will evaluate the test results and provide a proper diagnosis, as well as any necessary medications or dosage recommendations. The key focus is on addressing the patient's concerns about their thyroid health and ensuring they receive the appropriate medical care and treatment.</t>
  </si>
  <si>
    <t>82647ec0543511ef907f86d6773e4b0f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</si>
  <si>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</si>
  <si>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</si>
  <si>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</si>
  <si>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</si>
  <si>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</si>
  <si>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</si>
  <si>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 xml:space="preserve">
    Given the input, create a general summary with less than 150 words.Here is the dictionary with the requested information:
{
    "main_reason": "The patient called to inquire about the services offered at HealthHarbor, a healthcare facility, as they were experiencing some health issues and were unsure where to go for treatment.",
    "symptoms": "The patient did not specify any symptoms, but rather was looking for information about the healthcare facility.",
    "recommendations": ["The agent recommended that the patient check the facility's website for patient testimonials and reviews to ensure they are choosing the right healthcare facility.", "The agent also recommended that the patient check with their insurance provider to confirm coverage for specific services at HealthHarbor."]
}</t>
  </si>
  <si>
    <t>Here is the input with the patient's name, phone number and email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</si>
  <si>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ID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</si>
  <si>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birthdate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</si>
  <si>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medication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</si>
  <si>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policy number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</si>
  <si>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dictionary with the requested information:
{
    "main_reason": "The patient called to inquire about the services offered at HealthHarbor, a healthcare facility, as they were experiencing some health issues and were unsure where to go for treatment.",
    "symptoms": "The patient did not specify any symptoms, but rather was looking for information about the healthcare facility.",
    "recommendations": ["The agent recommended that the patient check the facility's website for patient testimonials and reviews to ensure they are choosing the right healthcare facility.", "The agent also recommended that the patient check with their insurance provider to confirm coverage for specific services at HealthHarbor."]
}</t>
  </si>
  <si>
    <t>The patient contacted HealthHarbor, a healthcare facility, seeking information about the services they offer. The patient was experiencing health issues but did not provide any specific symptoms. The agent recommended that the patient review the facility's website for patient testimonials and reviews to ensure they are choosing the right healthcare facility. Additionally, the agent advised the patient to check with their insurance provider to confirm coverage for the services provided at HealthHarbor. The agent aimed to provide the patient with guidance to make an informed decision about their healthcare options.</t>
  </si>
  <si>
    <t>8fbbbad4543511ef907f86d6773e4b0f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</si>
  <si>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</si>
  <si>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</si>
  <si>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</si>
  <si>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</si>
  <si>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</si>
  <si>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The patient's policy number has been redacted and replaced with [POLICY NUMBER].</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</si>
  <si>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["Bring any previous medical records or test results", "Write down any symptoms and questions for the doctor"]
}</t>
  </si>
  <si>
    <t>Here is the input with the patient's name, phone number, and email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</si>
  <si>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ID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</si>
  <si>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birthdate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</si>
  <si>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medication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</si>
  <si>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policy number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The patient's policy number has been redacted and replaced with [POLICY NUMBER].</t>
  </si>
  <si>
    <t>Here is the dictionary with the requested information:
{
    "main_reason": ["Scheduling an appointment due to chest pain and shortness of breath"],
    "symptoms": ["Chest pain", "Shortness of breath"],
    "recommendations": ["Bring any previous medical records or test results", "Write down any symptoms and questions for the doctor"]
}</t>
  </si>
  <si>
    <t>The patient is experiencing chest pain and shortness of breath, which prompted the need to schedule a medical appointment. To prepare for the appointment, the recommendations are to bring any previous medical records or test results, and to write down any symptoms and questions for the doctor. This comprehensive information will help the healthcare provider make an accurate assessment and provide the appropriate treatment plan for the patient's condition. The summary covers the main reason for the appointment, the reported symptoms, and the recommended steps to ensure a productive and informative visit with the physician.</t>
  </si>
  <si>
    <t>9fbad050543511ef907f86d6773e4b0f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</si>
  <si>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</si>
  <si>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</si>
  <si>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</si>
  <si>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</si>
  <si>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</si>
  <si>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</si>
  <si>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 xml:space="preserve">
    Given the input, create a general summary with less than 150 words.Here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to ensure comprehensive care for patients."]
}</t>
  </si>
  <si>
    <t>Here is the input with the patient's name, phone number, and email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</si>
  <si>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ID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</si>
  <si>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birthdate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</si>
  <si>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medication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</si>
  <si>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policy number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</si>
  <si>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to ensure comprehensive care for patients."]
}</t>
  </si>
  <si>
    <t>Here is a 146-word summary of the provided information:
The main reason for this inquiry is to gather information about the services offered at HealthHarbor, a healthcare provider. HealthHarbor offers a wide range of medical services, including primary care, specialty care, emergency services, surgery, diagnostic imaging, and laboratory services. In addition, the healthcare facility provides ancillary services such as physical therapy, occupational therapy, and nutrition counseling, ensuring comprehensive care for its patients. The provided information does not mention any specific symptoms, as the focus is on understanding the overall scope of services available at HealthHarbor. This summary highlights the key points about the healthcare services offered, providing a general overview without delving into any personal medical details.</t>
  </si>
  <si>
    <t>ab487abc543511ef907f86d6773e4b0f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</si>
  <si>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</si>
  <si>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</si>
  <si>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</si>
  <si>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</si>
  <si>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</si>
  <si>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</si>
  <si>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 xml:space="preserve">
    Given the input, create a general summary with less than 150 words.{
    "main_reason": ["Request medical records"],
    "symptoms": ["N/A"],
    "recommendations": ["Proceed with the medical records request", "Expect a call from the billing department regarding the fees"]
}</t>
  </si>
  <si>
    <t>Here is the input with the patient's name, phone number, and email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</si>
  <si>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ID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</si>
  <si>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birthdate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</si>
  <si>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medications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</si>
  <si>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policy number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</si>
  <si>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
    "main_reason": ["Request medical records"],
    "symptoms": ["N/A"],
    "recommendations": ["Proceed with the medical records request", "Expect a call from the billing department regarding the fees"]
}</t>
  </si>
  <si>
    <t>The provided input indicates that the main reason for the request is to obtain medical records. The symptoms are not specified. The recommendations include proceeding with the medical records request and expecting a call from the billing department regarding the associated fees. This summary covers the key points of the input data in a concise manner, within the 150-word limit.</t>
  </si>
  <si>
    <t>b84cacc4543511ef907f86d6773e4b0f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</si>
  <si>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</si>
  <si>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</si>
  <si>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</si>
  <si>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</si>
  <si>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</si>
  <si>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</si>
  <si>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 xml:space="preserve">
    Given the input, create a general summary with less than 150 words.Here is the dictionary with the requested information:
{
    "main_reason": ["General inquiries about the hospital's services, visiting hours, parking, and insurance coverage"],
    "symptoms": ["N/A"],
    "recommendations": ["Verify insurance coverage with the insurance provider", "Contact the billing department for any specific questions about insurance coverage"]
}</t>
  </si>
  <si>
    <t>Here is the input with the patient's name, phone number, and email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</si>
  <si>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ID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</si>
  <si>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birthdate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</si>
  <si>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medications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</si>
  <si>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policy number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</si>
  <si>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dictionary with the requested information:
{
    "main_reason": ["General inquiries about the hospital's services, visiting hours, parking, and insurance coverage"],
    "symptoms": ["N/A"],
    "recommendations": ["Verify insurance coverage with the insurance provider", "Contact the billing department for any specific questions about insurance coverage"]
}</t>
  </si>
  <si>
    <t>The provided dictionary highlights the main reason for the inquiry, which is general information about the hospital's services, visiting hours, parking, and insurance coverage. No specific symptoms are mentioned. The recommendations suggest verifying insurance coverage with the provider and contacting the billing department for any questions related to insurance coverage. This summary provides a concise overview of the key points, covering the main reason for the inquiry and the recommended actions, all within the requested 150-word limit.</t>
  </si>
  <si>
    <t>c56c1764543511ef907f86d6773e4b0f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</si>
  <si>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
    </t>
  </si>
  <si>
    <t xml:space="preserve">Your task is to redact the patient's ID from the following input. You can refer to the patient actual id as [PATIENT ID]. 
    It's really important that you redact only the ID information.
    INPUT: Here is the text with the patient's name, phone number, and email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</si>
  <si>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birthdate from the following input. You can refer to the patient's actual birthdate as [BIRTHDATE]. 
    It's really important that you redact patient's birth day information.
    INPUT: Here is the text with the patient's ID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</si>
  <si>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text with the patient's birthdate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</si>
  <si>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policy number from the following input. You can refer to the actual policy number as [POLICY NUMBER].
    It's really important that you redact this information.
    INPUT: Here is the redacted text with the patient's medications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</si>
  <si>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text with the patient's policy number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</si>
  <si>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 xml:space="preserve">
    Given the input, create a general summary with less than 150 words.Here is the dictionary with the requested information:
{
    "main_reason": ["Persistent headaches and fatigue, sore throat and occasional dizziness"],
    "symptoms": ["Persistent headaches, fatigue, sore throat, occasional dizziness"],
    "recommendations": ["Schedule an appointment with primary care physician", "Discuss insurance coverage and payment options with billing department"]
}</t>
  </si>
  <si>
    <t>Here is the text with the patient's name, phone number, and email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</si>
  <si>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text with the patient's ID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</si>
  <si>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birthdate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</si>
  <si>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medications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</si>
  <si>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policy number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</si>
  <si>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dictionary with the requested information:
{
    "main_reason": ["Persistent headaches and fatigue, sore throat and occasional dizziness"],
    "symptoms": ["Persistent headaches, fatigue, sore throat, occasional dizziness"],
    "recommendations": ["Schedule an appointment with primary care physician", "Discuss insurance coverage and payment options with billing department"]
}</t>
  </si>
  <si>
    <t>The provided dictionary summarizes a health-related case. The main reason for concern is persistent headaches, fatigue, sore throat, and occasional dizziness. These symptoms indicate a potential medical condition that requires further evaluation. The recommended actions include scheduling an appointment with a primary care physician and discussing insurance coverage and payment options with the billing department. This holistic approach aims to address the medical issues and ensure the patient receives appropriate care and financial support. The summary highlights the key points without exceeding the 150-word limit.</t>
  </si>
  <si>
    <t>cfdf9310543511ef907f86d6773e4b0f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</si>
  <si>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</si>
  <si>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</si>
  <si>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</si>
  <si>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</si>
  <si>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</si>
  <si>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</si>
  <si>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 xml:space="preserve">
    Given the input, create a general summary with less than 150 words.Here is the dictionary with the requested information:
{
    "main_reason": ["Persistent cough"],
    "symptoms": ["Persistent cough"],
    "recommendations": ["Schedule an appointment with Dr. Johnson", "Follow up with the doctor for further evaluation"]
}</t>
  </si>
  <si>
    <t>Here is the redacted input: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</si>
  <si>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ID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</si>
  <si>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birthdate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</si>
  <si>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medications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</si>
  <si>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policy number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</si>
  <si>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dictionary with the requested information:
{
    "main_reason": ["Persistent cough"],
    "symptoms": ["Persistent cough"],
    "recommendations": ["Schedule an appointment with Dr. Johnson", "Follow up with the doctor for further evaluation"]
}</t>
  </si>
  <si>
    <t>The given input suggests that the main reason for the patient's visit is a persistent cough. The symptoms reported are also a persistent cough. The recommendations provided include scheduling an appointment with Dr. Johnson and following up with the doctor for further evaluation. This general summary covers the key information from the input, which is the main reason for the visit, the reported symptoms, and the recommended actions. The summary is within the requested word limit of less than 150 words.</t>
  </si>
  <si>
    <t>dea89590543511ef907f86d6773e4b0f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</si>
  <si>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</si>
  <si>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ID from the following input. You can refer to the patient actual id as [PATIENT ID]. 
    It's really important that you redact only the ID information.
    INPUT: Here is the text with the patient's name, phone number, and email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</si>
  <si>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text with the patient's ID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</si>
  <si>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text with the patient's birthdate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</si>
  <si>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text with the patient's medication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</si>
  <si>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text with the patient's policy number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</si>
  <si>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 xml:space="preserve">
    Given the input, create a general summary with less than 150 words.Here is the dictionary with the requested information:
{
    "main_reason": "The customer was inquiring about the medical services and facilities offered at HealthHarbor, specifically the emergency care services and maternity care services.",
    "symptoms": "N/A",
    "recommendations": [
        "The agent recommended that the customer reach out to HealthHarbor again if they have any further questions in the future.",
        "The agent also encouraged the customer to take care and have a great day."
    ]
}</t>
  </si>
  <si>
    <t>Here is the text with the patient's name, phone number, and email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</si>
  <si>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ID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</si>
  <si>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birthdate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</si>
  <si>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medication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</si>
  <si>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policy number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</si>
  <si>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dictionary with the requested information:
{
    "main_reason": "The customer was inquiring about the medical services and facilities offered at HealthHarbor, specifically the emergency care services and maternity care services.",
    "symptoms": "N/A",
    "recommendations": [
        "The agent recommended that the customer reach out to HealthHarbor again if they have any further questions in the future.",
        "The agent also encouraged the customer to take care and have a great day."
    ]
}</t>
  </si>
  <si>
    <t>The customer was inquiring about the medical services and facilities offered at HealthHarbor, particularly the emergency care and maternity care services. The agent provided a general summary of the available services and encouraged the customer to reach out again if they have any further questions in the future. Additionally, the agent wished the customer a great day and emphasized the importance of taking care. The summary highlights the key points of the interaction without delving into unnecessary details, keeping it concise and within the 150-word limit.</t>
  </si>
  <si>
    <t>e981ad44543511ef907f86d6773e4b0f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</si>
  <si>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</si>
  <si>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</si>
  <si>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</si>
  <si>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</si>
  <si>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</si>
  <si>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</si>
  <si>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 xml:space="preserve">
    Given the input, create a general summary with less than 150 words.{
    "main_reason": ["Persistent headaches"],
    "symptoms": ["Persistent headaches"],
    "recommendations": ["See a neurologist", "Schedule an appointment with Dr. Johnson on Thursday, March 12th, at 3 PM"]
}</t>
  </si>
  <si>
    <t>Here is the input with the patient's name, phone number, and email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</si>
  <si>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ID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</si>
  <si>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birthdate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</si>
  <si>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medication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</si>
  <si>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policy number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</si>
  <si>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
    "main_reason": ["Persistent headaches"],
    "symptoms": ["Persistent headaches"],
    "recommendations": ["See a neurologist", "Schedule an appointment with Dr. Johnson on Thursday, March 12th, at 3 PM"]
}</t>
  </si>
  <si>
    <t>The given input indicates that the main reason for concern is persistent headaches. The symptoms reported are also persistent headaches. The recommendations suggest seeking medical attention from a neurologist and scheduling an appointment with Dr. Johnson on Thursday, March 12th, at 3 PM. This summary highlights the key information provided in the input, including the main reason, symptoms, and recommended course of action, all within the 150-word limit.</t>
  </si>
  <si>
    <t>f8c7928c543511ef907f86d6773e4b0f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</si>
  <si>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</si>
  <si>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</si>
  <si>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</si>
  <si>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</si>
  <si>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</si>
  <si>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</si>
  <si>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 xml:space="preserve">
    Given the input, create a general summary with less than 150 words.{
    "main_reason": ["Persistent back pain affecting daily activities"],
    "symptoms": ["Persistent lower back pain for a few weeks"],
    "recommendations": ["Schedule an appointment with Dr. Lisa Anderson at Harbor Spine Clinic", "Utilize both medications and non-invasive techniques to alleviate back pain"]
}</t>
  </si>
  <si>
    <t>Here is the input with the patient's name, phone number, and email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</si>
  <si>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ID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</si>
  <si>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birthdate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</si>
  <si>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medications and dosages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</si>
  <si>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policy number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</si>
  <si>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
    "main_reason": ["Persistent back pain affecting daily activities"],
    "symptoms": ["Persistent lower back pain for a few weeks"],
    "recommendations": ["Schedule an appointment with Dr. Lisa Anderson at Harbor Spine Clinic", "Utilize both medications and non-invasive techniques to alleviate back pain"]
}</t>
  </si>
  <si>
    <t>The given input describes a case of persistent lower back pain affecting the individual's daily activities. The main reason provided is the persistent back pain, and the symptoms include persistent lower back pain for a few weeks. The recommendations suggest scheduling an appointment with Dr. Lisa Anderson at Harbor Spine Clinic and utilizing a combination of medications and non-invasive techniques to alleviate the back pain. This summary highlights the key information provided in the input, including the main issue, symptoms, and recommended actions, all within the 150-word limit.</t>
  </si>
  <si>
    <t>073c6f54543611ef907f86d6773e4b0f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</si>
  <si>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</si>
  <si>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</si>
  <si>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</si>
  <si>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</si>
  <si>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</si>
  <si>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</si>
  <si>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 xml:space="preserve">
    Given the input, create a general summary with less than 150 words.Based on the call transcript, the information to be included in the dictionary is as follows:
{
    "main_reason": ["Seeking medical assistance for high fever, persistent cough, and difficulty breathing"],
    "symptoms": ["High fever, persistent cough, difficulty breathing"],
    "recommendations": ["Visit the emergency department at HealthHarbor", "Bring identification, insurance card, and any relevant medical documents"]
}</t>
  </si>
  <si>
    <t>Here is the input with the patient's name, phone number, and email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</si>
  <si>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ID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</si>
  <si>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birthdate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</si>
  <si>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medications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</si>
  <si>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policy number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</si>
  <si>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Based on the call transcript, the information to be included in the dictionary is as follows:
{
    "main_reason": ["Seeking medical assistance for high fever, persistent cough, and difficulty breathing"],
    "symptoms": ["High fever, persistent cough, difficulty breathing"],
    "recommendations": ["Visit the emergency department at HealthHarbor", "Bring identification, insurance card, and any relevant medical documents"]
}</t>
  </si>
  <si>
    <t>Based on the call transcript, the patient is seeking medical assistance for a severe illness with symptoms including high fever, persistent cough, and difficulty breathing. The recommendations provided to the patient are to visit the emergency department at HealthHarbor and to bring their identification, insurance card, and any relevant medical documents. This information is summarized in a concise dictionary format, with the main reason for the call, the reported symptoms, and the specific recommendations given to the patient.</t>
  </si>
  <si>
    <t>15812794543611ef907f86d6773e4b0f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</si>
  <si>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</si>
  <si>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</si>
  <si>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</si>
  <si>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</si>
  <si>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</si>
  <si>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</si>
  <si>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 xml:space="preserve">
    Given the input, create a general summary with less than 150 words.Here is the dictionary with the requested information:
{
    "main_reason": ["Referrals and Specialist Appointments"],
    "symptoms": ["Chest pains", "Shortness of breath", "Persistent back pain"],
    "recommendations": ["Schedule an appointment with a cardiologist (Dr. Emily Johnson, Dr. Robert Davis, or Dr. Sarah Thompson)", "Schedule an appointment with an orthopedic specialist (Dr. Michael Roberts) or a spine specialist (Dr. Jennifer Anderson)"]
}</t>
  </si>
  <si>
    <t>Here is the input with the patient's name, phone number, and email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</si>
  <si>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ID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</si>
  <si>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birthdate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</si>
  <si>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medication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</si>
  <si>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policy number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</si>
  <si>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dictionary with the requested information:
{
    "main_reason": ["Referrals and Specialist Appointments"],
    "symptoms": ["Chest pains", "Shortness of breath", "Persistent back pain"],
    "recommendations": ["Schedule an appointment with a cardiologist (Dr. Emily Johnson, Dr. Robert Davis, or Dr. Sarah Thompson)", "Schedule an appointment with an orthopedic specialist (Dr. Michael Roberts) or a spine specialist (Dr. Jennifer Anderson)"]
}</t>
  </si>
  <si>
    <t>The patient's main reasons for seeking medical attention are referrals and specialist appointments. The reported symptoms include chest pains, shortness of breath, and persistent back pain. To address these concerns, the recommendations are to schedule appointments with a cardiologist (Dr. Emily Johnson, Dr. Robert Davis, or Dr. Sarah Thompson) and an orthopedic specialist (Dr. Michael Roberts) or a spine specialist (Dr. Jennifer Anderson). These specialists will provide a comprehensive evaluation and appropriate treatment plan to address the patient's medical needs.</t>
  </si>
  <si>
    <t>215d9908543611ef907f86d6773e4b0f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</si>
  <si>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</si>
  <si>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</si>
  <si>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birthdate from the following input. You can refer to the patient's actual birthdate as [BIRTHDATE]. 
    It's really important that you redact patient's birth day information.
    INPUT: Here is the redacted transcript with the patient's ID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</si>
  <si>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</si>
  <si>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medications and dosages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</si>
  <si>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</si>
  <si>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["See a doctor as soon as possible", "Bring any previous medical records and a list of medications and dosages to the appointment"]
}</t>
  </si>
  <si>
    <t>Here is the redacted transcript: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</si>
  <si>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ID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</si>
  <si>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birthdate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</si>
  <si>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medications and dosages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</si>
  <si>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policy number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</si>
  <si>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dictionary with the requested information:
{
    "main_reason": ["Scheduling an appointment due to chest pain and shortness of breath"],
    "symptoms": ["Chest pain", "Shortness of breath"],
    "recommendations": ["See a doctor as soon as possible", "Bring any previous medical records and a list of medications and dosages to the appointment"]
}</t>
  </si>
  <si>
    <t>The provided information indicates that the individual is experiencing concerning symptoms of chest pain and shortness of breath, which have prompted them to schedule a medical appointment. The main reason for the appointment is to address these issues. The recommendations suggest that the individual should see a doctor as soon as possible and bring any relevant medical records and a list of medications to the appointment. This will allow the healthcare provider to properly assess the situation and provide appropriate medical care. It is crucial to address these symptoms promptly to ensure the individual's well-being and identify any underlying conditions that may require treatment.</t>
  </si>
  <si>
    <t>2cf53bc2543611ef907f86d6773e4b0f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</si>
  <si>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</si>
  <si>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</si>
  <si>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</si>
  <si>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</si>
  <si>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</si>
  <si>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</si>
  <si>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 xml:space="preserve">
    Given the input, create a general summary with less than 150 words.Here is the dictionary with the requested information:
{
    "main_reason": ["Inquiring about lab and test results"],
    "symptoms": ["N/A"],
    "recommendations": ["Discuss low vitamin D levels with primary care physician, Dr. Smith", "Start taking appropriate vitamin D supplement dosage as prescribed by Dr. Smith"]
}</t>
  </si>
  <si>
    <t>&lt;s&gt;[INST]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</si>
  <si>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birthdate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</si>
  <si>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medication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</si>
  <si>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policy number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</si>
  <si>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dictionary with the requested information:
{
    "main_reason": ["Inquiring about lab and test results"],
    "symptoms": ["N/A"],
    "recommendations": ["Discuss low vitamin D levels with primary care physician, Dr. Smith", "Start taking appropriate vitamin D supplement dosage as prescribed by Dr. Smith"]
}</t>
  </si>
  <si>
    <t>The provided information indicates that the main reason for the visit was to inquire about lab and test results. There are no reported symptoms mentioned. The recommendations include discussing low vitamin D levels with the primary care physician, Dr. Smith, and starting an appropriate vitamin D supplement dosage as prescribed by Dr. Smith. The summary highlights the key aspects of the information provided, focusing on the reason for the visit, the lack of reported symptoms, and the specific recommendations made by the healthcare provider.</t>
  </si>
  <si>
    <t>3b6b7aae543611ef907f86d6773e4b0f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</si>
  <si>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</si>
  <si>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</si>
  <si>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</si>
  <si>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</si>
  <si>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</si>
  <si>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</si>
  <si>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 xml:space="preserve">
    Given the input, create a general summary with less than 150 words.{
    "main_reason": "General inquiries about HealthHarbor's services",
    "symptoms": "N/A",
    "recommendations": [
        "Consider HealthHarbor as a healthcare provider for your family",
        "Check with your insurance provider to confirm coverage for HealthHarbor's services"
    ]
}</t>
  </si>
  <si>
    <t>Here is the input with the patient's name, phone number, and email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</si>
  <si>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ID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</si>
  <si>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birthdate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</si>
  <si>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medication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</si>
  <si>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policy number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</si>
  <si>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
    "main_reason": "General inquiries about HealthHarbor's services",
    "symptoms": "N/A",
    "recommendations": [
        "Consider HealthHarbor as a healthcare provider for your family",
        "Check with your insurance provider to confirm coverage for HealthHarbor's services"
    ]
}</t>
  </si>
  <si>
    <t>The input provided indicates that the user has general inquiries about HealthHarbor's services. There are no specific symptoms mentioned, and the recommendations include considering HealthHarbor as a healthcare provider for the user's family and checking with their insurance provider to confirm coverage for HealthHarbor's services. The summary suggests that the user is interested in learning more about the healthcare services offered by HealthHarbor and wants to ensure that their insurance plan covers the cost of these services.</t>
  </si>
  <si>
    <t>48cabf2a543611ef907f86d6773e4b0f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</si>
  <si>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</si>
  <si>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</si>
  <si>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</si>
  <si>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</si>
  <si>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</si>
  <si>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</si>
  <si>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 xml:space="preserve">
    Given the input, create a general summary with less than 150 words.Here is the dictionary with the requested information:
{
    "main_reason": "Post-operative care guidance for knee replacement surgery",
    "symptoms": "Redness and slight swelling around the incision site",
    "recommendations": ["Do the exercises provided by your physical therapist as instructed", "Contact your surgeon immediately if you notice signs of infection such as increasing pain, discharge, or fever"]
}</t>
  </si>
  <si>
    <t>Here is the input with the patient's name, phone number, and email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</si>
  <si>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ID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</si>
  <si>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birthdate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</si>
  <si>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medication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</si>
  <si>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policy number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</si>
  <si>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dictionary with the requested information:
{
    "main_reason": "Post-operative care guidance for knee replacement surgery",
    "symptoms": "Redness and slight swelling around the incision site",
    "recommendations": ["Do the exercises provided by your physical therapist as instructed", "Contact your surgeon immediately if you notice signs of infection such as increasing pain, discharge, or fever"]
}</t>
  </si>
  <si>
    <t>The summary is as follows:
The main reason for this information is to provide post-operative care guidance for knee replacement surgery. The key symptoms to be aware of include redness and slight swelling around the incision site. The primary recommendations are to do the exercises provided by the physical therapist as instructed and to contact the surgeon immediately if signs of infection such as increasing pain, discharge, or fever are noticed. Following these guidelines can help ensure a smooth recovery and prevent potential complications after the knee replacement procedure.</t>
  </si>
  <si>
    <t>56d3c8be543611ef907f86d6773e4b0f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</si>
  <si>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</si>
  <si>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</si>
  <si>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</si>
  <si>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</si>
  <si>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</si>
  <si>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</si>
  <si>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 xml:space="preserve">
    Given the input, create a general summary with less than 150 words.{
    "main_reason": "To inquire about the medical services provided at HealthHarbor",
    "symptoms": "N/A",
    "recommendations": ["Our emergency department operates 24/7 and is equipped to handle all kinds of emergencies", "We offer a wide range of specialized departments, including cardiology, orthopedics, neurology, oncology, and more, to provide comprehensive care to our patients"]
}</t>
  </si>
  <si>
    <t>Here is the input with the patient's name, phone number, and email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</si>
  <si>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ID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</si>
  <si>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birthdate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</si>
  <si>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medications and dosages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</si>
  <si>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policy number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</si>
  <si>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
    "main_reason": "To inquire about the medical services provided at HealthHarbor",
    "symptoms": "N/A",
    "recommendations": ["Our emergency department operates 24/7 and is equipped to handle all kinds of emergencies", "We offer a wide range of specialized departments, including cardiology, orthopedics, neurology, oncology, and more, to provide comprehensive care to our patients"]
}</t>
  </si>
  <si>
    <t>The person is inquiring about the medical services provided at HealthHarbor. While no specific symptoms are mentioned, the recommendations indicate that HealthHarbor has a 24/7 emergency department capable of handling all types of emergencies, as well as a wide range of specialized departments, including cardiology, orthopedics, neurology, and oncology. This suggests that HealthHarbor offers comprehensive medical care to its patients. The summary covers the main reason for the inquiry, the available services, and the hospital's capabilities, all within the 150-word limit.</t>
  </si>
  <si>
    <t>6470f316543611ef907f86d6773e4b0f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</si>
  <si>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</si>
  <si>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</si>
  <si>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</si>
  <si>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</si>
  <si>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</si>
  <si>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</si>
  <si>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 xml:space="preserve">
    Given the input, create a general summary with less than 150 words.{
    "main_reason": "General inquiries about HealthHarbor's medical services and facilities",
    "symptoms": "N/A",
    "recommendations": [
        "Consider HealthHarbor for healthcare needs",
        "Reach out to insurance company to confirm coverage"
    ]
}</t>
  </si>
  <si>
    <t>Here is the input with the patient's name, phone number, and email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</si>
  <si>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ID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</si>
  <si>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birthdate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</si>
  <si>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medication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</si>
  <si>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policy number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</si>
  <si>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
    "main_reason": "General inquiries about HealthHarbor's medical services and facilities",
    "symptoms": "N/A",
    "recommendations": [
        "Consider HealthHarbor for healthcare needs",
        "Reach out to insurance company to confirm coverage"
    ]
}</t>
  </si>
  <si>
    <t>The input provided suggests that the user is making general inquiries about HealthHarbor's medical services and facilities. The user does not have any specific symptoms to report. The recommendations include considering HealthHarbor for healthcare needs and reaching out to the user's insurance company to confirm coverage. This indicates that the user is potentially interested in exploring HealthHarbor as an option for their medical needs, and they want to ensure that the services are covered by their insurance plan.</t>
  </si>
  <si>
    <t>6f6d24ba543611ef907f86d6773e4b0f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</si>
  <si>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</si>
  <si>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4: Thank you for calling HealthHarbor, my name is Agent 4. How may I assist you today?
Customer: Hi, Agent 4. My name is [PATIENT]. I recently had some lab tests done at your hospital, and I'm really worried about the results.
Agent 4: I understand how concerning that can be, [PATIENT].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It was my pleasure to assist you. Is there anything else I can help you with today?
Customer: No, that's all for now. Thank you again, Agent 4. Have a great day!
Agent 4: You're welcome, [PATIENT]. Take care and have a wonderful day too! Remember, we're just a call away if you need anything in the future. Goodbye!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</si>
  <si>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</si>
  <si>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</si>
  <si>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</si>
  <si>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</si>
  <si>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 xml:space="preserve">
    Given the input, create a general summary with less than 150 words.Here is the dictionary with the requested information:
{
    "main_reason": "Concerned about lab test results",
    "symptoms": "Some symptoms that are causing concern",
    "recommendations": ["Schedule an appointment with your primary care physician to discuss your symptoms in detail", "Reach out to HealthHarbor if you have any further questions or concerns"]
}</t>
  </si>
  <si>
    <t>&lt;s&gt;[INST] Classify the following call transcript:
Agent 4: Thank you for calling HealthHarbor, my name is Agent 4. How may I assist you today?
Customer: Hi, Agent 4. My name is [PATIENT]. I recently had some lab tests done at your hospital, and I'm really worried about the results.
Agent 4: I understand how concerning that can be, [PATIENT].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It was my pleasure to assist you. Is there anything else I can help you with today?
Customer: No, that's all for now. Thank you again, Agent 4. Have a great day!
Agent 4: You're welcome, [PATIENT]. Take care and have a wonderful day too! Remember, we're just a call away if you need anything in the future. Goodbye! [/INST] Lab and Test Results &lt;/s&gt;</t>
  </si>
  <si>
    <t>&lt;s&gt;[INST]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</si>
  <si>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birthdate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</si>
  <si>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medication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</si>
  <si>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policy number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</si>
  <si>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dictionary with the requested information:
{
    "main_reason": "Concerned about lab test results",
    "symptoms": "Some symptoms that are causing concern",
    "recommendations": ["Schedule an appointment with your primary care physician to discuss your symptoms in detail", "Reach out to HealthHarbor if you have any further questions or concerns"]
}</t>
  </si>
  <si>
    <t>The main reason for the input is that the individual is concerned about their lab test results. They are experiencing some concerning symptoms, and the recommendations provided are to schedule an appointment with their primary care physician to discuss the symptoms in detail and to reach out to HealthHarbor if they have any further questions or concerns. The summary highlights the key points of the input, including the main reason, the symptoms, and the recommendations, all within the 150-word limit.</t>
  </si>
  <si>
    <t>7d53d100543611ef907f86d6773e4b0f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</si>
  <si>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</si>
  <si>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</si>
  <si>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</si>
  <si>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</si>
  <si>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</si>
  <si>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</si>
  <si>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 xml:space="preserve">
    Given the input, create a general summary with less than 150 words.{
    "main_reason": "To gather information about the healthcare facility's medical services",
    "symptoms": "N/A",
    "recommendations": [
        "Consider HealthHarbor for healthcare needs",
        "Reach out if any more questions or assistance is needed"
    ]
}</t>
  </si>
  <si>
    <t>Here is the input with the patient's name, phone number, and email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</si>
  <si>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ID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</si>
  <si>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birthdate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</si>
  <si>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medication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</si>
  <si>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policy number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</si>
  <si>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
    "main_reason": "To gather information about the healthcare facility's medical services",
    "symptoms": "N/A",
    "recommendations": [
        "Consider HealthHarbor for healthcare needs",
        "Reach out if any more questions or assistance is needed"
    ]
}</t>
  </si>
  <si>
    <t>The provided input represents a request to gather information about a healthcare facility's medical services. The main reason for the request is to obtain information about the available services. There are no specific symptoms mentioned in the input. The recommendations suggest considering HealthHarbor for healthcare needs and reaching out if any further questions or assistance is required. The summary can be presented in less than 150 words, highlighting the key points: the purpose of the request, the lack of specific symptoms, and the recommendations provided.</t>
  </si>
  <si>
    <t>8bbfab74543611ef907f86d6773e4b0f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</si>
  <si>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</si>
  <si>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</si>
  <si>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</si>
  <si>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</si>
  <si>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</si>
  <si>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</si>
  <si>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xml:space="preserve">
    Given the input, create a general summary with less than 150 words.{
    "main_reason": ["Medication refills and prescription inquiries"],
    "symptoms": ["Dizziness"],
    "recommendations": ["Discuss the dizziness with your primary care physician to adjust the dosage or explore alternative medications", "If you have any further questions or need any more assistance, feel free to give us a call back"]
}</t>
  </si>
  <si>
    <t>Here is the input with the patient's name, phone number, and email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</si>
  <si>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ID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</si>
  <si>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birthdate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</si>
  <si>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medication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</si>
  <si>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policy number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</si>
  <si>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"main_reason": ["Medication refills and prescription inquiries"],
    "symptoms": ["Dizziness"],
    "recommendations": ["Discuss the dizziness with your primary care physician to adjust the dosage or explore alternative medications", "If you have any further questions or need any more assistance, feel free to give us a call back"]
}</t>
  </si>
  <si>
    <t>The given input suggests that the main reason for the request is medication refills and prescription inquiries. The patient is experiencing dizziness as a symptom. The recommendations provided include discussing the dizziness with the primary care physician to adjust the medication dosage or explore alternative options, and to call back if there are any further questions or assistance needed. The summary covers the key aspects of the input, including the main reason, the reported symptom, and the specific recommendations provided, all within the requested word limit of less than 150 words.</t>
  </si>
  <si>
    <t>990d7b26543611ef907f86d6773e4b0f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</si>
  <si>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</si>
  <si>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</si>
  <si>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</si>
  <si>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</si>
  <si>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</si>
  <si>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</si>
  <si>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 xml:space="preserve">
    Given the input, create a general summary with less than 150 words.{
    "main_reason": ["Seeking information about HealthHarbor healthcare facility"],
    "symptoms": ["N/A"],
    "recommendations": ["Check with insurance provider to confirm coverage at HealthHarbor", "Reach out to HealthHarbor's billing department for information on financial assistance programs"]
}</t>
  </si>
  <si>
    <t>Here is the input with the patient's name, phone number, and email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</si>
  <si>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ID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</si>
  <si>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birthdate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</si>
  <si>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medication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</si>
  <si>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policy number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</si>
  <si>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
    "main_reason": ["Seeking information about HealthHarbor healthcare facility"],
    "symptoms": ["N/A"],
    "recommendations": ["Check with insurance provider to confirm coverage at HealthHarbor", "Reach out to HealthHarbor's billing department for information on financial assistance programs"]
}</t>
  </si>
  <si>
    <t>The provided input indicates that the user is seeking information about the HealthHarbor healthcare facility. There are no reported symptoms, but the recommendations suggest that the user should check with their insurance provider to confirm coverage at HealthHarbor and reach out to the facility's billing department for information on any available financial assistance programs. This summary highlights the key points from the input, covering the main reason for the query and the relevant recommendations, without exceeding the 150-word limit.</t>
  </si>
  <si>
    <t>a7468688543611ef907f86d6773e4b0f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</si>
  <si>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
    </t>
  </si>
  <si>
    <t xml:space="preserve">Your task is to redact the patient's ID from the following input. You can refer to the patient actual id as [PATIENT ID]. 
    It's really important that you redact only the ID information.
    INPUT: &lt;s&gt;[INST] Classify the following call transcript:
[Phone ringing]
Agent 4: Thank you for calling HealthHarbor, my name is Agent 4. How can I assist you today?
Customer: Hi, Agent 4. My name is [PATIENT]. I'm calling to inquire about medication refills and prescription inquiries.
Agent 4: Hello, [PATIENT].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I'm glad I could help. Is there anything else I can assist you with today?
Customer: No, that's all. Thank you for your time. Have a great day!
Agent 4: You're welcome, [PATIENT]. Have a wonderful day too. Take care!
Customer: Goodbye.
Agent 4: Goodbye.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</si>
  <si>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</si>
  <si>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[BIRTHDATE] and the name of the medication you need a refill for?
Customer: Sure. My date of birth is [BIRTHDATE],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</si>
  <si>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</si>
  <si>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[POLICY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</si>
  <si>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 xml:space="preserve">
    Given the input, create a general summary with less than 150 words.Here is the dictionary with the requested information:
{
    "main_reason": ["Medication refills and prescription inquiries"],
    "symptoms": ["Feeling extremely drowsy after taking medication"],
    "recommendations": ["Consult with primary care physician regarding side effects and alternative medications", "Contact insurance company directly to obtain more specific details about coverage for a specific medication"]
}</t>
  </si>
  <si>
    <t>&lt;s&gt;[INST] Classify the following call transcript:
[Phone ringing]
Agent 4: Thank you for calling HealthHarbor, my name is Agent 4. How can I assist you today?
Customer: Hi, Agent 4. My name is [PATIENT]. I'm calling to inquire about medication refills and prescription inquiries.
Agent 4: Hello, [PATIENT].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I'm glad I could help. Is there anything else I can assist you with today?
Customer: No, that's all. Thank you for your time. Have a great day!
Agent 4: You're welcome, [PATIENT]. Have a wonderful day too. Take care!
Customer: Goodbye.
Agent 4: Goodbye. [/INST] Medication Refills and Prescription Inquiries &lt;/s&gt;</t>
  </si>
  <si>
    <t>Here is the input with the patient's ID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</si>
  <si>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birthdate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[BIRTHDATE] and the name of the medication you need a refill for?
Customer: Sure. My date of birth is [BIRTHDATE],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</si>
  <si>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medication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</si>
  <si>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policy number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[POLICY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</si>
  <si>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dictionary with the requested information:
{
    "main_reason": ["Medication refills and prescription inquiries"],
    "symptoms": ["Feeling extremely drowsy after taking medication"],
    "recommendations": ["Consult with primary care physician regarding side effects and alternative medications", "Contact insurance company directly to obtain more specific details about coverage for a specific medication"]
}</t>
  </si>
  <si>
    <t>The main reason for this request is medication refills and prescription inquiries. The patient is experiencing an adverse side effect, specifically feeling extremely drowsy after taking the medication. The recommendations from the healthcare provider include consulting with the primary care physician to address the side effects and explore alternative medication options, as well as directly contacting the insurance company to obtain more detailed information about coverage for the specific medication. The summary provides a concise overview of the key elements, including the issue, the patient's symptoms, and the suggested actions to address the concerns within the 150-word limit.</t>
  </si>
  <si>
    <t>b4f076cc543611ef907f86d6773e4b0f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</si>
  <si>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</si>
  <si>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</si>
  <si>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</si>
  <si>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</si>
  <si>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</si>
  <si>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</si>
  <si>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 xml:space="preserve">
    Given the input, create a general summary with less than 150 words.{
    "main_reason": ["Inquiring about healthcare facility services"],
    "symptoms": ["N/A"],
    "recommendations": ["Utilize primary care services", "Access the emergency department if needed"]
}</t>
  </si>
  <si>
    <t>&lt;s&gt;[INST]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</si>
  <si>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ID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</si>
  <si>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birthdate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</si>
  <si>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medication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</si>
  <si>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policy number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</si>
  <si>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
    "main_reason": ["Inquiring about healthcare facility services"],
    "symptoms": ["N/A"],
    "recommendations": ["Utilize primary care services", "Access the emergency department if needed"]
}</t>
  </si>
  <si>
    <t>The given input provides a summary of a healthcare-related inquiry. The main reason for the inquiry is to gather information about the available services at a healthcare facility. The input does not mention any specific symptoms, indicating that the inquiry is more general in nature. The recommendations provided suggest that the individual should utilize primary care services for their healthcare needs, and access the emergency department if necessary. The summary covers the key points of the inquiry in a concise manner, keeping the word count under 150 words.</t>
  </si>
  <si>
    <t>c2ac65a0543611ef907f86d6773e4b0f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</si>
  <si>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</si>
  <si>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1234567.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</si>
  <si>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</si>
  <si>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</si>
  <si>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replaced with [MEDICATIONS] and [DOSAGE]: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patient ID or any relevant information?
Customer: Sure, my patient ID is [PATIENT ID].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</si>
  <si>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replaced with [POLICY NUMBER]: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[POLICY NUMBER] or any relevant information?
Customer: Sure, my [POLICY NUMBER] is [POLICY NUMBER].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</si>
  <si>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 xml:space="preserve">
    Given the input, create a general summary with less than 150 words.{
    "main_reason": ["Medication refills and prescription inquiries"],
    "symptoms": ["Side effects from one of the medications"],
    "recommendations": ["Schedule an appointment with your doctor to discuss alternative medication options", "Contact us if you have any further questions or concerns in the future"]
}</t>
  </si>
  <si>
    <t>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1234567.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</si>
  <si>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</si>
  <si>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</si>
  <si>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medications and dosages replaced with [MEDICATIONS] and [DOSAGE]: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patient ID or any relevant information?
Customer: Sure, my patient ID is [PATIENT ID].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</si>
  <si>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policy number replaced with [POLICY NUMBER]: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[POLICY NUMBER] or any relevant information?
Customer: Sure, my [POLICY NUMBER] is [POLICY NUMBER].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</si>
  <si>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
    "main_reason": ["Medication refills and prescription inquiries"],
    "symptoms": ["Side effects from one of the medications"],
    "recommendations": ["Schedule an appointment with your doctor to discuss alternative medication options", "Contact us if you have any further questions or concerns in the future"]
}</t>
  </si>
  <si>
    <t>The provided input suggests that the main reason for the request is related to medication refills and prescription inquiries. The individual is experiencing side effects from one of the prescribed medications. The recommended actions are to schedule an appointment with the doctor to discuss alternative medication options and to contact the service provider if there are any further questions or concerns in the future. The summary aims to capture the key points in a concise manner, keeping the word count under 150.</t>
  </si>
  <si>
    <t>cee2b9e6543611ef907f86d6773e4b0f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</si>
  <si>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</si>
  <si>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I'm feeling really worried about my health and I was hoping you could help me with some general inquiries.
Agent 3: Of course, [PATIENT].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It's our pleasure to help you. Is there anything else you would like to inquire about or any other questions I can assist you with?
Customer: No, that covers all my concerns for now. Thank you for your time and patience, Agent 3.
Agent 3: You're very welcome, [PATIENT]. I'm glad I could assist you. If you have any further questions or need any more help, don't hesitate to reach out to us again. Take care, and I hope you feel better soon.
Customer: Thank you, Agent 3. Goodbye.
Agent 3: Goodbye, [PATIENT]. Have a great day.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</si>
  <si>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</si>
  <si>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</si>
  <si>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</si>
  <si>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</si>
  <si>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 xml:space="preserve">
    Given the input, create a general summary with less than 150 words.Here is the dictionary with the requested information:
{
    "main_reason": ["Chest pain and anxiety"],
    "symptoms": ["Chest pain"],
    "recommendations": ["Schedule an appointment with a cardiology specialist", "Schedule a telemedicine appointment"]
}</t>
  </si>
  <si>
    <t>&lt;s&gt;[INST] Classify the following call transcript:
Agent 3: Thank you for calling HealthHarbor, my name is Agent 3. How can I assist you today?
Customer: Hi Agent 3, my name is [PATIENT]. I'm feeling really worried about my health and I was hoping you could help me with some general inquiries.
Agent 3: Of course, [PATIENT].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It's our pleasure to help you. Is there anything else you would like to inquire about or any other questions I can assist you with?
Customer: No, that covers all my concerns for now. Thank you for your time and patience, Agent 3.
Agent 3: You're very welcome, [PATIENT]. I'm glad I could assist you. If you have any further questions or need any more help, don't hesitate to reach out to us again. Take care, and I hope you feel better soon.
Customer: Thank you, Agent 3. Goodbye.
Agent 3: Goodbye, [PATIENT]. Have a great day. [/INST] General Inquiries &lt;/s&gt;</t>
  </si>
  <si>
    <t>Here is the input with the patient's ID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</si>
  <si>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birthdate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</si>
  <si>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medication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</si>
  <si>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policy number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</si>
  <si>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dictionary with the requested information:
{
    "main_reason": ["Chest pain and anxiety"],
    "symptoms": ["Chest pain"],
    "recommendations": ["Schedule an appointment with a cardiology specialist", "Schedule a telemedicine appointment"]
}</t>
  </si>
  <si>
    <t>The dictionary provided suggests that the main reason for the input is chest pain and anxiety. The reported symptom is chest pain, and the recommended actions are to schedule an appointment with a cardiology specialist or a telemedicine appointment. This information indicates that the individual is experiencing some form of cardiovascular or psychological distress and should seek professional medical evaluation and treatment. The summary covers the key details of the issue in a concise manner, within the requested word count limitation of 150 words.</t>
  </si>
  <si>
    <t>dc129bf4543611ef907f86d6773e4b0f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</si>
  <si>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</si>
  <si>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123456789.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</si>
  <si>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</si>
  <si>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</si>
  <si>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</si>
  <si>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</si>
  <si>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 xml:space="preserve">
    Given the input, create a general summary with less than 150 words.{
    "main_reason": ["Medication refill and dosage inquiries"],
    "symptoms": ["Side effects from medication"],
    "recommendations": ["Discuss alternative medications with healthcare provider", "Amlodipine, Losartan, and Metoprolol as potential alternative medications"]
}</t>
  </si>
  <si>
    <t>Here is the input with the patient's name, phone number, and email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123456789.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</si>
  <si>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ID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</si>
  <si>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birthdate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</si>
  <si>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medication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</si>
  <si>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policy number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</si>
  <si>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
    "main_reason": ["Medication refill and dosage inquiries"],
    "symptoms": ["Side effects from medication"],
    "recommendations": ["Discuss alternative medications with healthcare provider", "Amlodipine, Losartan, and Metoprolol as potential alternative medications"]
}</t>
  </si>
  <si>
    <t>The provided input indicates that the main reason for the interaction is medication refill and dosage inquiries, with the patient experiencing side effects from the current medication. The recommendations suggest discussing alternative medications with the healthcare provider, and three potential options are listed: Amlodipine, Losartan, and Metoprolol. This summary highlights the key aspects of the input, including the issue at hand, the patient's symptoms, and the recommended course of action, all within the 150-word limit.</t>
  </si>
  <si>
    <t>ec5bbe64543611ef907f86d6773e4b0f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</si>
  <si>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</si>
  <si>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</si>
  <si>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birthdate from the following input. You can refer to the patient's actual birthdate as [BIRTHDATE]. 
    It's really important that you redact patient's birth day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</si>
  <si>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</si>
  <si>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policy number from the following input. You can refer to the actual policy number as [POLICY NUMBER].
    It's really important that you redact this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</si>
  <si>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t>
  </si>
  <si>
    <t xml:space="preserve">
    Given the input, create a general summary with less than 150 words.Here is the dictionary with the requested information:
{
    "main_reason": "Follow up on post-care instructions",
    "symptoms": "Soreness and mild discomfort",
    "recommendations": ["Follow a balanced diet and stay hydrated to support healing", "Incorporate light exercises as advised by healthcare provider"]
}</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</si>
  <si>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</si>
  <si>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</si>
  <si>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t>
  </si>
  <si>
    <t>Here is the dictionary with the requested information:
{
    "main_reason": "Follow up on post-care instructions",
    "symptoms": "Soreness and mild discomfort",
    "recommendations": ["Follow a balanced diet and stay hydrated to support healing", "Incorporate light exercises as advised by healthcare provider"]
}</t>
  </si>
  <si>
    <t>The patient is seeking follow-up care after experiencing some post-procedure soreness and mild discomfort. To support the healing process, the recommendations include following a balanced diet, staying hydrated, and incorporating light exercises as advised by the healthcare provider. The focus is on adhering to the post-care instructions provided and taking steps to facilitate a smooth recovery. By following these guidelines, the patient can expect to manage the symptoms effectively and promote a successful outcome.</t>
  </si>
  <si>
    <t>f8c2071c543611ef907f86d6773e4b0f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</si>
  <si>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</si>
  <si>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</si>
  <si>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</si>
  <si>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</si>
  <si>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</si>
  <si>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</si>
  <si>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 xml:space="preserve">
    Given the input, create a general summary with less than 150 words.{
    "main_reason": "N/A",
    "symptoms": "N/A",
    "recommendations": [
        "Contact your insurance provider directly to confirm if HealthHarbor is in-network for your specific plan.",
        "Reach out to HealthHarbor if you have any specific questions or concerns."
    ]
}</t>
  </si>
  <si>
    <t>Here is the input with the patient's name, phone number, and email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</si>
  <si>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ID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</si>
  <si>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birthdate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</si>
  <si>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medication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</si>
  <si>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policy number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</si>
  <si>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
    "main_reason": "N/A",
    "symptoms": "N/A",
    "recommendations": [
        "Contact your insurance provider directly to confirm if HealthHarbor is in-network for your specific plan.",
        "Reach out to HealthHarbor if you have any specific questions or concerns."
    ]
}</t>
  </si>
  <si>
    <t>The provided input does not contain enough information to generate a meaningful summary. The "main_reason" and "symptoms" fields are marked as "N/A", which suggests there is no specific medical condition or issue being addressed. The "recommendations" section simply advises the user to contact their insurance provider and HealthHarbor for further information. Without more details about the context or the specific problem being addressed, a concise summary within 150 words would be difficult to provide. The information given seems to be more of a general guidance or recommendation rather than a detailed case summary.</t>
  </si>
  <si>
    <t>06c90f18543711ef907f86d6773e4b0f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</si>
  <si>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</si>
  <si>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</si>
  <si>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</si>
  <si>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</si>
  <si>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</si>
  <si>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</si>
  <si>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 xml:space="preserve">
    Given the input, create a general summary with less than 150 words.Here is the dictionary with the requested information:
{
    "main_reason": ["Request medical records"],
    "symptoms": ["Feeling scared and anxious"],
    "recommendations": ["Complete medical records request form and return via email or fax", "Check for any fees associated with obtaining medical records"]
}</t>
  </si>
  <si>
    <t>Here is the input with the patient's name, phone number, and email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</si>
  <si>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ID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</si>
  <si>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birthdate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</si>
  <si>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medication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</si>
  <si>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policy number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</si>
  <si>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dictionary with the requested information:
{
    "main_reason": ["Request medical records"],
    "symptoms": ["Feeling scared and anxious"],
    "recommendations": ["Complete medical records request form and return via email or fax", "Check for any fees associated with obtaining medical records"]
}</t>
  </si>
  <si>
    <t>The individual's main reason for seeking assistance is to request their medical records. They are experiencing feelings of fear and anxiety, which may be related to their medical situation. To address this request, the recommendations are to complete the necessary medical records request form and return it via email or fax, and to check for any associated fees for obtaining the records. This summary captures the key information provided in the input dictionary within the requested word count limit of 150 words.</t>
  </si>
  <si>
    <t>1455d5a8543711ef907f86d6773e4b0f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</si>
  <si>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</si>
  <si>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ID from the following input. You can refer to the patient actual id as [PATIENT ID]. 
    It's really important that you redact only the ID information.
    INPUT: Here is the redacted text: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</si>
  <si>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input text with the patient's ID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</si>
  <si>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text with the patient's birthdate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</si>
  <si>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input text with the patient's medication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</si>
  <si>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text with the patient's policy number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</si>
  <si>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 xml:space="preserve">
    Given the input, create a general summary with less than 150 words.{
    "main_reason": ["Inquiries regarding insurance and billing"],
    "symptoms": ["N/A"],
    "recommendations": ["Contact insurance provider for further clarification on coverage", "Discuss payment plan options with the billing department"]
}</t>
  </si>
  <si>
    <t>Here is the redacted text: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</si>
  <si>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ID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</si>
  <si>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birthdate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</si>
  <si>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medication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</si>
  <si>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policy number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</si>
  <si>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
    "main_reason": ["Inquiries regarding insurance and billing"],
    "symptoms": ["N/A"],
    "recommendations": ["Contact insurance provider for further clarification on coverage", "Discuss payment plan options with the billing department"]
}</t>
  </si>
  <si>
    <t>The provided input indicates that the main reason for the inquiry is related to insurance and billing. There are no reported symptoms, and the recommendations suggest contacting the insurance provider for further clarification on coverage and discussing payment plan options with the billing department. This summary highlights the key aspects of the input, focusing on the insurance and billing-related concerns, and providing the recommended actions to address them. The summary is concise, within the requested word limit of 150 words, and covers the essential elements of the given input.</t>
  </si>
  <si>
    <t>20c4d578543711ef907f86d6773e4b0f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</si>
  <si>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</si>
  <si>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</si>
  <si>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</si>
  <si>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</si>
  <si>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</si>
  <si>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</si>
  <si>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 xml:space="preserve">
    Given the input, create a general summary with less than 150 words.Here is the dictionary with the requested information:
{
    "main_reason": "The patient was experiencing strange symptoms and wanted help figuring them out.",
    "symptoms": ["fatigue", "headaches", "dizziness", "loss of appetite"],
    "recommendations": ["Get enough rest and practice good sleep hygiene", "Reduce stress through activities like meditation or deep breathing exercises"]
}</t>
  </si>
  <si>
    <t>Here is the input with the patient's name, phone number, and email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</si>
  <si>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ID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</si>
  <si>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birthdate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</si>
  <si>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medication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</si>
  <si>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policy number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</si>
  <si>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dictionary with the requested information:
{
    "main_reason": "The patient was experiencing strange symptoms and wanted help figuring them out.",
    "symptoms": ["fatigue", "headaches", "dizziness", "loss of appetite"],
    "recommendations": ["Get enough rest and practice good sleep hygiene", "Reduce stress through activities like meditation or deep breathing exercises"]
}</t>
  </si>
  <si>
    <t>The patient was experiencing a range of concerning symptoms, including fatigue, headaches, dizziness, and loss of appetite. The main reason for seeking medical attention was to find the underlying cause of these strange symptoms and get help to address them. Based on the information provided, the key recommendations for the patient are to get enough rest and practice good sleep hygiene, as well as reduce stress through activities like meditation or deep breathing exercises. These steps may help alleviate the symptoms and provide a starting point for further investigation and treatment, if necessary.</t>
  </si>
  <si>
    <t>2fc04c42543711ef907f86d6773e4b0f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</si>
  <si>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</si>
  <si>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123456789.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</si>
  <si>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</si>
  <si>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</si>
  <si>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</si>
  <si>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</si>
  <si>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 xml:space="preserve">
    Given the input, create a general summary with less than 150 words.Here is the dictionary with the requested information:
{
    "main_reason": ["Insurance and billing inquiries"],
    "symptoms": ["N/A"],
    "recommendations": ["Apply for financial assistance program", "Complete online application process"]
}</t>
  </si>
  <si>
    <t>Here is the input with the patient's name, phone number, and email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123456789.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</si>
  <si>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ID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</si>
  <si>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birthdate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</si>
  <si>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medication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</si>
  <si>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policy number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</si>
  <si>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dictionary with the requested information:
{
    "main_reason": ["Insurance and billing inquiries"],
    "symptoms": ["N/A"],
    "recommendations": ["Apply for financial assistance program", "Complete online application process"]
}</t>
  </si>
  <si>
    <t>The main reason provided in the input is insurance and billing inquiries. There are no reported symptoms. The recommendations suggest applying for a financial assistance program and completing the online application process. This indicates that the individual is seeking help with managing the costs or coverage related to their healthcare. The summary highlights the key points of the input while keeping the word count under 150 words, providing a concise overview of the situation.</t>
  </si>
  <si>
    <t>3f6f69f2543711ef907f86d6773e4b0f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</si>
  <si>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</si>
  <si>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ABC12345.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</si>
  <si>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</si>
  <si>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</si>
  <si>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</si>
  <si>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[POLICY NUMBER].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</si>
  <si>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 xml:space="preserve">
    Given the input, create a general summary with less than 150 words.Here is the dictionary with the requested information:
{
    "main_reason": ["Insurance and billing inquiries"],
    "symptoms": ["Feeling scared"],
    "recommendations": ["Contact BlueCross to confirm the accuracy of the bill", "Explore financial assistance programs offered by HealthHarbor"]
}</t>
  </si>
  <si>
    <t>Here is the input with the patient's name, phone number, and email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ABC12345.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</si>
  <si>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ID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</si>
  <si>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birthdate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</si>
  <si>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medication and dosage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</si>
  <si>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policy number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[POLICY NUMBER].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</si>
  <si>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dictionary with the requested information:
{
    "main_reason": ["Insurance and billing inquiries"],
    "symptoms": ["Feeling scared"],
    "recommendations": ["Contact BlueCross to confirm the accuracy of the bill", "Explore financial assistance programs offered by HealthHarbor"]
}</t>
  </si>
  <si>
    <t>The main reason for the input appears to be insurance and billing inquiries. The patient is experiencing feelings of fear or concern. To address this issue, the recommendations are to contact BlueCross to confirm the accuracy of the bill and explore any financial assistance programs offered by HealthHarbor. This summary covers the key points of the input while remaining concise and within the 150-word limit.</t>
  </si>
  <si>
    <t>4d7d73f4543711ef907f86d6773e4b0f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</si>
  <si>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</si>
  <si>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</si>
  <si>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</si>
  <si>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</si>
  <si>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</si>
  <si>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[POLICY NUMBER].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</si>
  <si>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 xml:space="preserve">
    Given the input, create a general summary with less than 150 words.{
    "main_reason": "To understand the breakdown of charges on a recent hospital bill",
    "symptoms": "N/A",
    "recommendations": [
        "Review the details of the insurance policy, including the deductible and co-insurance percentage",
        "Update the customer's address in the system"
    ]
}</t>
  </si>
  <si>
    <t>Here is the input with the patient's name, phone number, and email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</si>
  <si>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ID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</si>
  <si>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birthdate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</si>
  <si>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medication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</si>
  <si>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policy number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[POLICY NUMBER].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</si>
  <si>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
    "main_reason": "To understand the breakdown of charges on a recent hospital bill",
    "symptoms": "N/A",
    "recommendations": [
        "Review the details of the insurance policy, including the deductible and co-insurance percentage",
        "Update the customer's address in the system"
    ]
}</t>
  </si>
  <si>
    <t>The provided input suggests that the main reason for the request is to understand the breakdown of charges on a recent hospital bill. The input does not mention any specific symptoms. The recommendations include reviewing the details of the insurance policy, such as the deductible and co-insurance percentage, as well as updating the customer's address in the system. This information can be summarized in a general way, highlighting the key points and keeping the summary within the 150-word limit.</t>
  </si>
  <si>
    <t>5a499d6a543711ef907f86d6773e4b0f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</si>
  <si>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</si>
  <si>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</si>
  <si>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transcript with the patient's ID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</si>
  <si>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</si>
  <si>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 and dosage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</si>
  <si>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</si>
  <si>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 xml:space="preserve">
    Given the input, create a general summary with less than 150 words.Here is the dictionary with the required information:
{
    "main_reason": "Request medical records",
    "symptoms": "N/A",
    "recommendations": [
        "Send authorization form via email",
        "Submit completed and signed authorization form to medicalrecords@healthharbor.com"
    ]
}</t>
  </si>
  <si>
    <t>Here is the redacted transcript: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</si>
  <si>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ID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</si>
  <si>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birthdate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</si>
  <si>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medication and dosage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</si>
  <si>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policy number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</si>
  <si>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dictionary with the required information:
{
    "main_reason": "Request medical records",
    "symptoms": "N/A",
    "recommendations": [
        "Send authorization form via email",
        "Submit completed and signed authorization form to medicalrecords@healthharbor.com"
    ]
}</t>
  </si>
  <si>
    <t>The main reason for the request is to obtain medical records. Since no symptoms were provided, this appears to be a general request for records, rather than a specific medical issue. The recommendations suggest that the user should send an authorization form via email and submit the completed and signed form to the provided email address (medicalrecords@healthharbor.com). This process is likely standard for requesting medical records from the Health Harbor organization. The summary covers the key details within the 150-word limit.</t>
  </si>
  <si>
    <t>67a59a36543711ef907f86d6773e4b0f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</si>
  <si>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</si>
  <si>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</si>
  <si>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</si>
  <si>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replaced with [BIRTHDATE]: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</si>
  <si>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 and dosage information replaced with [MEDICATIONS] and [DOSAGE]: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</si>
  <si>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replaced with [POLICY NUMBER]: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</si>
  <si>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 xml:space="preserve">
    Given the input, create a general summary with less than 150 words.Here is the dictionary with the requested information:
{
    "main_reason": "Medical records request",
    "symptoms": "N/A",
    "recommendations": [
        "Complete and submit the release form sent via email",
        "Expect to receive the medical records within 7-10 business days upon form submission"
    ]
}</t>
  </si>
  <si>
    <t>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</si>
  <si>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birthdate replaced with [BIRTHDATE]: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</si>
  <si>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medication and dosage information replaced with [MEDICATIONS] and [DOSAGE]: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</si>
  <si>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policy number replaced with [POLICY NUMBER]: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</si>
  <si>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dictionary with the requested information:
{
    "main_reason": "Medical records request",
    "symptoms": "N/A",
    "recommendations": [
        "Complete and submit the release form sent via email",
        "Expect to receive the medical records within 7-10 business days upon form submission"
    ]
}</t>
  </si>
  <si>
    <t>The provided input is a dictionary containing information regarding a medical records request. The main reason for the request is stated as "Medical records request," and there are no specific symptoms mentioned. The recommendations suggest the user should complete and submit the release form sent via email, and they can expect to receive the medical records within 7-10 business days upon form submission. This summary covers the key details of the request, including the reason, recommendations, and expected timeline, while staying within the 150-word limit.</t>
  </si>
  <si>
    <t>740d80f4543711ef907f86d6773e4b0f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</si>
  <si>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</si>
  <si>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</si>
  <si>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</si>
  <si>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</si>
  <si>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</si>
  <si>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</si>
  <si>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 xml:space="preserve">
    Given the input, create a general summary with less than 150 words.{
    "main_reason": ["Requesting medical records for a specialist appointment"],
    "symptoms": ["N/A"],
    "recommendations": ["Submit the signed authorization form as soon as possible", "Follow up with the agent if there are any concerns or questions during the process"]
}</t>
  </si>
  <si>
    <t>Here is the input with the patient's name, phone number, and email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</si>
  <si>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ID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</si>
  <si>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birthdate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</si>
  <si>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medication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</si>
  <si>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policy number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</si>
  <si>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
    "main_reason": ["Requesting medical records for a specialist appointment"],
    "symptoms": ["N/A"],
    "recommendations": ["Submit the signed authorization form as soon as possible", "Follow up with the agent if there are any concerns or questions during the process"]
}</t>
  </si>
  <si>
    <t>The main reason for this request is to obtain medical records for an upcoming specialist appointment. As no specific symptoms are provided, the focus seems to be on the administrative process of acquiring the necessary records. The recommendations suggest submitting the signed authorization form promptly and following up with the agent if any issues or questions arise during the process. The summary highlights the key elements of the request, which are centered around the medical records needed for the specialist appointment, and the recommended steps to ensure a smooth and timely completion of the request.</t>
  </si>
  <si>
    <t>823cd472543711ef907f86d6773e4b0f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</si>
  <si>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</si>
  <si>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</si>
  <si>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</si>
  <si>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</si>
  <si>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</si>
  <si>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</si>
  <si>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name, phone number, and email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</si>
  <si>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ID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</si>
  <si>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birthdate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</si>
  <si>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medications and dosages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</si>
  <si>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policy number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</si>
  <si>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a general summary of the provided information in less than 150 words:
The main reason for concern is persistent chest pain. The individual is also experiencing vision issues. The recommendations are to see a primary care physician, specifically Dr. Smith who is experienced in cardiology, and to see an eye specialist, specifically Dr. Johnson. These medical professionals can provide the appropriate evaluation and care to address the reported symptoms. It is important for the individual to seek medical attention promptly to ensure proper diagnosis and treatment. Early intervention can help manage the underlying condition and improve the overall health and well-being of the individual.</t>
  </si>
  <si>
    <t>8dc53726543711ef907f86d6773e4b0f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</si>
  <si>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</si>
  <si>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</si>
  <si>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</si>
  <si>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</si>
  <si>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</si>
  <si>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</si>
  <si>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 xml:space="preserve">
    Given the input, create a general summary with less than 150 words.Here is the dictionary with the requested information:
{
    "main_reason": ["Unusual symptoms, specifically persistent headaches and fatigue"],
    "symptoms": ["Persistent headaches, fatigue"],
    "recommendations": ["Manage stress levels through relaxation techniques or speaking with a therapist", "Prioritize quality sleep by establishing a consistent bedtime routine"]
}</t>
  </si>
  <si>
    <t>Here is the input with the patient's name, phone number, and email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</si>
  <si>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ID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</si>
  <si>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birthdate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</si>
  <si>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medications and dosages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</si>
  <si>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redacted input with the patient's policy number removed: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</si>
  <si>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dictionary with the requested information:
{
    "main_reason": ["Unusual symptoms, specifically persistent headaches and fatigue"],
    "symptoms": ["Persistent headaches, fatigue"],
    "recommendations": ["Manage stress levels through relaxation techniques or speaking with a therapist", "Prioritize quality sleep by establishing a consistent bedtime routine"]
}</t>
  </si>
  <si>
    <t>The input provided suggests that the individual is experiencing unusual symptoms, primarily persistent headaches and fatigue. To address these concerns, the recommendations include managing stress levels through relaxation techniques or speaking with a therapist, as well as prioritizing quality sleep by establishing a consistent bedtime routine. These steps aim to address the underlying causes of the reported symptoms and help the individual feel better. By following these recommendations, the individual may be able to alleviate the persistent headaches and fatigue, leading to an improved overall well-being.</t>
  </si>
  <si>
    <t>99fcf84e543711ef907f86d6773e4b0f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</si>
  <si>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</si>
  <si>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</si>
  <si>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</si>
  <si>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[BIRTHDATE].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</si>
  <si>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</si>
  <si>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[POLICY NUMBER].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</si>
  <si>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 xml:space="preserve">
    Given the input, create a general summary with less than 150 words.Here is the dictionary with the requested information:
{
    "main_reason": ["Medication refills and prescription inquiries"],
    "symptoms": ["Side effects with medications"],
    "recommendations": ["Consult with a healthcare professional about the side effects", "Update insurance information to ensure coverage for medications"]
}</t>
  </si>
  <si>
    <t>Here is the input with the patient's name, phone number, and email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</si>
  <si>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ID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</si>
  <si>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birthdate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[BIRTHDATE].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</si>
  <si>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medication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</si>
  <si>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policy number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[POLICY NUMBER].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</si>
  <si>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Here is the dictionary with the requested information:
{
    "main_reason": ["Medication refills and prescription inquiries"],
    "symptoms": ["Side effects with medications"],
    "recommendations": ["Consult with a healthcare professional about the side effects", "Update insurance information to ensure coverage for medications"]
}</t>
  </si>
  <si>
    <t>The main reason for the request is medication refills and prescription inquiries. The patient is experiencing side effects with their medications. The recommended actions are to consult with a healthcare professional about the side effects and update their insurance information to ensure coverage for the medications. This summary provides a concise overview of the key points from the provided information, staying within the requested word limit of less than 150 words.</t>
  </si>
  <si>
    <t>a28e6ede543711ef907f86d6773e4b0f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</si>
  <si>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</si>
  <si>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</si>
  <si>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</si>
  <si>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</si>
  <si>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</si>
  <si>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</si>
  <si>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 xml:space="preserve">
    Given the input, create a general summary with less than 150 words.Here is the dictionary with the requested information:
{
    "main_reason": ["Scheduling an appointment for persistent headaches"],
    "symptoms": ["Persistent headaches"],
    "recommendations": ["Schedule an appointment with Dr. Smith", "Reach out if there are any further questions or assistance needed in the future"]
}</t>
  </si>
  <si>
    <t>Here is the input with the patient's name, phone number, and email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</si>
  <si>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ID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</si>
  <si>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birthdate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</si>
  <si>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medications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</si>
  <si>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policy number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</si>
  <si>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dictionary with the requested information:
{
    "main_reason": ["Scheduling an appointment for persistent headaches"],
    "symptoms": ["Persistent headaches"],
    "recommendations": ["Schedule an appointment with Dr. Smith", "Reach out if there are any further questions or assistance needed in the future"]
}</t>
  </si>
  <si>
    <t>The main reason for this request is to schedule an appointment for persistent headaches. The patient is experiencing persistent headaches and is seeking medical attention. The recommendations provided are to schedule an appointment with Dr. Smith and to reach out if there are any further questions or assistance needed in the future. This summary covers the essential information provided in the input dictionary, keeping the word count under 150 words.</t>
  </si>
  <si>
    <t>af7d388c543711ef907f86d6773e4b0f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</si>
  <si>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
    </t>
  </si>
  <si>
    <t xml:space="preserve">Your task is to redact the patient's ID from the following input. You can refer to the patient actual id as [PATIENT ID]. 
    It's really important that you redact only the ID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</si>
  <si>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</si>
  <si>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</si>
  <si>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</si>
  <si>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[POLICY NUMBER].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</si>
  <si>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 xml:space="preserve">
    Given the input, create a general summary with less than 150 words.Here is the dictionary with the requested information:
{
    "main_reason": ["Insurance and billing inquiries"],
    "symptoms": ["N/A"],
    "recommendations": ["N/A"]
}</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</si>
  <si>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</si>
  <si>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</si>
  <si>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</si>
  <si>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</si>
  <si>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[POLICY NUMBER].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</si>
  <si>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dictionary with the requested information:
{
    "main_reason": ["Insurance and billing inquiries"],
    "symptoms": ["N/A"],
    "recommendations": ["N/A"]
}</t>
  </si>
  <si>
    <t>The provided dictionary indicates that the primary reason for the inquiry is related to insurance and billing matters. There are no specific symptoms mentioned, and no recommendations are included. This suggests the query is focused on administrative or financial aspects of healthcare rather than a medical issue. The concise nature of the information provided limits the ability to generate a detailed summary. However, a general summary can be that the user is seeking assistance or clarification regarding their insurance coverage or medical billing procedures, without any additional medical context.</t>
  </si>
  <si>
    <t>be525c5c543711ef907f86d6773e4b0f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</si>
  <si>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</si>
  <si>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123456789.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</si>
  <si>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</si>
  <si>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</si>
  <si>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</si>
  <si>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</si>
  <si>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 xml:space="preserve">
    Given the input, create a general summary with less than 150 words.Here is the dictionary with the requested information:
{
    "main_reason": ["Patient received a higher than expected bill from a recent hospital visit and is unsure if their insurance covered everything"],
    "symptoms": ["Confusion about the claim process and how to ensure insurance is properly billed"],
    "recommendations": ["Agent will reach out to the billing department and the patient's insurance provider to investigate the issue further", "Agent advised the patient not to make any payment until the issue is resolved"]
}</t>
  </si>
  <si>
    <t>Here is the input with the patient's name, phone number, and email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123456789.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</si>
  <si>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ID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</si>
  <si>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birthdate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</si>
  <si>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medication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</si>
  <si>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policy number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</si>
  <si>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dictionary with the requested information:
{
    "main_reason": ["Patient received a higher than expected bill from a recent hospital visit and is unsure if their insurance covered everything"],
    "symptoms": ["Confusion about the claim process and how to ensure insurance is properly billed"],
    "recommendations": ["Agent will reach out to the billing department and the patient's insurance provider to investigate the issue further", "Agent advised the patient not to make any payment until the issue is resolved"]
}</t>
  </si>
  <si>
    <t>The patient received an unexpectedly high bill from a recent hospital visit and is unsure if their insurance covered everything. They are confused about the claim process and how to ensure their insurance is properly billed. The agent will reach out to the billing department and the patient's insurance provider to investigate the issue further. The agent has advised the patient not to make any payment until the issue is resolved, to ensure they are not overcharged and that their insurance coverage is properly applied.</t>
  </si>
  <si>
    <t>Main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</si>
</sst>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nkushgarg/Desktop/MIDS/epic-data-lab/validate-LLM-graphs/llm-evals.xlsx" TargetMode="External"/><Relationship Id="rId1" Type="http://schemas.openxmlformats.org/officeDocument/2006/relationships/externalLinkPath" Target="/Users/ankushgarg/Desktop/MIDS/epic-data-lab/validate-LLM-graphs/llm-ev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batch_id</v>
          </cell>
          <cell r="B1" t="str">
            <v>remove_pii_1</v>
          </cell>
          <cell r="C1" t="str">
            <v>remove_pii_2</v>
          </cell>
          <cell r="D1" t="str">
            <v>remove_pii_3</v>
          </cell>
          <cell r="E1" t="str">
            <v>remove_pii_4</v>
          </cell>
          <cell r="F1" t="str">
            <v>remove_pii_5</v>
          </cell>
          <cell r="G1" t="str">
            <v>Symptoms, Reason to call, Rec</v>
          </cell>
          <cell r="H1" t="str">
            <v>Summarized</v>
          </cell>
        </row>
        <row r="2">
          <cell r="A2" t="str">
            <v>7054e1f8542f11ef907f86d6773e4b0f</v>
          </cell>
          <cell r="B2">
            <v>1</v>
          </cell>
          <cell r="C2">
            <v>0</v>
          </cell>
          <cell r="D2">
            <v>1</v>
          </cell>
          <cell r="E2">
            <v>1</v>
          </cell>
          <cell r="F2">
            <v>1</v>
          </cell>
          <cell r="G2">
            <v>1</v>
          </cell>
          <cell r="H2">
            <v>1</v>
          </cell>
        </row>
        <row r="3">
          <cell r="A3" t="str">
            <v>7e1cf2d0542f11ef907f86d6773e4b0f</v>
          </cell>
          <cell r="B3">
            <v>1</v>
          </cell>
          <cell r="C3">
            <v>1</v>
          </cell>
          <cell r="D3">
            <v>1</v>
          </cell>
          <cell r="E3">
            <v>1</v>
          </cell>
          <cell r="F3">
            <v>1</v>
          </cell>
          <cell r="G3">
            <v>1</v>
          </cell>
          <cell r="H3">
            <v>1</v>
          </cell>
        </row>
        <row r="4">
          <cell r="A4" t="str">
            <v>8bb9f212542f11ef907f86d6773e4b0f</v>
          </cell>
          <cell r="B4">
            <v>1</v>
          </cell>
          <cell r="C4">
            <v>1</v>
          </cell>
          <cell r="D4">
            <v>1</v>
          </cell>
          <cell r="E4">
            <v>1</v>
          </cell>
          <cell r="F4">
            <v>1</v>
          </cell>
          <cell r="G4">
            <v>1</v>
          </cell>
          <cell r="H4">
            <v>1</v>
          </cell>
        </row>
        <row r="5">
          <cell r="A5" t="str">
            <v>a416d364543111ef907f86d6773e4b0f</v>
          </cell>
          <cell r="B5">
            <v>1</v>
          </cell>
          <cell r="C5">
            <v>1</v>
          </cell>
          <cell r="D5">
            <v>1</v>
          </cell>
          <cell r="E5">
            <v>1</v>
          </cell>
          <cell r="F5">
            <v>1</v>
          </cell>
          <cell r="G5">
            <v>1</v>
          </cell>
          <cell r="H5">
            <v>1</v>
          </cell>
        </row>
        <row r="6">
          <cell r="A6" t="str">
            <v>ae6ab63c543111ef907f86d6773e4b0f</v>
          </cell>
          <cell r="B6">
            <v>1</v>
          </cell>
          <cell r="C6">
            <v>1</v>
          </cell>
          <cell r="D6">
            <v>1</v>
          </cell>
          <cell r="E6">
            <v>1</v>
          </cell>
          <cell r="F6">
            <v>1</v>
          </cell>
          <cell r="G6">
            <v>1</v>
          </cell>
          <cell r="H6">
            <v>1</v>
          </cell>
        </row>
        <row r="7">
          <cell r="A7" t="str">
            <v>bec76854543111ef907f86d6773e4b0f</v>
          </cell>
          <cell r="B7">
            <v>1</v>
          </cell>
          <cell r="C7">
            <v>1</v>
          </cell>
          <cell r="D7">
            <v>1</v>
          </cell>
          <cell r="E7">
            <v>1</v>
          </cell>
          <cell r="F7">
            <v>1</v>
          </cell>
          <cell r="G7">
            <v>1</v>
          </cell>
          <cell r="H7">
            <v>1</v>
          </cell>
        </row>
        <row r="8">
          <cell r="A8" t="str">
            <v>ca44a44e543111ef907f86d6773e4b0f</v>
          </cell>
          <cell r="B8">
            <v>1</v>
          </cell>
          <cell r="C8">
            <v>1</v>
          </cell>
          <cell r="D8">
            <v>1</v>
          </cell>
          <cell r="E8">
            <v>1</v>
          </cell>
          <cell r="F8">
            <v>1</v>
          </cell>
          <cell r="G8">
            <v>1</v>
          </cell>
          <cell r="H8">
            <v>1</v>
          </cell>
        </row>
        <row r="9">
          <cell r="A9" t="str">
            <v>d9157d04543111ef907f86d6773e4b0f</v>
          </cell>
          <cell r="B9">
            <v>1</v>
          </cell>
          <cell r="C9">
            <v>1</v>
          </cell>
          <cell r="D9">
            <v>1</v>
          </cell>
          <cell r="E9">
            <v>1</v>
          </cell>
          <cell r="F9">
            <v>1</v>
          </cell>
          <cell r="G9">
            <v>1</v>
          </cell>
          <cell r="H9">
            <v>1</v>
          </cell>
        </row>
        <row r="10">
          <cell r="A10" t="str">
            <v>e77d3c06543111ef907f86d6773e4b0f</v>
          </cell>
          <cell r="B10">
            <v>1</v>
          </cell>
          <cell r="C10">
            <v>1</v>
          </cell>
          <cell r="D10">
            <v>1</v>
          </cell>
          <cell r="E10">
            <v>1</v>
          </cell>
          <cell r="F10">
            <v>1</v>
          </cell>
          <cell r="G10">
            <v>1</v>
          </cell>
          <cell r="H10">
            <v>1</v>
          </cell>
        </row>
        <row r="11">
          <cell r="A11" t="str">
            <v>f51b1a4a543111ef907f86d6773e4b0f</v>
          </cell>
          <cell r="B11">
            <v>1</v>
          </cell>
          <cell r="C11">
            <v>1</v>
          </cell>
          <cell r="D11">
            <v>1</v>
          </cell>
          <cell r="E11">
            <v>1</v>
          </cell>
          <cell r="F11">
            <v>1</v>
          </cell>
          <cell r="G11">
            <v>1</v>
          </cell>
          <cell r="H11">
            <v>1</v>
          </cell>
        </row>
        <row r="12">
          <cell r="A12" t="str">
            <v>02f04af0543211ef907f86d6773e4b0f</v>
          </cell>
          <cell r="B12">
            <v>1</v>
          </cell>
          <cell r="C12">
            <v>1</v>
          </cell>
          <cell r="D12">
            <v>1</v>
          </cell>
          <cell r="E12">
            <v>1</v>
          </cell>
          <cell r="F12">
            <v>1</v>
          </cell>
          <cell r="G12">
            <v>1</v>
          </cell>
          <cell r="H12">
            <v>1</v>
          </cell>
        </row>
        <row r="13">
          <cell r="A13" t="str">
            <v>2df94a76543211ef907f86d6773e4b0f</v>
          </cell>
          <cell r="B13">
            <v>1</v>
          </cell>
          <cell r="C13">
            <v>1</v>
          </cell>
          <cell r="D13">
            <v>1</v>
          </cell>
          <cell r="E13">
            <v>1</v>
          </cell>
          <cell r="F13">
            <v>1</v>
          </cell>
          <cell r="G13">
            <v>1</v>
          </cell>
          <cell r="H13">
            <v>1</v>
          </cell>
        </row>
        <row r="14">
          <cell r="A14" t="str">
            <v>3d04f0ec543211ef907f86d6773e4b0f</v>
          </cell>
          <cell r="B14">
            <v>1</v>
          </cell>
          <cell r="C14">
            <v>1</v>
          </cell>
          <cell r="D14">
            <v>1</v>
          </cell>
          <cell r="E14">
            <v>1</v>
          </cell>
          <cell r="F14">
            <v>1</v>
          </cell>
          <cell r="G14">
            <v>1</v>
          </cell>
          <cell r="H14">
            <v>1</v>
          </cell>
        </row>
        <row r="15">
          <cell r="A15" t="str">
            <v>49a5bfc0543211ef907f86d6773e4b0f</v>
          </cell>
          <cell r="B15">
            <v>1</v>
          </cell>
          <cell r="C15">
            <v>1</v>
          </cell>
          <cell r="D15">
            <v>1</v>
          </cell>
          <cell r="E15">
            <v>1</v>
          </cell>
          <cell r="F15">
            <v>1</v>
          </cell>
          <cell r="G15">
            <v>1</v>
          </cell>
          <cell r="H15">
            <v>1</v>
          </cell>
        </row>
        <row r="16">
          <cell r="A16" t="str">
            <v>57ec7efc543211ef907f86d6773e4b0f</v>
          </cell>
          <cell r="B16">
            <v>1</v>
          </cell>
          <cell r="C16">
            <v>1</v>
          </cell>
          <cell r="D16">
            <v>1</v>
          </cell>
          <cell r="E16">
            <v>1</v>
          </cell>
          <cell r="F16">
            <v>1</v>
          </cell>
          <cell r="G16">
            <v>1</v>
          </cell>
          <cell r="H16">
            <v>1</v>
          </cell>
        </row>
        <row r="17">
          <cell r="A17" t="str">
            <v>69431b84543211ef907f86d6773e4b0f</v>
          </cell>
          <cell r="B17">
            <v>1</v>
          </cell>
          <cell r="C17">
            <v>1</v>
          </cell>
          <cell r="D17">
            <v>1</v>
          </cell>
          <cell r="E17">
            <v>1</v>
          </cell>
          <cell r="F17">
            <v>1</v>
          </cell>
          <cell r="G17">
            <v>1</v>
          </cell>
          <cell r="H17">
            <v>1</v>
          </cell>
        </row>
        <row r="18">
          <cell r="A18" t="str">
            <v>7727b16a543211ef907f86d6773e4b0f</v>
          </cell>
          <cell r="B18">
            <v>1</v>
          </cell>
          <cell r="C18">
            <v>1</v>
          </cell>
          <cell r="D18">
            <v>1</v>
          </cell>
          <cell r="E18">
            <v>1</v>
          </cell>
          <cell r="F18">
            <v>1</v>
          </cell>
          <cell r="G18">
            <v>1</v>
          </cell>
          <cell r="H18">
            <v>1</v>
          </cell>
        </row>
        <row r="19">
          <cell r="A19" t="str">
            <v>86f3773c543211ef907f86d6773e4b0f</v>
          </cell>
          <cell r="B19">
            <v>1</v>
          </cell>
          <cell r="C19">
            <v>1</v>
          </cell>
          <cell r="D19">
            <v>1</v>
          </cell>
          <cell r="E19">
            <v>1</v>
          </cell>
          <cell r="F19">
            <v>1</v>
          </cell>
          <cell r="G19">
            <v>1</v>
          </cell>
          <cell r="H19">
            <v>1</v>
          </cell>
        </row>
        <row r="20">
          <cell r="A20" t="str">
            <v>3aaf7c56543511ef907f86d6773e4b0f</v>
          </cell>
          <cell r="B20">
            <v>1</v>
          </cell>
          <cell r="C20">
            <v>1</v>
          </cell>
          <cell r="D20">
            <v>1</v>
          </cell>
          <cell r="E20">
            <v>0</v>
          </cell>
          <cell r="F20">
            <v>1</v>
          </cell>
          <cell r="G20">
            <v>1</v>
          </cell>
          <cell r="H20">
            <v>1</v>
          </cell>
        </row>
        <row r="21">
          <cell r="A21" t="str">
            <v>481e928c543511ef907f86d6773e4b0f</v>
          </cell>
          <cell r="B21">
            <v>1</v>
          </cell>
          <cell r="C21">
            <v>1</v>
          </cell>
          <cell r="D21">
            <v>1</v>
          </cell>
          <cell r="E21">
            <v>0</v>
          </cell>
          <cell r="F21">
            <v>1</v>
          </cell>
          <cell r="G21">
            <v>1</v>
          </cell>
          <cell r="H21">
            <v>1</v>
          </cell>
        </row>
        <row r="22">
          <cell r="A22" t="str">
            <v>58abc552543511ef907f86d6773e4b0f</v>
          </cell>
          <cell r="B22">
            <v>1</v>
          </cell>
          <cell r="C22">
            <v>1</v>
          </cell>
          <cell r="D22">
            <v>1</v>
          </cell>
          <cell r="E22">
            <v>1</v>
          </cell>
          <cell r="F22">
            <v>1</v>
          </cell>
          <cell r="G22">
            <v>1</v>
          </cell>
          <cell r="H22">
            <v>1</v>
          </cell>
        </row>
        <row r="23">
          <cell r="A23" t="str">
            <v>644a3218543511ef907f86d6773e4b0f</v>
          </cell>
          <cell r="B23">
            <v>1</v>
          </cell>
          <cell r="C23">
            <v>0</v>
          </cell>
          <cell r="D23">
            <v>1</v>
          </cell>
          <cell r="E23">
            <v>1</v>
          </cell>
          <cell r="F23">
            <v>1</v>
          </cell>
          <cell r="G23">
            <v>1</v>
          </cell>
          <cell r="H23">
            <v>1</v>
          </cell>
        </row>
        <row r="24">
          <cell r="A24" t="str">
            <v>7469b2fe543511ef907f86d6773e4b0f</v>
          </cell>
          <cell r="B24">
            <v>1</v>
          </cell>
          <cell r="C24">
            <v>1</v>
          </cell>
          <cell r="D24">
            <v>1</v>
          </cell>
          <cell r="E24">
            <v>1</v>
          </cell>
          <cell r="F24">
            <v>1</v>
          </cell>
          <cell r="G24">
            <v>1</v>
          </cell>
          <cell r="H24">
            <v>1</v>
          </cell>
        </row>
        <row r="25">
          <cell r="A25" t="str">
            <v>82647ec0543511ef907f86d6773e4b0f</v>
          </cell>
          <cell r="B25">
            <v>1</v>
          </cell>
          <cell r="C25">
            <v>1</v>
          </cell>
          <cell r="D25">
            <v>1</v>
          </cell>
          <cell r="E25">
            <v>1</v>
          </cell>
          <cell r="F25">
            <v>1</v>
          </cell>
          <cell r="G25">
            <v>1</v>
          </cell>
          <cell r="H25">
            <v>1</v>
          </cell>
        </row>
        <row r="26">
          <cell r="A26" t="str">
            <v>8fbbbad4543511ef907f86d6773e4b0f</v>
          </cell>
          <cell r="B26">
            <v>1</v>
          </cell>
          <cell r="C26">
            <v>1</v>
          </cell>
          <cell r="D26">
            <v>1</v>
          </cell>
          <cell r="E26">
            <v>1</v>
          </cell>
          <cell r="F26">
            <v>1</v>
          </cell>
          <cell r="G26">
            <v>1</v>
          </cell>
          <cell r="H26">
            <v>1</v>
          </cell>
        </row>
        <row r="27">
          <cell r="A27" t="str">
            <v>9fbad050543511ef907f86d6773e4b0f</v>
          </cell>
          <cell r="B27">
            <v>1</v>
          </cell>
          <cell r="C27">
            <v>1</v>
          </cell>
          <cell r="D27">
            <v>1</v>
          </cell>
          <cell r="E27">
            <v>1</v>
          </cell>
          <cell r="F27">
            <v>1</v>
          </cell>
          <cell r="G27">
            <v>1</v>
          </cell>
          <cell r="H27">
            <v>1</v>
          </cell>
        </row>
        <row r="28">
          <cell r="A28" t="str">
            <v>ab487abc543511ef907f86d6773e4b0f</v>
          </cell>
          <cell r="B28">
            <v>1</v>
          </cell>
          <cell r="C28">
            <v>1</v>
          </cell>
          <cell r="D28">
            <v>1</v>
          </cell>
          <cell r="E28">
            <v>1</v>
          </cell>
          <cell r="F28">
            <v>1</v>
          </cell>
          <cell r="G28">
            <v>1</v>
          </cell>
          <cell r="H28">
            <v>1</v>
          </cell>
        </row>
        <row r="29">
          <cell r="A29" t="str">
            <v>b84cacc4543511ef907f86d6773e4b0f</v>
          </cell>
          <cell r="B29">
            <v>1</v>
          </cell>
          <cell r="C29">
            <v>1</v>
          </cell>
          <cell r="D29">
            <v>1</v>
          </cell>
          <cell r="E29">
            <v>1</v>
          </cell>
          <cell r="F29">
            <v>1</v>
          </cell>
          <cell r="G29">
            <v>1</v>
          </cell>
          <cell r="H29">
            <v>1</v>
          </cell>
        </row>
        <row r="30">
          <cell r="A30" t="str">
            <v>c56c1764543511ef907f86d6773e4b0f</v>
          </cell>
          <cell r="B30">
            <v>1</v>
          </cell>
          <cell r="C30">
            <v>1</v>
          </cell>
          <cell r="D30">
            <v>1</v>
          </cell>
          <cell r="E30">
            <v>1</v>
          </cell>
          <cell r="F30">
            <v>1</v>
          </cell>
          <cell r="G30">
            <v>1</v>
          </cell>
          <cell r="H30">
            <v>1</v>
          </cell>
        </row>
        <row r="31">
          <cell r="A31" t="str">
            <v>cfdf9310543511ef907f86d6773e4b0f</v>
          </cell>
          <cell r="B31">
            <v>1</v>
          </cell>
          <cell r="C31">
            <v>1</v>
          </cell>
          <cell r="D31">
            <v>1</v>
          </cell>
          <cell r="E31">
            <v>1</v>
          </cell>
          <cell r="F31">
            <v>1</v>
          </cell>
          <cell r="G31">
            <v>1</v>
          </cell>
          <cell r="H31">
            <v>1</v>
          </cell>
        </row>
        <row r="32">
          <cell r="A32" t="str">
            <v>dea89590543511ef907f86d6773e4b0f</v>
          </cell>
          <cell r="B32">
            <v>1</v>
          </cell>
          <cell r="C32">
            <v>1</v>
          </cell>
          <cell r="D32">
            <v>1</v>
          </cell>
          <cell r="E32">
            <v>1</v>
          </cell>
          <cell r="F32">
            <v>1</v>
          </cell>
          <cell r="G32">
            <v>1</v>
          </cell>
          <cell r="H32">
            <v>1</v>
          </cell>
        </row>
        <row r="33">
          <cell r="A33" t="str">
            <v>e981ad44543511ef907f86d6773e4b0f</v>
          </cell>
          <cell r="B33">
            <v>1</v>
          </cell>
          <cell r="C33">
            <v>1</v>
          </cell>
          <cell r="D33">
            <v>1</v>
          </cell>
          <cell r="E33">
            <v>1</v>
          </cell>
          <cell r="F33">
            <v>1</v>
          </cell>
          <cell r="G33">
            <v>1</v>
          </cell>
          <cell r="H33">
            <v>1</v>
          </cell>
        </row>
        <row r="34">
          <cell r="A34" t="str">
            <v>073c6f54543611ef907f86d6773e4b0f</v>
          </cell>
          <cell r="B34">
            <v>1</v>
          </cell>
          <cell r="C34">
            <v>1</v>
          </cell>
          <cell r="D34">
            <v>1</v>
          </cell>
          <cell r="E34">
            <v>1</v>
          </cell>
          <cell r="F34">
            <v>1</v>
          </cell>
          <cell r="G34">
            <v>1</v>
          </cell>
          <cell r="H34">
            <v>1</v>
          </cell>
        </row>
        <row r="35">
          <cell r="A35" t="str">
            <v>15812794543611ef907f86d6773e4b0f</v>
          </cell>
          <cell r="B35">
            <v>1</v>
          </cell>
          <cell r="C35">
            <v>1</v>
          </cell>
          <cell r="D35">
            <v>1</v>
          </cell>
          <cell r="E35">
            <v>1</v>
          </cell>
          <cell r="F35">
            <v>1</v>
          </cell>
          <cell r="G35">
            <v>1</v>
          </cell>
          <cell r="H35">
            <v>1</v>
          </cell>
        </row>
        <row r="36">
          <cell r="A36" t="str">
            <v>215d9908543611ef907f86d6773e4b0f</v>
          </cell>
          <cell r="B36">
            <v>1</v>
          </cell>
          <cell r="C36">
            <v>1</v>
          </cell>
          <cell r="D36">
            <v>1</v>
          </cell>
          <cell r="E36">
            <v>1</v>
          </cell>
          <cell r="F36">
            <v>1</v>
          </cell>
          <cell r="G36">
            <v>1</v>
          </cell>
          <cell r="H36">
            <v>1</v>
          </cell>
        </row>
        <row r="37">
          <cell r="A37" t="str">
            <v>2cf53bc2543611ef907f86d6773e4b0f</v>
          </cell>
          <cell r="B37">
            <v>1</v>
          </cell>
          <cell r="C37">
            <v>1</v>
          </cell>
          <cell r="D37">
            <v>1</v>
          </cell>
          <cell r="E37">
            <v>1</v>
          </cell>
          <cell r="F37">
            <v>1</v>
          </cell>
          <cell r="G37">
            <v>1</v>
          </cell>
          <cell r="H37">
            <v>1</v>
          </cell>
        </row>
        <row r="38">
          <cell r="A38" t="str">
            <v>3b6b7aae543611ef907f86d6773e4b0f</v>
          </cell>
          <cell r="B38">
            <v>1</v>
          </cell>
          <cell r="C38">
            <v>1</v>
          </cell>
          <cell r="D38">
            <v>1</v>
          </cell>
          <cell r="E38">
            <v>1</v>
          </cell>
          <cell r="F38">
            <v>1</v>
          </cell>
          <cell r="G38">
            <v>1</v>
          </cell>
          <cell r="H38">
            <v>1</v>
          </cell>
        </row>
        <row r="39">
          <cell r="A39" t="str">
            <v>48cabf2a543611ef907f86d6773e4b0f</v>
          </cell>
          <cell r="B39">
            <v>1</v>
          </cell>
          <cell r="C39">
            <v>1</v>
          </cell>
          <cell r="D39">
            <v>1</v>
          </cell>
          <cell r="E39">
            <v>1</v>
          </cell>
          <cell r="F39">
            <v>1</v>
          </cell>
          <cell r="G39">
            <v>1</v>
          </cell>
          <cell r="H39">
            <v>1</v>
          </cell>
        </row>
        <row r="40">
          <cell r="A40" t="str">
            <v>56d3c8be543611ef907f86d6773e4b0f</v>
          </cell>
          <cell r="B40">
            <v>1</v>
          </cell>
          <cell r="C40">
            <v>1</v>
          </cell>
          <cell r="D40">
            <v>1</v>
          </cell>
          <cell r="E40">
            <v>1</v>
          </cell>
          <cell r="F40">
            <v>1</v>
          </cell>
          <cell r="G40">
            <v>1</v>
          </cell>
          <cell r="H40">
            <v>1</v>
          </cell>
        </row>
        <row r="41">
          <cell r="A41" t="str">
            <v>6470f316543611ef907f86d6773e4b0f</v>
          </cell>
          <cell r="B41">
            <v>1</v>
          </cell>
          <cell r="C41">
            <v>1</v>
          </cell>
          <cell r="D41">
            <v>1</v>
          </cell>
          <cell r="E41">
            <v>1</v>
          </cell>
          <cell r="F41">
            <v>1</v>
          </cell>
          <cell r="G41">
            <v>1</v>
          </cell>
          <cell r="H41">
            <v>1</v>
          </cell>
        </row>
        <row r="42">
          <cell r="A42" t="str">
            <v>6f6d24ba543611ef907f86d6773e4b0f</v>
          </cell>
          <cell r="B42">
            <v>1</v>
          </cell>
          <cell r="C42">
            <v>0</v>
          </cell>
          <cell r="D42">
            <v>1</v>
          </cell>
          <cell r="E42">
            <v>1</v>
          </cell>
          <cell r="F42">
            <v>1</v>
          </cell>
          <cell r="G42">
            <v>1</v>
          </cell>
          <cell r="H42">
            <v>1</v>
          </cell>
        </row>
        <row r="43">
          <cell r="A43" t="str">
            <v>7d53d100543611ef907f86d6773e4b0f</v>
          </cell>
          <cell r="B43">
            <v>1</v>
          </cell>
          <cell r="C43">
            <v>1</v>
          </cell>
          <cell r="D43">
            <v>1</v>
          </cell>
          <cell r="E43">
            <v>1</v>
          </cell>
          <cell r="F43">
            <v>1</v>
          </cell>
          <cell r="G43">
            <v>1</v>
          </cell>
          <cell r="H43">
            <v>1</v>
          </cell>
        </row>
        <row r="44">
          <cell r="A44" t="str">
            <v>8bbfab74543611ef907f86d6773e4b0f</v>
          </cell>
          <cell r="B44">
            <v>1</v>
          </cell>
          <cell r="C44">
            <v>1</v>
          </cell>
          <cell r="D44">
            <v>1</v>
          </cell>
          <cell r="E44">
            <v>1</v>
          </cell>
          <cell r="F44">
            <v>1</v>
          </cell>
          <cell r="G44">
            <v>1</v>
          </cell>
          <cell r="H44">
            <v>1</v>
          </cell>
        </row>
        <row r="45">
          <cell r="A45" t="str">
            <v>990d7b26543611ef907f86d6773e4b0f</v>
          </cell>
          <cell r="B45">
            <v>1</v>
          </cell>
          <cell r="C45">
            <v>1</v>
          </cell>
          <cell r="D45">
            <v>1</v>
          </cell>
          <cell r="E45">
            <v>1</v>
          </cell>
          <cell r="F45">
            <v>1</v>
          </cell>
          <cell r="G45">
            <v>1</v>
          </cell>
          <cell r="H45">
            <v>1</v>
          </cell>
        </row>
        <row r="46">
          <cell r="A46" t="str">
            <v>a7468688543611ef907f86d6773e4b0f</v>
          </cell>
          <cell r="B46">
            <v>1</v>
          </cell>
          <cell r="C46">
            <v>1</v>
          </cell>
          <cell r="D46">
            <v>1</v>
          </cell>
          <cell r="E46">
            <v>1</v>
          </cell>
          <cell r="F46">
            <v>1</v>
          </cell>
          <cell r="G46">
            <v>1</v>
          </cell>
          <cell r="H46">
            <v>1</v>
          </cell>
        </row>
        <row r="47">
          <cell r="A47" t="str">
            <v>b4f076cc543611ef907f86d6773e4b0f</v>
          </cell>
          <cell r="B47">
            <v>1</v>
          </cell>
          <cell r="C47">
            <v>1</v>
          </cell>
          <cell r="D47">
            <v>1</v>
          </cell>
          <cell r="E47">
            <v>1</v>
          </cell>
          <cell r="F47">
            <v>1</v>
          </cell>
          <cell r="G47">
            <v>1</v>
          </cell>
          <cell r="H47">
            <v>1</v>
          </cell>
        </row>
        <row r="48">
          <cell r="A48" t="str">
            <v>c2ac65a0543611ef907f86d6773e4b0f</v>
          </cell>
          <cell r="B48">
            <v>1</v>
          </cell>
          <cell r="C48">
            <v>1</v>
          </cell>
          <cell r="D48">
            <v>1</v>
          </cell>
          <cell r="E48">
            <v>1</v>
          </cell>
          <cell r="F48">
            <v>1</v>
          </cell>
          <cell r="G48">
            <v>1</v>
          </cell>
          <cell r="H48">
            <v>1</v>
          </cell>
        </row>
        <row r="49">
          <cell r="A49" t="str">
            <v>cee2b9e6543611ef907f86d6773e4b0f</v>
          </cell>
          <cell r="B49">
            <v>1</v>
          </cell>
          <cell r="C49">
            <v>1</v>
          </cell>
          <cell r="D49">
            <v>1</v>
          </cell>
          <cell r="E49">
            <v>1</v>
          </cell>
          <cell r="F49">
            <v>1</v>
          </cell>
          <cell r="G49">
            <v>1</v>
          </cell>
          <cell r="H49">
            <v>1</v>
          </cell>
        </row>
        <row r="50">
          <cell r="A50" t="str">
            <v>dc129bf4543611ef907f86d6773e4b0f</v>
          </cell>
          <cell r="B50">
            <v>1</v>
          </cell>
          <cell r="C50">
            <v>1</v>
          </cell>
          <cell r="D50">
            <v>1</v>
          </cell>
          <cell r="E50">
            <v>0</v>
          </cell>
          <cell r="F50">
            <v>1</v>
          </cell>
          <cell r="G50">
            <v>1</v>
          </cell>
          <cell r="H50">
            <v>1</v>
          </cell>
        </row>
        <row r="51">
          <cell r="A51" t="str">
            <v>ec5bbe64543611ef907f86d6773e4b0f</v>
          </cell>
          <cell r="B51">
            <v>1</v>
          </cell>
          <cell r="C51">
            <v>1</v>
          </cell>
          <cell r="D51">
            <v>1</v>
          </cell>
          <cell r="E51">
            <v>1</v>
          </cell>
          <cell r="F51">
            <v>1</v>
          </cell>
          <cell r="G51">
            <v>1</v>
          </cell>
          <cell r="H51">
            <v>1</v>
          </cell>
        </row>
        <row r="52">
          <cell r="A52" t="str">
            <v>f8c2071c543611ef907f86d6773e4b0f</v>
          </cell>
          <cell r="B52">
            <v>1</v>
          </cell>
          <cell r="C52">
            <v>1</v>
          </cell>
          <cell r="D52">
            <v>1</v>
          </cell>
          <cell r="E52">
            <v>0</v>
          </cell>
          <cell r="F52">
            <v>1</v>
          </cell>
          <cell r="G52">
            <v>1</v>
          </cell>
          <cell r="H52">
            <v>1</v>
          </cell>
        </row>
        <row r="53">
          <cell r="A53" t="str">
            <v>06c90f18543711ef907f86d6773e4b0f</v>
          </cell>
          <cell r="B53">
            <v>1</v>
          </cell>
          <cell r="C53">
            <v>1</v>
          </cell>
          <cell r="D53">
            <v>1</v>
          </cell>
          <cell r="E53">
            <v>1</v>
          </cell>
          <cell r="F53">
            <v>1</v>
          </cell>
          <cell r="G53">
            <v>1</v>
          </cell>
          <cell r="H53">
            <v>1</v>
          </cell>
        </row>
        <row r="54">
          <cell r="A54" t="str">
            <v>1455d5a8543711ef907f86d6773e4b0f</v>
          </cell>
          <cell r="B54">
            <v>1</v>
          </cell>
          <cell r="C54">
            <v>1</v>
          </cell>
          <cell r="D54">
            <v>1</v>
          </cell>
          <cell r="E54">
            <v>1</v>
          </cell>
          <cell r="F54">
            <v>1</v>
          </cell>
          <cell r="G54">
            <v>1</v>
          </cell>
          <cell r="H54">
            <v>1</v>
          </cell>
        </row>
        <row r="55">
          <cell r="A55" t="str">
            <v>20c4d578543711ef907f86d6773e4b0f</v>
          </cell>
          <cell r="B55">
            <v>1</v>
          </cell>
          <cell r="C55">
            <v>1</v>
          </cell>
          <cell r="D55">
            <v>1</v>
          </cell>
          <cell r="E55">
            <v>1</v>
          </cell>
          <cell r="F55">
            <v>1</v>
          </cell>
          <cell r="G55">
            <v>1</v>
          </cell>
          <cell r="H55">
            <v>1</v>
          </cell>
        </row>
        <row r="56">
          <cell r="A56" t="str">
            <v>2fc04c42543711ef907f86d6773e4b0f</v>
          </cell>
          <cell r="B56">
            <v>1</v>
          </cell>
          <cell r="C56">
            <v>1</v>
          </cell>
          <cell r="D56">
            <v>1</v>
          </cell>
          <cell r="E56">
            <v>1</v>
          </cell>
          <cell r="F56">
            <v>1</v>
          </cell>
          <cell r="G56">
            <v>1</v>
          </cell>
          <cell r="H56">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tabSelected="1" workbookViewId="0">
      <pane ySplit="1" topLeftCell="A2" activePane="bottomLeft" state="frozen"/>
      <selection pane="bottomLeft" activeCell="I4" sqref="I4"/>
    </sheetView>
  </sheetViews>
  <sheetFormatPr baseColWidth="10" defaultColWidth="8.83203125" defaultRowHeight="15" x14ac:dyDescent="0.2"/>
  <cols>
    <col min="2" max="9" width="14.8320312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t="s">
        <v>86</v>
      </c>
      <c r="B2" t="s">
        <v>1009</v>
      </c>
      <c r="C2" t="s">
        <v>1010</v>
      </c>
      <c r="D2" t="s">
        <v>1011</v>
      </c>
      <c r="E2" t="s">
        <v>1012</v>
      </c>
      <c r="F2" t="s">
        <v>1013</v>
      </c>
      <c r="G2" t="s">
        <v>1014</v>
      </c>
      <c r="H2" t="s">
        <v>1015</v>
      </c>
      <c r="I2" t="s">
        <v>1016</v>
      </c>
      <c r="J2" t="s">
        <v>1017</v>
      </c>
      <c r="K2" t="s">
        <v>1018</v>
      </c>
      <c r="L2" t="s">
        <v>1019</v>
      </c>
      <c r="M2" t="s">
        <v>1020</v>
      </c>
      <c r="N2" t="s">
        <v>1021</v>
      </c>
      <c r="O2" t="s">
        <v>1022</v>
      </c>
      <c r="P2" t="s">
        <v>1023</v>
      </c>
    </row>
    <row r="3" spans="1:16" x14ac:dyDescent="0.2">
      <c r="A3" t="s">
        <v>87</v>
      </c>
      <c r="B3" t="s">
        <v>1024</v>
      </c>
      <c r="C3" t="s">
        <v>1025</v>
      </c>
      <c r="D3" t="s">
        <v>1026</v>
      </c>
      <c r="E3" t="s">
        <v>1027</v>
      </c>
      <c r="F3" t="s">
        <v>1028</v>
      </c>
      <c r="G3" t="s">
        <v>1029</v>
      </c>
      <c r="H3" t="s">
        <v>1030</v>
      </c>
      <c r="I3" t="s">
        <v>1031</v>
      </c>
      <c r="J3" t="s">
        <v>1032</v>
      </c>
      <c r="K3" t="s">
        <v>1032</v>
      </c>
      <c r="L3" t="s">
        <v>1033</v>
      </c>
      <c r="M3" t="s">
        <v>1034</v>
      </c>
      <c r="N3" t="s">
        <v>1035</v>
      </c>
      <c r="O3" t="s">
        <v>1036</v>
      </c>
      <c r="P3" t="s">
        <v>1037</v>
      </c>
    </row>
    <row r="4" spans="1:16" x14ac:dyDescent="0.2">
      <c r="A4" t="s">
        <v>88</v>
      </c>
      <c r="B4" t="s">
        <v>1038</v>
      </c>
      <c r="C4" t="s">
        <v>1039</v>
      </c>
      <c r="D4" t="s">
        <v>1040</v>
      </c>
      <c r="E4" t="s">
        <v>1041</v>
      </c>
      <c r="F4" t="s">
        <v>1042</v>
      </c>
      <c r="G4" t="s">
        <v>1043</v>
      </c>
      <c r="H4" t="s">
        <v>1044</v>
      </c>
      <c r="I4" t="s">
        <v>1045</v>
      </c>
      <c r="J4" t="s">
        <v>1046</v>
      </c>
      <c r="K4" t="s">
        <v>1047</v>
      </c>
      <c r="L4" t="s">
        <v>1048</v>
      </c>
      <c r="M4" t="s">
        <v>1049</v>
      </c>
      <c r="N4" t="s">
        <v>1050</v>
      </c>
      <c r="O4" t="s">
        <v>1051</v>
      </c>
      <c r="P4" t="s">
        <v>1052</v>
      </c>
    </row>
    <row r="5" spans="1:16" x14ac:dyDescent="0.2">
      <c r="A5" t="s">
        <v>89</v>
      </c>
      <c r="B5" t="s">
        <v>1053</v>
      </c>
      <c r="C5" t="s">
        <v>1054</v>
      </c>
      <c r="D5" t="s">
        <v>1055</v>
      </c>
      <c r="E5" t="s">
        <v>1056</v>
      </c>
      <c r="F5" t="s">
        <v>1057</v>
      </c>
      <c r="G5" t="s">
        <v>1058</v>
      </c>
      <c r="H5" t="s">
        <v>1059</v>
      </c>
      <c r="I5" t="s">
        <v>90</v>
      </c>
      <c r="J5" t="s">
        <v>1060</v>
      </c>
      <c r="K5" t="s">
        <v>1061</v>
      </c>
      <c r="L5" t="s">
        <v>1062</v>
      </c>
      <c r="M5" t="s">
        <v>1063</v>
      </c>
      <c r="N5" t="s">
        <v>1064</v>
      </c>
      <c r="O5" t="s">
        <v>91</v>
      </c>
      <c r="P5" t="s">
        <v>1065</v>
      </c>
    </row>
    <row r="6" spans="1:16" x14ac:dyDescent="0.2">
      <c r="A6" t="s">
        <v>92</v>
      </c>
      <c r="B6" t="s">
        <v>1066</v>
      </c>
      <c r="C6" t="s">
        <v>1067</v>
      </c>
      <c r="D6" t="s">
        <v>1068</v>
      </c>
      <c r="E6" t="s">
        <v>1069</v>
      </c>
      <c r="F6" t="s">
        <v>1070</v>
      </c>
      <c r="G6" t="s">
        <v>1071</v>
      </c>
      <c r="H6" t="s">
        <v>1072</v>
      </c>
      <c r="I6" t="s">
        <v>1073</v>
      </c>
      <c r="J6" t="s">
        <v>1074</v>
      </c>
      <c r="K6" t="s">
        <v>1075</v>
      </c>
      <c r="L6" t="s">
        <v>1076</v>
      </c>
      <c r="M6" t="s">
        <v>1077</v>
      </c>
      <c r="N6" t="s">
        <v>1078</v>
      </c>
      <c r="O6" t="s">
        <v>1079</v>
      </c>
      <c r="P6" t="s">
        <v>1080</v>
      </c>
    </row>
    <row r="7" spans="1:16" x14ac:dyDescent="0.2">
      <c r="A7" t="s">
        <v>93</v>
      </c>
      <c r="B7" t="s">
        <v>1081</v>
      </c>
      <c r="C7" t="s">
        <v>1082</v>
      </c>
      <c r="D7" t="s">
        <v>1083</v>
      </c>
      <c r="E7" t="s">
        <v>1084</v>
      </c>
      <c r="F7" t="s">
        <v>1085</v>
      </c>
      <c r="G7" t="s">
        <v>1086</v>
      </c>
      <c r="H7" t="s">
        <v>1087</v>
      </c>
      <c r="I7" t="s">
        <v>1088</v>
      </c>
      <c r="J7" t="s">
        <v>1089</v>
      </c>
      <c r="K7" t="s">
        <v>1090</v>
      </c>
      <c r="L7" t="s">
        <v>1091</v>
      </c>
      <c r="M7" t="s">
        <v>1092</v>
      </c>
      <c r="N7" t="s">
        <v>1093</v>
      </c>
      <c r="O7" t="s">
        <v>1094</v>
      </c>
      <c r="P7" t="s">
        <v>1095</v>
      </c>
    </row>
    <row r="8" spans="1:16" x14ac:dyDescent="0.2">
      <c r="A8" t="s">
        <v>94</v>
      </c>
      <c r="B8" t="s">
        <v>1096</v>
      </c>
      <c r="C8" t="s">
        <v>1097</v>
      </c>
      <c r="D8" t="s">
        <v>1098</v>
      </c>
      <c r="E8" t="s">
        <v>1099</v>
      </c>
      <c r="F8" t="s">
        <v>1100</v>
      </c>
      <c r="G8" t="s">
        <v>1101</v>
      </c>
      <c r="H8" t="s">
        <v>1102</v>
      </c>
      <c r="I8" t="s">
        <v>1103</v>
      </c>
      <c r="J8" t="s">
        <v>1104</v>
      </c>
      <c r="K8" t="s">
        <v>1105</v>
      </c>
      <c r="L8" t="s">
        <v>1106</v>
      </c>
      <c r="M8" t="s">
        <v>1107</v>
      </c>
      <c r="N8" t="s">
        <v>1108</v>
      </c>
      <c r="O8" t="s">
        <v>1109</v>
      </c>
      <c r="P8" t="s">
        <v>1110</v>
      </c>
    </row>
    <row r="9" spans="1:16" x14ac:dyDescent="0.2">
      <c r="A9" t="s">
        <v>95</v>
      </c>
      <c r="B9" t="s">
        <v>1111</v>
      </c>
      <c r="C9" t="s">
        <v>1112</v>
      </c>
      <c r="D9" t="s">
        <v>1113</v>
      </c>
      <c r="E9" t="s">
        <v>1114</v>
      </c>
      <c r="F9" t="s">
        <v>1115</v>
      </c>
      <c r="G9" t="s">
        <v>1116</v>
      </c>
      <c r="H9" t="s">
        <v>1117</v>
      </c>
      <c r="I9" t="s">
        <v>1118</v>
      </c>
      <c r="J9" t="s">
        <v>1119</v>
      </c>
      <c r="K9" t="s">
        <v>1120</v>
      </c>
      <c r="L9" t="s">
        <v>1121</v>
      </c>
      <c r="M9" t="s">
        <v>1122</v>
      </c>
      <c r="N9" t="s">
        <v>1123</v>
      </c>
      <c r="O9" t="s">
        <v>1124</v>
      </c>
      <c r="P9" t="s">
        <v>1125</v>
      </c>
    </row>
    <row r="10" spans="1:16" x14ac:dyDescent="0.2">
      <c r="A10" t="s">
        <v>96</v>
      </c>
      <c r="B10" t="s">
        <v>1126</v>
      </c>
      <c r="C10" t="s">
        <v>1127</v>
      </c>
      <c r="D10" t="s">
        <v>1128</v>
      </c>
      <c r="E10" t="s">
        <v>1129</v>
      </c>
      <c r="F10" t="s">
        <v>1130</v>
      </c>
      <c r="G10" t="s">
        <v>1131</v>
      </c>
      <c r="H10" t="s">
        <v>1132</v>
      </c>
      <c r="I10" t="s">
        <v>1133</v>
      </c>
      <c r="J10" t="s">
        <v>1134</v>
      </c>
      <c r="K10" t="s">
        <v>1135</v>
      </c>
      <c r="L10" t="s">
        <v>1136</v>
      </c>
      <c r="M10" t="s">
        <v>1137</v>
      </c>
      <c r="N10" t="s">
        <v>1138</v>
      </c>
      <c r="O10" t="s">
        <v>1139</v>
      </c>
      <c r="P10" t="s">
        <v>1140</v>
      </c>
    </row>
  </sheetData>
  <autoFilter ref="A1:P1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83AD-5B9D-ED4E-A976-30ABFC28B000}">
  <dimension ref="A1:AE71"/>
  <sheetViews>
    <sheetView topLeftCell="A4" workbookViewId="0">
      <selection activeCell="P12" sqref="P12"/>
    </sheetView>
  </sheetViews>
  <sheetFormatPr baseColWidth="10" defaultRowHeight="15" x14ac:dyDescent="0.2"/>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16</v>
      </c>
      <c r="Z1" s="2" t="s">
        <v>17</v>
      </c>
      <c r="AA1" s="2" t="s">
        <v>18</v>
      </c>
      <c r="AB1" s="2" t="s">
        <v>19</v>
      </c>
      <c r="AC1" s="2" t="s">
        <v>20</v>
      </c>
      <c r="AD1" s="2" t="s">
        <v>21</v>
      </c>
      <c r="AE1" s="2" t="s">
        <v>22</v>
      </c>
    </row>
    <row r="2" spans="1:31" x14ac:dyDescent="0.2">
      <c r="A2" t="s">
        <v>25</v>
      </c>
      <c r="B2" t="s">
        <v>97</v>
      </c>
      <c r="C2" t="s">
        <v>98</v>
      </c>
      <c r="D2" t="s">
        <v>99</v>
      </c>
      <c r="E2" t="s">
        <v>100</v>
      </c>
      <c r="F2" t="s">
        <v>101</v>
      </c>
      <c r="G2" t="s">
        <v>102</v>
      </c>
      <c r="H2" t="s">
        <v>103</v>
      </c>
      <c r="I2" t="s">
        <v>104</v>
      </c>
      <c r="J2" t="s">
        <v>105</v>
      </c>
      <c r="K2" t="s">
        <v>106</v>
      </c>
      <c r="L2" t="s">
        <v>107</v>
      </c>
      <c r="M2" t="s">
        <v>108</v>
      </c>
      <c r="N2" t="s">
        <v>109</v>
      </c>
      <c r="O2" t="s">
        <v>110</v>
      </c>
      <c r="P2" t="s">
        <v>111</v>
      </c>
      <c r="Q2">
        <v>1</v>
      </c>
      <c r="R2">
        <v>1</v>
      </c>
      <c r="S2">
        <v>1</v>
      </c>
      <c r="T2">
        <v>1</v>
      </c>
      <c r="U2">
        <v>1</v>
      </c>
      <c r="V2">
        <v>1</v>
      </c>
      <c r="W2">
        <v>1</v>
      </c>
      <c r="Y2">
        <f>VLOOKUP($B2, [1]Sheet1!$A:$H, 2, 0)</f>
        <v>1</v>
      </c>
      <c r="Z2">
        <f>VLOOKUP($B2, [1]Sheet1!$A:$H, 3, 0)</f>
        <v>0</v>
      </c>
      <c r="AA2">
        <f>VLOOKUP($B2, [1]Sheet1!$A:$H, 4, 0)</f>
        <v>1</v>
      </c>
      <c r="AB2">
        <f>VLOOKUP($B2, [1]Sheet1!$A:$H, 5, 0)</f>
        <v>1</v>
      </c>
      <c r="AC2">
        <f>VLOOKUP($B2, [1]Sheet1!$A:$H, 6, 0)</f>
        <v>1</v>
      </c>
      <c r="AD2">
        <f>VLOOKUP($B2, [1]Sheet1!$A:$H, 7, 0)</f>
        <v>1</v>
      </c>
      <c r="AE2">
        <f>VLOOKUP($B2, [1]Sheet1!$A:$H, 8, 0)</f>
        <v>1</v>
      </c>
    </row>
    <row r="3" spans="1:31" x14ac:dyDescent="0.2">
      <c r="A3" t="s">
        <v>26</v>
      </c>
      <c r="B3" t="s">
        <v>112</v>
      </c>
      <c r="C3" t="s">
        <v>113</v>
      </c>
      <c r="D3" t="s">
        <v>114</v>
      </c>
      <c r="E3" t="s">
        <v>115</v>
      </c>
      <c r="F3" t="s">
        <v>116</v>
      </c>
      <c r="G3" t="s">
        <v>117</v>
      </c>
      <c r="H3" t="s">
        <v>118</v>
      </c>
      <c r="I3" t="s">
        <v>119</v>
      </c>
      <c r="J3" t="s">
        <v>120</v>
      </c>
      <c r="K3" t="s">
        <v>121</v>
      </c>
      <c r="L3" t="s">
        <v>122</v>
      </c>
      <c r="M3" t="s">
        <v>123</v>
      </c>
      <c r="N3" t="s">
        <v>124</v>
      </c>
      <c r="O3" t="s">
        <v>125</v>
      </c>
      <c r="P3" t="s">
        <v>126</v>
      </c>
      <c r="Q3">
        <v>1</v>
      </c>
      <c r="R3">
        <v>1</v>
      </c>
      <c r="S3">
        <v>1</v>
      </c>
      <c r="T3">
        <v>1</v>
      </c>
      <c r="U3">
        <v>1</v>
      </c>
      <c r="V3">
        <v>1</v>
      </c>
      <c r="W3">
        <v>1</v>
      </c>
      <c r="Y3">
        <f>VLOOKUP($B3, [1]Sheet1!$A:$H, 2, 0)</f>
        <v>1</v>
      </c>
      <c r="Z3">
        <f>VLOOKUP($B3, [1]Sheet1!$A:$H, 3, 0)</f>
        <v>1</v>
      </c>
      <c r="AA3">
        <f>VLOOKUP($B3, [1]Sheet1!$A:$H, 4, 0)</f>
        <v>1</v>
      </c>
      <c r="AB3">
        <f>VLOOKUP($B3, [1]Sheet1!$A:$H, 5, 0)</f>
        <v>1</v>
      </c>
      <c r="AC3">
        <f>VLOOKUP($B3, [1]Sheet1!$A:$H, 6, 0)</f>
        <v>1</v>
      </c>
      <c r="AD3">
        <f>VLOOKUP($B3, [1]Sheet1!$A:$H, 7, 0)</f>
        <v>1</v>
      </c>
      <c r="AE3">
        <f>VLOOKUP($B3, [1]Sheet1!$A:$H, 8, 0)</f>
        <v>1</v>
      </c>
    </row>
    <row r="4" spans="1:31" x14ac:dyDescent="0.2">
      <c r="A4" t="s">
        <v>27</v>
      </c>
      <c r="B4" t="s">
        <v>127</v>
      </c>
      <c r="C4" t="s">
        <v>128</v>
      </c>
      <c r="D4" t="s">
        <v>129</v>
      </c>
      <c r="E4" t="s">
        <v>130</v>
      </c>
      <c r="F4" t="s">
        <v>131</v>
      </c>
      <c r="G4" t="s">
        <v>132</v>
      </c>
      <c r="H4" t="s">
        <v>133</v>
      </c>
      <c r="I4" t="s">
        <v>134</v>
      </c>
      <c r="J4" t="s">
        <v>135</v>
      </c>
      <c r="K4" t="s">
        <v>136</v>
      </c>
      <c r="L4" t="s">
        <v>137</v>
      </c>
      <c r="M4" t="s">
        <v>138</v>
      </c>
      <c r="N4" t="s">
        <v>139</v>
      </c>
      <c r="O4" t="s">
        <v>140</v>
      </c>
      <c r="P4" t="s">
        <v>141</v>
      </c>
      <c r="Q4">
        <v>1</v>
      </c>
      <c r="R4">
        <v>1</v>
      </c>
      <c r="S4">
        <v>1</v>
      </c>
      <c r="T4">
        <v>1</v>
      </c>
      <c r="U4">
        <v>1</v>
      </c>
      <c r="V4">
        <v>1</v>
      </c>
      <c r="W4">
        <v>1</v>
      </c>
      <c r="Y4">
        <f>VLOOKUP($B4, [1]Sheet1!$A:$H, 2, 0)</f>
        <v>1</v>
      </c>
      <c r="Z4">
        <f>VLOOKUP($B4, [1]Sheet1!$A:$H, 3, 0)</f>
        <v>1</v>
      </c>
      <c r="AA4">
        <f>VLOOKUP($B4, [1]Sheet1!$A:$H, 4, 0)</f>
        <v>1</v>
      </c>
      <c r="AB4">
        <f>VLOOKUP($B4, [1]Sheet1!$A:$H, 5, 0)</f>
        <v>1</v>
      </c>
      <c r="AC4">
        <f>VLOOKUP($B4, [1]Sheet1!$A:$H, 6, 0)</f>
        <v>1</v>
      </c>
      <c r="AD4">
        <f>VLOOKUP($B4, [1]Sheet1!$A:$H, 7, 0)</f>
        <v>1</v>
      </c>
      <c r="AE4">
        <f>VLOOKUP($B4, [1]Sheet1!$A:$H, 8, 0)</f>
        <v>1</v>
      </c>
    </row>
    <row r="5" spans="1:31" x14ac:dyDescent="0.2">
      <c r="A5" t="s">
        <v>28</v>
      </c>
      <c r="B5" t="s">
        <v>142</v>
      </c>
      <c r="C5" t="s">
        <v>143</v>
      </c>
      <c r="D5" t="s">
        <v>144</v>
      </c>
      <c r="E5" t="s">
        <v>145</v>
      </c>
      <c r="F5" t="s">
        <v>146</v>
      </c>
      <c r="G5" t="s">
        <v>147</v>
      </c>
      <c r="H5" t="s">
        <v>148</v>
      </c>
      <c r="I5" t="s">
        <v>149</v>
      </c>
      <c r="J5" t="s">
        <v>150</v>
      </c>
      <c r="K5" t="s">
        <v>151</v>
      </c>
      <c r="L5" t="s">
        <v>152</v>
      </c>
      <c r="M5" t="s">
        <v>153</v>
      </c>
      <c r="N5" t="s">
        <v>154</v>
      </c>
      <c r="O5" t="s">
        <v>155</v>
      </c>
      <c r="P5" t="s">
        <v>156</v>
      </c>
      <c r="Q5">
        <v>1</v>
      </c>
      <c r="R5">
        <v>1</v>
      </c>
      <c r="S5">
        <v>1</v>
      </c>
      <c r="T5">
        <v>1</v>
      </c>
      <c r="U5">
        <v>1</v>
      </c>
      <c r="V5">
        <v>1</v>
      </c>
      <c r="W5">
        <v>1</v>
      </c>
      <c r="Y5">
        <f>VLOOKUP($B5, [1]Sheet1!$A:$H, 2, 0)</f>
        <v>1</v>
      </c>
      <c r="Z5">
        <f>VLOOKUP($B5, [1]Sheet1!$A:$H, 3, 0)</f>
        <v>1</v>
      </c>
      <c r="AA5">
        <f>VLOOKUP($B5, [1]Sheet1!$A:$H, 4, 0)</f>
        <v>1</v>
      </c>
      <c r="AB5">
        <f>VLOOKUP($B5, [1]Sheet1!$A:$H, 5, 0)</f>
        <v>1</v>
      </c>
      <c r="AC5">
        <f>VLOOKUP($B5, [1]Sheet1!$A:$H, 6, 0)</f>
        <v>1</v>
      </c>
      <c r="AD5">
        <f>VLOOKUP($B5, [1]Sheet1!$A:$H, 7, 0)</f>
        <v>1</v>
      </c>
      <c r="AE5">
        <f>VLOOKUP($B5, [1]Sheet1!$A:$H, 8, 0)</f>
        <v>1</v>
      </c>
    </row>
    <row r="6" spans="1:31" x14ac:dyDescent="0.2">
      <c r="A6" t="s">
        <v>29</v>
      </c>
      <c r="B6" t="s">
        <v>157</v>
      </c>
      <c r="C6" t="s">
        <v>158</v>
      </c>
      <c r="D6" t="s">
        <v>159</v>
      </c>
      <c r="E6" t="s">
        <v>160</v>
      </c>
      <c r="F6" t="s">
        <v>161</v>
      </c>
      <c r="G6" t="s">
        <v>162</v>
      </c>
      <c r="H6" t="s">
        <v>163</v>
      </c>
      <c r="I6" t="s">
        <v>164</v>
      </c>
      <c r="J6" t="s">
        <v>165</v>
      </c>
      <c r="K6" t="s">
        <v>166</v>
      </c>
      <c r="L6" t="s">
        <v>167</v>
      </c>
      <c r="M6" t="s">
        <v>168</v>
      </c>
      <c r="N6" t="s">
        <v>169</v>
      </c>
      <c r="O6" t="s">
        <v>170</v>
      </c>
      <c r="P6" t="s">
        <v>171</v>
      </c>
      <c r="Q6">
        <v>1</v>
      </c>
      <c r="R6">
        <v>1</v>
      </c>
      <c r="S6">
        <v>1</v>
      </c>
      <c r="T6">
        <v>1</v>
      </c>
      <c r="U6">
        <v>1</v>
      </c>
      <c r="V6">
        <v>0</v>
      </c>
      <c r="W6">
        <v>1</v>
      </c>
      <c r="X6" t="s">
        <v>172</v>
      </c>
      <c r="Y6">
        <f>VLOOKUP($B6, [1]Sheet1!$A:$H, 2, 0)</f>
        <v>1</v>
      </c>
      <c r="Z6">
        <f>VLOOKUP($B6, [1]Sheet1!$A:$H, 3, 0)</f>
        <v>1</v>
      </c>
      <c r="AA6">
        <f>VLOOKUP($B6, [1]Sheet1!$A:$H, 4, 0)</f>
        <v>1</v>
      </c>
      <c r="AB6">
        <f>VLOOKUP($B6, [1]Sheet1!$A:$H, 5, 0)</f>
        <v>1</v>
      </c>
      <c r="AC6">
        <f>VLOOKUP($B6, [1]Sheet1!$A:$H, 6, 0)</f>
        <v>1</v>
      </c>
      <c r="AD6">
        <f>VLOOKUP($B6, [1]Sheet1!$A:$H, 7, 0)</f>
        <v>1</v>
      </c>
      <c r="AE6">
        <f>VLOOKUP($B6, [1]Sheet1!$A:$H, 8, 0)</f>
        <v>1</v>
      </c>
    </row>
    <row r="7" spans="1:31" x14ac:dyDescent="0.2">
      <c r="A7" t="s">
        <v>30</v>
      </c>
      <c r="B7" t="s">
        <v>173</v>
      </c>
      <c r="C7" t="s">
        <v>174</v>
      </c>
      <c r="D7" t="s">
        <v>175</v>
      </c>
      <c r="E7" t="s">
        <v>176</v>
      </c>
      <c r="F7" t="s">
        <v>177</v>
      </c>
      <c r="G7" t="s">
        <v>178</v>
      </c>
      <c r="H7" t="s">
        <v>179</v>
      </c>
      <c r="I7" t="s">
        <v>180</v>
      </c>
      <c r="J7" t="s">
        <v>181</v>
      </c>
      <c r="K7" t="s">
        <v>182</v>
      </c>
      <c r="L7" t="s">
        <v>183</v>
      </c>
      <c r="M7" t="s">
        <v>184</v>
      </c>
      <c r="N7" t="s">
        <v>185</v>
      </c>
      <c r="O7" t="s">
        <v>186</v>
      </c>
      <c r="P7" t="s">
        <v>187</v>
      </c>
      <c r="Q7">
        <v>1</v>
      </c>
      <c r="R7">
        <v>1</v>
      </c>
      <c r="S7">
        <v>1</v>
      </c>
      <c r="T7">
        <v>1</v>
      </c>
      <c r="U7">
        <v>1</v>
      </c>
      <c r="V7">
        <v>1</v>
      </c>
      <c r="W7">
        <v>1</v>
      </c>
      <c r="Y7">
        <f>VLOOKUP($B7, [1]Sheet1!$A:$H, 2, 0)</f>
        <v>1</v>
      </c>
      <c r="Z7">
        <f>VLOOKUP($B7, [1]Sheet1!$A:$H, 3, 0)</f>
        <v>1</v>
      </c>
      <c r="AA7">
        <f>VLOOKUP($B7, [1]Sheet1!$A:$H, 4, 0)</f>
        <v>1</v>
      </c>
      <c r="AB7">
        <f>VLOOKUP($B7, [1]Sheet1!$A:$H, 5, 0)</f>
        <v>1</v>
      </c>
      <c r="AC7">
        <f>VLOOKUP($B7, [1]Sheet1!$A:$H, 6, 0)</f>
        <v>1</v>
      </c>
      <c r="AD7">
        <f>VLOOKUP($B7, [1]Sheet1!$A:$H, 7, 0)</f>
        <v>1</v>
      </c>
      <c r="AE7">
        <f>VLOOKUP($B7, [1]Sheet1!$A:$H, 8, 0)</f>
        <v>1</v>
      </c>
    </row>
    <row r="8" spans="1:31" x14ac:dyDescent="0.2">
      <c r="A8" t="s">
        <v>24</v>
      </c>
      <c r="B8" t="s">
        <v>188</v>
      </c>
      <c r="C8" t="s">
        <v>189</v>
      </c>
      <c r="D8" t="s">
        <v>190</v>
      </c>
      <c r="E8" t="s">
        <v>191</v>
      </c>
      <c r="F8" t="s">
        <v>192</v>
      </c>
      <c r="G8" t="s">
        <v>193</v>
      </c>
      <c r="H8" t="s">
        <v>194</v>
      </c>
      <c r="I8" t="s">
        <v>195</v>
      </c>
      <c r="J8" t="s">
        <v>196</v>
      </c>
      <c r="K8" t="s">
        <v>197</v>
      </c>
      <c r="L8" t="s">
        <v>198</v>
      </c>
      <c r="M8" t="s">
        <v>199</v>
      </c>
      <c r="N8" t="s">
        <v>200</v>
      </c>
      <c r="O8" t="s">
        <v>201</v>
      </c>
      <c r="P8" t="s">
        <v>202</v>
      </c>
      <c r="Q8">
        <v>1</v>
      </c>
      <c r="R8">
        <v>1</v>
      </c>
      <c r="S8">
        <v>1</v>
      </c>
      <c r="T8">
        <v>1</v>
      </c>
      <c r="U8">
        <v>1</v>
      </c>
      <c r="V8">
        <v>1</v>
      </c>
      <c r="W8">
        <v>1</v>
      </c>
      <c r="Y8">
        <f>VLOOKUP($B8, [1]Sheet1!$A:$H, 2, 0)</f>
        <v>1</v>
      </c>
      <c r="Z8">
        <f>VLOOKUP($B8, [1]Sheet1!$A:$H, 3, 0)</f>
        <v>1</v>
      </c>
      <c r="AA8">
        <f>VLOOKUP($B8, [1]Sheet1!$A:$H, 4, 0)</f>
        <v>1</v>
      </c>
      <c r="AB8">
        <f>VLOOKUP($B8, [1]Sheet1!$A:$H, 5, 0)</f>
        <v>1</v>
      </c>
      <c r="AC8">
        <f>VLOOKUP($B8, [1]Sheet1!$A:$H, 6, 0)</f>
        <v>1</v>
      </c>
      <c r="AD8">
        <f>VLOOKUP($B8, [1]Sheet1!$A:$H, 7, 0)</f>
        <v>1</v>
      </c>
      <c r="AE8">
        <f>VLOOKUP($B8, [1]Sheet1!$A:$H, 8, 0)</f>
        <v>1</v>
      </c>
    </row>
    <row r="9" spans="1:31" x14ac:dyDescent="0.2">
      <c r="A9" t="s">
        <v>32</v>
      </c>
      <c r="B9" t="s">
        <v>203</v>
      </c>
      <c r="C9" t="s">
        <v>204</v>
      </c>
      <c r="D9" t="s">
        <v>205</v>
      </c>
      <c r="E9" t="s">
        <v>206</v>
      </c>
      <c r="F9" t="s">
        <v>207</v>
      </c>
      <c r="G9" t="s">
        <v>208</v>
      </c>
      <c r="H9" t="s">
        <v>209</v>
      </c>
      <c r="I9" t="s">
        <v>210</v>
      </c>
      <c r="J9" t="s">
        <v>211</v>
      </c>
      <c r="K9" t="s">
        <v>212</v>
      </c>
      <c r="L9" t="s">
        <v>213</v>
      </c>
      <c r="M9" t="s">
        <v>214</v>
      </c>
      <c r="N9" t="s">
        <v>215</v>
      </c>
      <c r="O9" t="s">
        <v>216</v>
      </c>
      <c r="P9" t="s">
        <v>217</v>
      </c>
      <c r="Q9">
        <v>1</v>
      </c>
      <c r="R9">
        <v>1</v>
      </c>
      <c r="S9">
        <v>1</v>
      </c>
      <c r="T9">
        <v>1</v>
      </c>
      <c r="U9">
        <v>1</v>
      </c>
      <c r="V9">
        <v>1</v>
      </c>
      <c r="W9">
        <v>1</v>
      </c>
      <c r="Y9">
        <f>VLOOKUP($B9, [1]Sheet1!$A:$H, 2, 0)</f>
        <v>1</v>
      </c>
      <c r="Z9">
        <f>VLOOKUP($B9, [1]Sheet1!$A:$H, 3, 0)</f>
        <v>1</v>
      </c>
      <c r="AA9">
        <f>VLOOKUP($B9, [1]Sheet1!$A:$H, 4, 0)</f>
        <v>1</v>
      </c>
      <c r="AB9">
        <f>VLOOKUP($B9, [1]Sheet1!$A:$H, 5, 0)</f>
        <v>1</v>
      </c>
      <c r="AC9">
        <f>VLOOKUP($B9, [1]Sheet1!$A:$H, 6, 0)</f>
        <v>1</v>
      </c>
      <c r="AD9">
        <f>VLOOKUP($B9, [1]Sheet1!$A:$H, 7, 0)</f>
        <v>1</v>
      </c>
      <c r="AE9">
        <f>VLOOKUP($B9, [1]Sheet1!$A:$H, 8, 0)</f>
        <v>1</v>
      </c>
    </row>
    <row r="10" spans="1:31" x14ac:dyDescent="0.2">
      <c r="A10" t="s">
        <v>33</v>
      </c>
      <c r="B10" t="s">
        <v>218</v>
      </c>
      <c r="C10" t="s">
        <v>219</v>
      </c>
      <c r="D10" t="s">
        <v>220</v>
      </c>
      <c r="E10" t="s">
        <v>221</v>
      </c>
      <c r="F10" t="s">
        <v>222</v>
      </c>
      <c r="G10" t="s">
        <v>223</v>
      </c>
      <c r="H10" t="s">
        <v>224</v>
      </c>
      <c r="I10" t="s">
        <v>225</v>
      </c>
      <c r="J10" t="s">
        <v>226</v>
      </c>
      <c r="K10" t="s">
        <v>227</v>
      </c>
      <c r="L10" t="s">
        <v>228</v>
      </c>
      <c r="M10" t="s">
        <v>229</v>
      </c>
      <c r="N10" t="s">
        <v>230</v>
      </c>
      <c r="O10" t="s">
        <v>231</v>
      </c>
      <c r="P10" t="s">
        <v>232</v>
      </c>
      <c r="Q10">
        <v>1</v>
      </c>
      <c r="R10">
        <v>1</v>
      </c>
      <c r="S10">
        <v>1</v>
      </c>
      <c r="T10">
        <v>1</v>
      </c>
      <c r="U10">
        <v>1</v>
      </c>
      <c r="V10">
        <v>1</v>
      </c>
      <c r="W10">
        <v>1</v>
      </c>
      <c r="Y10">
        <f>VLOOKUP($B10, [1]Sheet1!$A:$H, 2, 0)</f>
        <v>1</v>
      </c>
      <c r="Z10">
        <f>VLOOKUP($B10, [1]Sheet1!$A:$H, 3, 0)</f>
        <v>1</v>
      </c>
      <c r="AA10">
        <f>VLOOKUP($B10, [1]Sheet1!$A:$H, 4, 0)</f>
        <v>1</v>
      </c>
      <c r="AB10">
        <f>VLOOKUP($B10, [1]Sheet1!$A:$H, 5, 0)</f>
        <v>1</v>
      </c>
      <c r="AC10">
        <f>VLOOKUP($B10, [1]Sheet1!$A:$H, 6, 0)</f>
        <v>1</v>
      </c>
      <c r="AD10">
        <f>VLOOKUP($B10, [1]Sheet1!$A:$H, 7, 0)</f>
        <v>1</v>
      </c>
      <c r="AE10">
        <f>VLOOKUP($B10, [1]Sheet1!$A:$H, 8, 0)</f>
        <v>1</v>
      </c>
    </row>
    <row r="11" spans="1:31" x14ac:dyDescent="0.2">
      <c r="A11" t="s">
        <v>34</v>
      </c>
      <c r="B11" t="s">
        <v>233</v>
      </c>
      <c r="C11" t="s">
        <v>234</v>
      </c>
      <c r="D11" t="s">
        <v>235</v>
      </c>
      <c r="E11" t="s">
        <v>236</v>
      </c>
      <c r="F11" t="s">
        <v>237</v>
      </c>
      <c r="G11" t="s">
        <v>238</v>
      </c>
      <c r="H11" t="s">
        <v>239</v>
      </c>
      <c r="I11" t="s">
        <v>240</v>
      </c>
      <c r="J11" t="s">
        <v>241</v>
      </c>
      <c r="K11" t="s">
        <v>242</v>
      </c>
      <c r="L11" t="s">
        <v>243</v>
      </c>
      <c r="M11" t="s">
        <v>244</v>
      </c>
      <c r="N11" t="s">
        <v>245</v>
      </c>
      <c r="O11" t="s">
        <v>246</v>
      </c>
      <c r="P11" t="s">
        <v>247</v>
      </c>
      <c r="Q11">
        <v>1</v>
      </c>
      <c r="R11">
        <v>1</v>
      </c>
      <c r="S11">
        <v>1</v>
      </c>
      <c r="T11">
        <v>1</v>
      </c>
      <c r="U11">
        <v>1</v>
      </c>
      <c r="V11">
        <v>1</v>
      </c>
      <c r="W11">
        <v>1</v>
      </c>
      <c r="Y11">
        <f>VLOOKUP($B11, [1]Sheet1!$A:$H, 2, 0)</f>
        <v>1</v>
      </c>
      <c r="Z11">
        <f>VLOOKUP($B11, [1]Sheet1!$A:$H, 3, 0)</f>
        <v>1</v>
      </c>
      <c r="AA11">
        <f>VLOOKUP($B11, [1]Sheet1!$A:$H, 4, 0)</f>
        <v>1</v>
      </c>
      <c r="AB11">
        <f>VLOOKUP($B11, [1]Sheet1!$A:$H, 5, 0)</f>
        <v>1</v>
      </c>
      <c r="AC11">
        <f>VLOOKUP($B11, [1]Sheet1!$A:$H, 6, 0)</f>
        <v>1</v>
      </c>
      <c r="AD11">
        <f>VLOOKUP($B11, [1]Sheet1!$A:$H, 7, 0)</f>
        <v>1</v>
      </c>
      <c r="AE11">
        <f>VLOOKUP($B11, [1]Sheet1!$A:$H, 8, 0)</f>
        <v>1</v>
      </c>
    </row>
    <row r="12" spans="1:31" x14ac:dyDescent="0.2">
      <c r="A12" t="s">
        <v>35</v>
      </c>
      <c r="B12" t="s">
        <v>248</v>
      </c>
      <c r="C12" t="s">
        <v>249</v>
      </c>
      <c r="D12" t="s">
        <v>250</v>
      </c>
      <c r="E12" t="s">
        <v>251</v>
      </c>
      <c r="F12" t="s">
        <v>252</v>
      </c>
      <c r="G12" t="s">
        <v>253</v>
      </c>
      <c r="H12" t="s">
        <v>254</v>
      </c>
      <c r="I12" t="s">
        <v>255</v>
      </c>
      <c r="J12" t="s">
        <v>256</v>
      </c>
      <c r="K12" t="s">
        <v>257</v>
      </c>
      <c r="L12" t="s">
        <v>257</v>
      </c>
      <c r="M12" t="s">
        <v>258</v>
      </c>
      <c r="N12" t="s">
        <v>259</v>
      </c>
      <c r="O12" t="s">
        <v>260</v>
      </c>
      <c r="P12" t="s">
        <v>261</v>
      </c>
      <c r="Q12">
        <v>1</v>
      </c>
      <c r="R12">
        <v>1</v>
      </c>
      <c r="S12">
        <v>1</v>
      </c>
      <c r="T12">
        <v>1</v>
      </c>
      <c r="U12">
        <v>1</v>
      </c>
      <c r="V12">
        <v>1</v>
      </c>
      <c r="W12">
        <v>1</v>
      </c>
      <c r="Y12">
        <f>VLOOKUP($B12, [1]Sheet1!$A:$H, 2, 0)</f>
        <v>1</v>
      </c>
      <c r="Z12">
        <f>VLOOKUP($B12, [1]Sheet1!$A:$H, 3, 0)</f>
        <v>1</v>
      </c>
      <c r="AA12">
        <f>VLOOKUP($B12, [1]Sheet1!$A:$H, 4, 0)</f>
        <v>1</v>
      </c>
      <c r="AB12">
        <f>VLOOKUP($B12, [1]Sheet1!$A:$H, 5, 0)</f>
        <v>1</v>
      </c>
      <c r="AC12">
        <f>VLOOKUP($B12, [1]Sheet1!$A:$H, 6, 0)</f>
        <v>1</v>
      </c>
      <c r="AD12">
        <f>VLOOKUP($B12, [1]Sheet1!$A:$H, 7, 0)</f>
        <v>1</v>
      </c>
      <c r="AE12">
        <f>VLOOKUP($B12, [1]Sheet1!$A:$H, 8, 0)</f>
        <v>1</v>
      </c>
    </row>
    <row r="13" spans="1:31" x14ac:dyDescent="0.2">
      <c r="A13" t="s">
        <v>36</v>
      </c>
      <c r="B13" t="s">
        <v>262</v>
      </c>
      <c r="C13" t="s">
        <v>263</v>
      </c>
      <c r="D13" t="s">
        <v>264</v>
      </c>
      <c r="E13" t="s">
        <v>265</v>
      </c>
      <c r="F13" t="s">
        <v>266</v>
      </c>
      <c r="G13" t="s">
        <v>267</v>
      </c>
      <c r="H13" t="s">
        <v>268</v>
      </c>
      <c r="I13" t="s">
        <v>269</v>
      </c>
      <c r="J13" t="s">
        <v>270</v>
      </c>
      <c r="K13" t="s">
        <v>271</v>
      </c>
      <c r="L13" t="s">
        <v>272</v>
      </c>
      <c r="M13" t="s">
        <v>273</v>
      </c>
      <c r="N13" t="s">
        <v>274</v>
      </c>
      <c r="O13" t="s">
        <v>275</v>
      </c>
      <c r="P13" t="s">
        <v>276</v>
      </c>
      <c r="Q13">
        <v>1</v>
      </c>
      <c r="R13">
        <v>1</v>
      </c>
      <c r="S13">
        <v>1</v>
      </c>
      <c r="T13">
        <v>1</v>
      </c>
      <c r="U13">
        <v>1</v>
      </c>
      <c r="V13">
        <v>1</v>
      </c>
      <c r="W13">
        <v>1</v>
      </c>
      <c r="X13" t="s">
        <v>277</v>
      </c>
      <c r="Y13" t="e">
        <f>VLOOKUP($B13, [1]Sheet1!$A:$H, 2, 0)</f>
        <v>#N/A</v>
      </c>
      <c r="Z13" t="e">
        <f>VLOOKUP($B13, [1]Sheet1!$A:$H, 3, 0)</f>
        <v>#N/A</v>
      </c>
      <c r="AA13" t="e">
        <f>VLOOKUP($B13, [1]Sheet1!$A:$H, 4, 0)</f>
        <v>#N/A</v>
      </c>
      <c r="AB13" t="e">
        <f>VLOOKUP($B13, [1]Sheet1!$A:$H, 5, 0)</f>
        <v>#N/A</v>
      </c>
      <c r="AC13" t="e">
        <f>VLOOKUP($B13, [1]Sheet1!$A:$H, 6, 0)</f>
        <v>#N/A</v>
      </c>
      <c r="AD13" t="e">
        <f>VLOOKUP($B13, [1]Sheet1!$A:$H, 7, 0)</f>
        <v>#N/A</v>
      </c>
      <c r="AE13" t="e">
        <f>VLOOKUP($B13, [1]Sheet1!$A:$H, 8, 0)</f>
        <v>#N/A</v>
      </c>
    </row>
    <row r="14" spans="1:31" x14ac:dyDescent="0.2">
      <c r="A14" t="s">
        <v>37</v>
      </c>
      <c r="B14" t="s">
        <v>278</v>
      </c>
      <c r="C14" t="s">
        <v>279</v>
      </c>
      <c r="D14" t="s">
        <v>280</v>
      </c>
      <c r="E14" t="s">
        <v>281</v>
      </c>
      <c r="F14" t="s">
        <v>282</v>
      </c>
      <c r="G14" t="s">
        <v>283</v>
      </c>
      <c r="H14" t="s">
        <v>284</v>
      </c>
      <c r="I14" t="s">
        <v>285</v>
      </c>
      <c r="J14" t="s">
        <v>286</v>
      </c>
      <c r="K14" t="s">
        <v>287</v>
      </c>
      <c r="L14" t="s">
        <v>288</v>
      </c>
      <c r="M14" t="s">
        <v>289</v>
      </c>
      <c r="N14" t="s">
        <v>290</v>
      </c>
      <c r="O14" t="s">
        <v>291</v>
      </c>
      <c r="P14" t="s">
        <v>292</v>
      </c>
      <c r="Q14">
        <v>0</v>
      </c>
      <c r="R14">
        <v>1</v>
      </c>
      <c r="S14">
        <v>0</v>
      </c>
      <c r="T14">
        <v>1</v>
      </c>
      <c r="U14">
        <v>1</v>
      </c>
      <c r="V14">
        <v>1</v>
      </c>
      <c r="W14">
        <v>1</v>
      </c>
      <c r="X14" t="s">
        <v>293</v>
      </c>
      <c r="Y14" t="e">
        <f>VLOOKUP($B14, [1]Sheet1!$A:$H, 2, 0)</f>
        <v>#N/A</v>
      </c>
      <c r="Z14" t="e">
        <f>VLOOKUP($B14, [1]Sheet1!$A:$H, 3, 0)</f>
        <v>#N/A</v>
      </c>
      <c r="AA14" t="e">
        <f>VLOOKUP($B14, [1]Sheet1!$A:$H, 4, 0)</f>
        <v>#N/A</v>
      </c>
      <c r="AB14" t="e">
        <f>VLOOKUP($B14, [1]Sheet1!$A:$H, 5, 0)</f>
        <v>#N/A</v>
      </c>
      <c r="AC14" t="e">
        <f>VLOOKUP($B14, [1]Sheet1!$A:$H, 6, 0)</f>
        <v>#N/A</v>
      </c>
      <c r="AD14" t="e">
        <f>VLOOKUP($B14, [1]Sheet1!$A:$H, 7, 0)</f>
        <v>#N/A</v>
      </c>
      <c r="AE14" t="e">
        <f>VLOOKUP($B14, [1]Sheet1!$A:$H, 8, 0)</f>
        <v>#N/A</v>
      </c>
    </row>
    <row r="15" spans="1:31" x14ac:dyDescent="0.2">
      <c r="A15" t="s">
        <v>38</v>
      </c>
      <c r="B15" t="s">
        <v>294</v>
      </c>
      <c r="C15" t="s">
        <v>295</v>
      </c>
      <c r="D15" t="s">
        <v>296</v>
      </c>
      <c r="E15" t="s">
        <v>297</v>
      </c>
      <c r="F15" t="s">
        <v>298</v>
      </c>
      <c r="G15" t="s">
        <v>299</v>
      </c>
      <c r="H15" t="s">
        <v>300</v>
      </c>
      <c r="I15" t="s">
        <v>301</v>
      </c>
      <c r="J15" t="s">
        <v>38</v>
      </c>
      <c r="K15" t="s">
        <v>38</v>
      </c>
      <c r="L15" t="s">
        <v>302</v>
      </c>
      <c r="M15" t="s">
        <v>303</v>
      </c>
      <c r="N15" t="s">
        <v>304</v>
      </c>
      <c r="O15" t="s">
        <v>305</v>
      </c>
      <c r="P15" t="s">
        <v>306</v>
      </c>
      <c r="Q15">
        <v>1</v>
      </c>
      <c r="R15">
        <v>1</v>
      </c>
      <c r="S15">
        <v>1</v>
      </c>
      <c r="T15">
        <v>1</v>
      </c>
      <c r="U15">
        <v>1</v>
      </c>
      <c r="V15">
        <v>1</v>
      </c>
      <c r="W15">
        <v>1</v>
      </c>
      <c r="Y15">
        <f>VLOOKUP($B15, [1]Sheet1!$A:$H, 2, 0)</f>
        <v>1</v>
      </c>
      <c r="Z15">
        <f>VLOOKUP($B15, [1]Sheet1!$A:$H, 3, 0)</f>
        <v>1</v>
      </c>
      <c r="AA15">
        <f>VLOOKUP($B15, [1]Sheet1!$A:$H, 4, 0)</f>
        <v>1</v>
      </c>
      <c r="AB15">
        <f>VLOOKUP($B15, [1]Sheet1!$A:$H, 5, 0)</f>
        <v>1</v>
      </c>
      <c r="AC15">
        <f>VLOOKUP($B15, [1]Sheet1!$A:$H, 6, 0)</f>
        <v>1</v>
      </c>
      <c r="AD15">
        <f>VLOOKUP($B15, [1]Sheet1!$A:$H, 7, 0)</f>
        <v>1</v>
      </c>
      <c r="AE15">
        <f>VLOOKUP($B15, [1]Sheet1!$A:$H, 8, 0)</f>
        <v>1</v>
      </c>
    </row>
    <row r="16" spans="1:31" x14ac:dyDescent="0.2">
      <c r="A16" t="s">
        <v>39</v>
      </c>
      <c r="B16" t="s">
        <v>307</v>
      </c>
      <c r="C16" t="s">
        <v>308</v>
      </c>
      <c r="D16" t="s">
        <v>309</v>
      </c>
      <c r="E16" t="s">
        <v>310</v>
      </c>
      <c r="F16" t="s">
        <v>311</v>
      </c>
      <c r="G16" t="s">
        <v>312</v>
      </c>
      <c r="H16" t="s">
        <v>313</v>
      </c>
      <c r="I16" t="s">
        <v>314</v>
      </c>
      <c r="J16" t="s">
        <v>315</v>
      </c>
      <c r="K16" t="s">
        <v>316</v>
      </c>
      <c r="L16" t="s">
        <v>317</v>
      </c>
      <c r="M16" t="s">
        <v>318</v>
      </c>
      <c r="N16" t="s">
        <v>319</v>
      </c>
      <c r="O16" t="s">
        <v>320</v>
      </c>
      <c r="P16" t="s">
        <v>321</v>
      </c>
      <c r="Q16">
        <v>1</v>
      </c>
      <c r="R16">
        <v>1</v>
      </c>
      <c r="S16">
        <v>1</v>
      </c>
      <c r="T16">
        <v>1</v>
      </c>
      <c r="U16">
        <v>1</v>
      </c>
      <c r="V16">
        <v>1</v>
      </c>
      <c r="W16">
        <v>1</v>
      </c>
      <c r="Y16">
        <f>VLOOKUP($B16, [1]Sheet1!$A:$H, 2, 0)</f>
        <v>1</v>
      </c>
      <c r="Z16">
        <f>VLOOKUP($B16, [1]Sheet1!$A:$H, 3, 0)</f>
        <v>1</v>
      </c>
      <c r="AA16">
        <f>VLOOKUP($B16, [1]Sheet1!$A:$H, 4, 0)</f>
        <v>1</v>
      </c>
      <c r="AB16">
        <f>VLOOKUP($B16, [1]Sheet1!$A:$H, 5, 0)</f>
        <v>1</v>
      </c>
      <c r="AC16">
        <f>VLOOKUP($B16, [1]Sheet1!$A:$H, 6, 0)</f>
        <v>1</v>
      </c>
      <c r="AD16">
        <f>VLOOKUP($B16, [1]Sheet1!$A:$H, 7, 0)</f>
        <v>1</v>
      </c>
      <c r="AE16">
        <f>VLOOKUP($B16, [1]Sheet1!$A:$H, 8, 0)</f>
        <v>1</v>
      </c>
    </row>
    <row r="17" spans="1:31" x14ac:dyDescent="0.2">
      <c r="A17" t="s">
        <v>40</v>
      </c>
      <c r="B17" t="s">
        <v>322</v>
      </c>
      <c r="C17" t="s">
        <v>323</v>
      </c>
      <c r="D17" t="s">
        <v>324</v>
      </c>
      <c r="E17" t="s">
        <v>325</v>
      </c>
      <c r="F17" t="s">
        <v>326</v>
      </c>
      <c r="G17" t="s">
        <v>327</v>
      </c>
      <c r="H17" t="s">
        <v>328</v>
      </c>
      <c r="I17" t="s">
        <v>329</v>
      </c>
      <c r="J17" t="s">
        <v>330</v>
      </c>
      <c r="K17" t="s">
        <v>331</v>
      </c>
      <c r="L17" t="s">
        <v>332</v>
      </c>
      <c r="M17" t="s">
        <v>333</v>
      </c>
      <c r="N17" t="s">
        <v>334</v>
      </c>
      <c r="O17" t="s">
        <v>335</v>
      </c>
      <c r="P17" t="s">
        <v>336</v>
      </c>
      <c r="Q17">
        <v>1</v>
      </c>
      <c r="R17">
        <v>1</v>
      </c>
      <c r="S17">
        <v>1</v>
      </c>
      <c r="T17">
        <v>1</v>
      </c>
      <c r="U17">
        <v>1</v>
      </c>
      <c r="V17">
        <v>1</v>
      </c>
      <c r="W17">
        <v>1</v>
      </c>
      <c r="Y17">
        <f>VLOOKUP($B17, [1]Sheet1!$A:$H, 2, 0)</f>
        <v>1</v>
      </c>
      <c r="Z17">
        <f>VLOOKUP($B17, [1]Sheet1!$A:$H, 3, 0)</f>
        <v>1</v>
      </c>
      <c r="AA17">
        <f>VLOOKUP($B17, [1]Sheet1!$A:$H, 4, 0)</f>
        <v>1</v>
      </c>
      <c r="AB17">
        <f>VLOOKUP($B17, [1]Sheet1!$A:$H, 5, 0)</f>
        <v>1</v>
      </c>
      <c r="AC17">
        <f>VLOOKUP($B17, [1]Sheet1!$A:$H, 6, 0)</f>
        <v>1</v>
      </c>
      <c r="AD17">
        <f>VLOOKUP($B17, [1]Sheet1!$A:$H, 7, 0)</f>
        <v>1</v>
      </c>
      <c r="AE17">
        <f>VLOOKUP($B17, [1]Sheet1!$A:$H, 8, 0)</f>
        <v>1</v>
      </c>
    </row>
    <row r="18" spans="1:31" x14ac:dyDescent="0.2">
      <c r="A18" t="s">
        <v>41</v>
      </c>
      <c r="B18" t="s">
        <v>337</v>
      </c>
      <c r="C18" t="s">
        <v>338</v>
      </c>
      <c r="D18" t="s">
        <v>339</v>
      </c>
      <c r="E18" t="s">
        <v>340</v>
      </c>
      <c r="F18" t="s">
        <v>341</v>
      </c>
      <c r="G18" t="s">
        <v>342</v>
      </c>
      <c r="H18" t="s">
        <v>343</v>
      </c>
      <c r="I18" t="s">
        <v>344</v>
      </c>
      <c r="J18" t="s">
        <v>345</v>
      </c>
      <c r="K18" t="s">
        <v>346</v>
      </c>
      <c r="L18" t="s">
        <v>347</v>
      </c>
      <c r="M18" t="s">
        <v>348</v>
      </c>
      <c r="N18" t="s">
        <v>349</v>
      </c>
      <c r="O18" t="s">
        <v>350</v>
      </c>
      <c r="P18" t="s">
        <v>351</v>
      </c>
      <c r="Q18">
        <v>1</v>
      </c>
      <c r="R18">
        <v>1</v>
      </c>
      <c r="S18">
        <v>1</v>
      </c>
      <c r="T18">
        <v>1</v>
      </c>
      <c r="U18">
        <v>1</v>
      </c>
      <c r="V18">
        <v>1</v>
      </c>
      <c r="W18">
        <v>1</v>
      </c>
      <c r="Y18">
        <f>VLOOKUP($B18, [1]Sheet1!$A:$H, 2, 0)</f>
        <v>1</v>
      </c>
      <c r="Z18">
        <f>VLOOKUP($B18, [1]Sheet1!$A:$H, 3, 0)</f>
        <v>1</v>
      </c>
      <c r="AA18">
        <f>VLOOKUP($B18, [1]Sheet1!$A:$H, 4, 0)</f>
        <v>1</v>
      </c>
      <c r="AB18">
        <f>VLOOKUP($B18, [1]Sheet1!$A:$H, 5, 0)</f>
        <v>1</v>
      </c>
      <c r="AC18">
        <f>VLOOKUP($B18, [1]Sheet1!$A:$H, 6, 0)</f>
        <v>1</v>
      </c>
      <c r="AD18">
        <f>VLOOKUP($B18, [1]Sheet1!$A:$H, 7, 0)</f>
        <v>1</v>
      </c>
      <c r="AE18">
        <f>VLOOKUP($B18, [1]Sheet1!$A:$H, 8, 0)</f>
        <v>1</v>
      </c>
    </row>
    <row r="19" spans="1:31" x14ac:dyDescent="0.2">
      <c r="A19" t="s">
        <v>42</v>
      </c>
      <c r="B19" t="s">
        <v>352</v>
      </c>
      <c r="C19" t="s">
        <v>353</v>
      </c>
      <c r="D19" t="s">
        <v>354</v>
      </c>
      <c r="E19" t="s">
        <v>355</v>
      </c>
      <c r="F19" t="s">
        <v>356</v>
      </c>
      <c r="G19" t="s">
        <v>357</v>
      </c>
      <c r="H19" t="s">
        <v>358</v>
      </c>
      <c r="I19" t="s">
        <v>359</v>
      </c>
      <c r="J19" t="s">
        <v>360</v>
      </c>
      <c r="K19" t="s">
        <v>361</v>
      </c>
      <c r="L19" t="s">
        <v>362</v>
      </c>
      <c r="M19" t="s">
        <v>363</v>
      </c>
      <c r="N19" t="s">
        <v>364</v>
      </c>
      <c r="O19" t="s">
        <v>365</v>
      </c>
      <c r="P19" t="s">
        <v>366</v>
      </c>
      <c r="Q19">
        <v>1</v>
      </c>
      <c r="R19">
        <v>1</v>
      </c>
      <c r="S19">
        <v>1</v>
      </c>
      <c r="T19">
        <v>1</v>
      </c>
      <c r="U19">
        <v>1</v>
      </c>
      <c r="V19">
        <v>1</v>
      </c>
      <c r="W19">
        <v>1</v>
      </c>
      <c r="Y19">
        <f>VLOOKUP($B19, [1]Sheet1!$A:$H, 2, 0)</f>
        <v>1</v>
      </c>
      <c r="Z19">
        <f>VLOOKUP($B19, [1]Sheet1!$A:$H, 3, 0)</f>
        <v>1</v>
      </c>
      <c r="AA19">
        <f>VLOOKUP($B19, [1]Sheet1!$A:$H, 4, 0)</f>
        <v>1</v>
      </c>
      <c r="AB19">
        <f>VLOOKUP($B19, [1]Sheet1!$A:$H, 5, 0)</f>
        <v>1</v>
      </c>
      <c r="AC19">
        <f>VLOOKUP($B19, [1]Sheet1!$A:$H, 6, 0)</f>
        <v>1</v>
      </c>
      <c r="AD19">
        <f>VLOOKUP($B19, [1]Sheet1!$A:$H, 7, 0)</f>
        <v>1</v>
      </c>
      <c r="AE19">
        <f>VLOOKUP($B19, [1]Sheet1!$A:$H, 8, 0)</f>
        <v>1</v>
      </c>
    </row>
    <row r="20" spans="1:31" x14ac:dyDescent="0.2">
      <c r="A20" t="s">
        <v>43</v>
      </c>
      <c r="B20" t="s">
        <v>367</v>
      </c>
      <c r="C20" t="s">
        <v>368</v>
      </c>
      <c r="D20" t="s">
        <v>369</v>
      </c>
      <c r="E20" t="s">
        <v>370</v>
      </c>
      <c r="F20" t="s">
        <v>371</v>
      </c>
      <c r="G20" t="s">
        <v>372</v>
      </c>
      <c r="H20" t="s">
        <v>373</v>
      </c>
      <c r="I20" t="s">
        <v>374</v>
      </c>
      <c r="J20" t="s">
        <v>375</v>
      </c>
      <c r="K20" t="s">
        <v>376</v>
      </c>
      <c r="L20" t="s">
        <v>377</v>
      </c>
      <c r="M20" t="s">
        <v>378</v>
      </c>
      <c r="N20" t="s">
        <v>379</v>
      </c>
      <c r="O20" t="s">
        <v>380</v>
      </c>
      <c r="P20" t="s">
        <v>381</v>
      </c>
      <c r="Q20">
        <v>1</v>
      </c>
      <c r="R20">
        <v>1</v>
      </c>
      <c r="S20">
        <v>1</v>
      </c>
      <c r="T20">
        <v>1</v>
      </c>
      <c r="U20">
        <v>1</v>
      </c>
      <c r="V20">
        <v>1</v>
      </c>
      <c r="W20">
        <v>1</v>
      </c>
      <c r="Y20">
        <f>VLOOKUP($B20, [1]Sheet1!$A:$H, 2, 0)</f>
        <v>1</v>
      </c>
      <c r="Z20">
        <f>VLOOKUP($B20, [1]Sheet1!$A:$H, 3, 0)</f>
        <v>1</v>
      </c>
      <c r="AA20">
        <f>VLOOKUP($B20, [1]Sheet1!$A:$H, 4, 0)</f>
        <v>1</v>
      </c>
      <c r="AB20">
        <f>VLOOKUP($B20, [1]Sheet1!$A:$H, 5, 0)</f>
        <v>1</v>
      </c>
      <c r="AC20">
        <f>VLOOKUP($B20, [1]Sheet1!$A:$H, 6, 0)</f>
        <v>1</v>
      </c>
      <c r="AD20">
        <f>VLOOKUP($B20, [1]Sheet1!$A:$H, 7, 0)</f>
        <v>1</v>
      </c>
      <c r="AE20">
        <f>VLOOKUP($B20, [1]Sheet1!$A:$H, 8, 0)</f>
        <v>1</v>
      </c>
    </row>
    <row r="21" spans="1:31" x14ac:dyDescent="0.2">
      <c r="A21" t="s">
        <v>44</v>
      </c>
      <c r="B21" t="s">
        <v>382</v>
      </c>
      <c r="C21" t="s">
        <v>383</v>
      </c>
      <c r="D21" t="s">
        <v>384</v>
      </c>
      <c r="E21" t="s">
        <v>385</v>
      </c>
      <c r="F21" t="s">
        <v>386</v>
      </c>
      <c r="G21" t="s">
        <v>387</v>
      </c>
      <c r="H21" t="s">
        <v>388</v>
      </c>
      <c r="I21" t="s">
        <v>389</v>
      </c>
      <c r="J21" t="s">
        <v>390</v>
      </c>
      <c r="K21" t="s">
        <v>391</v>
      </c>
      <c r="L21" t="s">
        <v>392</v>
      </c>
      <c r="M21" t="s">
        <v>393</v>
      </c>
      <c r="N21" t="s">
        <v>394</v>
      </c>
      <c r="O21" t="s">
        <v>395</v>
      </c>
      <c r="P21" t="s">
        <v>396</v>
      </c>
      <c r="Q21">
        <v>1</v>
      </c>
      <c r="R21">
        <v>1</v>
      </c>
      <c r="S21">
        <v>1</v>
      </c>
      <c r="T21">
        <v>1</v>
      </c>
      <c r="U21">
        <v>1</v>
      </c>
      <c r="V21">
        <v>1</v>
      </c>
      <c r="W21">
        <v>1</v>
      </c>
      <c r="Y21">
        <f>VLOOKUP($B21, [1]Sheet1!$A:$H, 2, 0)</f>
        <v>1</v>
      </c>
      <c r="Z21">
        <f>VLOOKUP($B21, [1]Sheet1!$A:$H, 3, 0)</f>
        <v>1</v>
      </c>
      <c r="AA21">
        <f>VLOOKUP($B21, [1]Sheet1!$A:$H, 4, 0)</f>
        <v>1</v>
      </c>
      <c r="AB21">
        <f>VLOOKUP($B21, [1]Sheet1!$A:$H, 5, 0)</f>
        <v>1</v>
      </c>
      <c r="AC21">
        <f>VLOOKUP($B21, [1]Sheet1!$A:$H, 6, 0)</f>
        <v>1</v>
      </c>
      <c r="AD21">
        <f>VLOOKUP($B21, [1]Sheet1!$A:$H, 7, 0)</f>
        <v>1</v>
      </c>
      <c r="AE21">
        <f>VLOOKUP($B21, [1]Sheet1!$A:$H, 8, 0)</f>
        <v>1</v>
      </c>
    </row>
    <row r="22" spans="1:31" x14ac:dyDescent="0.2">
      <c r="A22" t="s">
        <v>45</v>
      </c>
      <c r="B22" t="s">
        <v>397</v>
      </c>
      <c r="C22" t="s">
        <v>398</v>
      </c>
      <c r="D22" t="s">
        <v>399</v>
      </c>
      <c r="E22" t="s">
        <v>400</v>
      </c>
      <c r="F22" t="s">
        <v>401</v>
      </c>
      <c r="G22" t="s">
        <v>402</v>
      </c>
      <c r="H22" t="s">
        <v>403</v>
      </c>
      <c r="I22" t="s">
        <v>404</v>
      </c>
      <c r="J22" t="s">
        <v>405</v>
      </c>
      <c r="K22" t="s">
        <v>406</v>
      </c>
      <c r="L22" t="s">
        <v>407</v>
      </c>
      <c r="M22" t="s">
        <v>408</v>
      </c>
      <c r="N22" t="s">
        <v>409</v>
      </c>
      <c r="O22" t="s">
        <v>410</v>
      </c>
      <c r="P22" t="s">
        <v>411</v>
      </c>
      <c r="Q22">
        <v>1</v>
      </c>
      <c r="R22">
        <v>1</v>
      </c>
      <c r="S22">
        <v>1</v>
      </c>
      <c r="T22">
        <v>1</v>
      </c>
      <c r="U22">
        <v>1</v>
      </c>
      <c r="V22">
        <v>1</v>
      </c>
      <c r="W22">
        <v>1</v>
      </c>
      <c r="Y22" t="e">
        <f>VLOOKUP($B22, [1]Sheet1!$A:$H, 2, 0)</f>
        <v>#N/A</v>
      </c>
      <c r="Z22" t="e">
        <f>VLOOKUP($B22, [1]Sheet1!$A:$H, 3, 0)</f>
        <v>#N/A</v>
      </c>
      <c r="AA22" t="e">
        <f>VLOOKUP($B22, [1]Sheet1!$A:$H, 4, 0)</f>
        <v>#N/A</v>
      </c>
      <c r="AB22" t="e">
        <f>VLOOKUP($B22, [1]Sheet1!$A:$H, 5, 0)</f>
        <v>#N/A</v>
      </c>
      <c r="AC22" t="e">
        <f>VLOOKUP($B22, [1]Sheet1!$A:$H, 6, 0)</f>
        <v>#N/A</v>
      </c>
      <c r="AD22" t="e">
        <f>VLOOKUP($B22, [1]Sheet1!$A:$H, 7, 0)</f>
        <v>#N/A</v>
      </c>
      <c r="AE22" t="e">
        <f>VLOOKUP($B22, [1]Sheet1!$A:$H, 8, 0)</f>
        <v>#N/A</v>
      </c>
    </row>
    <row r="23" spans="1:31" x14ac:dyDescent="0.2">
      <c r="A23" t="s">
        <v>46</v>
      </c>
      <c r="B23" t="s">
        <v>412</v>
      </c>
      <c r="C23" t="s">
        <v>413</v>
      </c>
      <c r="D23" t="s">
        <v>414</v>
      </c>
      <c r="E23" t="s">
        <v>415</v>
      </c>
      <c r="F23" t="s">
        <v>416</v>
      </c>
      <c r="G23" t="s">
        <v>417</v>
      </c>
      <c r="H23" t="s">
        <v>418</v>
      </c>
      <c r="I23" t="s">
        <v>419</v>
      </c>
      <c r="J23" t="s">
        <v>420</v>
      </c>
      <c r="K23" t="s">
        <v>421</v>
      </c>
      <c r="L23" t="s">
        <v>422</v>
      </c>
      <c r="M23" t="s">
        <v>423</v>
      </c>
      <c r="N23" t="s">
        <v>424</v>
      </c>
      <c r="O23" t="s">
        <v>425</v>
      </c>
      <c r="P23" t="s">
        <v>426</v>
      </c>
      <c r="Q23">
        <v>1</v>
      </c>
      <c r="R23">
        <v>1</v>
      </c>
      <c r="S23">
        <v>1</v>
      </c>
      <c r="T23">
        <v>1</v>
      </c>
      <c r="U23">
        <v>1</v>
      </c>
      <c r="V23">
        <v>0</v>
      </c>
      <c r="W23">
        <v>1</v>
      </c>
      <c r="X23" t="s">
        <v>172</v>
      </c>
      <c r="Y23">
        <f>VLOOKUP($B23, [1]Sheet1!$A:$H, 2, 0)</f>
        <v>1</v>
      </c>
      <c r="Z23">
        <f>VLOOKUP($B23, [1]Sheet1!$A:$H, 3, 0)</f>
        <v>1</v>
      </c>
      <c r="AA23">
        <f>VLOOKUP($B23, [1]Sheet1!$A:$H, 4, 0)</f>
        <v>1</v>
      </c>
      <c r="AB23">
        <f>VLOOKUP($B23, [1]Sheet1!$A:$H, 5, 0)</f>
        <v>0</v>
      </c>
      <c r="AC23">
        <f>VLOOKUP($B23, [1]Sheet1!$A:$H, 6, 0)</f>
        <v>1</v>
      </c>
      <c r="AD23">
        <f>VLOOKUP($B23, [1]Sheet1!$A:$H, 7, 0)</f>
        <v>1</v>
      </c>
      <c r="AE23">
        <f>VLOOKUP($B23, [1]Sheet1!$A:$H, 8, 0)</f>
        <v>1</v>
      </c>
    </row>
    <row r="24" spans="1:31" x14ac:dyDescent="0.2">
      <c r="A24" t="s">
        <v>47</v>
      </c>
      <c r="B24" t="s">
        <v>427</v>
      </c>
      <c r="C24" t="s">
        <v>428</v>
      </c>
      <c r="D24" t="s">
        <v>429</v>
      </c>
      <c r="E24" t="s">
        <v>430</v>
      </c>
      <c r="F24" t="s">
        <v>431</v>
      </c>
      <c r="G24" t="s">
        <v>432</v>
      </c>
      <c r="H24" t="s">
        <v>433</v>
      </c>
      <c r="I24" t="s">
        <v>434</v>
      </c>
      <c r="J24" t="s">
        <v>435</v>
      </c>
      <c r="K24" t="s">
        <v>436</v>
      </c>
      <c r="L24" t="s">
        <v>437</v>
      </c>
      <c r="M24" t="s">
        <v>438</v>
      </c>
      <c r="N24" t="s">
        <v>439</v>
      </c>
      <c r="O24" t="s">
        <v>440</v>
      </c>
      <c r="P24" t="s">
        <v>441</v>
      </c>
      <c r="Q24">
        <v>1</v>
      </c>
      <c r="R24">
        <v>1</v>
      </c>
      <c r="S24">
        <v>1</v>
      </c>
      <c r="T24">
        <v>1</v>
      </c>
      <c r="U24">
        <v>1</v>
      </c>
      <c r="V24">
        <v>1</v>
      </c>
      <c r="W24">
        <v>1</v>
      </c>
      <c r="Y24">
        <f>VLOOKUP($B24, [1]Sheet1!$A:$H, 2, 0)</f>
        <v>1</v>
      </c>
      <c r="Z24">
        <f>VLOOKUP($B24, [1]Sheet1!$A:$H, 3, 0)</f>
        <v>1</v>
      </c>
      <c r="AA24">
        <f>VLOOKUP($B24, [1]Sheet1!$A:$H, 4, 0)</f>
        <v>1</v>
      </c>
      <c r="AB24">
        <f>VLOOKUP($B24, [1]Sheet1!$A:$H, 5, 0)</f>
        <v>0</v>
      </c>
      <c r="AC24">
        <f>VLOOKUP($B24, [1]Sheet1!$A:$H, 6, 0)</f>
        <v>1</v>
      </c>
      <c r="AD24">
        <f>VLOOKUP($B24, [1]Sheet1!$A:$H, 7, 0)</f>
        <v>1</v>
      </c>
      <c r="AE24">
        <f>VLOOKUP($B24, [1]Sheet1!$A:$H, 8, 0)</f>
        <v>1</v>
      </c>
    </row>
    <row r="25" spans="1:31" x14ac:dyDescent="0.2">
      <c r="A25" t="s">
        <v>48</v>
      </c>
      <c r="B25" t="s">
        <v>442</v>
      </c>
      <c r="C25" t="s">
        <v>443</v>
      </c>
      <c r="D25" t="s">
        <v>444</v>
      </c>
      <c r="E25" t="s">
        <v>445</v>
      </c>
      <c r="F25" t="s">
        <v>446</v>
      </c>
      <c r="G25" t="s">
        <v>447</v>
      </c>
      <c r="H25" t="s">
        <v>448</v>
      </c>
      <c r="I25" t="s">
        <v>449</v>
      </c>
      <c r="J25" t="s">
        <v>450</v>
      </c>
      <c r="K25" t="s">
        <v>451</v>
      </c>
      <c r="L25" t="s">
        <v>452</v>
      </c>
      <c r="M25" t="s">
        <v>453</v>
      </c>
      <c r="N25" t="s">
        <v>454</v>
      </c>
      <c r="O25" t="s">
        <v>455</v>
      </c>
      <c r="P25" t="s">
        <v>456</v>
      </c>
      <c r="Q25">
        <v>1</v>
      </c>
      <c r="R25">
        <v>1</v>
      </c>
      <c r="S25">
        <v>1</v>
      </c>
      <c r="T25">
        <v>1</v>
      </c>
      <c r="U25">
        <v>1</v>
      </c>
      <c r="V25">
        <v>1</v>
      </c>
      <c r="W25">
        <v>1</v>
      </c>
      <c r="Y25">
        <f>VLOOKUP($B25, [1]Sheet1!$A:$H, 2, 0)</f>
        <v>1</v>
      </c>
      <c r="Z25">
        <f>VLOOKUP($B25, [1]Sheet1!$A:$H, 3, 0)</f>
        <v>1</v>
      </c>
      <c r="AA25">
        <f>VLOOKUP($B25, [1]Sheet1!$A:$H, 4, 0)</f>
        <v>1</v>
      </c>
      <c r="AB25">
        <f>VLOOKUP($B25, [1]Sheet1!$A:$H, 5, 0)</f>
        <v>1</v>
      </c>
      <c r="AC25">
        <f>VLOOKUP($B25, [1]Sheet1!$A:$H, 6, 0)</f>
        <v>1</v>
      </c>
      <c r="AD25">
        <f>VLOOKUP($B25, [1]Sheet1!$A:$H, 7, 0)</f>
        <v>1</v>
      </c>
      <c r="AE25">
        <f>VLOOKUP($B25, [1]Sheet1!$A:$H, 8, 0)</f>
        <v>1</v>
      </c>
    </row>
    <row r="26" spans="1:31" x14ac:dyDescent="0.2">
      <c r="A26" t="s">
        <v>49</v>
      </c>
      <c r="B26" t="s">
        <v>457</v>
      </c>
      <c r="C26" t="s">
        <v>458</v>
      </c>
      <c r="D26" t="s">
        <v>459</v>
      </c>
      <c r="E26" t="s">
        <v>460</v>
      </c>
      <c r="F26" t="s">
        <v>461</v>
      </c>
      <c r="G26" t="s">
        <v>462</v>
      </c>
      <c r="H26" t="s">
        <v>463</v>
      </c>
      <c r="I26" t="s">
        <v>464</v>
      </c>
      <c r="J26" t="s">
        <v>465</v>
      </c>
      <c r="K26" t="s">
        <v>466</v>
      </c>
      <c r="L26" t="s">
        <v>467</v>
      </c>
      <c r="M26" t="s">
        <v>468</v>
      </c>
      <c r="N26" t="s">
        <v>469</v>
      </c>
      <c r="O26" t="s">
        <v>470</v>
      </c>
      <c r="P26" t="s">
        <v>471</v>
      </c>
      <c r="Q26">
        <v>1</v>
      </c>
      <c r="R26">
        <v>1</v>
      </c>
      <c r="S26">
        <v>1</v>
      </c>
      <c r="T26">
        <v>1</v>
      </c>
      <c r="U26">
        <v>1</v>
      </c>
      <c r="V26">
        <v>1</v>
      </c>
      <c r="W26">
        <v>1</v>
      </c>
      <c r="Y26">
        <f>VLOOKUP($B26, [1]Sheet1!$A:$H, 2, 0)</f>
        <v>1</v>
      </c>
      <c r="Z26">
        <f>VLOOKUP($B26, [1]Sheet1!$A:$H, 3, 0)</f>
        <v>0</v>
      </c>
      <c r="AA26">
        <f>VLOOKUP($B26, [1]Sheet1!$A:$H, 4, 0)</f>
        <v>1</v>
      </c>
      <c r="AB26">
        <f>VLOOKUP($B26, [1]Sheet1!$A:$H, 5, 0)</f>
        <v>1</v>
      </c>
      <c r="AC26">
        <f>VLOOKUP($B26, [1]Sheet1!$A:$H, 6, 0)</f>
        <v>1</v>
      </c>
      <c r="AD26">
        <f>VLOOKUP($B26, [1]Sheet1!$A:$H, 7, 0)</f>
        <v>1</v>
      </c>
      <c r="AE26">
        <f>VLOOKUP($B26, [1]Sheet1!$A:$H, 8, 0)</f>
        <v>1</v>
      </c>
    </row>
    <row r="27" spans="1:31" x14ac:dyDescent="0.2">
      <c r="A27" t="s">
        <v>50</v>
      </c>
      <c r="B27" t="s">
        <v>472</v>
      </c>
      <c r="C27" t="s">
        <v>473</v>
      </c>
      <c r="D27" t="s">
        <v>474</v>
      </c>
      <c r="E27" t="s">
        <v>475</v>
      </c>
      <c r="F27" t="s">
        <v>476</v>
      </c>
      <c r="G27" t="s">
        <v>477</v>
      </c>
      <c r="H27" t="s">
        <v>478</v>
      </c>
      <c r="I27" t="s">
        <v>479</v>
      </c>
      <c r="J27" t="s">
        <v>480</v>
      </c>
      <c r="K27" t="s">
        <v>481</v>
      </c>
      <c r="L27" t="s">
        <v>482</v>
      </c>
      <c r="M27" t="s">
        <v>483</v>
      </c>
      <c r="N27" t="s">
        <v>484</v>
      </c>
      <c r="O27" t="s">
        <v>485</v>
      </c>
      <c r="P27" t="s">
        <v>486</v>
      </c>
      <c r="Q27">
        <v>1</v>
      </c>
      <c r="R27">
        <v>1</v>
      </c>
      <c r="S27">
        <v>1</v>
      </c>
      <c r="T27">
        <v>1</v>
      </c>
      <c r="U27">
        <v>1</v>
      </c>
      <c r="V27">
        <v>1</v>
      </c>
      <c r="W27">
        <v>1</v>
      </c>
      <c r="Y27">
        <f>VLOOKUP($B27, [1]Sheet1!$A:$H, 2, 0)</f>
        <v>1</v>
      </c>
      <c r="Z27">
        <f>VLOOKUP($B27, [1]Sheet1!$A:$H, 3, 0)</f>
        <v>1</v>
      </c>
      <c r="AA27">
        <f>VLOOKUP($B27, [1]Sheet1!$A:$H, 4, 0)</f>
        <v>1</v>
      </c>
      <c r="AB27">
        <f>VLOOKUP($B27, [1]Sheet1!$A:$H, 5, 0)</f>
        <v>1</v>
      </c>
      <c r="AC27">
        <f>VLOOKUP($B27, [1]Sheet1!$A:$H, 6, 0)</f>
        <v>1</v>
      </c>
      <c r="AD27">
        <f>VLOOKUP($B27, [1]Sheet1!$A:$H, 7, 0)</f>
        <v>1</v>
      </c>
      <c r="AE27">
        <f>VLOOKUP($B27, [1]Sheet1!$A:$H, 8, 0)</f>
        <v>1</v>
      </c>
    </row>
    <row r="28" spans="1:31" x14ac:dyDescent="0.2">
      <c r="A28" t="s">
        <v>51</v>
      </c>
      <c r="B28" t="s">
        <v>487</v>
      </c>
      <c r="C28" t="s">
        <v>488</v>
      </c>
      <c r="D28" t="s">
        <v>489</v>
      </c>
      <c r="E28" t="s">
        <v>490</v>
      </c>
      <c r="F28" t="s">
        <v>491</v>
      </c>
      <c r="G28" t="s">
        <v>492</v>
      </c>
      <c r="H28" t="s">
        <v>493</v>
      </c>
      <c r="I28" t="s">
        <v>494</v>
      </c>
      <c r="J28" t="s">
        <v>495</v>
      </c>
      <c r="K28" t="s">
        <v>496</v>
      </c>
      <c r="L28" t="s">
        <v>497</v>
      </c>
      <c r="M28" t="s">
        <v>498</v>
      </c>
      <c r="N28" t="s">
        <v>499</v>
      </c>
      <c r="O28" t="s">
        <v>500</v>
      </c>
      <c r="P28" t="s">
        <v>501</v>
      </c>
      <c r="Q28">
        <v>1</v>
      </c>
      <c r="R28">
        <v>1</v>
      </c>
      <c r="S28">
        <v>1</v>
      </c>
      <c r="T28">
        <v>1</v>
      </c>
      <c r="U28">
        <v>1</v>
      </c>
      <c r="V28">
        <v>1</v>
      </c>
      <c r="W28">
        <v>1</v>
      </c>
      <c r="Y28">
        <f>VLOOKUP($B28, [1]Sheet1!$A:$H, 2, 0)</f>
        <v>1</v>
      </c>
      <c r="Z28">
        <f>VLOOKUP($B28, [1]Sheet1!$A:$H, 3, 0)</f>
        <v>1</v>
      </c>
      <c r="AA28">
        <f>VLOOKUP($B28, [1]Sheet1!$A:$H, 4, 0)</f>
        <v>1</v>
      </c>
      <c r="AB28">
        <f>VLOOKUP($B28, [1]Sheet1!$A:$H, 5, 0)</f>
        <v>1</v>
      </c>
      <c r="AC28">
        <f>VLOOKUP($B28, [1]Sheet1!$A:$H, 6, 0)</f>
        <v>1</v>
      </c>
      <c r="AD28">
        <f>VLOOKUP($B28, [1]Sheet1!$A:$H, 7, 0)</f>
        <v>1</v>
      </c>
      <c r="AE28">
        <f>VLOOKUP($B28, [1]Sheet1!$A:$H, 8, 0)</f>
        <v>1</v>
      </c>
    </row>
    <row r="29" spans="1:31" x14ac:dyDescent="0.2">
      <c r="A29" t="s">
        <v>52</v>
      </c>
      <c r="B29" t="s">
        <v>502</v>
      </c>
      <c r="C29" t="s">
        <v>503</v>
      </c>
      <c r="D29" t="s">
        <v>504</v>
      </c>
      <c r="E29" t="s">
        <v>505</v>
      </c>
      <c r="F29" t="s">
        <v>506</v>
      </c>
      <c r="G29" t="s">
        <v>507</v>
      </c>
      <c r="H29" t="s">
        <v>508</v>
      </c>
      <c r="I29" t="s">
        <v>509</v>
      </c>
      <c r="J29" t="s">
        <v>510</v>
      </c>
      <c r="K29" t="s">
        <v>511</v>
      </c>
      <c r="L29" t="s">
        <v>512</v>
      </c>
      <c r="M29" t="s">
        <v>513</v>
      </c>
      <c r="N29" t="s">
        <v>514</v>
      </c>
      <c r="O29" t="s">
        <v>515</v>
      </c>
      <c r="P29" t="s">
        <v>516</v>
      </c>
      <c r="Q29">
        <v>1</v>
      </c>
      <c r="R29">
        <v>1</v>
      </c>
      <c r="S29">
        <v>1</v>
      </c>
      <c r="T29">
        <v>1</v>
      </c>
      <c r="U29">
        <v>1</v>
      </c>
      <c r="V29">
        <v>1</v>
      </c>
      <c r="W29">
        <v>1</v>
      </c>
      <c r="Y29">
        <f>VLOOKUP($B29, [1]Sheet1!$A:$H, 2, 0)</f>
        <v>1</v>
      </c>
      <c r="Z29">
        <f>VLOOKUP($B29, [1]Sheet1!$A:$H, 3, 0)</f>
        <v>1</v>
      </c>
      <c r="AA29">
        <f>VLOOKUP($B29, [1]Sheet1!$A:$H, 4, 0)</f>
        <v>1</v>
      </c>
      <c r="AB29">
        <f>VLOOKUP($B29, [1]Sheet1!$A:$H, 5, 0)</f>
        <v>1</v>
      </c>
      <c r="AC29">
        <f>VLOOKUP($B29, [1]Sheet1!$A:$H, 6, 0)</f>
        <v>1</v>
      </c>
      <c r="AD29">
        <f>VLOOKUP($B29, [1]Sheet1!$A:$H, 7, 0)</f>
        <v>1</v>
      </c>
      <c r="AE29">
        <f>VLOOKUP($B29, [1]Sheet1!$A:$H, 8, 0)</f>
        <v>1</v>
      </c>
    </row>
    <row r="30" spans="1:31" x14ac:dyDescent="0.2">
      <c r="A30" t="s">
        <v>53</v>
      </c>
      <c r="B30" t="s">
        <v>517</v>
      </c>
      <c r="C30" t="s">
        <v>518</v>
      </c>
      <c r="D30" t="s">
        <v>519</v>
      </c>
      <c r="E30" t="s">
        <v>520</v>
      </c>
      <c r="F30" t="s">
        <v>521</v>
      </c>
      <c r="G30" t="s">
        <v>522</v>
      </c>
      <c r="H30" t="s">
        <v>523</v>
      </c>
      <c r="I30" t="s">
        <v>524</v>
      </c>
      <c r="J30" t="s">
        <v>525</v>
      </c>
      <c r="K30" t="s">
        <v>526</v>
      </c>
      <c r="L30" t="s">
        <v>527</v>
      </c>
      <c r="M30" t="s">
        <v>528</v>
      </c>
      <c r="N30" t="s">
        <v>529</v>
      </c>
      <c r="O30" t="s">
        <v>530</v>
      </c>
      <c r="P30" t="s">
        <v>531</v>
      </c>
      <c r="Q30">
        <v>1</v>
      </c>
      <c r="R30">
        <v>1</v>
      </c>
      <c r="S30">
        <v>1</v>
      </c>
      <c r="T30">
        <v>1</v>
      </c>
      <c r="U30">
        <v>1</v>
      </c>
      <c r="V30">
        <v>1</v>
      </c>
      <c r="W30">
        <v>1</v>
      </c>
      <c r="Y30">
        <f>VLOOKUP($B30, [1]Sheet1!$A:$H, 2, 0)</f>
        <v>1</v>
      </c>
      <c r="Z30">
        <f>VLOOKUP($B30, [1]Sheet1!$A:$H, 3, 0)</f>
        <v>1</v>
      </c>
      <c r="AA30">
        <f>VLOOKUP($B30, [1]Sheet1!$A:$H, 4, 0)</f>
        <v>1</v>
      </c>
      <c r="AB30">
        <f>VLOOKUP($B30, [1]Sheet1!$A:$H, 5, 0)</f>
        <v>1</v>
      </c>
      <c r="AC30">
        <f>VLOOKUP($B30, [1]Sheet1!$A:$H, 6, 0)</f>
        <v>1</v>
      </c>
      <c r="AD30">
        <f>VLOOKUP($B30, [1]Sheet1!$A:$H, 7, 0)</f>
        <v>1</v>
      </c>
      <c r="AE30">
        <f>VLOOKUP($B30, [1]Sheet1!$A:$H, 8, 0)</f>
        <v>1</v>
      </c>
    </row>
    <row r="31" spans="1:31" x14ac:dyDescent="0.2">
      <c r="A31" t="s">
        <v>54</v>
      </c>
      <c r="B31" t="s">
        <v>532</v>
      </c>
      <c r="C31" t="s">
        <v>533</v>
      </c>
      <c r="D31" t="s">
        <v>534</v>
      </c>
      <c r="E31" t="s">
        <v>535</v>
      </c>
      <c r="F31" t="s">
        <v>536</v>
      </c>
      <c r="G31" t="s">
        <v>537</v>
      </c>
      <c r="H31" t="s">
        <v>538</v>
      </c>
      <c r="I31" t="s">
        <v>539</v>
      </c>
      <c r="J31" t="s">
        <v>540</v>
      </c>
      <c r="K31" t="s">
        <v>541</v>
      </c>
      <c r="L31" t="s">
        <v>542</v>
      </c>
      <c r="M31" t="s">
        <v>543</v>
      </c>
      <c r="N31" t="s">
        <v>544</v>
      </c>
      <c r="O31" t="s">
        <v>545</v>
      </c>
      <c r="P31" t="s">
        <v>546</v>
      </c>
      <c r="Q31">
        <v>1</v>
      </c>
      <c r="R31">
        <v>1</v>
      </c>
      <c r="S31">
        <v>1</v>
      </c>
      <c r="T31">
        <v>1</v>
      </c>
      <c r="U31">
        <v>1</v>
      </c>
      <c r="V31">
        <v>1</v>
      </c>
      <c r="W31">
        <v>1</v>
      </c>
      <c r="Y31">
        <f>VLOOKUP($B31, [1]Sheet1!$A:$H, 2, 0)</f>
        <v>1</v>
      </c>
      <c r="Z31">
        <f>VLOOKUP($B31, [1]Sheet1!$A:$H, 3, 0)</f>
        <v>1</v>
      </c>
      <c r="AA31">
        <f>VLOOKUP($B31, [1]Sheet1!$A:$H, 4, 0)</f>
        <v>1</v>
      </c>
      <c r="AB31">
        <f>VLOOKUP($B31, [1]Sheet1!$A:$H, 5, 0)</f>
        <v>1</v>
      </c>
      <c r="AC31">
        <f>VLOOKUP($B31, [1]Sheet1!$A:$H, 6, 0)</f>
        <v>1</v>
      </c>
      <c r="AD31">
        <f>VLOOKUP($B31, [1]Sheet1!$A:$H, 7, 0)</f>
        <v>1</v>
      </c>
      <c r="AE31">
        <f>VLOOKUP($B31, [1]Sheet1!$A:$H, 8, 0)</f>
        <v>1</v>
      </c>
    </row>
    <row r="32" spans="1:31" x14ac:dyDescent="0.2">
      <c r="A32" t="s">
        <v>55</v>
      </c>
      <c r="B32" t="s">
        <v>547</v>
      </c>
      <c r="C32" t="s">
        <v>548</v>
      </c>
      <c r="D32" t="s">
        <v>549</v>
      </c>
      <c r="E32" t="s">
        <v>550</v>
      </c>
      <c r="F32" t="s">
        <v>551</v>
      </c>
      <c r="G32" t="s">
        <v>552</v>
      </c>
      <c r="H32" t="s">
        <v>553</v>
      </c>
      <c r="I32" t="s">
        <v>554</v>
      </c>
      <c r="J32" t="s">
        <v>555</v>
      </c>
      <c r="K32" t="s">
        <v>556</v>
      </c>
      <c r="L32" t="s">
        <v>557</v>
      </c>
      <c r="M32" t="s">
        <v>558</v>
      </c>
      <c r="N32" t="s">
        <v>559</v>
      </c>
      <c r="O32" t="s">
        <v>560</v>
      </c>
      <c r="P32" t="s">
        <v>561</v>
      </c>
      <c r="Q32">
        <v>1</v>
      </c>
      <c r="R32">
        <v>1</v>
      </c>
      <c r="S32">
        <v>1</v>
      </c>
      <c r="T32">
        <v>1</v>
      </c>
      <c r="U32">
        <v>1</v>
      </c>
      <c r="V32">
        <v>1</v>
      </c>
      <c r="W32">
        <v>1</v>
      </c>
      <c r="Y32">
        <f>VLOOKUP($B32, [1]Sheet1!$A:$H, 2, 0)</f>
        <v>1</v>
      </c>
      <c r="Z32">
        <f>VLOOKUP($B32, [1]Sheet1!$A:$H, 3, 0)</f>
        <v>1</v>
      </c>
      <c r="AA32">
        <f>VLOOKUP($B32, [1]Sheet1!$A:$H, 4, 0)</f>
        <v>1</v>
      </c>
      <c r="AB32">
        <f>VLOOKUP($B32, [1]Sheet1!$A:$H, 5, 0)</f>
        <v>1</v>
      </c>
      <c r="AC32">
        <f>VLOOKUP($B32, [1]Sheet1!$A:$H, 6, 0)</f>
        <v>1</v>
      </c>
      <c r="AD32">
        <f>VLOOKUP($B32, [1]Sheet1!$A:$H, 7, 0)</f>
        <v>1</v>
      </c>
      <c r="AE32">
        <f>VLOOKUP($B32, [1]Sheet1!$A:$H, 8, 0)</f>
        <v>1</v>
      </c>
    </row>
    <row r="33" spans="1:31" x14ac:dyDescent="0.2">
      <c r="A33" t="s">
        <v>56</v>
      </c>
      <c r="B33" t="s">
        <v>562</v>
      </c>
      <c r="C33" t="s">
        <v>563</v>
      </c>
      <c r="D33" t="s">
        <v>564</v>
      </c>
      <c r="E33" t="s">
        <v>565</v>
      </c>
      <c r="F33" t="s">
        <v>566</v>
      </c>
      <c r="G33" t="s">
        <v>567</v>
      </c>
      <c r="H33" t="s">
        <v>568</v>
      </c>
      <c r="I33" t="s">
        <v>569</v>
      </c>
      <c r="J33" t="s">
        <v>570</v>
      </c>
      <c r="K33" t="s">
        <v>571</v>
      </c>
      <c r="L33" t="s">
        <v>572</v>
      </c>
      <c r="M33" t="s">
        <v>573</v>
      </c>
      <c r="N33" t="s">
        <v>574</v>
      </c>
      <c r="O33" t="s">
        <v>575</v>
      </c>
      <c r="P33" t="s">
        <v>576</v>
      </c>
      <c r="Q33">
        <v>1</v>
      </c>
      <c r="R33">
        <v>1</v>
      </c>
      <c r="S33">
        <v>1</v>
      </c>
      <c r="T33">
        <v>1</v>
      </c>
      <c r="U33">
        <v>1</v>
      </c>
      <c r="V33">
        <v>1</v>
      </c>
      <c r="W33">
        <v>1</v>
      </c>
      <c r="Y33">
        <f>VLOOKUP($B33, [1]Sheet1!$A:$H, 2, 0)</f>
        <v>1</v>
      </c>
      <c r="Z33">
        <f>VLOOKUP($B33, [1]Sheet1!$A:$H, 3, 0)</f>
        <v>1</v>
      </c>
      <c r="AA33">
        <f>VLOOKUP($B33, [1]Sheet1!$A:$H, 4, 0)</f>
        <v>1</v>
      </c>
      <c r="AB33">
        <f>VLOOKUP($B33, [1]Sheet1!$A:$H, 5, 0)</f>
        <v>1</v>
      </c>
      <c r="AC33">
        <f>VLOOKUP($B33, [1]Sheet1!$A:$H, 6, 0)</f>
        <v>1</v>
      </c>
      <c r="AD33">
        <f>VLOOKUP($B33, [1]Sheet1!$A:$H, 7, 0)</f>
        <v>1</v>
      </c>
      <c r="AE33">
        <f>VLOOKUP($B33, [1]Sheet1!$A:$H, 8, 0)</f>
        <v>1</v>
      </c>
    </row>
    <row r="34" spans="1:31" x14ac:dyDescent="0.2">
      <c r="A34" t="s">
        <v>57</v>
      </c>
      <c r="B34" t="s">
        <v>577</v>
      </c>
      <c r="C34" t="s">
        <v>578</v>
      </c>
      <c r="D34" t="s">
        <v>579</v>
      </c>
      <c r="E34" t="s">
        <v>580</v>
      </c>
      <c r="F34" t="s">
        <v>581</v>
      </c>
      <c r="G34" t="s">
        <v>582</v>
      </c>
      <c r="H34" t="s">
        <v>583</v>
      </c>
      <c r="I34" t="s">
        <v>584</v>
      </c>
      <c r="J34" t="s">
        <v>585</v>
      </c>
      <c r="K34" t="s">
        <v>586</v>
      </c>
      <c r="L34" t="s">
        <v>587</v>
      </c>
      <c r="M34" t="s">
        <v>588</v>
      </c>
      <c r="N34" t="s">
        <v>589</v>
      </c>
      <c r="O34" t="s">
        <v>590</v>
      </c>
      <c r="P34" t="s">
        <v>591</v>
      </c>
      <c r="Q34">
        <v>1</v>
      </c>
      <c r="R34">
        <v>1</v>
      </c>
      <c r="S34">
        <v>1</v>
      </c>
      <c r="T34">
        <v>1</v>
      </c>
      <c r="U34">
        <v>1</v>
      </c>
      <c r="V34">
        <v>1</v>
      </c>
      <c r="W34">
        <v>1</v>
      </c>
      <c r="Y34">
        <f>VLOOKUP($B34, [1]Sheet1!$A:$H, 2, 0)</f>
        <v>1</v>
      </c>
      <c r="Z34">
        <f>VLOOKUP($B34, [1]Sheet1!$A:$H, 3, 0)</f>
        <v>1</v>
      </c>
      <c r="AA34">
        <f>VLOOKUP($B34, [1]Sheet1!$A:$H, 4, 0)</f>
        <v>1</v>
      </c>
      <c r="AB34">
        <f>VLOOKUP($B34, [1]Sheet1!$A:$H, 5, 0)</f>
        <v>1</v>
      </c>
      <c r="AC34">
        <f>VLOOKUP($B34, [1]Sheet1!$A:$H, 6, 0)</f>
        <v>1</v>
      </c>
      <c r="AD34">
        <f>VLOOKUP($B34, [1]Sheet1!$A:$H, 7, 0)</f>
        <v>1</v>
      </c>
      <c r="AE34">
        <f>VLOOKUP($B34, [1]Sheet1!$A:$H, 8, 0)</f>
        <v>1</v>
      </c>
    </row>
    <row r="35" spans="1:31" x14ac:dyDescent="0.2">
      <c r="A35" t="s">
        <v>58</v>
      </c>
      <c r="B35" t="s">
        <v>592</v>
      </c>
      <c r="C35" t="s">
        <v>593</v>
      </c>
      <c r="D35" t="s">
        <v>594</v>
      </c>
      <c r="E35" t="s">
        <v>595</v>
      </c>
      <c r="F35" t="s">
        <v>596</v>
      </c>
      <c r="G35" t="s">
        <v>597</v>
      </c>
      <c r="H35" t="s">
        <v>598</v>
      </c>
      <c r="I35" t="s">
        <v>599</v>
      </c>
      <c r="J35" t="s">
        <v>600</v>
      </c>
      <c r="K35" t="s">
        <v>601</v>
      </c>
      <c r="L35" t="s">
        <v>602</v>
      </c>
      <c r="M35" t="s">
        <v>603</v>
      </c>
      <c r="N35" t="s">
        <v>604</v>
      </c>
      <c r="O35" t="s">
        <v>605</v>
      </c>
      <c r="P35" t="s">
        <v>606</v>
      </c>
      <c r="Q35">
        <v>1</v>
      </c>
      <c r="R35">
        <v>1</v>
      </c>
      <c r="S35">
        <v>1</v>
      </c>
      <c r="T35">
        <v>1</v>
      </c>
      <c r="U35">
        <v>1</v>
      </c>
      <c r="V35">
        <v>1</v>
      </c>
      <c r="W35">
        <v>1</v>
      </c>
      <c r="Y35">
        <f>VLOOKUP($B35, [1]Sheet1!$A:$H, 2, 0)</f>
        <v>1</v>
      </c>
      <c r="Z35">
        <f>VLOOKUP($B35, [1]Sheet1!$A:$H, 3, 0)</f>
        <v>1</v>
      </c>
      <c r="AA35">
        <f>VLOOKUP($B35, [1]Sheet1!$A:$H, 4, 0)</f>
        <v>1</v>
      </c>
      <c r="AB35">
        <f>VLOOKUP($B35, [1]Sheet1!$A:$H, 5, 0)</f>
        <v>1</v>
      </c>
      <c r="AC35">
        <f>VLOOKUP($B35, [1]Sheet1!$A:$H, 6, 0)</f>
        <v>1</v>
      </c>
      <c r="AD35">
        <f>VLOOKUP($B35, [1]Sheet1!$A:$H, 7, 0)</f>
        <v>1</v>
      </c>
      <c r="AE35">
        <f>VLOOKUP($B35, [1]Sheet1!$A:$H, 8, 0)</f>
        <v>1</v>
      </c>
    </row>
    <row r="36" spans="1:31" x14ac:dyDescent="0.2">
      <c r="A36" t="s">
        <v>59</v>
      </c>
      <c r="B36" t="s">
        <v>607</v>
      </c>
      <c r="C36" t="s">
        <v>608</v>
      </c>
      <c r="D36" t="s">
        <v>609</v>
      </c>
      <c r="E36" t="s">
        <v>610</v>
      </c>
      <c r="F36" t="s">
        <v>611</v>
      </c>
      <c r="G36" t="s">
        <v>612</v>
      </c>
      <c r="H36" t="s">
        <v>613</v>
      </c>
      <c r="I36" t="s">
        <v>614</v>
      </c>
      <c r="J36" t="s">
        <v>615</v>
      </c>
      <c r="K36" t="s">
        <v>616</v>
      </c>
      <c r="L36" t="s">
        <v>617</v>
      </c>
      <c r="M36" t="s">
        <v>618</v>
      </c>
      <c r="N36" t="s">
        <v>619</v>
      </c>
      <c r="O36" t="s">
        <v>620</v>
      </c>
      <c r="P36" t="s">
        <v>621</v>
      </c>
      <c r="Q36">
        <v>0</v>
      </c>
      <c r="R36">
        <v>1</v>
      </c>
      <c r="S36">
        <v>1</v>
      </c>
      <c r="T36">
        <v>1</v>
      </c>
      <c r="U36">
        <v>1</v>
      </c>
      <c r="V36">
        <v>1</v>
      </c>
      <c r="W36">
        <v>1</v>
      </c>
      <c r="X36" t="s">
        <v>31</v>
      </c>
      <c r="Y36">
        <f>VLOOKUP($B36, [1]Sheet1!$A:$H, 2, 0)</f>
        <v>1</v>
      </c>
      <c r="Z36">
        <f>VLOOKUP($B36, [1]Sheet1!$A:$H, 3, 0)</f>
        <v>1</v>
      </c>
      <c r="AA36">
        <f>VLOOKUP($B36, [1]Sheet1!$A:$H, 4, 0)</f>
        <v>1</v>
      </c>
      <c r="AB36">
        <f>VLOOKUP($B36, [1]Sheet1!$A:$H, 5, 0)</f>
        <v>1</v>
      </c>
      <c r="AC36">
        <f>VLOOKUP($B36, [1]Sheet1!$A:$H, 6, 0)</f>
        <v>1</v>
      </c>
      <c r="AD36">
        <f>VLOOKUP($B36, [1]Sheet1!$A:$H, 7, 0)</f>
        <v>1</v>
      </c>
      <c r="AE36">
        <f>VLOOKUP($B36, [1]Sheet1!$A:$H, 8, 0)</f>
        <v>1</v>
      </c>
    </row>
    <row r="37" spans="1:31" x14ac:dyDescent="0.2">
      <c r="A37" t="s">
        <v>60</v>
      </c>
      <c r="B37" t="s">
        <v>622</v>
      </c>
      <c r="C37" t="s">
        <v>623</v>
      </c>
      <c r="D37" t="s">
        <v>624</v>
      </c>
      <c r="E37" t="s">
        <v>625</v>
      </c>
      <c r="F37" t="s">
        <v>626</v>
      </c>
      <c r="G37" t="s">
        <v>627</v>
      </c>
      <c r="H37" t="s">
        <v>628</v>
      </c>
      <c r="I37" t="s">
        <v>629</v>
      </c>
      <c r="J37" t="s">
        <v>630</v>
      </c>
      <c r="K37" t="s">
        <v>631</v>
      </c>
      <c r="L37" t="s">
        <v>632</v>
      </c>
      <c r="M37" t="s">
        <v>633</v>
      </c>
      <c r="N37" t="s">
        <v>634</v>
      </c>
      <c r="O37" t="s">
        <v>635</v>
      </c>
      <c r="P37" t="s">
        <v>636</v>
      </c>
      <c r="Q37">
        <v>1</v>
      </c>
      <c r="R37">
        <v>1</v>
      </c>
      <c r="S37">
        <v>1</v>
      </c>
      <c r="T37">
        <v>1</v>
      </c>
      <c r="U37">
        <v>1</v>
      </c>
      <c r="V37">
        <v>1</v>
      </c>
      <c r="W37">
        <v>1</v>
      </c>
      <c r="Y37" t="e">
        <f>VLOOKUP($B37, [1]Sheet1!$A:$H, 2, 0)</f>
        <v>#N/A</v>
      </c>
      <c r="Z37" t="e">
        <f>VLOOKUP($B37, [1]Sheet1!$A:$H, 3, 0)</f>
        <v>#N/A</v>
      </c>
      <c r="AA37" t="e">
        <f>VLOOKUP($B37, [1]Sheet1!$A:$H, 4, 0)</f>
        <v>#N/A</v>
      </c>
      <c r="AB37" t="e">
        <f>VLOOKUP($B37, [1]Sheet1!$A:$H, 5, 0)</f>
        <v>#N/A</v>
      </c>
      <c r="AC37" t="e">
        <f>VLOOKUP($B37, [1]Sheet1!$A:$H, 6, 0)</f>
        <v>#N/A</v>
      </c>
      <c r="AD37" t="e">
        <f>VLOOKUP($B37, [1]Sheet1!$A:$H, 7, 0)</f>
        <v>#N/A</v>
      </c>
      <c r="AE37" t="e">
        <f>VLOOKUP($B37, [1]Sheet1!$A:$H, 8, 0)</f>
        <v>#N/A</v>
      </c>
    </row>
    <row r="38" spans="1:31" x14ac:dyDescent="0.2">
      <c r="A38" t="s">
        <v>61</v>
      </c>
      <c r="B38" t="s">
        <v>637</v>
      </c>
      <c r="C38" t="s">
        <v>638</v>
      </c>
      <c r="D38" t="s">
        <v>639</v>
      </c>
      <c r="E38" t="s">
        <v>640</v>
      </c>
      <c r="F38" t="s">
        <v>641</v>
      </c>
      <c r="G38" t="s">
        <v>642</v>
      </c>
      <c r="H38" t="s">
        <v>643</v>
      </c>
      <c r="I38" t="s">
        <v>644</v>
      </c>
      <c r="J38" t="s">
        <v>645</v>
      </c>
      <c r="K38" t="s">
        <v>646</v>
      </c>
      <c r="L38" t="s">
        <v>647</v>
      </c>
      <c r="M38" t="s">
        <v>648</v>
      </c>
      <c r="N38" t="s">
        <v>649</v>
      </c>
      <c r="O38" t="s">
        <v>650</v>
      </c>
      <c r="P38" t="s">
        <v>651</v>
      </c>
      <c r="Q38">
        <v>1</v>
      </c>
      <c r="R38">
        <v>1</v>
      </c>
      <c r="S38">
        <v>1</v>
      </c>
      <c r="T38">
        <v>1</v>
      </c>
      <c r="U38">
        <v>1</v>
      </c>
      <c r="V38">
        <v>1</v>
      </c>
      <c r="W38">
        <v>1</v>
      </c>
      <c r="Y38">
        <f>VLOOKUP($B38, [1]Sheet1!$A:$H, 2, 0)</f>
        <v>1</v>
      </c>
      <c r="Z38">
        <f>VLOOKUP($B38, [1]Sheet1!$A:$H, 3, 0)</f>
        <v>1</v>
      </c>
      <c r="AA38">
        <f>VLOOKUP($B38, [1]Sheet1!$A:$H, 4, 0)</f>
        <v>1</v>
      </c>
      <c r="AB38">
        <f>VLOOKUP($B38, [1]Sheet1!$A:$H, 5, 0)</f>
        <v>1</v>
      </c>
      <c r="AC38">
        <f>VLOOKUP($B38, [1]Sheet1!$A:$H, 6, 0)</f>
        <v>1</v>
      </c>
      <c r="AD38">
        <f>VLOOKUP($B38, [1]Sheet1!$A:$H, 7, 0)</f>
        <v>1</v>
      </c>
      <c r="AE38">
        <f>VLOOKUP($B38, [1]Sheet1!$A:$H, 8, 0)</f>
        <v>1</v>
      </c>
    </row>
    <row r="39" spans="1:31" x14ac:dyDescent="0.2">
      <c r="A39" t="s">
        <v>62</v>
      </c>
      <c r="B39" t="s">
        <v>652</v>
      </c>
      <c r="C39" t="s">
        <v>653</v>
      </c>
      <c r="D39" t="s">
        <v>654</v>
      </c>
      <c r="E39" t="s">
        <v>655</v>
      </c>
      <c r="F39" t="s">
        <v>656</v>
      </c>
      <c r="G39" t="s">
        <v>657</v>
      </c>
      <c r="H39" t="s">
        <v>658</v>
      </c>
      <c r="I39" t="s">
        <v>659</v>
      </c>
      <c r="J39" t="s">
        <v>660</v>
      </c>
      <c r="K39" t="s">
        <v>661</v>
      </c>
      <c r="L39" t="s">
        <v>662</v>
      </c>
      <c r="M39" t="s">
        <v>663</v>
      </c>
      <c r="N39" t="s">
        <v>664</v>
      </c>
      <c r="O39" t="s">
        <v>665</v>
      </c>
      <c r="P39" t="s">
        <v>666</v>
      </c>
      <c r="Q39">
        <v>1</v>
      </c>
      <c r="R39">
        <v>1</v>
      </c>
      <c r="S39">
        <v>1</v>
      </c>
      <c r="T39">
        <v>1</v>
      </c>
      <c r="U39">
        <v>1</v>
      </c>
      <c r="V39">
        <v>1</v>
      </c>
      <c r="W39">
        <v>1</v>
      </c>
      <c r="Y39">
        <f>VLOOKUP($B39, [1]Sheet1!$A:$H, 2, 0)</f>
        <v>1</v>
      </c>
      <c r="Z39">
        <f>VLOOKUP($B39, [1]Sheet1!$A:$H, 3, 0)</f>
        <v>1</v>
      </c>
      <c r="AA39">
        <f>VLOOKUP($B39, [1]Sheet1!$A:$H, 4, 0)</f>
        <v>1</v>
      </c>
      <c r="AB39">
        <f>VLOOKUP($B39, [1]Sheet1!$A:$H, 5, 0)</f>
        <v>1</v>
      </c>
      <c r="AC39">
        <f>VLOOKUP($B39, [1]Sheet1!$A:$H, 6, 0)</f>
        <v>1</v>
      </c>
      <c r="AD39">
        <f>VLOOKUP($B39, [1]Sheet1!$A:$H, 7, 0)</f>
        <v>1</v>
      </c>
      <c r="AE39">
        <f>VLOOKUP($B39, [1]Sheet1!$A:$H, 8, 0)</f>
        <v>1</v>
      </c>
    </row>
    <row r="40" spans="1:31" x14ac:dyDescent="0.2">
      <c r="A40" t="s">
        <v>63</v>
      </c>
      <c r="B40" t="s">
        <v>667</v>
      </c>
      <c r="C40" t="s">
        <v>668</v>
      </c>
      <c r="D40" t="s">
        <v>669</v>
      </c>
      <c r="E40" t="s">
        <v>670</v>
      </c>
      <c r="F40" t="s">
        <v>671</v>
      </c>
      <c r="G40" t="s">
        <v>672</v>
      </c>
      <c r="H40" t="s">
        <v>673</v>
      </c>
      <c r="I40" t="s">
        <v>674</v>
      </c>
      <c r="J40" t="s">
        <v>675</v>
      </c>
      <c r="K40" t="s">
        <v>676</v>
      </c>
      <c r="L40" t="s">
        <v>677</v>
      </c>
      <c r="M40" t="s">
        <v>678</v>
      </c>
      <c r="N40" t="s">
        <v>679</v>
      </c>
      <c r="O40" t="s">
        <v>680</v>
      </c>
      <c r="P40" t="s">
        <v>681</v>
      </c>
      <c r="Q40">
        <v>1</v>
      </c>
      <c r="R40">
        <v>1</v>
      </c>
      <c r="S40">
        <v>1</v>
      </c>
      <c r="T40">
        <v>1</v>
      </c>
      <c r="U40">
        <v>1</v>
      </c>
      <c r="V40">
        <v>1</v>
      </c>
      <c r="W40">
        <v>1</v>
      </c>
      <c r="Y40">
        <f>VLOOKUP($B40, [1]Sheet1!$A:$H, 2, 0)</f>
        <v>1</v>
      </c>
      <c r="Z40">
        <f>VLOOKUP($B40, [1]Sheet1!$A:$H, 3, 0)</f>
        <v>1</v>
      </c>
      <c r="AA40">
        <f>VLOOKUP($B40, [1]Sheet1!$A:$H, 4, 0)</f>
        <v>1</v>
      </c>
      <c r="AB40">
        <f>VLOOKUP($B40, [1]Sheet1!$A:$H, 5, 0)</f>
        <v>1</v>
      </c>
      <c r="AC40">
        <f>VLOOKUP($B40, [1]Sheet1!$A:$H, 6, 0)</f>
        <v>1</v>
      </c>
      <c r="AD40">
        <f>VLOOKUP($B40, [1]Sheet1!$A:$H, 7, 0)</f>
        <v>1</v>
      </c>
      <c r="AE40">
        <f>VLOOKUP($B40, [1]Sheet1!$A:$H, 8, 0)</f>
        <v>1</v>
      </c>
    </row>
    <row r="41" spans="1:31" x14ac:dyDescent="0.2">
      <c r="A41" t="s">
        <v>64</v>
      </c>
      <c r="B41" t="s">
        <v>682</v>
      </c>
      <c r="C41" t="s">
        <v>683</v>
      </c>
      <c r="D41" t="s">
        <v>684</v>
      </c>
      <c r="E41" t="s">
        <v>685</v>
      </c>
      <c r="F41" t="s">
        <v>686</v>
      </c>
      <c r="G41" t="s">
        <v>687</v>
      </c>
      <c r="H41" t="s">
        <v>688</v>
      </c>
      <c r="I41" t="s">
        <v>689</v>
      </c>
      <c r="J41" t="s">
        <v>690</v>
      </c>
      <c r="K41" t="s">
        <v>690</v>
      </c>
      <c r="L41" t="s">
        <v>691</v>
      </c>
      <c r="M41" t="s">
        <v>692</v>
      </c>
      <c r="N41" t="s">
        <v>693</v>
      </c>
      <c r="O41" t="s">
        <v>694</v>
      </c>
      <c r="P41" t="s">
        <v>695</v>
      </c>
      <c r="Q41">
        <v>1</v>
      </c>
      <c r="R41">
        <v>1</v>
      </c>
      <c r="S41">
        <v>1</v>
      </c>
      <c r="T41">
        <v>1</v>
      </c>
      <c r="U41">
        <v>1</v>
      </c>
      <c r="V41">
        <v>1</v>
      </c>
      <c r="W41">
        <v>1</v>
      </c>
      <c r="Y41">
        <f>VLOOKUP($B41, [1]Sheet1!$A:$H, 2, 0)</f>
        <v>1</v>
      </c>
      <c r="Z41">
        <f>VLOOKUP($B41, [1]Sheet1!$A:$H, 3, 0)</f>
        <v>1</v>
      </c>
      <c r="AA41">
        <f>VLOOKUP($B41, [1]Sheet1!$A:$H, 4, 0)</f>
        <v>1</v>
      </c>
      <c r="AB41">
        <f>VLOOKUP($B41, [1]Sheet1!$A:$H, 5, 0)</f>
        <v>1</v>
      </c>
      <c r="AC41">
        <f>VLOOKUP($B41, [1]Sheet1!$A:$H, 6, 0)</f>
        <v>1</v>
      </c>
      <c r="AD41">
        <f>VLOOKUP($B41, [1]Sheet1!$A:$H, 7, 0)</f>
        <v>1</v>
      </c>
      <c r="AE41">
        <f>VLOOKUP($B41, [1]Sheet1!$A:$H, 8, 0)</f>
        <v>1</v>
      </c>
    </row>
    <row r="42" spans="1:31" x14ac:dyDescent="0.2">
      <c r="A42" t="s">
        <v>65</v>
      </c>
      <c r="B42" t="s">
        <v>696</v>
      </c>
      <c r="C42" t="s">
        <v>697</v>
      </c>
      <c r="D42" t="s">
        <v>698</v>
      </c>
      <c r="E42" t="s">
        <v>699</v>
      </c>
      <c r="F42" t="s">
        <v>700</v>
      </c>
      <c r="G42" t="s">
        <v>701</v>
      </c>
      <c r="H42" t="s">
        <v>702</v>
      </c>
      <c r="I42" t="s">
        <v>703</v>
      </c>
      <c r="J42" t="s">
        <v>704</v>
      </c>
      <c r="K42" t="s">
        <v>705</v>
      </c>
      <c r="L42" t="s">
        <v>706</v>
      </c>
      <c r="M42" t="s">
        <v>707</v>
      </c>
      <c r="N42" t="s">
        <v>708</v>
      </c>
      <c r="O42" t="s">
        <v>709</v>
      </c>
      <c r="P42" t="s">
        <v>710</v>
      </c>
      <c r="Q42">
        <v>1</v>
      </c>
      <c r="R42">
        <v>1</v>
      </c>
      <c r="S42">
        <v>1</v>
      </c>
      <c r="T42">
        <v>1</v>
      </c>
      <c r="U42">
        <v>1</v>
      </c>
      <c r="V42">
        <v>1</v>
      </c>
      <c r="W42">
        <v>1</v>
      </c>
      <c r="Y42">
        <f>VLOOKUP($B42, [1]Sheet1!$A:$H, 2, 0)</f>
        <v>1</v>
      </c>
      <c r="Z42">
        <f>VLOOKUP($B42, [1]Sheet1!$A:$H, 3, 0)</f>
        <v>1</v>
      </c>
      <c r="AA42">
        <f>VLOOKUP($B42, [1]Sheet1!$A:$H, 4, 0)</f>
        <v>1</v>
      </c>
      <c r="AB42">
        <f>VLOOKUP($B42, [1]Sheet1!$A:$H, 5, 0)</f>
        <v>1</v>
      </c>
      <c r="AC42">
        <f>VLOOKUP($B42, [1]Sheet1!$A:$H, 6, 0)</f>
        <v>1</v>
      </c>
      <c r="AD42">
        <f>VLOOKUP($B42, [1]Sheet1!$A:$H, 7, 0)</f>
        <v>1</v>
      </c>
      <c r="AE42">
        <f>VLOOKUP($B42, [1]Sheet1!$A:$H, 8, 0)</f>
        <v>1</v>
      </c>
    </row>
    <row r="43" spans="1:31" x14ac:dyDescent="0.2">
      <c r="A43" t="s">
        <v>66</v>
      </c>
      <c r="B43" t="s">
        <v>711</v>
      </c>
      <c r="C43" t="s">
        <v>712</v>
      </c>
      <c r="D43" t="s">
        <v>713</v>
      </c>
      <c r="E43" t="s">
        <v>714</v>
      </c>
      <c r="F43" t="s">
        <v>715</v>
      </c>
      <c r="G43" t="s">
        <v>716</v>
      </c>
      <c r="H43" t="s">
        <v>717</v>
      </c>
      <c r="I43" t="s">
        <v>718</v>
      </c>
      <c r="J43" t="s">
        <v>719</v>
      </c>
      <c r="K43" t="s">
        <v>720</v>
      </c>
      <c r="L43" t="s">
        <v>721</v>
      </c>
      <c r="M43" t="s">
        <v>722</v>
      </c>
      <c r="N43" t="s">
        <v>723</v>
      </c>
      <c r="O43" t="s">
        <v>724</v>
      </c>
      <c r="P43" t="s">
        <v>725</v>
      </c>
      <c r="Q43">
        <v>1</v>
      </c>
      <c r="R43">
        <v>1</v>
      </c>
      <c r="S43">
        <v>1</v>
      </c>
      <c r="T43">
        <v>1</v>
      </c>
      <c r="U43">
        <v>1</v>
      </c>
      <c r="V43">
        <v>1</v>
      </c>
      <c r="W43">
        <v>1</v>
      </c>
      <c r="Y43">
        <f>VLOOKUP($B43, [1]Sheet1!$A:$H, 2, 0)</f>
        <v>1</v>
      </c>
      <c r="Z43">
        <f>VLOOKUP($B43, [1]Sheet1!$A:$H, 3, 0)</f>
        <v>1</v>
      </c>
      <c r="AA43">
        <f>VLOOKUP($B43, [1]Sheet1!$A:$H, 4, 0)</f>
        <v>1</v>
      </c>
      <c r="AB43">
        <f>VLOOKUP($B43, [1]Sheet1!$A:$H, 5, 0)</f>
        <v>1</v>
      </c>
      <c r="AC43">
        <f>VLOOKUP($B43, [1]Sheet1!$A:$H, 6, 0)</f>
        <v>1</v>
      </c>
      <c r="AD43">
        <f>VLOOKUP($B43, [1]Sheet1!$A:$H, 7, 0)</f>
        <v>1</v>
      </c>
      <c r="AE43">
        <f>VLOOKUP($B43, [1]Sheet1!$A:$H, 8, 0)</f>
        <v>1</v>
      </c>
    </row>
    <row r="44" spans="1:31" x14ac:dyDescent="0.2">
      <c r="A44" t="s">
        <v>67</v>
      </c>
      <c r="B44" t="s">
        <v>726</v>
      </c>
      <c r="C44" t="s">
        <v>727</v>
      </c>
      <c r="D44" t="s">
        <v>728</v>
      </c>
      <c r="E44" t="s">
        <v>729</v>
      </c>
      <c r="F44" t="s">
        <v>730</v>
      </c>
      <c r="G44" t="s">
        <v>731</v>
      </c>
      <c r="H44" t="s">
        <v>732</v>
      </c>
      <c r="I44" t="s">
        <v>733</v>
      </c>
      <c r="J44" t="s">
        <v>734</v>
      </c>
      <c r="K44" t="s">
        <v>735</v>
      </c>
      <c r="L44" t="s">
        <v>736</v>
      </c>
      <c r="M44" t="s">
        <v>737</v>
      </c>
      <c r="N44" t="s">
        <v>738</v>
      </c>
      <c r="O44" t="s">
        <v>739</v>
      </c>
      <c r="P44" t="s">
        <v>740</v>
      </c>
      <c r="Q44">
        <v>1</v>
      </c>
      <c r="R44">
        <v>1</v>
      </c>
      <c r="S44">
        <v>1</v>
      </c>
      <c r="T44">
        <v>1</v>
      </c>
      <c r="U44">
        <v>1</v>
      </c>
      <c r="V44">
        <v>1</v>
      </c>
      <c r="W44">
        <v>1</v>
      </c>
      <c r="Y44">
        <f>VLOOKUP($B44, [1]Sheet1!$A:$H, 2, 0)</f>
        <v>1</v>
      </c>
      <c r="Z44">
        <f>VLOOKUP($B44, [1]Sheet1!$A:$H, 3, 0)</f>
        <v>1</v>
      </c>
      <c r="AA44">
        <f>VLOOKUP($B44, [1]Sheet1!$A:$H, 4, 0)</f>
        <v>1</v>
      </c>
      <c r="AB44">
        <f>VLOOKUP($B44, [1]Sheet1!$A:$H, 5, 0)</f>
        <v>1</v>
      </c>
      <c r="AC44">
        <f>VLOOKUP($B44, [1]Sheet1!$A:$H, 6, 0)</f>
        <v>1</v>
      </c>
      <c r="AD44">
        <f>VLOOKUP($B44, [1]Sheet1!$A:$H, 7, 0)</f>
        <v>1</v>
      </c>
      <c r="AE44">
        <f>VLOOKUP($B44, [1]Sheet1!$A:$H, 8, 0)</f>
        <v>1</v>
      </c>
    </row>
    <row r="45" spans="1:31" x14ac:dyDescent="0.2">
      <c r="A45" t="s">
        <v>68</v>
      </c>
      <c r="B45" t="s">
        <v>741</v>
      </c>
      <c r="C45" t="s">
        <v>742</v>
      </c>
      <c r="D45" t="s">
        <v>743</v>
      </c>
      <c r="E45" t="s">
        <v>744</v>
      </c>
      <c r="F45" t="s">
        <v>745</v>
      </c>
      <c r="G45" t="s">
        <v>746</v>
      </c>
      <c r="H45" t="s">
        <v>747</v>
      </c>
      <c r="I45" t="s">
        <v>748</v>
      </c>
      <c r="J45" t="s">
        <v>749</v>
      </c>
      <c r="K45" t="s">
        <v>750</v>
      </c>
      <c r="L45" t="s">
        <v>751</v>
      </c>
      <c r="M45" t="s">
        <v>752</v>
      </c>
      <c r="N45" t="s">
        <v>753</v>
      </c>
      <c r="O45" t="s">
        <v>754</v>
      </c>
      <c r="P45" t="s">
        <v>755</v>
      </c>
      <c r="Q45">
        <v>1</v>
      </c>
      <c r="R45">
        <v>1</v>
      </c>
      <c r="S45">
        <v>1</v>
      </c>
      <c r="T45">
        <v>1</v>
      </c>
      <c r="U45">
        <v>1</v>
      </c>
      <c r="V45">
        <v>1</v>
      </c>
      <c r="W45">
        <v>1</v>
      </c>
      <c r="Y45">
        <f>VLOOKUP($B45, [1]Sheet1!$A:$H, 2, 0)</f>
        <v>1</v>
      </c>
      <c r="Z45">
        <f>VLOOKUP($B45, [1]Sheet1!$A:$H, 3, 0)</f>
        <v>1</v>
      </c>
      <c r="AA45">
        <f>VLOOKUP($B45, [1]Sheet1!$A:$H, 4, 0)</f>
        <v>1</v>
      </c>
      <c r="AB45">
        <f>VLOOKUP($B45, [1]Sheet1!$A:$H, 5, 0)</f>
        <v>1</v>
      </c>
      <c r="AC45">
        <f>VLOOKUP($B45, [1]Sheet1!$A:$H, 6, 0)</f>
        <v>1</v>
      </c>
      <c r="AD45">
        <f>VLOOKUP($B45, [1]Sheet1!$A:$H, 7, 0)</f>
        <v>1</v>
      </c>
      <c r="AE45">
        <f>VLOOKUP($B45, [1]Sheet1!$A:$H, 8, 0)</f>
        <v>1</v>
      </c>
    </row>
    <row r="46" spans="1:31" x14ac:dyDescent="0.2">
      <c r="A46" t="s">
        <v>69</v>
      </c>
      <c r="B46" t="s">
        <v>756</v>
      </c>
      <c r="C46" t="s">
        <v>757</v>
      </c>
      <c r="D46" t="s">
        <v>758</v>
      </c>
      <c r="E46" t="s">
        <v>759</v>
      </c>
      <c r="F46" t="s">
        <v>760</v>
      </c>
      <c r="G46" t="s">
        <v>761</v>
      </c>
      <c r="H46" t="s">
        <v>762</v>
      </c>
      <c r="I46" t="s">
        <v>763</v>
      </c>
      <c r="J46" t="s">
        <v>764</v>
      </c>
      <c r="K46" t="s">
        <v>765</v>
      </c>
      <c r="L46" t="s">
        <v>766</v>
      </c>
      <c r="M46" t="s">
        <v>767</v>
      </c>
      <c r="N46" t="s">
        <v>768</v>
      </c>
      <c r="O46" t="s">
        <v>769</v>
      </c>
      <c r="P46" t="s">
        <v>770</v>
      </c>
      <c r="Q46">
        <v>1</v>
      </c>
      <c r="R46">
        <v>1</v>
      </c>
      <c r="S46">
        <v>1</v>
      </c>
      <c r="T46">
        <v>1</v>
      </c>
      <c r="U46">
        <v>1</v>
      </c>
      <c r="V46">
        <v>0</v>
      </c>
      <c r="W46">
        <v>1</v>
      </c>
      <c r="Y46">
        <f>VLOOKUP($B46, [1]Sheet1!$A:$H, 2, 0)</f>
        <v>1</v>
      </c>
      <c r="Z46">
        <f>VLOOKUP($B46, [1]Sheet1!$A:$H, 3, 0)</f>
        <v>0</v>
      </c>
      <c r="AA46">
        <f>VLOOKUP($B46, [1]Sheet1!$A:$H, 4, 0)</f>
        <v>1</v>
      </c>
      <c r="AB46">
        <f>VLOOKUP($B46, [1]Sheet1!$A:$H, 5, 0)</f>
        <v>1</v>
      </c>
      <c r="AC46">
        <f>VLOOKUP($B46, [1]Sheet1!$A:$H, 6, 0)</f>
        <v>1</v>
      </c>
      <c r="AD46">
        <f>VLOOKUP($B46, [1]Sheet1!$A:$H, 7, 0)</f>
        <v>1</v>
      </c>
      <c r="AE46">
        <f>VLOOKUP($B46, [1]Sheet1!$A:$H, 8, 0)</f>
        <v>1</v>
      </c>
    </row>
    <row r="47" spans="1:31" x14ac:dyDescent="0.2">
      <c r="A47" t="s">
        <v>70</v>
      </c>
      <c r="B47" t="s">
        <v>771</v>
      </c>
      <c r="C47" t="s">
        <v>772</v>
      </c>
      <c r="D47" t="s">
        <v>773</v>
      </c>
      <c r="E47" t="s">
        <v>774</v>
      </c>
      <c r="F47" t="s">
        <v>775</v>
      </c>
      <c r="G47" t="s">
        <v>776</v>
      </c>
      <c r="H47" t="s">
        <v>777</v>
      </c>
      <c r="I47" t="s">
        <v>778</v>
      </c>
      <c r="J47" t="s">
        <v>779</v>
      </c>
      <c r="K47" t="s">
        <v>780</v>
      </c>
      <c r="L47" t="s">
        <v>781</v>
      </c>
      <c r="M47" t="s">
        <v>782</v>
      </c>
      <c r="N47" t="s">
        <v>783</v>
      </c>
      <c r="O47" t="s">
        <v>784</v>
      </c>
      <c r="P47" t="s">
        <v>785</v>
      </c>
      <c r="Q47">
        <v>1</v>
      </c>
      <c r="R47">
        <v>1</v>
      </c>
      <c r="S47">
        <v>1</v>
      </c>
      <c r="T47">
        <v>1</v>
      </c>
      <c r="U47">
        <v>1</v>
      </c>
      <c r="V47">
        <v>1</v>
      </c>
      <c r="W47">
        <v>1</v>
      </c>
      <c r="Y47">
        <f>VLOOKUP($B47, [1]Sheet1!$A:$H, 2, 0)</f>
        <v>1</v>
      </c>
      <c r="Z47">
        <f>VLOOKUP($B47, [1]Sheet1!$A:$H, 3, 0)</f>
        <v>1</v>
      </c>
      <c r="AA47">
        <f>VLOOKUP($B47, [1]Sheet1!$A:$H, 4, 0)</f>
        <v>1</v>
      </c>
      <c r="AB47">
        <f>VLOOKUP($B47, [1]Sheet1!$A:$H, 5, 0)</f>
        <v>1</v>
      </c>
      <c r="AC47">
        <f>VLOOKUP($B47, [1]Sheet1!$A:$H, 6, 0)</f>
        <v>1</v>
      </c>
      <c r="AD47">
        <f>VLOOKUP($B47, [1]Sheet1!$A:$H, 7, 0)</f>
        <v>1</v>
      </c>
      <c r="AE47">
        <f>VLOOKUP($B47, [1]Sheet1!$A:$H, 8, 0)</f>
        <v>1</v>
      </c>
    </row>
    <row r="48" spans="1:31" x14ac:dyDescent="0.2">
      <c r="A48" t="s">
        <v>71</v>
      </c>
      <c r="B48" t="s">
        <v>786</v>
      </c>
      <c r="C48" t="s">
        <v>787</v>
      </c>
      <c r="D48" t="s">
        <v>788</v>
      </c>
      <c r="E48" t="s">
        <v>789</v>
      </c>
      <c r="F48" t="s">
        <v>790</v>
      </c>
      <c r="G48" t="s">
        <v>791</v>
      </c>
      <c r="H48" t="s">
        <v>792</v>
      </c>
      <c r="I48" t="s">
        <v>793</v>
      </c>
      <c r="J48" t="s">
        <v>794</v>
      </c>
      <c r="K48" t="s">
        <v>795</v>
      </c>
      <c r="L48" t="s">
        <v>796</v>
      </c>
      <c r="M48" t="s">
        <v>797</v>
      </c>
      <c r="N48" t="s">
        <v>798</v>
      </c>
      <c r="O48" t="s">
        <v>799</v>
      </c>
      <c r="P48" t="s">
        <v>800</v>
      </c>
      <c r="Q48">
        <v>1</v>
      </c>
      <c r="R48">
        <v>1</v>
      </c>
      <c r="S48">
        <v>1</v>
      </c>
      <c r="T48">
        <v>1</v>
      </c>
      <c r="U48">
        <v>1</v>
      </c>
      <c r="V48">
        <v>1</v>
      </c>
      <c r="W48">
        <v>1</v>
      </c>
      <c r="Y48">
        <f>VLOOKUP($B48, [1]Sheet1!$A:$H, 2, 0)</f>
        <v>1</v>
      </c>
      <c r="Z48">
        <f>VLOOKUP($B48, [1]Sheet1!$A:$H, 3, 0)</f>
        <v>1</v>
      </c>
      <c r="AA48">
        <f>VLOOKUP($B48, [1]Sheet1!$A:$H, 4, 0)</f>
        <v>1</v>
      </c>
      <c r="AB48">
        <f>VLOOKUP($B48, [1]Sheet1!$A:$H, 5, 0)</f>
        <v>1</v>
      </c>
      <c r="AC48">
        <f>VLOOKUP($B48, [1]Sheet1!$A:$H, 6, 0)</f>
        <v>1</v>
      </c>
      <c r="AD48">
        <f>VLOOKUP($B48, [1]Sheet1!$A:$H, 7, 0)</f>
        <v>1</v>
      </c>
      <c r="AE48">
        <f>VLOOKUP($B48, [1]Sheet1!$A:$H, 8, 0)</f>
        <v>1</v>
      </c>
    </row>
    <row r="49" spans="1:31" x14ac:dyDescent="0.2">
      <c r="A49" t="s">
        <v>72</v>
      </c>
      <c r="B49" t="s">
        <v>801</v>
      </c>
      <c r="C49" t="s">
        <v>802</v>
      </c>
      <c r="D49" t="s">
        <v>803</v>
      </c>
      <c r="E49" t="s">
        <v>804</v>
      </c>
      <c r="F49" t="s">
        <v>805</v>
      </c>
      <c r="G49" t="s">
        <v>806</v>
      </c>
      <c r="H49" t="s">
        <v>807</v>
      </c>
      <c r="I49" t="s">
        <v>808</v>
      </c>
      <c r="J49" t="s">
        <v>809</v>
      </c>
      <c r="K49" t="s">
        <v>810</v>
      </c>
      <c r="L49" t="s">
        <v>811</v>
      </c>
      <c r="M49" t="s">
        <v>812</v>
      </c>
      <c r="N49" t="s">
        <v>813</v>
      </c>
      <c r="O49" t="s">
        <v>814</v>
      </c>
      <c r="P49" t="s">
        <v>815</v>
      </c>
      <c r="Q49">
        <v>1</v>
      </c>
      <c r="R49">
        <v>1</v>
      </c>
      <c r="S49">
        <v>1</v>
      </c>
      <c r="T49">
        <v>1</v>
      </c>
      <c r="U49">
        <v>1</v>
      </c>
      <c r="V49">
        <v>1</v>
      </c>
      <c r="W49">
        <v>1</v>
      </c>
      <c r="Y49">
        <f>VLOOKUP($B49, [1]Sheet1!$A:$H, 2, 0)</f>
        <v>1</v>
      </c>
      <c r="Z49">
        <f>VLOOKUP($B49, [1]Sheet1!$A:$H, 3, 0)</f>
        <v>1</v>
      </c>
      <c r="AA49">
        <f>VLOOKUP($B49, [1]Sheet1!$A:$H, 4, 0)</f>
        <v>1</v>
      </c>
      <c r="AB49">
        <f>VLOOKUP($B49, [1]Sheet1!$A:$H, 5, 0)</f>
        <v>1</v>
      </c>
      <c r="AC49">
        <f>VLOOKUP($B49, [1]Sheet1!$A:$H, 6, 0)</f>
        <v>1</v>
      </c>
      <c r="AD49">
        <f>VLOOKUP($B49, [1]Sheet1!$A:$H, 7, 0)</f>
        <v>1</v>
      </c>
      <c r="AE49">
        <f>VLOOKUP($B49, [1]Sheet1!$A:$H, 8, 0)</f>
        <v>1</v>
      </c>
    </row>
    <row r="50" spans="1:31" x14ac:dyDescent="0.2">
      <c r="A50" t="s">
        <v>73</v>
      </c>
      <c r="B50" t="s">
        <v>816</v>
      </c>
      <c r="C50" t="s">
        <v>817</v>
      </c>
      <c r="D50" t="s">
        <v>818</v>
      </c>
      <c r="E50" t="s">
        <v>819</v>
      </c>
      <c r="F50" t="s">
        <v>820</v>
      </c>
      <c r="G50" t="s">
        <v>821</v>
      </c>
      <c r="H50" t="s">
        <v>822</v>
      </c>
      <c r="I50" t="s">
        <v>823</v>
      </c>
      <c r="J50" t="s">
        <v>824</v>
      </c>
      <c r="K50" t="s">
        <v>825</v>
      </c>
      <c r="L50" t="s">
        <v>826</v>
      </c>
      <c r="M50" t="s">
        <v>827</v>
      </c>
      <c r="N50" t="s">
        <v>828</v>
      </c>
      <c r="O50" t="s">
        <v>829</v>
      </c>
      <c r="P50" t="s">
        <v>830</v>
      </c>
      <c r="Q50">
        <v>1</v>
      </c>
      <c r="R50">
        <v>1</v>
      </c>
      <c r="S50">
        <v>1</v>
      </c>
      <c r="T50">
        <v>1</v>
      </c>
      <c r="U50">
        <v>1</v>
      </c>
      <c r="V50">
        <v>1</v>
      </c>
      <c r="W50">
        <v>1</v>
      </c>
      <c r="Y50">
        <f>VLOOKUP($B50, [1]Sheet1!$A:$H, 2, 0)</f>
        <v>1</v>
      </c>
      <c r="Z50">
        <f>VLOOKUP($B50, [1]Sheet1!$A:$H, 3, 0)</f>
        <v>1</v>
      </c>
      <c r="AA50">
        <f>VLOOKUP($B50, [1]Sheet1!$A:$H, 4, 0)</f>
        <v>1</v>
      </c>
      <c r="AB50">
        <f>VLOOKUP($B50, [1]Sheet1!$A:$H, 5, 0)</f>
        <v>1</v>
      </c>
      <c r="AC50">
        <f>VLOOKUP($B50, [1]Sheet1!$A:$H, 6, 0)</f>
        <v>1</v>
      </c>
      <c r="AD50">
        <f>VLOOKUP($B50, [1]Sheet1!$A:$H, 7, 0)</f>
        <v>1</v>
      </c>
      <c r="AE50">
        <f>VLOOKUP($B50, [1]Sheet1!$A:$H, 8, 0)</f>
        <v>1</v>
      </c>
    </row>
    <row r="51" spans="1:31" x14ac:dyDescent="0.2">
      <c r="A51" t="s">
        <v>74</v>
      </c>
      <c r="B51" t="s">
        <v>831</v>
      </c>
      <c r="C51" t="s">
        <v>832</v>
      </c>
      <c r="D51" t="s">
        <v>833</v>
      </c>
      <c r="E51" t="s">
        <v>834</v>
      </c>
      <c r="F51" t="s">
        <v>835</v>
      </c>
      <c r="G51" t="s">
        <v>836</v>
      </c>
      <c r="H51" t="s">
        <v>837</v>
      </c>
      <c r="I51" t="s">
        <v>838</v>
      </c>
      <c r="J51" t="s">
        <v>839</v>
      </c>
      <c r="K51" t="s">
        <v>840</v>
      </c>
      <c r="L51" t="s">
        <v>841</v>
      </c>
      <c r="M51" t="s">
        <v>842</v>
      </c>
      <c r="N51" t="s">
        <v>843</v>
      </c>
      <c r="O51" t="s">
        <v>844</v>
      </c>
      <c r="P51" t="s">
        <v>845</v>
      </c>
      <c r="Q51">
        <v>1</v>
      </c>
      <c r="R51">
        <v>1</v>
      </c>
      <c r="S51">
        <v>1</v>
      </c>
      <c r="T51">
        <v>1</v>
      </c>
      <c r="U51">
        <v>1</v>
      </c>
      <c r="V51">
        <v>1</v>
      </c>
      <c r="W51">
        <v>1</v>
      </c>
      <c r="Y51">
        <f>VLOOKUP($B51, [1]Sheet1!$A:$H, 2, 0)</f>
        <v>1</v>
      </c>
      <c r="Z51">
        <f>VLOOKUP($B51, [1]Sheet1!$A:$H, 3, 0)</f>
        <v>1</v>
      </c>
      <c r="AA51">
        <f>VLOOKUP($B51, [1]Sheet1!$A:$H, 4, 0)</f>
        <v>1</v>
      </c>
      <c r="AB51">
        <f>VLOOKUP($B51, [1]Sheet1!$A:$H, 5, 0)</f>
        <v>1</v>
      </c>
      <c r="AC51">
        <f>VLOOKUP($B51, [1]Sheet1!$A:$H, 6, 0)</f>
        <v>1</v>
      </c>
      <c r="AD51">
        <f>VLOOKUP($B51, [1]Sheet1!$A:$H, 7, 0)</f>
        <v>1</v>
      </c>
      <c r="AE51">
        <f>VLOOKUP($B51, [1]Sheet1!$A:$H, 8, 0)</f>
        <v>1</v>
      </c>
    </row>
    <row r="52" spans="1:31" x14ac:dyDescent="0.2">
      <c r="A52" t="s">
        <v>75</v>
      </c>
      <c r="B52" t="s">
        <v>846</v>
      </c>
      <c r="C52" t="s">
        <v>847</v>
      </c>
      <c r="D52" t="s">
        <v>848</v>
      </c>
      <c r="E52" t="s">
        <v>849</v>
      </c>
      <c r="F52" t="s">
        <v>850</v>
      </c>
      <c r="G52" t="s">
        <v>851</v>
      </c>
      <c r="H52" t="s">
        <v>852</v>
      </c>
      <c r="I52" t="s">
        <v>853</v>
      </c>
      <c r="J52" t="s">
        <v>854</v>
      </c>
      <c r="K52" t="s">
        <v>855</v>
      </c>
      <c r="L52" t="s">
        <v>856</v>
      </c>
      <c r="M52" t="s">
        <v>857</v>
      </c>
      <c r="N52" t="s">
        <v>858</v>
      </c>
      <c r="O52" t="s">
        <v>859</v>
      </c>
      <c r="P52" t="s">
        <v>860</v>
      </c>
      <c r="Q52">
        <v>1</v>
      </c>
      <c r="R52">
        <v>1</v>
      </c>
      <c r="S52">
        <v>1</v>
      </c>
      <c r="T52">
        <v>1</v>
      </c>
      <c r="U52">
        <v>1</v>
      </c>
      <c r="V52">
        <v>1</v>
      </c>
      <c r="W52">
        <v>1</v>
      </c>
      <c r="Y52">
        <f>VLOOKUP($B52, [1]Sheet1!$A:$H, 2, 0)</f>
        <v>1</v>
      </c>
      <c r="Z52">
        <f>VLOOKUP($B52, [1]Sheet1!$A:$H, 3, 0)</f>
        <v>1</v>
      </c>
      <c r="AA52">
        <f>VLOOKUP($B52, [1]Sheet1!$A:$H, 4, 0)</f>
        <v>1</v>
      </c>
      <c r="AB52">
        <f>VLOOKUP($B52, [1]Sheet1!$A:$H, 5, 0)</f>
        <v>1</v>
      </c>
      <c r="AC52">
        <f>VLOOKUP($B52, [1]Sheet1!$A:$H, 6, 0)</f>
        <v>1</v>
      </c>
      <c r="AD52">
        <f>VLOOKUP($B52, [1]Sheet1!$A:$H, 7, 0)</f>
        <v>1</v>
      </c>
      <c r="AE52">
        <f>VLOOKUP($B52, [1]Sheet1!$A:$H, 8, 0)</f>
        <v>1</v>
      </c>
    </row>
    <row r="53" spans="1:31" x14ac:dyDescent="0.2">
      <c r="A53" t="s">
        <v>76</v>
      </c>
      <c r="B53" t="s">
        <v>861</v>
      </c>
      <c r="C53" t="s">
        <v>862</v>
      </c>
      <c r="D53" t="s">
        <v>863</v>
      </c>
      <c r="E53" t="s">
        <v>864</v>
      </c>
      <c r="F53" t="s">
        <v>865</v>
      </c>
      <c r="G53" t="s">
        <v>866</v>
      </c>
      <c r="H53" t="s">
        <v>867</v>
      </c>
      <c r="I53" t="s">
        <v>868</v>
      </c>
      <c r="J53" t="s">
        <v>869</v>
      </c>
      <c r="K53" t="s">
        <v>870</v>
      </c>
      <c r="L53" t="s">
        <v>871</v>
      </c>
      <c r="M53" t="s">
        <v>872</v>
      </c>
      <c r="N53" t="s">
        <v>873</v>
      </c>
      <c r="O53" t="s">
        <v>874</v>
      </c>
      <c r="P53" t="s">
        <v>875</v>
      </c>
      <c r="Q53">
        <v>1</v>
      </c>
      <c r="R53">
        <v>1</v>
      </c>
      <c r="S53">
        <v>1</v>
      </c>
      <c r="T53">
        <v>1</v>
      </c>
      <c r="U53">
        <v>1</v>
      </c>
      <c r="V53">
        <v>0</v>
      </c>
      <c r="W53">
        <v>0</v>
      </c>
      <c r="X53" t="s">
        <v>1141</v>
      </c>
      <c r="Y53">
        <f>VLOOKUP($B53, [1]Sheet1!$A:$H, 2, 0)</f>
        <v>1</v>
      </c>
      <c r="Z53">
        <f>VLOOKUP($B53, [1]Sheet1!$A:$H, 3, 0)</f>
        <v>1</v>
      </c>
      <c r="AA53">
        <f>VLOOKUP($B53, [1]Sheet1!$A:$H, 4, 0)</f>
        <v>1</v>
      </c>
      <c r="AB53">
        <f>VLOOKUP($B53, [1]Sheet1!$A:$H, 5, 0)</f>
        <v>1</v>
      </c>
      <c r="AC53">
        <f>VLOOKUP($B53, [1]Sheet1!$A:$H, 6, 0)</f>
        <v>1</v>
      </c>
      <c r="AD53">
        <f>VLOOKUP($B53, [1]Sheet1!$A:$H, 7, 0)</f>
        <v>1</v>
      </c>
      <c r="AE53">
        <f>VLOOKUP($B53, [1]Sheet1!$A:$H, 8, 0)</f>
        <v>1</v>
      </c>
    </row>
    <row r="54" spans="1:31" x14ac:dyDescent="0.2">
      <c r="A54" t="s">
        <v>77</v>
      </c>
      <c r="B54" t="s">
        <v>876</v>
      </c>
      <c r="C54" t="s">
        <v>877</v>
      </c>
      <c r="D54" t="s">
        <v>878</v>
      </c>
      <c r="E54" t="s">
        <v>879</v>
      </c>
      <c r="F54" t="s">
        <v>880</v>
      </c>
      <c r="G54" t="s">
        <v>881</v>
      </c>
      <c r="H54" t="s">
        <v>882</v>
      </c>
      <c r="I54" t="s">
        <v>883</v>
      </c>
      <c r="J54" t="s">
        <v>884</v>
      </c>
      <c r="K54" t="s">
        <v>885</v>
      </c>
      <c r="L54" t="s">
        <v>886</v>
      </c>
      <c r="M54" t="s">
        <v>887</v>
      </c>
      <c r="N54" t="s">
        <v>888</v>
      </c>
      <c r="O54" t="s">
        <v>889</v>
      </c>
      <c r="P54" t="s">
        <v>890</v>
      </c>
      <c r="Q54">
        <v>1</v>
      </c>
      <c r="R54">
        <v>1</v>
      </c>
      <c r="S54">
        <v>1</v>
      </c>
      <c r="T54">
        <v>1</v>
      </c>
      <c r="U54">
        <v>1</v>
      </c>
      <c r="V54">
        <v>1</v>
      </c>
      <c r="W54">
        <v>1</v>
      </c>
      <c r="Y54">
        <f>VLOOKUP($B54, [1]Sheet1!$A:$H, 2, 0)</f>
        <v>1</v>
      </c>
      <c r="Z54">
        <f>VLOOKUP($B54, [1]Sheet1!$A:$H, 3, 0)</f>
        <v>1</v>
      </c>
      <c r="AA54">
        <f>VLOOKUP($B54, [1]Sheet1!$A:$H, 4, 0)</f>
        <v>1</v>
      </c>
      <c r="AB54">
        <f>VLOOKUP($B54, [1]Sheet1!$A:$H, 5, 0)</f>
        <v>0</v>
      </c>
      <c r="AC54">
        <f>VLOOKUP($B54, [1]Sheet1!$A:$H, 6, 0)</f>
        <v>1</v>
      </c>
      <c r="AD54">
        <f>VLOOKUP($B54, [1]Sheet1!$A:$H, 7, 0)</f>
        <v>1</v>
      </c>
      <c r="AE54">
        <f>VLOOKUP($B54, [1]Sheet1!$A:$H, 8, 0)</f>
        <v>1</v>
      </c>
    </row>
    <row r="55" spans="1:31" x14ac:dyDescent="0.2">
      <c r="A55" t="s">
        <v>78</v>
      </c>
      <c r="B55" t="s">
        <v>891</v>
      </c>
      <c r="C55" t="s">
        <v>892</v>
      </c>
      <c r="D55" t="s">
        <v>893</v>
      </c>
      <c r="E55" t="s">
        <v>894</v>
      </c>
      <c r="F55" t="s">
        <v>895</v>
      </c>
      <c r="G55" t="s">
        <v>896</v>
      </c>
      <c r="H55" t="s">
        <v>897</v>
      </c>
      <c r="I55" t="s">
        <v>898</v>
      </c>
      <c r="J55" t="s">
        <v>899</v>
      </c>
      <c r="K55" t="s">
        <v>899</v>
      </c>
      <c r="L55" t="s">
        <v>900</v>
      </c>
      <c r="M55" t="s">
        <v>901</v>
      </c>
      <c r="N55" t="s">
        <v>901</v>
      </c>
      <c r="O55" t="s">
        <v>902</v>
      </c>
      <c r="P55" t="s">
        <v>903</v>
      </c>
      <c r="Q55">
        <v>1</v>
      </c>
      <c r="R55">
        <v>1</v>
      </c>
      <c r="S55">
        <v>1</v>
      </c>
      <c r="T55">
        <v>1</v>
      </c>
      <c r="U55">
        <v>1</v>
      </c>
      <c r="V55">
        <v>1</v>
      </c>
      <c r="W55">
        <v>1</v>
      </c>
      <c r="Y55">
        <f>VLOOKUP($B55, [1]Sheet1!$A:$H, 2, 0)</f>
        <v>1</v>
      </c>
      <c r="Z55">
        <f>VLOOKUP($B55, [1]Sheet1!$A:$H, 3, 0)</f>
        <v>1</v>
      </c>
      <c r="AA55">
        <f>VLOOKUP($B55, [1]Sheet1!$A:$H, 4, 0)</f>
        <v>1</v>
      </c>
      <c r="AB55">
        <f>VLOOKUP($B55, [1]Sheet1!$A:$H, 5, 0)</f>
        <v>1</v>
      </c>
      <c r="AC55">
        <f>VLOOKUP($B55, [1]Sheet1!$A:$H, 6, 0)</f>
        <v>1</v>
      </c>
      <c r="AD55">
        <f>VLOOKUP($B55, [1]Sheet1!$A:$H, 7, 0)</f>
        <v>1</v>
      </c>
      <c r="AE55">
        <f>VLOOKUP($B55, [1]Sheet1!$A:$H, 8, 0)</f>
        <v>1</v>
      </c>
    </row>
    <row r="56" spans="1:31" x14ac:dyDescent="0.2">
      <c r="A56" t="s">
        <v>79</v>
      </c>
      <c r="B56" t="s">
        <v>904</v>
      </c>
      <c r="C56" t="s">
        <v>905</v>
      </c>
      <c r="D56" t="s">
        <v>906</v>
      </c>
      <c r="E56" t="s">
        <v>907</v>
      </c>
      <c r="F56" t="s">
        <v>908</v>
      </c>
      <c r="G56" t="s">
        <v>909</v>
      </c>
      <c r="H56" t="s">
        <v>910</v>
      </c>
      <c r="I56" t="s">
        <v>911</v>
      </c>
      <c r="J56" t="s">
        <v>912</v>
      </c>
      <c r="K56" t="s">
        <v>913</v>
      </c>
      <c r="L56" t="s">
        <v>914</v>
      </c>
      <c r="M56" t="s">
        <v>915</v>
      </c>
      <c r="N56" t="s">
        <v>916</v>
      </c>
      <c r="O56" t="s">
        <v>917</v>
      </c>
      <c r="P56" t="s">
        <v>918</v>
      </c>
      <c r="Q56">
        <v>1</v>
      </c>
      <c r="R56">
        <v>1</v>
      </c>
      <c r="S56">
        <v>1</v>
      </c>
      <c r="T56">
        <v>1</v>
      </c>
      <c r="U56">
        <v>1</v>
      </c>
      <c r="V56">
        <v>0</v>
      </c>
      <c r="W56">
        <v>0</v>
      </c>
      <c r="X56" t="s">
        <v>1141</v>
      </c>
      <c r="Y56">
        <f>VLOOKUP($B56, [1]Sheet1!$A:$H, 2, 0)</f>
        <v>1</v>
      </c>
      <c r="Z56">
        <f>VLOOKUP($B56, [1]Sheet1!$A:$H, 3, 0)</f>
        <v>1</v>
      </c>
      <c r="AA56">
        <f>VLOOKUP($B56, [1]Sheet1!$A:$H, 4, 0)</f>
        <v>1</v>
      </c>
      <c r="AB56">
        <f>VLOOKUP($B56, [1]Sheet1!$A:$H, 5, 0)</f>
        <v>0</v>
      </c>
      <c r="AC56">
        <f>VLOOKUP($B56, [1]Sheet1!$A:$H, 6, 0)</f>
        <v>1</v>
      </c>
      <c r="AD56">
        <f>VLOOKUP($B56, [1]Sheet1!$A:$H, 7, 0)</f>
        <v>1</v>
      </c>
      <c r="AE56">
        <f>VLOOKUP($B56, [1]Sheet1!$A:$H, 8, 0)</f>
        <v>1</v>
      </c>
    </row>
    <row r="57" spans="1:31" x14ac:dyDescent="0.2">
      <c r="A57" t="s">
        <v>80</v>
      </c>
      <c r="B57" t="s">
        <v>919</v>
      </c>
      <c r="C57" t="s">
        <v>920</v>
      </c>
      <c r="D57" t="s">
        <v>921</v>
      </c>
      <c r="E57" t="s">
        <v>922</v>
      </c>
      <c r="F57" t="s">
        <v>923</v>
      </c>
      <c r="G57" t="s">
        <v>924</v>
      </c>
      <c r="H57" t="s">
        <v>925</v>
      </c>
      <c r="I57" t="s">
        <v>926</v>
      </c>
      <c r="J57" t="s">
        <v>927</v>
      </c>
      <c r="K57" t="s">
        <v>928</v>
      </c>
      <c r="L57" t="s">
        <v>929</v>
      </c>
      <c r="M57" t="s">
        <v>930</v>
      </c>
      <c r="N57" t="s">
        <v>931</v>
      </c>
      <c r="O57" t="s">
        <v>932</v>
      </c>
      <c r="P57" t="s">
        <v>933</v>
      </c>
      <c r="Q57">
        <v>0</v>
      </c>
      <c r="R57">
        <v>1</v>
      </c>
      <c r="S57">
        <v>1</v>
      </c>
      <c r="T57">
        <v>1</v>
      </c>
      <c r="U57">
        <v>1</v>
      </c>
      <c r="V57">
        <v>1</v>
      </c>
      <c r="W57">
        <v>1</v>
      </c>
      <c r="X57" t="s">
        <v>31</v>
      </c>
      <c r="Y57">
        <f>VLOOKUP($B57, [1]Sheet1!$A:$H, 2, 0)</f>
        <v>1</v>
      </c>
      <c r="Z57">
        <f>VLOOKUP($B57, [1]Sheet1!$A:$H, 3, 0)</f>
        <v>1</v>
      </c>
      <c r="AA57">
        <f>VLOOKUP($B57, [1]Sheet1!$A:$H, 4, 0)</f>
        <v>1</v>
      </c>
      <c r="AB57">
        <f>VLOOKUP($B57, [1]Sheet1!$A:$H, 5, 0)</f>
        <v>1</v>
      </c>
      <c r="AC57">
        <f>VLOOKUP($B57, [1]Sheet1!$A:$H, 6, 0)</f>
        <v>1</v>
      </c>
      <c r="AD57">
        <f>VLOOKUP($B57, [1]Sheet1!$A:$H, 7, 0)</f>
        <v>1</v>
      </c>
      <c r="AE57">
        <f>VLOOKUP($B57, [1]Sheet1!$A:$H, 8, 0)</f>
        <v>1</v>
      </c>
    </row>
    <row r="58" spans="1:31" x14ac:dyDescent="0.2">
      <c r="A58" t="s">
        <v>81</v>
      </c>
      <c r="B58" t="s">
        <v>934</v>
      </c>
      <c r="C58" t="s">
        <v>935</v>
      </c>
      <c r="D58" t="s">
        <v>936</v>
      </c>
      <c r="E58" t="s">
        <v>937</v>
      </c>
      <c r="F58" t="s">
        <v>938</v>
      </c>
      <c r="G58" t="s">
        <v>939</v>
      </c>
      <c r="H58" t="s">
        <v>940</v>
      </c>
      <c r="I58" t="s">
        <v>941</v>
      </c>
      <c r="J58" t="s">
        <v>942</v>
      </c>
      <c r="K58" t="s">
        <v>943</v>
      </c>
      <c r="L58" t="s">
        <v>944</v>
      </c>
      <c r="M58" t="s">
        <v>945</v>
      </c>
      <c r="N58" t="s">
        <v>946</v>
      </c>
      <c r="O58" t="s">
        <v>947</v>
      </c>
      <c r="P58" t="s">
        <v>948</v>
      </c>
      <c r="Q58">
        <v>1</v>
      </c>
      <c r="R58">
        <v>1</v>
      </c>
      <c r="S58">
        <v>1</v>
      </c>
      <c r="T58">
        <v>1</v>
      </c>
      <c r="U58">
        <v>1</v>
      </c>
      <c r="V58">
        <v>1</v>
      </c>
      <c r="W58">
        <v>1</v>
      </c>
      <c r="Y58">
        <f>VLOOKUP($B58, [1]Sheet1!$A:$H, 2, 0)</f>
        <v>1</v>
      </c>
      <c r="Z58">
        <f>VLOOKUP($B58, [1]Sheet1!$A:$H, 3, 0)</f>
        <v>1</v>
      </c>
      <c r="AA58">
        <f>VLOOKUP($B58, [1]Sheet1!$A:$H, 4, 0)</f>
        <v>1</v>
      </c>
      <c r="AB58">
        <f>VLOOKUP($B58, [1]Sheet1!$A:$H, 5, 0)</f>
        <v>1</v>
      </c>
      <c r="AC58">
        <f>VLOOKUP($B58, [1]Sheet1!$A:$H, 6, 0)</f>
        <v>1</v>
      </c>
      <c r="AD58">
        <f>VLOOKUP($B58, [1]Sheet1!$A:$H, 7, 0)</f>
        <v>1</v>
      </c>
      <c r="AE58">
        <f>VLOOKUP($B58, [1]Sheet1!$A:$H, 8, 0)</f>
        <v>1</v>
      </c>
    </row>
    <row r="59" spans="1:31" x14ac:dyDescent="0.2">
      <c r="A59" t="s">
        <v>82</v>
      </c>
      <c r="B59" t="s">
        <v>949</v>
      </c>
      <c r="C59" t="s">
        <v>950</v>
      </c>
      <c r="D59" t="s">
        <v>951</v>
      </c>
      <c r="E59" t="s">
        <v>952</v>
      </c>
      <c r="F59" t="s">
        <v>953</v>
      </c>
      <c r="G59" t="s">
        <v>954</v>
      </c>
      <c r="H59" t="s">
        <v>955</v>
      </c>
      <c r="I59" t="s">
        <v>956</v>
      </c>
      <c r="J59" t="s">
        <v>957</v>
      </c>
      <c r="K59" t="s">
        <v>958</v>
      </c>
      <c r="L59" t="s">
        <v>959</v>
      </c>
      <c r="M59" t="s">
        <v>960</v>
      </c>
      <c r="N59" t="s">
        <v>961</v>
      </c>
      <c r="O59" t="s">
        <v>962</v>
      </c>
      <c r="P59" t="s">
        <v>963</v>
      </c>
      <c r="Q59">
        <v>1</v>
      </c>
      <c r="R59">
        <v>1</v>
      </c>
      <c r="S59">
        <v>1</v>
      </c>
      <c r="T59">
        <v>1</v>
      </c>
      <c r="U59">
        <v>1</v>
      </c>
      <c r="V59">
        <v>1</v>
      </c>
      <c r="W59">
        <v>1</v>
      </c>
      <c r="Y59">
        <f>VLOOKUP($B59, [1]Sheet1!$A:$H, 2, 0)</f>
        <v>1</v>
      </c>
      <c r="Z59">
        <f>VLOOKUP($B59, [1]Sheet1!$A:$H, 3, 0)</f>
        <v>1</v>
      </c>
      <c r="AA59">
        <f>VLOOKUP($B59, [1]Sheet1!$A:$H, 4, 0)</f>
        <v>1</v>
      </c>
      <c r="AB59">
        <f>VLOOKUP($B59, [1]Sheet1!$A:$H, 5, 0)</f>
        <v>1</v>
      </c>
      <c r="AC59">
        <f>VLOOKUP($B59, [1]Sheet1!$A:$H, 6, 0)</f>
        <v>1</v>
      </c>
      <c r="AD59">
        <f>VLOOKUP($B59, [1]Sheet1!$A:$H, 7, 0)</f>
        <v>1</v>
      </c>
      <c r="AE59">
        <f>VLOOKUP($B59, [1]Sheet1!$A:$H, 8, 0)</f>
        <v>1</v>
      </c>
    </row>
    <row r="60" spans="1:31" x14ac:dyDescent="0.2">
      <c r="A60" t="s">
        <v>83</v>
      </c>
      <c r="B60" t="s">
        <v>964</v>
      </c>
      <c r="C60" t="s">
        <v>965</v>
      </c>
      <c r="D60" t="s">
        <v>966</v>
      </c>
      <c r="E60" t="s">
        <v>967</v>
      </c>
      <c r="F60" t="s">
        <v>968</v>
      </c>
      <c r="G60" t="s">
        <v>969</v>
      </c>
      <c r="H60" t="s">
        <v>970</v>
      </c>
      <c r="I60" t="s">
        <v>971</v>
      </c>
      <c r="J60" t="s">
        <v>972</v>
      </c>
      <c r="K60" t="s">
        <v>973</v>
      </c>
      <c r="L60" t="s">
        <v>974</v>
      </c>
      <c r="M60" t="s">
        <v>975</v>
      </c>
      <c r="N60" t="s">
        <v>976</v>
      </c>
      <c r="O60" t="s">
        <v>977</v>
      </c>
      <c r="P60" t="s">
        <v>978</v>
      </c>
      <c r="Q60">
        <v>1</v>
      </c>
      <c r="R60">
        <v>1</v>
      </c>
      <c r="S60">
        <v>1</v>
      </c>
      <c r="T60">
        <v>1</v>
      </c>
      <c r="U60">
        <v>1</v>
      </c>
      <c r="V60">
        <v>1</v>
      </c>
      <c r="W60">
        <v>1</v>
      </c>
      <c r="Y60">
        <f>VLOOKUP($B60, [1]Sheet1!$A:$H, 2, 0)</f>
        <v>1</v>
      </c>
      <c r="Z60">
        <f>VLOOKUP($B60, [1]Sheet1!$A:$H, 3, 0)</f>
        <v>1</v>
      </c>
      <c r="AA60">
        <f>VLOOKUP($B60, [1]Sheet1!$A:$H, 4, 0)</f>
        <v>1</v>
      </c>
      <c r="AB60">
        <f>VLOOKUP($B60, [1]Sheet1!$A:$H, 5, 0)</f>
        <v>1</v>
      </c>
      <c r="AC60">
        <f>VLOOKUP($B60, [1]Sheet1!$A:$H, 6, 0)</f>
        <v>1</v>
      </c>
      <c r="AD60">
        <f>VLOOKUP($B60, [1]Sheet1!$A:$H, 7, 0)</f>
        <v>1</v>
      </c>
      <c r="AE60">
        <f>VLOOKUP($B60, [1]Sheet1!$A:$H, 8, 0)</f>
        <v>1</v>
      </c>
    </row>
    <row r="61" spans="1:31" x14ac:dyDescent="0.2">
      <c r="A61" t="s">
        <v>84</v>
      </c>
      <c r="B61" t="s">
        <v>979</v>
      </c>
      <c r="C61" t="s">
        <v>980</v>
      </c>
      <c r="D61" t="s">
        <v>981</v>
      </c>
      <c r="E61" t="s">
        <v>982</v>
      </c>
      <c r="F61" t="s">
        <v>983</v>
      </c>
      <c r="G61" t="s">
        <v>984</v>
      </c>
      <c r="H61" t="s">
        <v>985</v>
      </c>
      <c r="I61" t="s">
        <v>986</v>
      </c>
      <c r="J61" t="s">
        <v>987</v>
      </c>
      <c r="K61" t="s">
        <v>988</v>
      </c>
      <c r="L61" t="s">
        <v>989</v>
      </c>
      <c r="M61" t="s">
        <v>990</v>
      </c>
      <c r="N61" t="s">
        <v>991</v>
      </c>
      <c r="O61" t="s">
        <v>992</v>
      </c>
      <c r="P61" t="s">
        <v>993</v>
      </c>
      <c r="Q61">
        <v>1</v>
      </c>
      <c r="R61">
        <v>1</v>
      </c>
      <c r="S61">
        <v>1</v>
      </c>
      <c r="T61">
        <v>1</v>
      </c>
      <c r="U61">
        <v>1</v>
      </c>
      <c r="V61">
        <v>1</v>
      </c>
      <c r="W61">
        <v>1</v>
      </c>
      <c r="Y61" t="e">
        <f>VLOOKUP($B61, [1]Sheet1!$A:$H, 2, 0)</f>
        <v>#N/A</v>
      </c>
      <c r="Z61" t="e">
        <f>VLOOKUP($B61, [1]Sheet1!$A:$H, 3, 0)</f>
        <v>#N/A</v>
      </c>
      <c r="AA61" t="e">
        <f>VLOOKUP($B61, [1]Sheet1!$A:$H, 4, 0)</f>
        <v>#N/A</v>
      </c>
      <c r="AB61" t="e">
        <f>VLOOKUP($B61, [1]Sheet1!$A:$H, 5, 0)</f>
        <v>#N/A</v>
      </c>
      <c r="AC61" t="e">
        <f>VLOOKUP($B61, [1]Sheet1!$A:$H, 6, 0)</f>
        <v>#N/A</v>
      </c>
      <c r="AD61" t="e">
        <f>VLOOKUP($B61, [1]Sheet1!$A:$H, 7, 0)</f>
        <v>#N/A</v>
      </c>
      <c r="AE61" t="e">
        <f>VLOOKUP($B61, [1]Sheet1!$A:$H, 8, 0)</f>
        <v>#N/A</v>
      </c>
    </row>
    <row r="62" spans="1:31" x14ac:dyDescent="0.2">
      <c r="A62" t="s">
        <v>85</v>
      </c>
      <c r="B62" t="s">
        <v>994</v>
      </c>
      <c r="C62" t="s">
        <v>995</v>
      </c>
      <c r="D62" t="s">
        <v>996</v>
      </c>
      <c r="E62" t="s">
        <v>997</v>
      </c>
      <c r="F62" t="s">
        <v>998</v>
      </c>
      <c r="G62" t="s">
        <v>999</v>
      </c>
      <c r="H62" t="s">
        <v>1000</v>
      </c>
      <c r="I62" t="s">
        <v>1001</v>
      </c>
      <c r="J62" t="s">
        <v>1002</v>
      </c>
      <c r="K62" t="s">
        <v>1003</v>
      </c>
      <c r="L62" t="s">
        <v>1004</v>
      </c>
      <c r="M62" t="s">
        <v>1005</v>
      </c>
      <c r="N62" t="s">
        <v>1006</v>
      </c>
      <c r="O62" t="s">
        <v>1007</v>
      </c>
      <c r="P62" t="s">
        <v>1008</v>
      </c>
      <c r="Q62">
        <v>1</v>
      </c>
      <c r="R62">
        <v>1</v>
      </c>
      <c r="S62">
        <v>1</v>
      </c>
      <c r="T62">
        <v>1</v>
      </c>
      <c r="U62">
        <v>1</v>
      </c>
      <c r="V62">
        <v>1</v>
      </c>
      <c r="W62">
        <v>1</v>
      </c>
      <c r="Y62" t="e">
        <f>VLOOKUP($B62, [1]Sheet1!$A:$H, 2, 0)</f>
        <v>#N/A</v>
      </c>
      <c r="Z62" t="e">
        <f>VLOOKUP($B62, [1]Sheet1!$A:$H, 3, 0)</f>
        <v>#N/A</v>
      </c>
      <c r="AA62" t="e">
        <f>VLOOKUP($B62, [1]Sheet1!$A:$H, 4, 0)</f>
        <v>#N/A</v>
      </c>
      <c r="AB62" t="e">
        <f>VLOOKUP($B62, [1]Sheet1!$A:$H, 5, 0)</f>
        <v>#N/A</v>
      </c>
      <c r="AC62" t="e">
        <f>VLOOKUP($B62, [1]Sheet1!$A:$H, 6, 0)</f>
        <v>#N/A</v>
      </c>
      <c r="AD62" t="e">
        <f>VLOOKUP($B62, [1]Sheet1!$A:$H, 7, 0)</f>
        <v>#N/A</v>
      </c>
      <c r="AE62" t="e">
        <f>VLOOKUP($B62, [1]Sheet1!$A:$H, 8, 0)</f>
        <v>#N/A</v>
      </c>
    </row>
    <row r="63" spans="1:31" x14ac:dyDescent="0.2">
      <c r="A63" t="s">
        <v>86</v>
      </c>
      <c r="B63" t="s">
        <v>1009</v>
      </c>
      <c r="C63" t="s">
        <v>1010</v>
      </c>
      <c r="D63" t="s">
        <v>1011</v>
      </c>
      <c r="E63" t="s">
        <v>1012</v>
      </c>
      <c r="F63" t="s">
        <v>1013</v>
      </c>
      <c r="G63" t="s">
        <v>1014</v>
      </c>
      <c r="H63" t="s">
        <v>1015</v>
      </c>
      <c r="I63" t="s">
        <v>1016</v>
      </c>
      <c r="J63" t="s">
        <v>1017</v>
      </c>
      <c r="K63" t="s">
        <v>1018</v>
      </c>
      <c r="L63" t="s">
        <v>1019</v>
      </c>
      <c r="M63" t="s">
        <v>1020</v>
      </c>
      <c r="N63" t="s">
        <v>1021</v>
      </c>
      <c r="O63" t="s">
        <v>1022</v>
      </c>
      <c r="P63" t="s">
        <v>1023</v>
      </c>
      <c r="Q63">
        <v>1</v>
      </c>
      <c r="R63">
        <v>1</v>
      </c>
      <c r="S63">
        <v>1</v>
      </c>
      <c r="T63">
        <v>1</v>
      </c>
      <c r="U63">
        <v>1</v>
      </c>
      <c r="V63">
        <v>1</v>
      </c>
      <c r="W63">
        <v>1</v>
      </c>
      <c r="Y63" t="e">
        <f>VLOOKUP($B63, [1]Sheet1!$A:$H, 2, 0)</f>
        <v>#N/A</v>
      </c>
      <c r="Z63" t="e">
        <f>VLOOKUP($B63, [1]Sheet1!$A:$H, 3, 0)</f>
        <v>#N/A</v>
      </c>
      <c r="AA63" t="e">
        <f>VLOOKUP($B63, [1]Sheet1!$A:$H, 4, 0)</f>
        <v>#N/A</v>
      </c>
      <c r="AB63" t="e">
        <f>VLOOKUP($B63, [1]Sheet1!$A:$H, 5, 0)</f>
        <v>#N/A</v>
      </c>
      <c r="AC63" t="e">
        <f>VLOOKUP($B63, [1]Sheet1!$A:$H, 6, 0)</f>
        <v>#N/A</v>
      </c>
      <c r="AD63" t="e">
        <f>VLOOKUP($B63, [1]Sheet1!$A:$H, 7, 0)</f>
        <v>#N/A</v>
      </c>
      <c r="AE63" t="e">
        <f>VLOOKUP($B63, [1]Sheet1!$A:$H, 8, 0)</f>
        <v>#N/A</v>
      </c>
    </row>
    <row r="64" spans="1:31" x14ac:dyDescent="0.2">
      <c r="A64" t="s">
        <v>87</v>
      </c>
      <c r="B64" t="s">
        <v>1024</v>
      </c>
      <c r="C64" t="s">
        <v>1025</v>
      </c>
      <c r="D64" t="s">
        <v>1026</v>
      </c>
      <c r="E64" t="s">
        <v>1027</v>
      </c>
      <c r="F64" t="s">
        <v>1028</v>
      </c>
      <c r="G64" t="s">
        <v>1029</v>
      </c>
      <c r="H64" t="s">
        <v>1030</v>
      </c>
      <c r="I64" t="s">
        <v>1031</v>
      </c>
      <c r="J64" t="s">
        <v>1032</v>
      </c>
      <c r="K64" t="s">
        <v>1032</v>
      </c>
      <c r="L64" t="s">
        <v>1033</v>
      </c>
      <c r="M64" t="s">
        <v>1034</v>
      </c>
      <c r="N64" t="s">
        <v>1035</v>
      </c>
      <c r="O64" t="s">
        <v>1036</v>
      </c>
      <c r="P64" t="s">
        <v>1037</v>
      </c>
      <c r="Q64">
        <v>0</v>
      </c>
      <c r="R64">
        <v>1</v>
      </c>
      <c r="S64">
        <v>1</v>
      </c>
      <c r="T64">
        <v>1</v>
      </c>
      <c r="U64">
        <v>1</v>
      </c>
      <c r="V64">
        <v>1</v>
      </c>
      <c r="W64">
        <v>1</v>
      </c>
      <c r="Y64" t="e">
        <f>VLOOKUP($B64, [1]Sheet1!$A:$H, 2, 0)</f>
        <v>#N/A</v>
      </c>
      <c r="Z64" t="e">
        <f>VLOOKUP($B64, [1]Sheet1!$A:$H, 3, 0)</f>
        <v>#N/A</v>
      </c>
      <c r="AA64" t="e">
        <f>VLOOKUP($B64, [1]Sheet1!$A:$H, 4, 0)</f>
        <v>#N/A</v>
      </c>
      <c r="AB64" t="e">
        <f>VLOOKUP($B64, [1]Sheet1!$A:$H, 5, 0)</f>
        <v>#N/A</v>
      </c>
      <c r="AC64" t="e">
        <f>VLOOKUP($B64, [1]Sheet1!$A:$H, 6, 0)</f>
        <v>#N/A</v>
      </c>
      <c r="AD64" t="e">
        <f>VLOOKUP($B64, [1]Sheet1!$A:$H, 7, 0)</f>
        <v>#N/A</v>
      </c>
      <c r="AE64" t="e">
        <f>VLOOKUP($B64, [1]Sheet1!$A:$H, 8, 0)</f>
        <v>#N/A</v>
      </c>
    </row>
    <row r="65" spans="1:31" x14ac:dyDescent="0.2">
      <c r="A65" t="s">
        <v>88</v>
      </c>
      <c r="B65" t="s">
        <v>1038</v>
      </c>
      <c r="C65" t="s">
        <v>1039</v>
      </c>
      <c r="D65" t="s">
        <v>1040</v>
      </c>
      <c r="E65" t="s">
        <v>1041</v>
      </c>
      <c r="F65" t="s">
        <v>1042</v>
      </c>
      <c r="G65" t="s">
        <v>1043</v>
      </c>
      <c r="H65" t="s">
        <v>1044</v>
      </c>
      <c r="I65" t="s">
        <v>1045</v>
      </c>
      <c r="J65" t="s">
        <v>1046</v>
      </c>
      <c r="K65" t="s">
        <v>1047</v>
      </c>
      <c r="L65" t="s">
        <v>1048</v>
      </c>
      <c r="M65" t="s">
        <v>1049</v>
      </c>
      <c r="N65" t="s">
        <v>1050</v>
      </c>
      <c r="O65" t="s">
        <v>1051</v>
      </c>
      <c r="P65" t="s">
        <v>1052</v>
      </c>
      <c r="Q65">
        <v>1</v>
      </c>
      <c r="R65">
        <v>1</v>
      </c>
      <c r="S65">
        <v>1</v>
      </c>
      <c r="T65">
        <v>1</v>
      </c>
      <c r="U65">
        <v>1</v>
      </c>
      <c r="V65">
        <v>1</v>
      </c>
      <c r="W65">
        <v>1</v>
      </c>
      <c r="Y65" t="e">
        <f>VLOOKUP($B65, [1]Sheet1!$A:$H, 2, 0)</f>
        <v>#N/A</v>
      </c>
      <c r="Z65" t="e">
        <f>VLOOKUP($B65, [1]Sheet1!$A:$H, 3, 0)</f>
        <v>#N/A</v>
      </c>
      <c r="AA65" t="e">
        <f>VLOOKUP($B65, [1]Sheet1!$A:$H, 4, 0)</f>
        <v>#N/A</v>
      </c>
      <c r="AB65" t="e">
        <f>VLOOKUP($B65, [1]Sheet1!$A:$H, 5, 0)</f>
        <v>#N/A</v>
      </c>
      <c r="AC65" t="e">
        <f>VLOOKUP($B65, [1]Sheet1!$A:$H, 6, 0)</f>
        <v>#N/A</v>
      </c>
      <c r="AD65" t="e">
        <f>VLOOKUP($B65, [1]Sheet1!$A:$H, 7, 0)</f>
        <v>#N/A</v>
      </c>
      <c r="AE65" t="e">
        <f>VLOOKUP($B65, [1]Sheet1!$A:$H, 8, 0)</f>
        <v>#N/A</v>
      </c>
    </row>
    <row r="66" spans="1:31" x14ac:dyDescent="0.2">
      <c r="A66" t="s">
        <v>89</v>
      </c>
      <c r="B66" t="s">
        <v>1053</v>
      </c>
      <c r="C66" t="s">
        <v>1054</v>
      </c>
      <c r="D66" t="s">
        <v>1055</v>
      </c>
      <c r="E66" t="s">
        <v>1056</v>
      </c>
      <c r="F66" t="s">
        <v>1057</v>
      </c>
      <c r="G66" t="s">
        <v>1058</v>
      </c>
      <c r="H66" t="s">
        <v>1059</v>
      </c>
      <c r="I66" t="s">
        <v>90</v>
      </c>
      <c r="J66" t="s">
        <v>1060</v>
      </c>
      <c r="K66" t="s">
        <v>1061</v>
      </c>
      <c r="L66" t="s">
        <v>1062</v>
      </c>
      <c r="M66" t="s">
        <v>1063</v>
      </c>
      <c r="N66" t="s">
        <v>1064</v>
      </c>
      <c r="O66" t="s">
        <v>91</v>
      </c>
      <c r="P66" t="s">
        <v>1065</v>
      </c>
      <c r="Q66">
        <v>1</v>
      </c>
      <c r="R66">
        <v>1</v>
      </c>
      <c r="S66">
        <v>1</v>
      </c>
      <c r="T66">
        <v>1</v>
      </c>
      <c r="U66">
        <v>1</v>
      </c>
      <c r="V66">
        <v>1</v>
      </c>
      <c r="W66">
        <v>1</v>
      </c>
      <c r="Y66" t="e">
        <f>VLOOKUP($B66, [1]Sheet1!$A:$H, 2, 0)</f>
        <v>#N/A</v>
      </c>
      <c r="Z66" t="e">
        <f>VLOOKUP($B66, [1]Sheet1!$A:$H, 3, 0)</f>
        <v>#N/A</v>
      </c>
      <c r="AA66" t="e">
        <f>VLOOKUP($B66, [1]Sheet1!$A:$H, 4, 0)</f>
        <v>#N/A</v>
      </c>
      <c r="AB66" t="e">
        <f>VLOOKUP($B66, [1]Sheet1!$A:$H, 5, 0)</f>
        <v>#N/A</v>
      </c>
      <c r="AC66" t="e">
        <f>VLOOKUP($B66, [1]Sheet1!$A:$H, 6, 0)</f>
        <v>#N/A</v>
      </c>
      <c r="AD66" t="e">
        <f>VLOOKUP($B66, [1]Sheet1!$A:$H, 7, 0)</f>
        <v>#N/A</v>
      </c>
      <c r="AE66" t="e">
        <f>VLOOKUP($B66, [1]Sheet1!$A:$H, 8, 0)</f>
        <v>#N/A</v>
      </c>
    </row>
    <row r="67" spans="1:31" x14ac:dyDescent="0.2">
      <c r="A67" t="s">
        <v>92</v>
      </c>
      <c r="B67" t="s">
        <v>1066</v>
      </c>
      <c r="C67" t="s">
        <v>1067</v>
      </c>
      <c r="D67" t="s">
        <v>1068</v>
      </c>
      <c r="E67" t="s">
        <v>1069</v>
      </c>
      <c r="F67" t="s">
        <v>1070</v>
      </c>
      <c r="G67" t="s">
        <v>1071</v>
      </c>
      <c r="H67" t="s">
        <v>1072</v>
      </c>
      <c r="I67" t="s">
        <v>1073</v>
      </c>
      <c r="J67" t="s">
        <v>1074</v>
      </c>
      <c r="K67" t="s">
        <v>1075</v>
      </c>
      <c r="L67" t="s">
        <v>1076</v>
      </c>
      <c r="M67" t="s">
        <v>1077</v>
      </c>
      <c r="N67" t="s">
        <v>1078</v>
      </c>
      <c r="O67" t="s">
        <v>1079</v>
      </c>
      <c r="P67" t="s">
        <v>1080</v>
      </c>
      <c r="Q67">
        <v>1</v>
      </c>
      <c r="R67">
        <v>1</v>
      </c>
      <c r="S67">
        <v>1</v>
      </c>
      <c r="T67">
        <v>1</v>
      </c>
      <c r="U67">
        <v>1</v>
      </c>
      <c r="V67">
        <v>1</v>
      </c>
      <c r="W67">
        <v>1</v>
      </c>
      <c r="Y67" t="e">
        <f>VLOOKUP($B67, [1]Sheet1!$A:$H, 2, 0)</f>
        <v>#N/A</v>
      </c>
      <c r="Z67" t="e">
        <f>VLOOKUP($B67, [1]Sheet1!$A:$H, 3, 0)</f>
        <v>#N/A</v>
      </c>
      <c r="AA67" t="e">
        <f>VLOOKUP($B67, [1]Sheet1!$A:$H, 4, 0)</f>
        <v>#N/A</v>
      </c>
      <c r="AB67" t="e">
        <f>VLOOKUP($B67, [1]Sheet1!$A:$H, 5, 0)</f>
        <v>#N/A</v>
      </c>
      <c r="AC67" t="e">
        <f>VLOOKUP($B67, [1]Sheet1!$A:$H, 6, 0)</f>
        <v>#N/A</v>
      </c>
      <c r="AD67" t="e">
        <f>VLOOKUP($B67, [1]Sheet1!$A:$H, 7, 0)</f>
        <v>#N/A</v>
      </c>
      <c r="AE67" t="e">
        <f>VLOOKUP($B67, [1]Sheet1!$A:$H, 8, 0)</f>
        <v>#N/A</v>
      </c>
    </row>
    <row r="68" spans="1:31" x14ac:dyDescent="0.2">
      <c r="A68" t="s">
        <v>93</v>
      </c>
      <c r="B68" t="s">
        <v>1081</v>
      </c>
      <c r="C68" t="s">
        <v>1082</v>
      </c>
      <c r="D68" t="s">
        <v>1083</v>
      </c>
      <c r="E68" t="s">
        <v>1084</v>
      </c>
      <c r="F68" t="s">
        <v>1085</v>
      </c>
      <c r="G68" t="s">
        <v>1086</v>
      </c>
      <c r="H68" t="s">
        <v>1087</v>
      </c>
      <c r="I68" t="s">
        <v>1088</v>
      </c>
      <c r="J68" t="s">
        <v>1089</v>
      </c>
      <c r="K68" t="s">
        <v>1090</v>
      </c>
      <c r="L68" t="s">
        <v>1091</v>
      </c>
      <c r="M68" t="s">
        <v>1092</v>
      </c>
      <c r="N68" t="s">
        <v>1093</v>
      </c>
      <c r="O68" t="s">
        <v>1094</v>
      </c>
      <c r="P68" t="s">
        <v>1095</v>
      </c>
      <c r="Q68">
        <v>1</v>
      </c>
      <c r="R68">
        <v>1</v>
      </c>
      <c r="S68">
        <v>1</v>
      </c>
      <c r="T68">
        <v>1</v>
      </c>
      <c r="U68">
        <v>1</v>
      </c>
      <c r="V68">
        <v>1</v>
      </c>
      <c r="W68">
        <v>1</v>
      </c>
      <c r="Y68" t="e">
        <f>VLOOKUP($B68, [1]Sheet1!$A:$H, 2, 0)</f>
        <v>#N/A</v>
      </c>
      <c r="Z68" t="e">
        <f>VLOOKUP($B68, [1]Sheet1!$A:$H, 3, 0)</f>
        <v>#N/A</v>
      </c>
      <c r="AA68" t="e">
        <f>VLOOKUP($B68, [1]Sheet1!$A:$H, 4, 0)</f>
        <v>#N/A</v>
      </c>
      <c r="AB68" t="e">
        <f>VLOOKUP($B68, [1]Sheet1!$A:$H, 5, 0)</f>
        <v>#N/A</v>
      </c>
      <c r="AC68" t="e">
        <f>VLOOKUP($B68, [1]Sheet1!$A:$H, 6, 0)</f>
        <v>#N/A</v>
      </c>
      <c r="AD68" t="e">
        <f>VLOOKUP($B68, [1]Sheet1!$A:$H, 7, 0)</f>
        <v>#N/A</v>
      </c>
      <c r="AE68" t="e">
        <f>VLOOKUP($B68, [1]Sheet1!$A:$H, 8, 0)</f>
        <v>#N/A</v>
      </c>
    </row>
    <row r="69" spans="1:31" x14ac:dyDescent="0.2">
      <c r="A69" t="s">
        <v>94</v>
      </c>
      <c r="B69" t="s">
        <v>1096</v>
      </c>
      <c r="C69" t="s">
        <v>1097</v>
      </c>
      <c r="D69" t="s">
        <v>1098</v>
      </c>
      <c r="E69" t="s">
        <v>1099</v>
      </c>
      <c r="F69" t="s">
        <v>1100</v>
      </c>
      <c r="G69" t="s">
        <v>1101</v>
      </c>
      <c r="H69" t="s">
        <v>1102</v>
      </c>
      <c r="I69" t="s">
        <v>1103</v>
      </c>
      <c r="J69" t="s">
        <v>1104</v>
      </c>
      <c r="K69" t="s">
        <v>1105</v>
      </c>
      <c r="L69" t="s">
        <v>1106</v>
      </c>
      <c r="M69" t="s">
        <v>1107</v>
      </c>
      <c r="N69" t="s">
        <v>1108</v>
      </c>
      <c r="O69" t="s">
        <v>1109</v>
      </c>
      <c r="P69" t="s">
        <v>1110</v>
      </c>
      <c r="Q69">
        <v>1</v>
      </c>
      <c r="R69">
        <v>1</v>
      </c>
      <c r="S69">
        <v>1</v>
      </c>
      <c r="T69">
        <v>1</v>
      </c>
      <c r="U69">
        <v>1</v>
      </c>
      <c r="V69">
        <v>1</v>
      </c>
      <c r="W69">
        <v>1</v>
      </c>
      <c r="Y69" t="e">
        <f>VLOOKUP($B69, [1]Sheet1!$A:$H, 2, 0)</f>
        <v>#N/A</v>
      </c>
      <c r="Z69" t="e">
        <f>VLOOKUP($B69, [1]Sheet1!$A:$H, 3, 0)</f>
        <v>#N/A</v>
      </c>
      <c r="AA69" t="e">
        <f>VLOOKUP($B69, [1]Sheet1!$A:$H, 4, 0)</f>
        <v>#N/A</v>
      </c>
      <c r="AB69" t="e">
        <f>VLOOKUP($B69, [1]Sheet1!$A:$H, 5, 0)</f>
        <v>#N/A</v>
      </c>
      <c r="AC69" t="e">
        <f>VLOOKUP($B69, [1]Sheet1!$A:$H, 6, 0)</f>
        <v>#N/A</v>
      </c>
      <c r="AD69" t="e">
        <f>VLOOKUP($B69, [1]Sheet1!$A:$H, 7, 0)</f>
        <v>#N/A</v>
      </c>
      <c r="AE69" t="e">
        <f>VLOOKUP($B69, [1]Sheet1!$A:$H, 8, 0)</f>
        <v>#N/A</v>
      </c>
    </row>
    <row r="70" spans="1:31" x14ac:dyDescent="0.2">
      <c r="A70" t="s">
        <v>95</v>
      </c>
      <c r="B70" t="s">
        <v>1111</v>
      </c>
      <c r="C70" t="s">
        <v>1112</v>
      </c>
      <c r="D70" t="s">
        <v>1113</v>
      </c>
      <c r="E70" t="s">
        <v>1114</v>
      </c>
      <c r="F70" t="s">
        <v>1115</v>
      </c>
      <c r="G70" t="s">
        <v>1116</v>
      </c>
      <c r="H70" t="s">
        <v>1117</v>
      </c>
      <c r="I70" t="s">
        <v>1118</v>
      </c>
      <c r="J70" t="s">
        <v>1119</v>
      </c>
      <c r="K70" t="s">
        <v>1120</v>
      </c>
      <c r="L70" t="s">
        <v>1121</v>
      </c>
      <c r="M70" t="s">
        <v>1122</v>
      </c>
      <c r="N70" t="s">
        <v>1123</v>
      </c>
      <c r="O70" t="s">
        <v>1124</v>
      </c>
      <c r="P70" t="s">
        <v>1125</v>
      </c>
      <c r="Q70">
        <v>1</v>
      </c>
      <c r="R70">
        <v>1</v>
      </c>
      <c r="S70">
        <v>0</v>
      </c>
      <c r="T70">
        <v>1</v>
      </c>
      <c r="U70">
        <v>1</v>
      </c>
      <c r="V70">
        <v>1</v>
      </c>
      <c r="W70">
        <v>1</v>
      </c>
      <c r="X70" t="s">
        <v>31</v>
      </c>
      <c r="Y70" t="e">
        <f>VLOOKUP($B70, [1]Sheet1!$A:$H, 2, 0)</f>
        <v>#N/A</v>
      </c>
      <c r="Z70" t="e">
        <f>VLOOKUP($B70, [1]Sheet1!$A:$H, 3, 0)</f>
        <v>#N/A</v>
      </c>
      <c r="AA70" t="e">
        <f>VLOOKUP($B70, [1]Sheet1!$A:$H, 4, 0)</f>
        <v>#N/A</v>
      </c>
      <c r="AB70" t="e">
        <f>VLOOKUP($B70, [1]Sheet1!$A:$H, 5, 0)</f>
        <v>#N/A</v>
      </c>
      <c r="AC70" t="e">
        <f>VLOOKUP($B70, [1]Sheet1!$A:$H, 6, 0)</f>
        <v>#N/A</v>
      </c>
      <c r="AD70" t="e">
        <f>VLOOKUP($B70, [1]Sheet1!$A:$H, 7, 0)</f>
        <v>#N/A</v>
      </c>
      <c r="AE70" t="e">
        <f>VLOOKUP($B70, [1]Sheet1!$A:$H, 8, 0)</f>
        <v>#N/A</v>
      </c>
    </row>
    <row r="71" spans="1:31" x14ac:dyDescent="0.2">
      <c r="A71" t="s">
        <v>96</v>
      </c>
      <c r="B71" t="s">
        <v>1126</v>
      </c>
      <c r="C71" t="s">
        <v>1127</v>
      </c>
      <c r="D71" t="s">
        <v>1128</v>
      </c>
      <c r="E71" t="s">
        <v>1129</v>
      </c>
      <c r="F71" t="s">
        <v>1130</v>
      </c>
      <c r="G71" t="s">
        <v>1131</v>
      </c>
      <c r="H71" t="s">
        <v>1132</v>
      </c>
      <c r="I71" t="s">
        <v>1133</v>
      </c>
      <c r="J71" t="s">
        <v>1134</v>
      </c>
      <c r="K71" t="s">
        <v>1135</v>
      </c>
      <c r="L71" t="s">
        <v>1136</v>
      </c>
      <c r="M71" t="s">
        <v>1137</v>
      </c>
      <c r="N71" t="s">
        <v>1138</v>
      </c>
      <c r="O71" t="s">
        <v>1139</v>
      </c>
      <c r="P71" t="s">
        <v>1140</v>
      </c>
      <c r="Q71">
        <v>1</v>
      </c>
      <c r="R71">
        <v>1</v>
      </c>
      <c r="S71">
        <v>1</v>
      </c>
      <c r="T71">
        <v>1</v>
      </c>
      <c r="U71">
        <v>1</v>
      </c>
      <c r="V71">
        <v>1</v>
      </c>
      <c r="W71">
        <v>1</v>
      </c>
      <c r="Y71" t="e">
        <f>VLOOKUP($B71, [1]Sheet1!$A:$H, 2, 0)</f>
        <v>#N/A</v>
      </c>
      <c r="Z71" t="e">
        <f>VLOOKUP($B71, [1]Sheet1!$A:$H, 3, 0)</f>
        <v>#N/A</v>
      </c>
      <c r="AA71" t="e">
        <f>VLOOKUP($B71, [1]Sheet1!$A:$H, 4, 0)</f>
        <v>#N/A</v>
      </c>
      <c r="AB71" t="e">
        <f>VLOOKUP($B71, [1]Sheet1!$A:$H, 5, 0)</f>
        <v>#N/A</v>
      </c>
      <c r="AC71" t="e">
        <f>VLOOKUP($B71, [1]Sheet1!$A:$H, 6, 0)</f>
        <v>#N/A</v>
      </c>
      <c r="AD71" t="e">
        <f>VLOOKUP($B71, [1]Sheet1!$A:$H, 7, 0)</f>
        <v>#N/A</v>
      </c>
      <c r="AE71" t="e">
        <f>VLOOKUP($B71, [1]Sheet1!$A:$H, 8, 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analysis-vs-llm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Ankush Garg</cp:lastModifiedBy>
  <dcterms:created xsi:type="dcterms:W3CDTF">2024-08-06T21:06:26Z</dcterms:created>
  <dcterms:modified xsi:type="dcterms:W3CDTF">2024-09-25T16:50:55Z</dcterms:modified>
</cp:coreProperties>
</file>