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paign Data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<sst xmlns="http://schemas.openxmlformats.org/spreadsheetml/2006/main" count="64" uniqueCount="44">
  <si>
    <t>Client Name</t>
  </si>
  <si>
    <t>Email Address</t>
  </si>
  <si>
    <t>Email Status</t>
  </si>
  <si>
    <t>Funnel Stage</t>
  </si>
  <si>
    <t>Aryan Sengar</t>
  </si>
  <si>
    <t>sengar@example.com</t>
  </si>
  <si>
    <t>Sent</t>
  </si>
  <si>
    <t>L1</t>
  </si>
  <si>
    <t>Debrati Ta</t>
  </si>
  <si>
    <t>deacademics@example.com</t>
  </si>
  <si>
    <t>Gargi S</t>
  </si>
  <si>
    <t>gaggs1766@gmail.com</t>
  </si>
  <si>
    <t>Opened</t>
  </si>
  <si>
    <t>L2</t>
  </si>
  <si>
    <t>Siva U.R</t>
  </si>
  <si>
    <t>siva@example.com</t>
  </si>
  <si>
    <t>Prabal Singh</t>
  </si>
  <si>
    <t>prabal@example.com</t>
  </si>
  <si>
    <t>Mitali Jaju</t>
  </si>
  <si>
    <t>mitali@example.com</t>
  </si>
  <si>
    <t>Saksham K</t>
  </si>
  <si>
    <t>saksham@example.com</t>
  </si>
  <si>
    <t>Aryan Singh</t>
  </si>
  <si>
    <t>aryan@example.com</t>
  </si>
  <si>
    <t>Saniya Gupta</t>
  </si>
  <si>
    <t>saniya@example.com</t>
  </si>
  <si>
    <t>Upasana Dutta</t>
  </si>
  <si>
    <t>uspa@example.com</t>
  </si>
  <si>
    <t>Replied</t>
  </si>
  <si>
    <t>L3</t>
  </si>
  <si>
    <t>Ojaswi Dabral</t>
  </si>
  <si>
    <t>oja@example.com</t>
  </si>
  <si>
    <t>Vinayak Tyagi</t>
  </si>
  <si>
    <t>vinayak@example.com</t>
  </si>
  <si>
    <t>Mansi Gupta</t>
  </si>
  <si>
    <t>mansi@example.com</t>
  </si>
  <si>
    <t>Metric</t>
  </si>
  <si>
    <t>Count</t>
  </si>
  <si>
    <t>Total emails Sent</t>
  </si>
  <si>
    <t>Total emails Opened</t>
  </si>
  <si>
    <t>Total Replies</t>
  </si>
  <si>
    <t>Total in L1(Awareness)</t>
  </si>
  <si>
    <t>Total in L2(Engagement)</t>
  </si>
  <si>
    <t>Total in L3(Demo Interest)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</si>
</sst>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600">
                <a:solidFill>
                  <a:srgbClr val="0C343D"/>
                </a:solidFill>
                <a:latin typeface="Arial"/>
              </a:defRPr>
            </a:pPr>
            <a:r>
              <a:rPr b="1" i="1" sz="1600">
                <a:solidFill>
                  <a:srgbClr val="0C343D"/>
                </a:solidFill>
                <a:latin typeface="Arial"/>
              </a:rPr>
              <a:t>Funnel Stage Distribution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'Campaign Data'!$B$18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'Campaign Data'!$A$19:$A$24</c:f>
            </c:strRef>
          </c:cat>
          <c:val>
            <c:numRef>
              <c:f>'Campaign Data'!$B$19:$B$24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l"/>
      <c:overlay val="0"/>
      <c:txPr>
        <a:bodyPr/>
        <a:lstStyle/>
        <a:p>
          <a:pPr lvl="0">
            <a:defRPr b="1" i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409575</xdr:colOff>
      <xdr:row>1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2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2" t="s">
        <v>6</v>
      </c>
      <c r="D2" s="2" t="s">
        <v>7</v>
      </c>
    </row>
    <row r="3">
      <c r="A3" s="1" t="s">
        <v>8</v>
      </c>
      <c r="B3" s="2" t="s">
        <v>9</v>
      </c>
      <c r="C3" s="2" t="s">
        <v>6</v>
      </c>
      <c r="D3" s="2" t="s">
        <v>7</v>
      </c>
    </row>
    <row r="4">
      <c r="A4" s="1" t="s">
        <v>10</v>
      </c>
      <c r="B4" s="2" t="s">
        <v>11</v>
      </c>
      <c r="C4" s="2" t="s">
        <v>12</v>
      </c>
      <c r="D4" s="2" t="s">
        <v>13</v>
      </c>
    </row>
    <row r="5">
      <c r="A5" s="1" t="s">
        <v>14</v>
      </c>
      <c r="B5" s="1" t="s">
        <v>15</v>
      </c>
      <c r="C5" s="2" t="s">
        <v>6</v>
      </c>
      <c r="D5" s="2" t="s">
        <v>7</v>
      </c>
    </row>
    <row r="6">
      <c r="A6" s="1" t="s">
        <v>16</v>
      </c>
      <c r="B6" s="1" t="s">
        <v>17</v>
      </c>
      <c r="C6" s="2" t="s">
        <v>6</v>
      </c>
      <c r="D6" s="2" t="s">
        <v>7</v>
      </c>
    </row>
    <row r="7">
      <c r="A7" s="1" t="s">
        <v>18</v>
      </c>
      <c r="B7" s="1" t="s">
        <v>19</v>
      </c>
      <c r="C7" s="2" t="s">
        <v>12</v>
      </c>
      <c r="D7" s="2" t="s">
        <v>13</v>
      </c>
    </row>
    <row r="8">
      <c r="A8" s="1" t="s">
        <v>20</v>
      </c>
      <c r="B8" s="1" t="s">
        <v>21</v>
      </c>
      <c r="C8" s="2" t="s">
        <v>6</v>
      </c>
      <c r="D8" s="2" t="s">
        <v>7</v>
      </c>
    </row>
    <row r="9">
      <c r="A9" s="1" t="s">
        <v>22</v>
      </c>
      <c r="B9" s="1" t="s">
        <v>23</v>
      </c>
      <c r="C9" s="2" t="s">
        <v>6</v>
      </c>
      <c r="D9" s="2" t="s">
        <v>7</v>
      </c>
    </row>
    <row r="10">
      <c r="A10" s="1" t="s">
        <v>24</v>
      </c>
      <c r="B10" s="1" t="s">
        <v>25</v>
      </c>
      <c r="C10" s="2" t="s">
        <v>6</v>
      </c>
      <c r="D10" s="2" t="s">
        <v>7</v>
      </c>
    </row>
    <row r="11">
      <c r="A11" s="1" t="s">
        <v>26</v>
      </c>
      <c r="B11" s="1" t="s">
        <v>27</v>
      </c>
      <c r="C11" s="2" t="s">
        <v>28</v>
      </c>
      <c r="D11" s="2" t="s">
        <v>29</v>
      </c>
    </row>
    <row r="12">
      <c r="A12" s="3" t="s">
        <v>30</v>
      </c>
      <c r="B12" s="2" t="s">
        <v>31</v>
      </c>
      <c r="C12" s="2" t="s">
        <v>6</v>
      </c>
      <c r="D12" s="2" t="s">
        <v>7</v>
      </c>
    </row>
    <row r="13">
      <c r="A13" s="3" t="s">
        <v>32</v>
      </c>
      <c r="B13" s="2" t="s">
        <v>33</v>
      </c>
      <c r="C13" s="2" t="s">
        <v>6</v>
      </c>
      <c r="D13" s="2" t="s">
        <v>7</v>
      </c>
    </row>
    <row r="14">
      <c r="A14" s="3" t="s">
        <v>34</v>
      </c>
      <c r="B14" s="2" t="s">
        <v>35</v>
      </c>
      <c r="C14" s="2" t="s">
        <v>28</v>
      </c>
      <c r="D14" s="2" t="s">
        <v>29</v>
      </c>
    </row>
    <row r="18">
      <c r="A18" s="3" t="s">
        <v>36</v>
      </c>
      <c r="B18" s="3" t="s">
        <v>37</v>
      </c>
    </row>
    <row r="19">
      <c r="A19" s="3" t="s">
        <v>38</v>
      </c>
      <c r="B19" s="4">
        <f>COUNTIF(C2:C14, "Sent")
</f>
        <v>9</v>
      </c>
    </row>
    <row r="20">
      <c r="A20" s="3" t="s">
        <v>39</v>
      </c>
      <c r="B20" s="4">
        <f>COUNTIF(C2:C14, "Opened")
</f>
        <v>2</v>
      </c>
    </row>
    <row r="21">
      <c r="A21" s="3" t="s">
        <v>40</v>
      </c>
      <c r="B21" s="4">
        <f>COUNTIF(C2:C14, "Replied")
</f>
        <v>2</v>
      </c>
    </row>
    <row r="22">
      <c r="A22" s="3" t="s">
        <v>41</v>
      </c>
      <c r="B22" s="4">
        <f>COUNTIF(D2:D14, "L1")
</f>
        <v>9</v>
      </c>
    </row>
    <row r="23">
      <c r="A23" s="3" t="s">
        <v>42</v>
      </c>
      <c r="B23" s="4">
        <f>COUNTIF(D2:D14, "L2")
</f>
        <v>2</v>
      </c>
    </row>
    <row r="24">
      <c r="A24" s="3" t="s">
        <v>43</v>
      </c>
      <c r="B24" s="4">
        <f>COUNTIF(D2:D14, "L3")
</f>
        <v>2</v>
      </c>
    </row>
  </sheetData>
  <conditionalFormatting sqref="D2:D14">
    <cfRule type="expression" dxfId="0" priority="1">
      <formula>D2="L2"</formula>
    </cfRule>
  </conditionalFormatting>
  <conditionalFormatting sqref="E9">
    <cfRule type="expression" dxfId="0" priority="2">
      <formula>D="L2"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