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shashank/Desktop/"/>
    </mc:Choice>
  </mc:AlternateContent>
  <xr:revisionPtr revIDLastSave="0" documentId="8_{AAE53F5B-F42E-A143-99DF-F8F50BD0343C}" xr6:coauthVersionLast="47" xr6:coauthVersionMax="47" xr10:uidLastSave="{00000000-0000-0000-0000-000000000000}"/>
  <bookViews>
    <workbookView xWindow="0" yWindow="0" windowWidth="28800" windowHeight="18000" xr2:uid="{E7A86940-E964-0947-8A63-C2DE6B3B0A13}"/>
  </bookViews>
  <sheets>
    <sheet name="Sales Report" sheetId="3" r:id="rId1"/>
    <sheet name="Top 10 customers" sheetId="2" r:id="rId2"/>
    <sheet name="Sales By Segment" sheetId="4" r:id="rId3"/>
    <sheet name="Top 3 markets" sheetId="5" r:id="rId4"/>
    <sheet name="monthly trend" sheetId="6" r:id="rId5"/>
    <sheet name="Sales by category" sheetId="7" r:id="rId6"/>
    <sheet name="Number of order by market" sheetId="8" r:id="rId7"/>
    <sheet name="SuperStore Data" sheetId="1" r:id="rId8"/>
  </sheets>
  <definedNames>
    <definedName name="_xlnm._FilterDatabase" localSheetId="7" hidden="1">'SuperStore Data'!$A$1:$M$381</definedName>
    <definedName name="Slicer_Category">#N/A</definedName>
    <definedName name="Slicer_Market">#N/A</definedName>
    <definedName name="Slicer_Months">#N/A</definedName>
  </definedNames>
  <calcPr calcId="181029"/>
  <pivotCaches>
    <pivotCache cacheId="10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81" i="1" l="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<sst xmlns="http://schemas.openxmlformats.org/spreadsheetml/2006/main" count="2353" uniqueCount="743">
  <si>
    <t>Order ID</t>
  </si>
  <si>
    <t>Order Date</t>
  </si>
  <si>
    <t>Customer ID</t>
  </si>
  <si>
    <t>Segment</t>
  </si>
  <si>
    <t>Market</t>
  </si>
  <si>
    <t>Category</t>
  </si>
  <si>
    <t>Sub-Category</t>
  </si>
  <si>
    <t>Quantity</t>
  </si>
  <si>
    <t>MRP</t>
  </si>
  <si>
    <t>Discount</t>
  </si>
  <si>
    <t>Shipping Cost</t>
  </si>
  <si>
    <t>Amount</t>
  </si>
  <si>
    <t>Month</t>
  </si>
  <si>
    <t>SS0001</t>
  </si>
  <si>
    <t>C10415</t>
  </si>
  <si>
    <t>Consumer</t>
  </si>
  <si>
    <t>EU</t>
  </si>
  <si>
    <t>Office Supplies</t>
  </si>
  <si>
    <t>Storage</t>
  </si>
  <si>
    <t>SS0002</t>
  </si>
  <si>
    <t>C10502</t>
  </si>
  <si>
    <t>Home Office</t>
  </si>
  <si>
    <t>US</t>
  </si>
  <si>
    <t>Technology</t>
  </si>
  <si>
    <t>Phones</t>
  </si>
  <si>
    <t>SS0003</t>
  </si>
  <si>
    <t>C10304</t>
  </si>
  <si>
    <t>Corporate</t>
  </si>
  <si>
    <t>APAC</t>
  </si>
  <si>
    <t>Labels</t>
  </si>
  <si>
    <t>SS0004</t>
  </si>
  <si>
    <t>C10396</t>
  </si>
  <si>
    <t>Art</t>
  </si>
  <si>
    <t>SS0005</t>
  </si>
  <si>
    <t>C10135</t>
  </si>
  <si>
    <t>Furniture</t>
  </si>
  <si>
    <t>Furnishings</t>
  </si>
  <si>
    <t>SS0006</t>
  </si>
  <si>
    <t>C10075</t>
  </si>
  <si>
    <t>Africa</t>
  </si>
  <si>
    <t>SS0007</t>
  </si>
  <si>
    <t>EMEA</t>
  </si>
  <si>
    <t>SS0008</t>
  </si>
  <si>
    <t>C10503</t>
  </si>
  <si>
    <t>LATAM</t>
  </si>
  <si>
    <t>Fasteners</t>
  </si>
  <si>
    <t>SS0009</t>
  </si>
  <si>
    <t>C10136</t>
  </si>
  <si>
    <t>Canada</t>
  </si>
  <si>
    <t>SS0010</t>
  </si>
  <si>
    <t>C10504</t>
  </si>
  <si>
    <t>Binders</t>
  </si>
  <si>
    <t>SS0011</t>
  </si>
  <si>
    <t>C10505</t>
  </si>
  <si>
    <t>Accessories</t>
  </si>
  <si>
    <t>SS0012</t>
  </si>
  <si>
    <t>C10202</t>
  </si>
  <si>
    <t>SS0013</t>
  </si>
  <si>
    <t>C10292</t>
  </si>
  <si>
    <t>Bookcases</t>
  </si>
  <si>
    <t>SS0014</t>
  </si>
  <si>
    <t>C10441</t>
  </si>
  <si>
    <t>SS0015</t>
  </si>
  <si>
    <t>C10401</t>
  </si>
  <si>
    <t>Chairs</t>
  </si>
  <si>
    <t>SS0016</t>
  </si>
  <si>
    <t>C10414</t>
  </si>
  <si>
    <t>SS0017</t>
  </si>
  <si>
    <t>C10138</t>
  </si>
  <si>
    <t>SS0018</t>
  </si>
  <si>
    <t>C10161</t>
  </si>
  <si>
    <t>Supplies</t>
  </si>
  <si>
    <t>SS0019</t>
  </si>
  <si>
    <t>C10506</t>
  </si>
  <si>
    <t>SS0020</t>
  </si>
  <si>
    <t>C10507</t>
  </si>
  <si>
    <t>SS0021</t>
  </si>
  <si>
    <t>C10487</t>
  </si>
  <si>
    <t>SS0022</t>
  </si>
  <si>
    <t>C10044</t>
  </si>
  <si>
    <t>SS0023</t>
  </si>
  <si>
    <t>C10349</t>
  </si>
  <si>
    <t>SS0024</t>
  </si>
  <si>
    <t>C10068</t>
  </si>
  <si>
    <t>SS0025</t>
  </si>
  <si>
    <t>C10338</t>
  </si>
  <si>
    <t>SS0026</t>
  </si>
  <si>
    <t>C10110</t>
  </si>
  <si>
    <t>SS0027</t>
  </si>
  <si>
    <t>C10451</t>
  </si>
  <si>
    <t>SS0028</t>
  </si>
  <si>
    <t>C10508</t>
  </si>
  <si>
    <t>Copiers</t>
  </si>
  <si>
    <t>SS0029</t>
  </si>
  <si>
    <t>C10509</t>
  </si>
  <si>
    <t>SS0030</t>
  </si>
  <si>
    <t>C10047</t>
  </si>
  <si>
    <t>Appliances</t>
  </si>
  <si>
    <t>SS0031</t>
  </si>
  <si>
    <t>C10064</t>
  </si>
  <si>
    <t>SS0032</t>
  </si>
  <si>
    <t>C10305</t>
  </si>
  <si>
    <t>SS0033</t>
  </si>
  <si>
    <t>C10005</t>
  </si>
  <si>
    <t>Paper</t>
  </si>
  <si>
    <t>SS0034</t>
  </si>
  <si>
    <t>C10510</t>
  </si>
  <si>
    <t>SS0035</t>
  </si>
  <si>
    <t>C10511</t>
  </si>
  <si>
    <t>SS0036</t>
  </si>
  <si>
    <t>C10249</t>
  </si>
  <si>
    <t>SS0037</t>
  </si>
  <si>
    <t>C10512</t>
  </si>
  <si>
    <t>SS0038</t>
  </si>
  <si>
    <t>C10255</t>
  </si>
  <si>
    <t>SS0039</t>
  </si>
  <si>
    <t>C10026</t>
  </si>
  <si>
    <t>SS0040</t>
  </si>
  <si>
    <t>C10513</t>
  </si>
  <si>
    <t>SS0041</t>
  </si>
  <si>
    <t>SS0042</t>
  </si>
  <si>
    <t>C10150</t>
  </si>
  <si>
    <t>SS0043</t>
  </si>
  <si>
    <t>C10025</t>
  </si>
  <si>
    <t>SS0044</t>
  </si>
  <si>
    <t>C10514</t>
  </si>
  <si>
    <t>SS0045</t>
  </si>
  <si>
    <t>C10185</t>
  </si>
  <si>
    <t>SS0046</t>
  </si>
  <si>
    <t>C10410</t>
  </si>
  <si>
    <t>SS0047</t>
  </si>
  <si>
    <t>C10040</t>
  </si>
  <si>
    <t>SS0048</t>
  </si>
  <si>
    <t>C10515</t>
  </si>
  <si>
    <t>SS0049</t>
  </si>
  <si>
    <t>C10516</t>
  </si>
  <si>
    <t>SS0050</t>
  </si>
  <si>
    <t>C10077</t>
  </si>
  <si>
    <t>SS0051</t>
  </si>
  <si>
    <t>C10517</t>
  </si>
  <si>
    <t>SS0052</t>
  </si>
  <si>
    <t>C10008</t>
  </si>
  <si>
    <t>SS0053</t>
  </si>
  <si>
    <t>C10356</t>
  </si>
  <si>
    <t>SS0054</t>
  </si>
  <si>
    <t>C10518</t>
  </si>
  <si>
    <t>SS0055</t>
  </si>
  <si>
    <t>C10519</t>
  </si>
  <si>
    <t>SS0056</t>
  </si>
  <si>
    <t>C10054</t>
  </si>
  <si>
    <t>SS0057</t>
  </si>
  <si>
    <t>C10158</t>
  </si>
  <si>
    <t>SS0058</t>
  </si>
  <si>
    <t>C10440</t>
  </si>
  <si>
    <t>SS0059</t>
  </si>
  <si>
    <t>C10520</t>
  </si>
  <si>
    <t>SS0060</t>
  </si>
  <si>
    <t>C10521</t>
  </si>
  <si>
    <t>SS0061</t>
  </si>
  <si>
    <t>C10102</t>
  </si>
  <si>
    <t>SS0062</t>
  </si>
  <si>
    <t>SS0063</t>
  </si>
  <si>
    <t>C10522</t>
  </si>
  <si>
    <t>SS0064</t>
  </si>
  <si>
    <t>C10523</t>
  </si>
  <si>
    <t>SS0065</t>
  </si>
  <si>
    <t>C10524</t>
  </si>
  <si>
    <t>SS0066</t>
  </si>
  <si>
    <t>C10439</t>
  </si>
  <si>
    <t>SS0067</t>
  </si>
  <si>
    <t>C10227</t>
  </si>
  <si>
    <t>SS0068</t>
  </si>
  <si>
    <t>C10525</t>
  </si>
  <si>
    <t>SS0069</t>
  </si>
  <si>
    <t>C10164</t>
  </si>
  <si>
    <t>SS0070</t>
  </si>
  <si>
    <t>Envelopes</t>
  </si>
  <si>
    <t>SS0071</t>
  </si>
  <si>
    <t>C10334</t>
  </si>
  <si>
    <t>SS0072</t>
  </si>
  <si>
    <t>C10056</t>
  </si>
  <si>
    <t>SS0073</t>
  </si>
  <si>
    <t>C10342</t>
  </si>
  <si>
    <t>SS0074</t>
  </si>
  <si>
    <t>C10526</t>
  </si>
  <si>
    <t>SS0075</t>
  </si>
  <si>
    <t>C10295</t>
  </si>
  <si>
    <t>SS0076</t>
  </si>
  <si>
    <t>C10527</t>
  </si>
  <si>
    <t>SS0077</t>
  </si>
  <si>
    <t>C10528</t>
  </si>
  <si>
    <t>SS0078</t>
  </si>
  <si>
    <t>C10190</t>
  </si>
  <si>
    <t>SS0079</t>
  </si>
  <si>
    <t>C10361</t>
  </si>
  <si>
    <t>Tables</t>
  </si>
  <si>
    <t>SS0080</t>
  </si>
  <si>
    <t>SS0081</t>
  </si>
  <si>
    <t>C10529</t>
  </si>
  <si>
    <t>Machines</t>
  </si>
  <si>
    <t>SS0082</t>
  </si>
  <si>
    <t>C10302</t>
  </si>
  <si>
    <t>SS0083</t>
  </si>
  <si>
    <t>C10501</t>
  </si>
  <si>
    <t>SS0084</t>
  </si>
  <si>
    <t>C10530</t>
  </si>
  <si>
    <t>SS0085</t>
  </si>
  <si>
    <t>C10078</t>
  </si>
  <si>
    <t>SS0086</t>
  </si>
  <si>
    <t>C10531</t>
  </si>
  <si>
    <t>SS0087</t>
  </si>
  <si>
    <t>C10251</t>
  </si>
  <si>
    <t>SS0088</t>
  </si>
  <si>
    <t>C10017</t>
  </si>
  <si>
    <t>SS0089</t>
  </si>
  <si>
    <t>SS0090</t>
  </si>
  <si>
    <t>C10455</t>
  </si>
  <si>
    <t>SS0091</t>
  </si>
  <si>
    <t>C10127</t>
  </si>
  <si>
    <t>SS0092</t>
  </si>
  <si>
    <t>C10532</t>
  </si>
  <si>
    <t>SS0093</t>
  </si>
  <si>
    <t>SS0094</t>
  </si>
  <si>
    <t>C10533</t>
  </si>
  <si>
    <t>SS0095</t>
  </si>
  <si>
    <t>C10354</t>
  </si>
  <si>
    <t>SS0096</t>
  </si>
  <si>
    <t>C10534</t>
  </si>
  <si>
    <t>SS0097</t>
  </si>
  <si>
    <t>C10041</t>
  </si>
  <si>
    <t>SS0098</t>
  </si>
  <si>
    <t>C10261</t>
  </si>
  <si>
    <t>SS0099</t>
  </si>
  <si>
    <t>SS0100</t>
  </si>
  <si>
    <t>C10535</t>
  </si>
  <si>
    <t>SS0101</t>
  </si>
  <si>
    <t>C10258</t>
  </si>
  <si>
    <t>SS0102</t>
  </si>
  <si>
    <t>C10237</t>
  </si>
  <si>
    <t>SS0103</t>
  </si>
  <si>
    <t>C10242</t>
  </si>
  <si>
    <t>SS0104</t>
  </si>
  <si>
    <t>C10133</t>
  </si>
  <si>
    <t>SS0105</t>
  </si>
  <si>
    <t>C10279</t>
  </si>
  <si>
    <t>SS0106</t>
  </si>
  <si>
    <t>C10536</t>
  </si>
  <si>
    <t>SS0107</t>
  </si>
  <si>
    <t>SS0108</t>
  </si>
  <si>
    <t>SS0109</t>
  </si>
  <si>
    <t>C10315</t>
  </si>
  <si>
    <t>SS0110</t>
  </si>
  <si>
    <t>C10381</t>
  </si>
  <si>
    <t>SS0111</t>
  </si>
  <si>
    <t>C10347</t>
  </si>
  <si>
    <t>SS0112</t>
  </si>
  <si>
    <t>SS0113</t>
  </si>
  <si>
    <t>C10340</t>
  </si>
  <si>
    <t>SS0114</t>
  </si>
  <si>
    <t>C10282</t>
  </si>
  <si>
    <t>SS0115</t>
  </si>
  <si>
    <t>C10360</t>
  </si>
  <si>
    <t>SS0116</t>
  </si>
  <si>
    <t>C10382</t>
  </si>
  <si>
    <t>SS0117</t>
  </si>
  <si>
    <t>C10226</t>
  </si>
  <si>
    <t>SS0118</t>
  </si>
  <si>
    <t>C10537</t>
  </si>
  <si>
    <t>SS0119</t>
  </si>
  <si>
    <t>C10538</t>
  </si>
  <si>
    <t>SS0120</t>
  </si>
  <si>
    <t>C10539</t>
  </si>
  <si>
    <t>SS0121</t>
  </si>
  <si>
    <t>C10540</t>
  </si>
  <si>
    <t>SS0122</t>
  </si>
  <si>
    <t>C10336</t>
  </si>
  <si>
    <t>SS0123</t>
  </si>
  <si>
    <t>C10541</t>
  </si>
  <si>
    <t>SS0124</t>
  </si>
  <si>
    <t>C10189</t>
  </si>
  <si>
    <t>SS0125</t>
  </si>
  <si>
    <t>C10196</t>
  </si>
  <si>
    <t>SS0126</t>
  </si>
  <si>
    <t>C10542</t>
  </si>
  <si>
    <t>SS0127</t>
  </si>
  <si>
    <t>C10543</t>
  </si>
  <si>
    <t>SS0128</t>
  </si>
  <si>
    <t>C10454</t>
  </si>
  <si>
    <t>SS0129</t>
  </si>
  <si>
    <t>C10544</t>
  </si>
  <si>
    <t>SS0130</t>
  </si>
  <si>
    <t>C10033</t>
  </si>
  <si>
    <t>SS0131</t>
  </si>
  <si>
    <t>C10545</t>
  </si>
  <si>
    <t>SS0132</t>
  </si>
  <si>
    <t>C10546</t>
  </si>
  <si>
    <t>SS0133</t>
  </si>
  <si>
    <t>C10390</t>
  </si>
  <si>
    <t>SS0134</t>
  </si>
  <si>
    <t>C10547</t>
  </si>
  <si>
    <t>SS0135</t>
  </si>
  <si>
    <t>C10037</t>
  </si>
  <si>
    <t>SS0136</t>
  </si>
  <si>
    <t>SS0137</t>
  </si>
  <si>
    <t>SS0138</t>
  </si>
  <si>
    <t>SS0139</t>
  </si>
  <si>
    <t>C10548</t>
  </si>
  <si>
    <t>SS0140</t>
  </si>
  <si>
    <t>C10051</t>
  </si>
  <si>
    <t>SS0141</t>
  </si>
  <si>
    <t>SS0142</t>
  </si>
  <si>
    <t>C10422</t>
  </si>
  <si>
    <t>SS0143</t>
  </si>
  <si>
    <t>C10402</t>
  </si>
  <si>
    <t>SS0144</t>
  </si>
  <si>
    <t>C10549</t>
  </si>
  <si>
    <t>SS0145</t>
  </si>
  <si>
    <t>C10357</t>
  </si>
  <si>
    <t>SS0146</t>
  </si>
  <si>
    <t>C10246</t>
  </si>
  <si>
    <t>SS0147</t>
  </si>
  <si>
    <t>C10049</t>
  </si>
  <si>
    <t>SS0148</t>
  </si>
  <si>
    <t>C10028</t>
  </si>
  <si>
    <t>SS0149</t>
  </si>
  <si>
    <t>C10187</t>
  </si>
  <si>
    <t>SS0150</t>
  </si>
  <si>
    <t>C10485</t>
  </si>
  <si>
    <t>SS0151</t>
  </si>
  <si>
    <t>C10550</t>
  </si>
  <si>
    <t>SS0152</t>
  </si>
  <si>
    <t>C10303</t>
  </si>
  <si>
    <t>SS0153</t>
  </si>
  <si>
    <t>C10182</t>
  </si>
  <si>
    <t>SS0154</t>
  </si>
  <si>
    <t>C10015</t>
  </si>
  <si>
    <t>SS0155</t>
  </si>
  <si>
    <t>C10027</t>
  </si>
  <si>
    <t>SS0156</t>
  </si>
  <si>
    <t>C10011</t>
  </si>
  <si>
    <t>SS0157</t>
  </si>
  <si>
    <t>C10551</t>
  </si>
  <si>
    <t>SS0158</t>
  </si>
  <si>
    <t>C10121</t>
  </si>
  <si>
    <t>SS0159</t>
  </si>
  <si>
    <t>SS0160</t>
  </si>
  <si>
    <t>C10271</t>
  </si>
  <si>
    <t>SS0161</t>
  </si>
  <si>
    <t>C10250</t>
  </si>
  <si>
    <t>SS0162</t>
  </si>
  <si>
    <t>C10426</t>
  </si>
  <si>
    <t>SS0163</t>
  </si>
  <si>
    <t>C10442</t>
  </si>
  <si>
    <t>SS0164</t>
  </si>
  <si>
    <t>C10552</t>
  </si>
  <si>
    <t>SS0165</t>
  </si>
  <si>
    <t>C10430</t>
  </si>
  <si>
    <t>SS0166</t>
  </si>
  <si>
    <t>C10553</t>
  </si>
  <si>
    <t>SS0167</t>
  </si>
  <si>
    <t>C10554</t>
  </si>
  <si>
    <t>SS0168</t>
  </si>
  <si>
    <t>C10555</t>
  </si>
  <si>
    <t>SS0169</t>
  </si>
  <si>
    <t>C10072</t>
  </si>
  <si>
    <t>SS0170</t>
  </si>
  <si>
    <t>C10470</t>
  </si>
  <si>
    <t>SS0171</t>
  </si>
  <si>
    <t>C10556</t>
  </si>
  <si>
    <t>SS0172</t>
  </si>
  <si>
    <t>C10232</t>
  </si>
  <si>
    <t>SS0173</t>
  </si>
  <si>
    <t>C10466</t>
  </si>
  <si>
    <t>SS0174</t>
  </si>
  <si>
    <t>SS0175</t>
  </si>
  <si>
    <t>C10375</t>
  </si>
  <si>
    <t>SS0176</t>
  </si>
  <si>
    <t>C10131</t>
  </si>
  <si>
    <t>SS0177</t>
  </si>
  <si>
    <t>C10101</t>
  </si>
  <si>
    <t>SS0178</t>
  </si>
  <si>
    <t>C10285</t>
  </si>
  <si>
    <t>SS0179</t>
  </si>
  <si>
    <t>C10323</t>
  </si>
  <si>
    <t>SS0180</t>
  </si>
  <si>
    <t>C10095</t>
  </si>
  <si>
    <t>SS0181</t>
  </si>
  <si>
    <t>C10557</t>
  </si>
  <si>
    <t>SS0182</t>
  </si>
  <si>
    <t>C10162</t>
  </si>
  <si>
    <t>SS0183</t>
  </si>
  <si>
    <t>C10558</t>
  </si>
  <si>
    <t>SS0184</t>
  </si>
  <si>
    <t>C10006</t>
  </si>
  <si>
    <t>SS0185</t>
  </si>
  <si>
    <t>C10559</t>
  </si>
  <si>
    <t>SS0186</t>
  </si>
  <si>
    <t>C10192</t>
  </si>
  <si>
    <t>SS0187</t>
  </si>
  <si>
    <t>SS0188</t>
  </si>
  <si>
    <t>C10114</t>
  </si>
  <si>
    <t>SS0189</t>
  </si>
  <si>
    <t>C10294</t>
  </si>
  <si>
    <t>SS0190</t>
  </si>
  <si>
    <t>SS0191</t>
  </si>
  <si>
    <t>C10108</t>
  </si>
  <si>
    <t>SS0192</t>
  </si>
  <si>
    <t>SS0193</t>
  </si>
  <si>
    <t>C10490</t>
  </si>
  <si>
    <t>SS0194</t>
  </si>
  <si>
    <t>C10446</t>
  </si>
  <si>
    <t>SS0195</t>
  </si>
  <si>
    <t>SS0196</t>
  </si>
  <si>
    <t>C10560</t>
  </si>
  <si>
    <t>SS0197</t>
  </si>
  <si>
    <t>SS0198</t>
  </si>
  <si>
    <t>C10561</t>
  </si>
  <si>
    <t>SS0199</t>
  </si>
  <si>
    <t>SS0200</t>
  </si>
  <si>
    <t>C10144</t>
  </si>
  <si>
    <t>SS0201</t>
  </si>
  <si>
    <t>C10001</t>
  </si>
  <si>
    <t>SS0202</t>
  </si>
  <si>
    <t>C10562</t>
  </si>
  <si>
    <t>SS0203</t>
  </si>
  <si>
    <t>SS0204</t>
  </si>
  <si>
    <t>C10563</t>
  </si>
  <si>
    <t>SS0205</t>
  </si>
  <si>
    <t>C10564</t>
  </si>
  <si>
    <t>SS0206</t>
  </si>
  <si>
    <t>C10193</t>
  </si>
  <si>
    <t>SS0207</t>
  </si>
  <si>
    <t>C10565</t>
  </si>
  <si>
    <t>SS0208</t>
  </si>
  <si>
    <t>C10566</t>
  </si>
  <si>
    <t>SS0209</t>
  </si>
  <si>
    <t>SS0210</t>
  </si>
  <si>
    <t>C10567</t>
  </si>
  <si>
    <t>SS0211</t>
  </si>
  <si>
    <t>C10369</t>
  </si>
  <si>
    <t>SS0212</t>
  </si>
  <si>
    <t>C10406</t>
  </si>
  <si>
    <t>SS0213</t>
  </si>
  <si>
    <t>C10449</t>
  </si>
  <si>
    <t>SS0214</t>
  </si>
  <si>
    <t>C10568</t>
  </si>
  <si>
    <t>SS0215</t>
  </si>
  <si>
    <t>C10461</t>
  </si>
  <si>
    <t>SS0216</t>
  </si>
  <si>
    <t>C10569</t>
  </si>
  <si>
    <t>SS0217</t>
  </si>
  <si>
    <t>SS0218</t>
  </si>
  <si>
    <t>C10344</t>
  </si>
  <si>
    <t>SS0219</t>
  </si>
  <si>
    <t>SS0220</t>
  </si>
  <si>
    <t>C10276</t>
  </si>
  <si>
    <t>SS0221</t>
  </si>
  <si>
    <t>C10120</t>
  </si>
  <si>
    <t>SS0222</t>
  </si>
  <si>
    <t>C10066</t>
  </si>
  <si>
    <t>SS0223</t>
  </si>
  <si>
    <t>SS0224</t>
  </si>
  <si>
    <t>C10309</t>
  </si>
  <si>
    <t>SS0225</t>
  </si>
  <si>
    <t>C10499</t>
  </si>
  <si>
    <t>SS0226</t>
  </si>
  <si>
    <t>C10319</t>
  </si>
  <si>
    <t>SS0227</t>
  </si>
  <si>
    <t>C10475</t>
  </si>
  <si>
    <t>SS0228</t>
  </si>
  <si>
    <t>SS0229</t>
  </si>
  <si>
    <t>C10223</t>
  </si>
  <si>
    <t>SS0230</t>
  </si>
  <si>
    <t>C10570</t>
  </si>
  <si>
    <t>SS0231</t>
  </si>
  <si>
    <t>SS0232</t>
  </si>
  <si>
    <t>SS0233</t>
  </si>
  <si>
    <t>C10424</t>
  </si>
  <si>
    <t>SS0234</t>
  </si>
  <si>
    <t>SS0235</t>
  </si>
  <si>
    <t>SS0236</t>
  </si>
  <si>
    <t>C10370</t>
  </si>
  <si>
    <t>SS0237</t>
  </si>
  <si>
    <t>C10014</t>
  </si>
  <si>
    <t>SS0238</t>
  </si>
  <si>
    <t>C10571</t>
  </si>
  <si>
    <t>SS0239</t>
  </si>
  <si>
    <t>SS0240</t>
  </si>
  <si>
    <t>C10419</t>
  </si>
  <si>
    <t>SS0241</t>
  </si>
  <si>
    <t>SS0242</t>
  </si>
  <si>
    <t>C10458</t>
  </si>
  <si>
    <t>SS0243</t>
  </si>
  <si>
    <t>C10572</t>
  </si>
  <si>
    <t>SS0244</t>
  </si>
  <si>
    <t>SS0245</t>
  </si>
  <si>
    <t>C10573</t>
  </si>
  <si>
    <t>SS0246</t>
  </si>
  <si>
    <t>SS0247</t>
  </si>
  <si>
    <t>SS0248</t>
  </si>
  <si>
    <t>SS0249</t>
  </si>
  <si>
    <t>C10574</t>
  </si>
  <si>
    <t>SS0250</t>
  </si>
  <si>
    <t>C10575</t>
  </si>
  <si>
    <t>SS0251</t>
  </si>
  <si>
    <t>C10148</t>
  </si>
  <si>
    <t>SS0252</t>
  </si>
  <si>
    <t>SS0253</t>
  </si>
  <si>
    <t>C10024</t>
  </si>
  <si>
    <t>SS0254</t>
  </si>
  <si>
    <t>SS0255</t>
  </si>
  <si>
    <t>C10576</t>
  </si>
  <si>
    <t>SS0256</t>
  </si>
  <si>
    <t>SS0257</t>
  </si>
  <si>
    <t>SS0258</t>
  </si>
  <si>
    <t>C10577</t>
  </si>
  <si>
    <t>SS0259</t>
  </si>
  <si>
    <t>C10058</t>
  </si>
  <si>
    <t>SS0260</t>
  </si>
  <si>
    <t>C10578</t>
  </si>
  <si>
    <t>SS0261</t>
  </si>
  <si>
    <t>C10013</t>
  </si>
  <si>
    <t>SS0262</t>
  </si>
  <si>
    <t>SS0263</t>
  </si>
  <si>
    <t>C10579</t>
  </si>
  <si>
    <t>SS0264</t>
  </si>
  <si>
    <t>C10142</t>
  </si>
  <si>
    <t>SS0265</t>
  </si>
  <si>
    <t>SS0266</t>
  </si>
  <si>
    <t>C10220</t>
  </si>
  <si>
    <t>SS0267</t>
  </si>
  <si>
    <t>SS0268</t>
  </si>
  <si>
    <t>SS0269</t>
  </si>
  <si>
    <t>C10580</t>
  </si>
  <si>
    <t>SS0270</t>
  </si>
  <si>
    <t>C10581</t>
  </si>
  <si>
    <t>SS0271</t>
  </si>
  <si>
    <t>C10480</t>
  </si>
  <si>
    <t>SS0272</t>
  </si>
  <si>
    <t>SS0273</t>
  </si>
  <si>
    <t>C10296</t>
  </si>
  <si>
    <t>SS0274</t>
  </si>
  <si>
    <t>C10582</t>
  </si>
  <si>
    <t>SS0275</t>
  </si>
  <si>
    <t>C10273</t>
  </si>
  <si>
    <t>SS0276</t>
  </si>
  <si>
    <t>C10583</t>
  </si>
  <si>
    <t>SS0277</t>
  </si>
  <si>
    <t>C10584</t>
  </si>
  <si>
    <t>SS0278</t>
  </si>
  <si>
    <t>C10397</t>
  </si>
  <si>
    <t>SS0279</t>
  </si>
  <si>
    <t>C10335</t>
  </si>
  <si>
    <t>SS0280</t>
  </si>
  <si>
    <t>C10585</t>
  </si>
  <si>
    <t>SS0281</t>
  </si>
  <si>
    <t>C10167</t>
  </si>
  <si>
    <t>SS0282</t>
  </si>
  <si>
    <t>C10205</t>
  </si>
  <si>
    <t>SS0283</t>
  </si>
  <si>
    <t>C10586</t>
  </si>
  <si>
    <t>SS0284</t>
  </si>
  <si>
    <t>C10453</t>
  </si>
  <si>
    <t>SS0285</t>
  </si>
  <si>
    <t>C10153</t>
  </si>
  <si>
    <t>SS0286</t>
  </si>
  <si>
    <t>C10497</t>
  </si>
  <si>
    <t>SS0287</t>
  </si>
  <si>
    <t>C10587</t>
  </si>
  <si>
    <t>SS0288</t>
  </si>
  <si>
    <t>SS0289</t>
  </si>
  <si>
    <t>C10588</t>
  </si>
  <si>
    <t>SS0290</t>
  </si>
  <si>
    <t>C10022</t>
  </si>
  <si>
    <t>SS0291</t>
  </si>
  <si>
    <t>C10500</t>
  </si>
  <si>
    <t>SS0292</t>
  </si>
  <si>
    <t>C10472</t>
  </si>
  <si>
    <t>SS0293</t>
  </si>
  <si>
    <t>C10428</t>
  </si>
  <si>
    <t>SS0294</t>
  </si>
  <si>
    <t>C10218</t>
  </si>
  <si>
    <t>SS0295</t>
  </si>
  <si>
    <t>C10018</t>
  </si>
  <si>
    <t>SS0296</t>
  </si>
  <si>
    <t>C10298</t>
  </si>
  <si>
    <t>SS0297</t>
  </si>
  <si>
    <t>C10492</t>
  </si>
  <si>
    <t>SS0298</t>
  </si>
  <si>
    <t>C10450</t>
  </si>
  <si>
    <t>SS0299</t>
  </si>
  <si>
    <t>C10228</t>
  </si>
  <si>
    <t>SS0300</t>
  </si>
  <si>
    <t>C10003</t>
  </si>
  <si>
    <t>SS0301</t>
  </si>
  <si>
    <t>SS0302</t>
  </si>
  <si>
    <t>C10469</t>
  </si>
  <si>
    <t>SS0303</t>
  </si>
  <si>
    <t>SS0304</t>
  </si>
  <si>
    <t>SS0305</t>
  </si>
  <si>
    <t>C10371</t>
  </si>
  <si>
    <t>SS0306</t>
  </si>
  <si>
    <t>C10123</t>
  </si>
  <si>
    <t>SS0307</t>
  </si>
  <si>
    <t>SS0308</t>
  </si>
  <si>
    <t>SS0309</t>
  </si>
  <si>
    <t>C10268</t>
  </si>
  <si>
    <t>SS0310</t>
  </si>
  <si>
    <t>C10589</t>
  </si>
  <si>
    <t>SS0311</t>
  </si>
  <si>
    <t>SS0312</t>
  </si>
  <si>
    <t>C10433</t>
  </si>
  <si>
    <t>SS0313</t>
  </si>
  <si>
    <t>C10590</t>
  </si>
  <si>
    <t>SS0314</t>
  </si>
  <si>
    <t>C10248</t>
  </si>
  <si>
    <t>SS0315</t>
  </si>
  <si>
    <t>C10183</t>
  </si>
  <si>
    <t>SS0316</t>
  </si>
  <si>
    <t>C10494</t>
  </si>
  <si>
    <t>SS0317</t>
  </si>
  <si>
    <t>C10076</t>
  </si>
  <si>
    <t>SS0318</t>
  </si>
  <si>
    <t>C10591</t>
  </si>
  <si>
    <t>SS0319</t>
  </si>
  <si>
    <t>C10394</t>
  </si>
  <si>
    <t>SS0320</t>
  </si>
  <si>
    <t>SS0321</t>
  </si>
  <si>
    <t>SS0322</t>
  </si>
  <si>
    <t>C10088</t>
  </si>
  <si>
    <t>SS0323</t>
  </si>
  <si>
    <t>C10316</t>
  </si>
  <si>
    <t>SS0324</t>
  </si>
  <si>
    <t>C10149</t>
  </si>
  <si>
    <t>SS0325</t>
  </si>
  <si>
    <t>C10330</t>
  </si>
  <si>
    <t>SS0326</t>
  </si>
  <si>
    <t>SS0327</t>
  </si>
  <si>
    <t>C10592</t>
  </si>
  <si>
    <t>SS0328</t>
  </si>
  <si>
    <t>C10444</t>
  </si>
  <si>
    <t>SS0329</t>
  </si>
  <si>
    <t>C10165</t>
  </si>
  <si>
    <t>SS0330</t>
  </si>
  <si>
    <t>C10020</t>
  </si>
  <si>
    <t>SS0331</t>
  </si>
  <si>
    <t>C10593</t>
  </si>
  <si>
    <t>SS0332</t>
  </si>
  <si>
    <t>SS0333</t>
  </si>
  <si>
    <t>C10257</t>
  </si>
  <si>
    <t>SS0334</t>
  </si>
  <si>
    <t>C10594</t>
  </si>
  <si>
    <t>SS0335</t>
  </si>
  <si>
    <t>SS0336</t>
  </si>
  <si>
    <t>SS0337</t>
  </si>
  <si>
    <t>C10595</t>
  </si>
  <si>
    <t>SS0338</t>
  </si>
  <si>
    <t>SS0339</t>
  </si>
  <si>
    <t>C10596</t>
  </si>
  <si>
    <t>SS0340</t>
  </si>
  <si>
    <t>SS0341</t>
  </si>
  <si>
    <t>C10597</t>
  </si>
  <si>
    <t>SS0342</t>
  </si>
  <si>
    <t>SS0343</t>
  </si>
  <si>
    <t>C10206</t>
  </si>
  <si>
    <t>SS0344</t>
  </si>
  <si>
    <t>C10082</t>
  </si>
  <si>
    <t>SS0345</t>
  </si>
  <si>
    <t>SS0346</t>
  </si>
  <si>
    <t>SS0347</t>
  </si>
  <si>
    <t>C10598</t>
  </si>
  <si>
    <t>SS0348</t>
  </si>
  <si>
    <t>C10435</t>
  </si>
  <si>
    <t>SS0349</t>
  </si>
  <si>
    <t>SS0350</t>
  </si>
  <si>
    <t>C10373</t>
  </si>
  <si>
    <t>SS0351</t>
  </si>
  <si>
    <t>C10599</t>
  </si>
  <si>
    <t>SS0352</t>
  </si>
  <si>
    <t>SS0353</t>
  </si>
  <si>
    <t>C10170</t>
  </si>
  <si>
    <t>SS0354</t>
  </si>
  <si>
    <t>SS0355</t>
  </si>
  <si>
    <t>C10600</t>
  </si>
  <si>
    <t>SS0356</t>
  </si>
  <si>
    <t>C10601</t>
  </si>
  <si>
    <t>SS0357</t>
  </si>
  <si>
    <t>C10602</t>
  </si>
  <si>
    <t>SS0358</t>
  </si>
  <si>
    <t>C10603</t>
  </si>
  <si>
    <t>SS0359</t>
  </si>
  <si>
    <t>C10405</t>
  </si>
  <si>
    <t>SS0360</t>
  </si>
  <si>
    <t>C10604</t>
  </si>
  <si>
    <t>SS0361</t>
  </si>
  <si>
    <t>SS0362</t>
  </si>
  <si>
    <t>SS0363</t>
  </si>
  <si>
    <t>SS0364</t>
  </si>
  <si>
    <t>SS0365</t>
  </si>
  <si>
    <t>C10287</t>
  </si>
  <si>
    <t>SS0366</t>
  </si>
  <si>
    <t>C10310</t>
  </si>
  <si>
    <t>SS0367</t>
  </si>
  <si>
    <t>SS0368</t>
  </si>
  <si>
    <t>C10605</t>
  </si>
  <si>
    <t>SS0369</t>
  </si>
  <si>
    <t>C10606</t>
  </si>
  <si>
    <t>SS0370</t>
  </si>
  <si>
    <t>C10607</t>
  </si>
  <si>
    <t>SS0371</t>
  </si>
  <si>
    <t>SS0372</t>
  </si>
  <si>
    <t>C10191</t>
  </si>
  <si>
    <t>SS0373</t>
  </si>
  <si>
    <t>SS0374</t>
  </si>
  <si>
    <t>C10476</t>
  </si>
  <si>
    <t>SS0375</t>
  </si>
  <si>
    <t>C10222</t>
  </si>
  <si>
    <t>SS0376</t>
  </si>
  <si>
    <t>C10113</t>
  </si>
  <si>
    <t>SS0377</t>
  </si>
  <si>
    <t>C10152</t>
  </si>
  <si>
    <t>SS0378</t>
  </si>
  <si>
    <t>SS0379</t>
  </si>
  <si>
    <t>C10343</t>
  </si>
  <si>
    <t>SS0380</t>
  </si>
  <si>
    <t>C10172</t>
  </si>
  <si>
    <t>Row Labels</t>
  </si>
  <si>
    <t>Grand Total</t>
  </si>
  <si>
    <t>Count of Order ID</t>
  </si>
  <si>
    <t>Sum of Amount</t>
  </si>
  <si>
    <t>Jan</t>
  </si>
  <si>
    <t>Feb</t>
  </si>
  <si>
    <t>Mar</t>
  </si>
  <si>
    <t>Apr</t>
  </si>
  <si>
    <t>May</t>
  </si>
  <si>
    <t>Jun</t>
  </si>
  <si>
    <t>Jul</t>
  </si>
  <si>
    <t>Aug</t>
  </si>
  <si>
    <t>Sep</t>
  </si>
  <si>
    <t>Oct</t>
  </si>
  <si>
    <t>Nov</t>
  </si>
  <si>
    <t>Dec</t>
  </si>
  <si>
    <t>SALES REPORT OF SUPERSTORE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</si>
</sst>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6" x14ac:knownFonts="1">
    <font>
      <sz val="12"/>
      <color theme="1"/>
      <name val="Calibri"/>
      <family val="2"/>
      <scheme val="minor"/>
    </font>
    <font>
      <sz val="12"/>
      <color theme="1"/>
      <name val="Calibri"/>
      <family val="2"/>
      <scheme val="minor"/>
    </font>
    <font>
      <b/>
      <sz val="12"/>
      <color theme="1"/>
      <name val="Calibri"/>
      <family val="2"/>
      <scheme val="minor"/>
    </font>
    <font>
      <b/>
      <sz val="8"/>
      <color theme="1"/>
      <name val="Arial"/>
      <family val="2"/>
    </font>
    <font>
      <sz val="8"/>
      <color theme="1"/>
      <name val="Arial"/>
      <family val="2"/>
    </font>
    <font>
      <sz val="28"/>
      <color theme="1"/>
      <name val="Calibri (Body)"/>
    </font>
  </fonts>
  <fills count="3">
    <fill>
      <patternFill patternType="none"/>
    </fill>
    <fill>
      <patternFill patternType="gray125"/>
    </fill>
    <fill>
      <patternFill patternType="solid">
        <fgColor theme="5" tint="0.399975585192419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0" fontId="3" fillId="0" borderId="0" xfId="0" applyFont="1"/>
    <xf numFmtId="0" fontId="2" fillId="0" borderId="0" xfId="0" applyFont="1"/>
    <xf numFmtId="0" fontId="4" fillId="0" borderId="0" xfId="0" applyFont="1"/>
    <xf numFmtId="14" fontId="4" fillId="0" borderId="0" xfId="0" applyNumberFormat="1" applyFont="1"/>
    <xf numFmtId="2" fontId="4" fillId="0" borderId="0" xfId="0" applyNumberFormat="1" applyFont="1"/>
    <xf numFmtId="43" fontId="4" fillId="0" borderId="0" xfId="1" applyFont="1" applyFill="1" applyBorder="1"/>
    <xf numFmtId="164" fontId="4" fillId="0" borderId="0" xfId="1" applyNumberFormat="1" applyFont="1" applyFill="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5" fillId="2" borderId="1"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10" fontId="0" fillId="0" borderId="0" xfId="0" applyNumberFormat="1"/>
  </cellXfs>
  <cellStyles count="2">
    <cellStyle name="Comma" xfId="1" builtinId="3"/>
    <cellStyle name="Normal" xfId="0" builtinId="0"/>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[Excel_Project_SS.xlsx]Top 10 customers!PivotTable11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TOP 10 Customers</a:t>
            </a:r>
          </a:p>
        </c:rich>
      </c:tx>
      <c:layout>
        <c:manualLayout>
          <c:xMode val="edge"/>
          <c:yMode val="edge"/>
          <c:x val="0.36695822397200351"/>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customers'!$A$4:$A$14</c:f>
              <c:strCache>
                <c:ptCount val="10"/>
                <c:pt idx="0">
                  <c:v>C10006</c:v>
                </c:pt>
                <c:pt idx="1">
                  <c:v>C10165</c:v>
                </c:pt>
                <c:pt idx="2">
                  <c:v>C10557</c:v>
                </c:pt>
                <c:pt idx="3">
                  <c:v>C10490</c:v>
                </c:pt>
                <c:pt idx="4">
                  <c:v>C10561</c:v>
                </c:pt>
                <c:pt idx="5">
                  <c:v>C10294</c:v>
                </c:pt>
                <c:pt idx="6">
                  <c:v>C10573</c:v>
                </c:pt>
                <c:pt idx="7">
                  <c:v>C10011</c:v>
                </c:pt>
                <c:pt idx="8">
                  <c:v>C10164</c:v>
                </c:pt>
                <c:pt idx="9">
                  <c:v>C10466</c:v>
                </c:pt>
              </c:strCache>
            </c:strRef>
          </c:cat>
          <c:val>
            <c:numRef>
              <c:f>'Top 10 customers'!$B$4:$B$14</c:f>
              <c:numCache>
                <c:formatCode>0</c:formatCode>
                <c:ptCount val="10"/>
                <c:pt idx="0">
                  <c:v>48603.07</c:v>
                </c:pt>
                <c:pt idx="1">
                  <c:v>21903.350000000002</c:v>
                </c:pt>
                <c:pt idx="2">
                  <c:v>21210.249600000003</c:v>
                </c:pt>
                <c:pt idx="3">
                  <c:v>15770.681300000002</c:v>
                </c:pt>
                <c:pt idx="4">
                  <c:v>11114.44</c:v>
                </c:pt>
                <c:pt idx="5">
                  <c:v>11074.6</c:v>
                </c:pt>
                <c:pt idx="6">
                  <c:v>10539.251823999999</c:v>
                </c:pt>
                <c:pt idx="7">
                  <c:v>9302.315591999999</c:v>
                </c:pt>
                <c:pt idx="8">
                  <c:v>8992.06</c:v>
                </c:pt>
                <c:pt idx="9">
                  <c:v>8793.474000000002</c:v>
                </c:pt>
              </c:numCache>
            </c:numRef>
          </c:val>
          <c:extLst>
            <c:ext xmlns:c16="http://schemas.microsoft.com/office/drawing/2014/chart" uri="{C3380CC4-5D6E-409C-BE32-E72D297353CC}">
              <c16:uniqueId val="{00000000-46B1-3549-AF2C-C1123CD59D58}"/>
            </c:ext>
          </c:extLst>
        </c:ser>
        <c:dLbls>
          <c:showLegendKey val="0"/>
          <c:showVal val="0"/>
          <c:showCatName val="0"/>
          <c:showSerName val="0"/>
          <c:showPercent val="0"/>
          <c:showBubbleSize val="0"/>
        </c:dLbls>
        <c:gapWidth val="100"/>
        <c:overlap val="-24"/>
        <c:axId val="1087151279"/>
        <c:axId val="545848111"/>
      </c:barChart>
      <c:catAx>
        <c:axId val="1087151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848111"/>
        <c:crosses val="autoZero"/>
        <c:auto val="1"/>
        <c:lblAlgn val="ctr"/>
        <c:lblOffset val="100"/>
        <c:noMultiLvlLbl val="0"/>
      </c:catAx>
      <c:valAx>
        <c:axId val="5458481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15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[Excel_Project_SS.xlsx]monthly trend!PivotTable14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month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trend'!$B$3</c:f>
              <c:strCache>
                <c:ptCount val="1"/>
                <c:pt idx="0">
                  <c:v>Total</c:v>
                </c:pt>
              </c:strCache>
            </c:strRef>
          </c:tx>
          <c:spPr>
            <a:ln w="28575" cap="rnd">
              <a:solidFill>
                <a:schemeClr val="accent1"/>
              </a:solidFill>
              <a:round/>
            </a:ln>
            <a:effectLst/>
          </c:spPr>
          <c:marker>
            <c:symbol val="none"/>
          </c:marker>
          <c:cat>
            <c:strRef>
              <c:f>'monthly trend'!$A$4:$A$15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trend'!$B$4:$B$15</c:f>
              <c:numCache>
                <c:formatCode>General</c:formatCode>
                <c:ptCount val="12"/>
                <c:pt idx="0">
                  <c:v>5363.625344</c:v>
                </c:pt>
                <c:pt idx="1">
                  <c:v>6598.2454999999991</c:v>
                </c:pt>
                <c:pt idx="2">
                  <c:v>10890.335229000002</c:v>
                </c:pt>
                <c:pt idx="3">
                  <c:v>25219.66635</c:v>
                </c:pt>
                <c:pt idx="4">
                  <c:v>32769.155954999995</c:v>
                </c:pt>
                <c:pt idx="5">
                  <c:v>22664.212101000005</c:v>
                </c:pt>
                <c:pt idx="6">
                  <c:v>24625.713219559999</c:v>
                </c:pt>
                <c:pt idx="7">
                  <c:v>129407.62201300003</c:v>
                </c:pt>
                <c:pt idx="8">
                  <c:v>52612.974599000001</c:v>
                </c:pt>
                <c:pt idx="9">
                  <c:v>19499.781067440006</c:v>
                </c:pt>
                <c:pt idx="10">
                  <c:v>57325.409885919973</c:v>
                </c:pt>
                <c:pt idx="11">
                  <c:v>19445.829504999998</c:v>
                </c:pt>
              </c:numCache>
            </c:numRef>
          </c:val>
          <c:smooth val="0"/>
          <c:extLst>
            <c:ext xmlns:c16="http://schemas.microsoft.com/office/drawing/2014/chart" uri="{C3380CC4-5D6E-409C-BE32-E72D297353CC}">
              <c16:uniqueId val="{00000000-F8F8-C349-B1CE-6EFA414A7B0D}"/>
            </c:ext>
          </c:extLst>
        </c:ser>
        <c:dLbls>
          <c:showLegendKey val="0"/>
          <c:showVal val="0"/>
          <c:showCatName val="0"/>
          <c:showSerName val="0"/>
          <c:showPercent val="0"/>
          <c:showBubbleSize val="0"/>
        </c:dLbls>
        <c:smooth val="0"/>
        <c:axId val="566360799"/>
        <c:axId val="497135567"/>
      </c:lineChart>
      <c:catAx>
        <c:axId val="56636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35567"/>
        <c:crosses val="autoZero"/>
        <c:auto val="1"/>
        <c:lblAlgn val="ctr"/>
        <c:lblOffset val="100"/>
        <c:noMultiLvlLbl val="0"/>
      </c:catAx>
      <c:valAx>
        <c:axId val="497135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6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[Excel_Project_SS.xlsx]Sales by category!PivotTable15</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EE67C223-9013-7240-83ED-F4A827A80250}"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6D87424-90D1-5743-BCF9-78FF77AF3147}"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5597F98D-4B57-044D-A015-25F645FCA2A9}"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'Sales by category'!$B$3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5F61-4F4B-8037-AB385884CF4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61-4F4B-8037-AB385884CF4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5F61-4F4B-8037-AB385884CF4D}"/>
              </c:ext>
            </c:extLst>
          </c:dPt>
          <c:dLbls>
            <c:dLbl>
              <c:idx val="0"/>
              <c:tx>
                <c:rich>
                  <a:bodyPr/>
                  <a:lstStyle/>
                  <a:p>
                    <a:fld id="{5597F98D-4B57-044D-A015-25F645FCA2A9}" type="VALUE">
                      <a:rPr lang="en-US"/>
                      <a:pPr/>
                      <a:t>[VALUE]</a:t>
                    </a:fld>
                    <a:endParaRPr lang="en-GB"/>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F61-4F4B-8037-AB385884CF4D}"/>
                </c:ext>
              </c:extLst>
            </c:dLbl>
            <c:dLbl>
              <c:idx val="1"/>
              <c:tx>
                <c:rich>
                  <a:bodyPr/>
                  <a:lstStyle/>
                  <a:p>
                    <a:fld id="{96D87424-90D1-5743-BCF9-78FF77AF3147}" type="VALUE">
                      <a:rPr lang="en-US"/>
                      <a:pPr/>
                      <a:t>[VALUE]</a:t>
                    </a:fld>
                    <a:endParaRPr lang="en-GB"/>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F61-4F4B-8037-AB385884CF4D}"/>
                </c:ext>
              </c:extLst>
            </c:dLbl>
            <c:dLbl>
              <c:idx val="2"/>
              <c:tx>
                <c:rich>
                  <a:bodyPr/>
                  <a:lstStyle/>
                  <a:p>
                    <a:fld id="{EE67C223-9013-7240-83ED-F4A827A80250}" type="VALUE">
                      <a:rPr lang="en-US"/>
                      <a:pPr/>
                      <a:t>[VALUE]</a:t>
                    </a:fld>
                    <a:endParaRPr lang="en-GB"/>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F61-4F4B-8037-AB385884CF4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category'!$A$4:$A$7</c:f>
              <c:strCache>
                <c:ptCount val="3"/>
                <c:pt idx="0">
                  <c:v>Furniture</c:v>
                </c:pt>
                <c:pt idx="1">
                  <c:v>Office Supplies</c:v>
                </c:pt>
                <c:pt idx="2">
                  <c:v>Technology</c:v>
                </c:pt>
              </c:strCache>
            </c:strRef>
          </c:cat>
          <c:val>
            <c:numRef>
              <c:f>'Sales by category'!$B$4:$B$7</c:f>
              <c:numCache>
                <c:formatCode>0.00%</c:formatCode>
                <c:ptCount val="3"/>
                <c:pt idx="0">
                  <c:v>0.29443530667748791</c:v>
                </c:pt>
                <c:pt idx="1">
                  <c:v>0.2227038005191459</c:v>
                </c:pt>
                <c:pt idx="2">
                  <c:v>0.48286089280336625</c:v>
                </c:pt>
              </c:numCache>
            </c:numRef>
          </c:val>
          <c:extLst>
            <c:ext xmlns:c16="http://schemas.microsoft.com/office/drawing/2014/chart" uri="{C3380CC4-5D6E-409C-BE32-E72D297353CC}">
              <c16:uniqueId val="{00000000-5F61-4F4B-8037-AB385884CF4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813232720909872"/>
          <c:y val="0.37668817439486729"/>
          <c:w val="0.23520100612423447"/>
          <c:h val="0.3025958734324875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[Excel_Project_SS.xlsx]Number of order by market!PivotTable16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orders by each market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'Number of order by market'!$B$3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'Number of order by market'!$A$4:$A$11</c:f>
              <c:strCache>
                <c:ptCount val="7"/>
                <c:pt idx="0">
                  <c:v>LATAM</c:v>
                </c:pt>
                <c:pt idx="1">
                  <c:v>APAC</c:v>
                </c:pt>
                <c:pt idx="2">
                  <c:v>EU</c:v>
                </c:pt>
                <c:pt idx="3">
                  <c:v>US</c:v>
                </c:pt>
                <c:pt idx="4">
                  <c:v>EMEA</c:v>
                </c:pt>
                <c:pt idx="5">
                  <c:v>Africa</c:v>
                </c:pt>
                <c:pt idx="6">
                  <c:v>Canada</c:v>
                </c:pt>
              </c:strCache>
            </c:strRef>
          </c:cat>
          <c:val>
            <c:numRef>
              <c:f>'Number of order by market'!$B$4:$B$11</c:f>
              <c:numCache>
                <c:formatCode>General</c:formatCode>
                <c:ptCount val="7"/>
                <c:pt idx="0">
                  <c:v>80</c:v>
                </c:pt>
                <c:pt idx="1">
                  <c:v>76</c:v>
                </c:pt>
                <c:pt idx="2">
                  <c:v>66</c:v>
                </c:pt>
                <c:pt idx="3">
                  <c:v>65</c:v>
                </c:pt>
                <c:pt idx="4">
                  <c:v>50</c:v>
                </c:pt>
                <c:pt idx="5">
                  <c:v>41</c:v>
                </c:pt>
                <c:pt idx="6">
                  <c:v>2</c:v>
                </c:pt>
              </c:numCache>
            </c:numRef>
          </c:val>
          <c:extLst>
            <c:ext xmlns:c16="http://schemas.microsoft.com/office/drawing/2014/chart" uri="{C3380CC4-5D6E-409C-BE32-E72D297353CC}">
              <c16:uniqueId val="{00000000-3F41-D943-95AA-4F56621CA0E3}"/>
            </c:ext>
          </c:extLst>
        </c:ser>
        <c:dLbls>
          <c:dLblPos val="outEnd"/>
          <c:showLegendKey val="0"/>
          <c:showVal val="1"/>
          <c:showCatName val="0"/>
          <c:showSerName val="0"/>
          <c:showPercent val="0"/>
          <c:showBubbleSize val="0"/>
        </c:dLbls>
        <c:gapWidth val="115"/>
        <c:overlap val="-20"/>
        <c:axId val="566368415"/>
        <c:axId val="566370143"/>
      </c:barChart>
      <c:catAx>
        <c:axId val="5663684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370143"/>
        <c:crosses val="autoZero"/>
        <c:auto val="1"/>
        <c:lblAlgn val="ctr"/>
        <c:lblOffset val="100"/>
        <c:noMultiLvlLbl val="0"/>
      </c:catAx>
      <c:valAx>
        <c:axId val="566370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36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[Excel_Project_SS.xlsx]Sales By Segment!PivotTable12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15:layout>
                <c:manualLayout>
                  <c:w val="0.14084923278820913"/>
                  <c:h val="8.3240740740740726E-2"/>
                </c:manualLayout>
              </c15:layout>
            </c:ext>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15:layout>
                <c:manualLayout>
                  <c:w val="0.13764410458308096"/>
                  <c:h val="9.2499999999999985E-2"/>
                </c:manualLayout>
              </c15:layout>
            </c:ext>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15:layout>
                <c:manualLayout>
                  <c:w val="0.10700307894205532"/>
                  <c:h val="0.10175925925925926"/>
                </c:manualLayout>
              </c15:layout>
            </c:ext>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15:layout>
                <c:manualLayout>
                  <c:w val="0.14084923278820913"/>
                  <c:h val="8.3240740740740726E-2"/>
                </c:manualLayout>
              </c15:layout>
            </c:ext>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15:layout>
                <c:manualLayout>
                  <c:w val="0.13764410458308096"/>
                  <c:h val="9.2499999999999985E-2"/>
                </c:manualLayout>
              </c15:layout>
            </c:ext>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15:layout>
                <c:manualLayout>
                  <c:w val="0.10700307894205532"/>
                  <c:h val="0.10175925925925926"/>
                </c:manualLayout>
              </c15:layout>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By Segment'!$B$3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AB9-0D46-A5EE-D2EE26E86C63}"/>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AB9-0D46-A5EE-D2EE26E86C63}"/>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AB9-0D46-A5EE-D2EE26E86C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By Segment'!$A$4:$A$7</c:f>
              <c:strCache>
                <c:ptCount val="3"/>
                <c:pt idx="0">
                  <c:v>Consumer</c:v>
                </c:pt>
                <c:pt idx="1">
                  <c:v>Corporate</c:v>
                </c:pt>
                <c:pt idx="2">
                  <c:v>Home Office</c:v>
                </c:pt>
              </c:strCache>
            </c:strRef>
          </c:cat>
          <c:val>
            <c:numRef>
              <c:f>'Sales By Segment'!$B$4:$B$7</c:f>
              <c:numCache>
                <c:formatCode>0.00%</c:formatCode>
                <c:ptCount val="3"/>
                <c:pt idx="0">
                  <c:v>0.49335036926854953</c:v>
                </c:pt>
                <c:pt idx="1">
                  <c:v>0.4071262297428821</c:v>
                </c:pt>
                <c:pt idx="2">
                  <c:v>9.9523400988568322E-2</c:v>
                </c:pt>
              </c:numCache>
            </c:numRef>
          </c:val>
          <c:extLst>
            <c:ext xmlns:c16="http://schemas.microsoft.com/office/drawing/2014/chart" uri="{C3380CC4-5D6E-409C-BE32-E72D297353CC}">
              <c16:uniqueId val="{00000006-AAB9-0D46-A5EE-D2EE26E86C6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795729860690492"/>
          <c:y val="0.37204687955672205"/>
          <c:w val="0.28281193216232586"/>
          <c:h val="0.307225503062117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[Excel_Project_SS.xlsx]Top 3 markets!PivotTable13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Markets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markets'!$B$3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markets'!$A$4:$A$11</c:f>
              <c:strCache>
                <c:ptCount val="7"/>
                <c:pt idx="0">
                  <c:v>APAC</c:v>
                </c:pt>
                <c:pt idx="1">
                  <c:v>LATAM</c:v>
                </c:pt>
                <c:pt idx="2">
                  <c:v>US</c:v>
                </c:pt>
                <c:pt idx="3">
                  <c:v>EMEA</c:v>
                </c:pt>
                <c:pt idx="4">
                  <c:v>EU</c:v>
                </c:pt>
                <c:pt idx="5">
                  <c:v>Africa</c:v>
                </c:pt>
                <c:pt idx="6">
                  <c:v>Canada</c:v>
                </c:pt>
              </c:strCache>
            </c:strRef>
          </c:cat>
          <c:val>
            <c:numRef>
              <c:f>'Top 3 markets'!$B$4:$B$11</c:f>
              <c:numCache>
                <c:formatCode>General</c:formatCode>
                <c:ptCount val="7"/>
                <c:pt idx="0">
                  <c:v>87803.08112100001</c:v>
                </c:pt>
                <c:pt idx="1">
                  <c:v>80742.825197919999</c:v>
                </c:pt>
                <c:pt idx="2">
                  <c:v>79276.347849999991</c:v>
                </c:pt>
                <c:pt idx="3">
                  <c:v>71267.190700000006</c:v>
                </c:pt>
                <c:pt idx="4">
                  <c:v>67966.791699999987</c:v>
                </c:pt>
                <c:pt idx="5">
                  <c:v>18197.784199999995</c:v>
                </c:pt>
                <c:pt idx="6">
                  <c:v>1168.5500000000002</c:v>
                </c:pt>
              </c:numCache>
            </c:numRef>
          </c:val>
          <c:extLst>
            <c:ext xmlns:c16="http://schemas.microsoft.com/office/drawing/2014/chart" uri="{C3380CC4-5D6E-409C-BE32-E72D297353CC}">
              <c16:uniqueId val="{00000000-8E5D-104C-B861-D0B82E10FAD3}"/>
            </c:ext>
          </c:extLst>
        </c:ser>
        <c:dLbls>
          <c:showLegendKey val="0"/>
          <c:showVal val="0"/>
          <c:showCatName val="0"/>
          <c:showSerName val="0"/>
          <c:showPercent val="0"/>
          <c:showBubbleSize val="0"/>
        </c:dLbls>
        <c:gapWidth val="100"/>
        <c:overlap val="-24"/>
        <c:axId val="456856527"/>
        <c:axId val="513337439"/>
      </c:barChart>
      <c:catAx>
        <c:axId val="4568565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337439"/>
        <c:crosses val="autoZero"/>
        <c:auto val="1"/>
        <c:lblAlgn val="ctr"/>
        <c:lblOffset val="100"/>
        <c:noMultiLvlLbl val="0"/>
      </c:catAx>
      <c:valAx>
        <c:axId val="513337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685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[Excel_Project_SS.xlsx]monthly trend!PivotTable14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trend'!$B$3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'monthly trend'!$A$4:$A$15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trend'!$B$4:$B$15</c:f>
              <c:numCache>
                <c:formatCode>General</c:formatCode>
                <c:ptCount val="12"/>
                <c:pt idx="0">
                  <c:v>5363.625344</c:v>
                </c:pt>
                <c:pt idx="1">
                  <c:v>6598.2454999999991</c:v>
                </c:pt>
                <c:pt idx="2">
                  <c:v>10890.335229000002</c:v>
                </c:pt>
                <c:pt idx="3">
                  <c:v>25219.66635</c:v>
                </c:pt>
                <c:pt idx="4">
                  <c:v>32769.155954999995</c:v>
                </c:pt>
                <c:pt idx="5">
                  <c:v>22664.212101000005</c:v>
                </c:pt>
                <c:pt idx="6">
                  <c:v>24625.713219559999</c:v>
                </c:pt>
                <c:pt idx="7">
                  <c:v>129407.62201300003</c:v>
                </c:pt>
                <c:pt idx="8">
                  <c:v>52612.974599000001</c:v>
                </c:pt>
                <c:pt idx="9">
                  <c:v>19499.781067440006</c:v>
                </c:pt>
                <c:pt idx="10">
                  <c:v>57325.409885919973</c:v>
                </c:pt>
                <c:pt idx="11">
                  <c:v>19445.829504999998</c:v>
                </c:pt>
              </c:numCache>
            </c:numRef>
          </c:val>
          <c:smooth val="0"/>
          <c:extLst>
            <c:ext xmlns:c16="http://schemas.microsoft.com/office/drawing/2014/chart" uri="{C3380CC4-5D6E-409C-BE32-E72D297353CC}">
              <c16:uniqueId val="{00000000-EAB2-8749-92AA-20A205621C00}"/>
            </c:ext>
          </c:extLst>
        </c:ser>
        <c:dLbls>
          <c:showLegendKey val="0"/>
          <c:showVal val="0"/>
          <c:showCatName val="0"/>
          <c:showSerName val="0"/>
          <c:showPercent val="0"/>
          <c:showBubbleSize val="0"/>
        </c:dLbls>
        <c:marker val="1"/>
        <c:smooth val="0"/>
        <c:axId val="566360799"/>
        <c:axId val="497135567"/>
      </c:lineChart>
      <c:catAx>
        <c:axId val="5663607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135567"/>
        <c:crosses val="autoZero"/>
        <c:auto val="1"/>
        <c:lblAlgn val="ctr"/>
        <c:lblOffset val="100"/>
        <c:noMultiLvlLbl val="0"/>
      </c:catAx>
      <c:valAx>
        <c:axId val="497135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36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[Excel_Project_SS.xlsx]Sales by category!PivotTable15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EE67C223-9013-7240-83ED-F4A827A8025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6D87424-90D1-5743-BCF9-78FF77AF3147}"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5597F98D-4B57-044D-A015-25F645FCA2A9}"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5597F98D-4B57-044D-A015-25F645FCA2A9}"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6D87424-90D1-5743-BCF9-78FF77AF3147}"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EE67C223-9013-7240-83ED-F4A827A8025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5597F98D-4B57-044D-A015-25F645FCA2A9}"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6D87424-90D1-5743-BCF9-78FF77AF3147}"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EE67C223-9013-7240-83ED-F4A827A80250}"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'Sales by category'!$B$3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1C0-544B-A54A-42CA3131CC9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1C0-544B-A54A-42CA3131CC9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1C0-544B-A54A-42CA3131CC90}"/>
              </c:ext>
            </c:extLst>
          </c:dPt>
          <c:dLbls>
            <c:dLbl>
              <c:idx val="0"/>
              <c:tx>
                <c:rich>
                  <a:bodyPr/>
                  <a:lstStyle/>
                  <a:p>
                    <a:fld id="{5597F98D-4B57-044D-A015-25F645FCA2A9}" type="VALUE">
                      <a:rPr lang="en-US"/>
                      <a:pPr/>
                      <a:t>[VALUE]</a:t>
                    </a:fld>
                    <a:endParaRPr lang="en-GB"/>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1C0-544B-A54A-42CA3131CC90}"/>
                </c:ext>
              </c:extLst>
            </c:dLbl>
            <c:dLbl>
              <c:idx val="1"/>
              <c:tx>
                <c:rich>
                  <a:bodyPr/>
                  <a:lstStyle/>
                  <a:p>
                    <a:fld id="{96D87424-90D1-5743-BCF9-78FF77AF3147}" type="VALUE">
                      <a:rPr lang="en-US"/>
                      <a:pPr/>
                      <a:t>[VALUE]</a:t>
                    </a:fld>
                    <a:endParaRPr lang="en-GB"/>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1C0-544B-A54A-42CA3131CC90}"/>
                </c:ext>
              </c:extLst>
            </c:dLbl>
            <c:dLbl>
              <c:idx val="2"/>
              <c:tx>
                <c:rich>
                  <a:bodyPr/>
                  <a:lstStyle/>
                  <a:p>
                    <a:fld id="{EE67C223-9013-7240-83ED-F4A827A80250}" type="VALUE">
                      <a:rPr lang="en-US"/>
                      <a:pPr/>
                      <a:t>[VALUE]</a:t>
                    </a:fld>
                    <a:endParaRPr lang="en-GB"/>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1C0-544B-A54A-42CA3131CC9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category'!$A$4:$A$7</c:f>
              <c:strCache>
                <c:ptCount val="3"/>
                <c:pt idx="0">
                  <c:v>Furniture</c:v>
                </c:pt>
                <c:pt idx="1">
                  <c:v>Office Supplies</c:v>
                </c:pt>
                <c:pt idx="2">
                  <c:v>Technology</c:v>
                </c:pt>
              </c:strCache>
            </c:strRef>
          </c:cat>
          <c:val>
            <c:numRef>
              <c:f>'Sales by category'!$B$4:$B$7</c:f>
              <c:numCache>
                <c:formatCode>0.00%</c:formatCode>
                <c:ptCount val="3"/>
                <c:pt idx="0">
                  <c:v>0.29443530667748791</c:v>
                </c:pt>
                <c:pt idx="1">
                  <c:v>0.2227038005191459</c:v>
                </c:pt>
                <c:pt idx="2">
                  <c:v>0.48286089280336625</c:v>
                </c:pt>
              </c:numCache>
            </c:numRef>
          </c:val>
          <c:extLst>
            <c:ext xmlns:c16="http://schemas.microsoft.com/office/drawing/2014/chart" uri="{C3380CC4-5D6E-409C-BE32-E72D297353CC}">
              <c16:uniqueId val="{00000006-11C0-544B-A54A-42CA3131CC9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813232720909872"/>
          <c:y val="0.37668817439486729"/>
          <c:w val="0.23520100612423447"/>
          <c:h val="0.3025958734324875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[Excel_Project_SS.xlsx]Number of order by market!PivotTable16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orders by each market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'Number of order by market'!$B$3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'Number of order by market'!$A$4:$A$11</c:f>
              <c:strCache>
                <c:ptCount val="7"/>
                <c:pt idx="0">
                  <c:v>LATAM</c:v>
                </c:pt>
                <c:pt idx="1">
                  <c:v>APAC</c:v>
                </c:pt>
                <c:pt idx="2">
                  <c:v>EU</c:v>
                </c:pt>
                <c:pt idx="3">
                  <c:v>US</c:v>
                </c:pt>
                <c:pt idx="4">
                  <c:v>EMEA</c:v>
                </c:pt>
                <c:pt idx="5">
                  <c:v>Africa</c:v>
                </c:pt>
                <c:pt idx="6">
                  <c:v>Canada</c:v>
                </c:pt>
              </c:strCache>
            </c:strRef>
          </c:cat>
          <c:val>
            <c:numRef>
              <c:f>'Number of order by market'!$B$4:$B$11</c:f>
              <c:numCache>
                <c:formatCode>General</c:formatCode>
                <c:ptCount val="7"/>
                <c:pt idx="0">
                  <c:v>80</c:v>
                </c:pt>
                <c:pt idx="1">
                  <c:v>76</c:v>
                </c:pt>
                <c:pt idx="2">
                  <c:v>66</c:v>
                </c:pt>
                <c:pt idx="3">
                  <c:v>65</c:v>
                </c:pt>
                <c:pt idx="4">
                  <c:v>50</c:v>
                </c:pt>
                <c:pt idx="5">
                  <c:v>41</c:v>
                </c:pt>
                <c:pt idx="6">
                  <c:v>2</c:v>
                </c:pt>
              </c:numCache>
            </c:numRef>
          </c:val>
          <c:extLst>
            <c:ext xmlns:c16="http://schemas.microsoft.com/office/drawing/2014/chart" uri="{C3380CC4-5D6E-409C-BE32-E72D297353CC}">
              <c16:uniqueId val="{00000000-5D10-5C4C-B792-80817396AEF7}"/>
            </c:ext>
          </c:extLst>
        </c:ser>
        <c:dLbls>
          <c:dLblPos val="outEnd"/>
          <c:showLegendKey val="0"/>
          <c:showVal val="1"/>
          <c:showCatName val="0"/>
          <c:showSerName val="0"/>
          <c:showPercent val="0"/>
          <c:showBubbleSize val="0"/>
        </c:dLbls>
        <c:gapWidth val="115"/>
        <c:overlap val="-20"/>
        <c:axId val="566368415"/>
        <c:axId val="566370143"/>
      </c:barChart>
      <c:catAx>
        <c:axId val="5663684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370143"/>
        <c:crosses val="autoZero"/>
        <c:auto val="1"/>
        <c:lblAlgn val="ctr"/>
        <c:lblOffset val="100"/>
        <c:noMultiLvlLbl val="0"/>
      </c:catAx>
      <c:valAx>
        <c:axId val="566370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36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[Excel_Project_SS.xlsx]Top 10 customers!PivotTable11</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TOP 10 Customers</a:t>
            </a:r>
          </a:p>
        </c:rich>
      </c:tx>
      <c:layout>
        <c:manualLayout>
          <c:xMode val="edge"/>
          <c:yMode val="edge"/>
          <c:x val="0.36695822397200351"/>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cat>
            <c:strRef>
              <c:f>'Top 10 customers'!$A$4:$A$14</c:f>
              <c:strCache>
                <c:ptCount val="10"/>
                <c:pt idx="0">
                  <c:v>C10006</c:v>
                </c:pt>
                <c:pt idx="1">
                  <c:v>C10165</c:v>
                </c:pt>
                <c:pt idx="2">
                  <c:v>C10557</c:v>
                </c:pt>
                <c:pt idx="3">
                  <c:v>C10490</c:v>
                </c:pt>
                <c:pt idx="4">
                  <c:v>C10561</c:v>
                </c:pt>
                <c:pt idx="5">
                  <c:v>C10294</c:v>
                </c:pt>
                <c:pt idx="6">
                  <c:v>C10573</c:v>
                </c:pt>
                <c:pt idx="7">
                  <c:v>C10011</c:v>
                </c:pt>
                <c:pt idx="8">
                  <c:v>C10164</c:v>
                </c:pt>
                <c:pt idx="9">
                  <c:v>C10466</c:v>
                </c:pt>
              </c:strCache>
            </c:strRef>
          </c:cat>
          <c:val>
            <c:numRef>
              <c:f>'Top 10 customers'!$B$4:$B$14</c:f>
              <c:numCache>
                <c:formatCode>0</c:formatCode>
                <c:ptCount val="10"/>
                <c:pt idx="0">
                  <c:v>48603.07</c:v>
                </c:pt>
                <c:pt idx="1">
                  <c:v>21903.350000000002</c:v>
                </c:pt>
                <c:pt idx="2">
                  <c:v>21210.249600000003</c:v>
                </c:pt>
                <c:pt idx="3">
                  <c:v>15770.681300000002</c:v>
                </c:pt>
                <c:pt idx="4">
                  <c:v>11114.44</c:v>
                </c:pt>
                <c:pt idx="5">
                  <c:v>11074.6</c:v>
                </c:pt>
                <c:pt idx="6">
                  <c:v>10539.251823999999</c:v>
                </c:pt>
                <c:pt idx="7">
                  <c:v>9302.315591999999</c:v>
                </c:pt>
                <c:pt idx="8">
                  <c:v>8992.06</c:v>
                </c:pt>
                <c:pt idx="9">
                  <c:v>8793.474000000002</c:v>
                </c:pt>
              </c:numCache>
            </c:numRef>
          </c:val>
          <c:extLst>
            <c:ext xmlns:c16="http://schemas.microsoft.com/office/drawing/2014/chart" uri="{C3380CC4-5D6E-409C-BE32-E72D297353CC}">
              <c16:uniqueId val="{00000000-F906-D643-A148-6BC85AC38078}"/>
            </c:ext>
          </c:extLst>
        </c:ser>
        <c:dLbls>
          <c:showLegendKey val="0"/>
          <c:showVal val="0"/>
          <c:showCatName val="0"/>
          <c:showSerName val="0"/>
          <c:showPercent val="0"/>
          <c:showBubbleSize val="0"/>
        </c:dLbls>
        <c:gapWidth val="219"/>
        <c:overlap val="-27"/>
        <c:axId val="1087151279"/>
        <c:axId val="545848111"/>
      </c:barChart>
      <c:catAx>
        <c:axId val="108715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848111"/>
        <c:crosses val="autoZero"/>
        <c:auto val="1"/>
        <c:lblAlgn val="ctr"/>
        <c:lblOffset val="100"/>
        <c:noMultiLvlLbl val="0"/>
      </c:catAx>
      <c:valAx>
        <c:axId val="5458481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15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[Excel_Project_SS.xlsx]Sales By Segment!PivotTable12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4084923278820913"/>
                  <c:h val="8.3240740740740726E-2"/>
                </c:manualLayout>
              </c15:layout>
            </c:ext>
          </c:extLst>
        </c:dLbl>
      </c:pivotFmt>
      <c:pivotFmt>
        <c:idx val="2"/>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3764410458308096"/>
                  <c:h val="9.2499999999999985E-2"/>
                </c:manualLayout>
              </c15:layout>
            </c:ext>
          </c:extLst>
        </c:dLbl>
      </c:pivotFmt>
      <c:pivotFmt>
        <c:idx val="3"/>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0700307894205532"/>
                  <c:h val="0.10175925925925926"/>
                </c:manualLayout>
              </c15:layout>
            </c:ext>
          </c:extLst>
        </c:dLbl>
      </c:pivotFmt>
    </c:pivotFmts>
    <c:plotArea>
      <c:layout/>
      <c:pieChart>
        <c:varyColors val="1"/>
        <c:ser>
          <c:idx val="0"/>
          <c:order val="0"/>
          <c:tx>
            <c:strRef>
              <c:f>'Sales By Segment'!$B$3</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2-4D50-5445-BCCD-01BD1BBA88D1}"/>
              </c:ext>
            </c:extLst>
          </c:dPt>
          <c:dPt>
            <c:idx val="1"/>
            <c:bubble3D val="0"/>
            <c:spPr>
              <a:solidFill>
                <a:schemeClr val="accent5"/>
              </a:solidFill>
              <a:ln>
                <a:noFill/>
              </a:ln>
              <a:effectLst/>
            </c:spPr>
            <c:extLst>
              <c:ext xmlns:c16="http://schemas.microsoft.com/office/drawing/2014/chart" uri="{C3380CC4-5D6E-409C-BE32-E72D297353CC}">
                <c16:uniqueId val="{00000003-4D50-5445-BCCD-01BD1BBA88D1}"/>
              </c:ext>
            </c:extLst>
          </c:dPt>
          <c:dPt>
            <c:idx val="2"/>
            <c:bubble3D val="0"/>
            <c:spPr>
              <a:solidFill>
                <a:schemeClr val="accent4"/>
              </a:solidFill>
              <a:ln>
                <a:noFill/>
              </a:ln>
              <a:effectLst/>
            </c:spPr>
            <c:extLst>
              <c:ext xmlns:c16="http://schemas.microsoft.com/office/drawing/2014/chart" uri="{C3380CC4-5D6E-409C-BE32-E72D297353CC}">
                <c16:uniqueId val="{00000004-4D50-5445-BCCD-01BD1BBA88D1}"/>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4084923278820913"/>
                      <c:h val="8.3240740740740726E-2"/>
                    </c:manualLayout>
                  </c15:layout>
                </c:ext>
                <c:ext xmlns:c16="http://schemas.microsoft.com/office/drawing/2014/chart" uri="{C3380CC4-5D6E-409C-BE32-E72D297353CC}">
                  <c16:uniqueId val="{00000002-4D50-5445-BCCD-01BD1BBA88D1}"/>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3764410458308096"/>
                      <c:h val="9.2499999999999985E-2"/>
                    </c:manualLayout>
                  </c15:layout>
                </c:ext>
                <c:ext xmlns:c16="http://schemas.microsoft.com/office/drawing/2014/chart" uri="{C3380CC4-5D6E-409C-BE32-E72D297353CC}">
                  <c16:uniqueId val="{00000003-4D50-5445-BCCD-01BD1BBA88D1}"/>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0700307894205532"/>
                      <c:h val="0.10175925925925926"/>
                    </c:manualLayout>
                  </c15:layout>
                </c:ext>
                <c:ext xmlns:c16="http://schemas.microsoft.com/office/drawing/2014/chart" uri="{C3380CC4-5D6E-409C-BE32-E72D297353CC}">
                  <c16:uniqueId val="{00000004-4D50-5445-BCCD-01BD1BBA88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Segment'!$A$4:$A$7</c:f>
              <c:strCache>
                <c:ptCount val="3"/>
                <c:pt idx="0">
                  <c:v>Consumer</c:v>
                </c:pt>
                <c:pt idx="1">
                  <c:v>Corporate</c:v>
                </c:pt>
                <c:pt idx="2">
                  <c:v>Home Office</c:v>
                </c:pt>
              </c:strCache>
            </c:strRef>
          </c:cat>
          <c:val>
            <c:numRef>
              <c:f>'Sales By Segment'!$B$4:$B$7</c:f>
              <c:numCache>
                <c:formatCode>0.00%</c:formatCode>
                <c:ptCount val="3"/>
                <c:pt idx="0">
                  <c:v>0.49335036926854953</c:v>
                </c:pt>
                <c:pt idx="1">
                  <c:v>0.4071262297428821</c:v>
                </c:pt>
                <c:pt idx="2">
                  <c:v>9.9523400988568322E-2</c:v>
                </c:pt>
              </c:numCache>
            </c:numRef>
          </c:val>
          <c:extLst>
            <c:ext xmlns:c16="http://schemas.microsoft.com/office/drawing/2014/chart" uri="{C3380CC4-5D6E-409C-BE32-E72D297353CC}">
              <c16:uniqueId val="{00000000-4D50-5445-BCCD-01BD1BBA88D1}"/>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795729860690492"/>
          <c:y val="0.37204687955672205"/>
          <c:w val="0.28281193216232586"/>
          <c:h val="0.307225503062117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[Excel_Project_SS.xlsx]Top 3 markets!PivotTable13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Markets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markets'!$B$3</c:f>
              <c:strCache>
                <c:ptCount val="1"/>
                <c:pt idx="0">
                  <c:v>Total</c:v>
                </c:pt>
              </c:strCache>
            </c:strRef>
          </c:tx>
          <c:spPr>
            <a:solidFill>
              <a:schemeClr val="accent1"/>
            </a:solidFill>
            <a:ln>
              <a:noFill/>
            </a:ln>
            <a:effectLst/>
          </c:spPr>
          <c:invertIfNegative val="0"/>
          <c:cat>
            <c:strRef>
              <c:f>'Top 3 markets'!$A$4:$A$11</c:f>
              <c:strCache>
                <c:ptCount val="7"/>
                <c:pt idx="0">
                  <c:v>APAC</c:v>
                </c:pt>
                <c:pt idx="1">
                  <c:v>LATAM</c:v>
                </c:pt>
                <c:pt idx="2">
                  <c:v>US</c:v>
                </c:pt>
                <c:pt idx="3">
                  <c:v>EMEA</c:v>
                </c:pt>
                <c:pt idx="4">
                  <c:v>EU</c:v>
                </c:pt>
                <c:pt idx="5">
                  <c:v>Africa</c:v>
                </c:pt>
                <c:pt idx="6">
                  <c:v>Canada</c:v>
                </c:pt>
              </c:strCache>
            </c:strRef>
          </c:cat>
          <c:val>
            <c:numRef>
              <c:f>'Top 3 markets'!$B$4:$B$11</c:f>
              <c:numCache>
                <c:formatCode>General</c:formatCode>
                <c:ptCount val="7"/>
                <c:pt idx="0">
                  <c:v>87803.08112100001</c:v>
                </c:pt>
                <c:pt idx="1">
                  <c:v>80742.825197919999</c:v>
                </c:pt>
                <c:pt idx="2">
                  <c:v>79276.347849999991</c:v>
                </c:pt>
                <c:pt idx="3">
                  <c:v>71267.190700000006</c:v>
                </c:pt>
                <c:pt idx="4">
                  <c:v>67966.791699999987</c:v>
                </c:pt>
                <c:pt idx="5">
                  <c:v>18197.784199999995</c:v>
                </c:pt>
                <c:pt idx="6">
                  <c:v>1168.5500000000002</c:v>
                </c:pt>
              </c:numCache>
            </c:numRef>
          </c:val>
          <c:extLst>
            <c:ext xmlns:c16="http://schemas.microsoft.com/office/drawing/2014/chart" uri="{C3380CC4-5D6E-409C-BE32-E72D297353CC}">
              <c16:uniqueId val="{00000000-F29D-4748-9103-312C1A3B8BA5}"/>
            </c:ext>
          </c:extLst>
        </c:ser>
        <c:dLbls>
          <c:showLegendKey val="0"/>
          <c:showVal val="0"/>
          <c:showCatName val="0"/>
          <c:showSerName val="0"/>
          <c:showPercent val="0"/>
          <c:showBubbleSize val="0"/>
        </c:dLbls>
        <c:gapWidth val="219"/>
        <c:overlap val="-27"/>
        <c:axId val="456856527"/>
        <c:axId val="513337439"/>
      </c:barChart>
      <c:catAx>
        <c:axId val="45685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37439"/>
        <c:crosses val="autoZero"/>
        <c:auto val="1"/>
        <c:lblAlgn val="ctr"/>
        <c:lblOffset val="100"/>
        <c:noMultiLvlLbl val="0"/>
      </c:catAx>
      <c:valAx>
        <c:axId val="513337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5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6</xdr:col>
      <xdr:colOff>12700</xdr:colOff>
      <xdr:row>20</xdr:row>
      <xdr:rowOff>0</xdr:rowOff>
    </xdr:to>
    <xdr:graphicFrame macro="">
      <xdr:nvGraphicFramePr>
        <xdr:cNvPr id="2" name="Chart 1">
          <a:extLst>
            <a:ext uri="{FF2B5EF4-FFF2-40B4-BE49-F238E27FC236}">
              <a16:creationId xmlns:a16="http://schemas.microsoft.com/office/drawing/2014/main" id="{DBAC1897-FA56-8944-B82D-0715D37CF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6</xdr:row>
      <xdr:rowOff>0</xdr:rowOff>
    </xdr:from>
    <xdr:to>
      <xdr:col>12</xdr:col>
      <xdr:colOff>0</xdr:colOff>
      <xdr:row>20</xdr:row>
      <xdr:rowOff>0</xdr:rowOff>
    </xdr:to>
    <xdr:graphicFrame macro="">
      <xdr:nvGraphicFramePr>
        <xdr:cNvPr id="3" name="Chart 2">
          <a:extLst>
            <a:ext uri="{FF2B5EF4-FFF2-40B4-BE49-F238E27FC236}">
              <a16:creationId xmlns:a16="http://schemas.microsoft.com/office/drawing/2014/main" id="{1BF8DCF9-196F-0248-9826-B41ED547D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6</xdr:row>
      <xdr:rowOff>0</xdr:rowOff>
    </xdr:from>
    <xdr:to>
      <xdr:col>18</xdr:col>
      <xdr:colOff>25400</xdr:colOff>
      <xdr:row>20</xdr:row>
      <xdr:rowOff>12700</xdr:rowOff>
    </xdr:to>
    <xdr:graphicFrame macro="">
      <xdr:nvGraphicFramePr>
        <xdr:cNvPr id="4" name="Chart 3">
          <a:extLst>
            <a:ext uri="{FF2B5EF4-FFF2-40B4-BE49-F238E27FC236}">
              <a16:creationId xmlns:a16="http://schemas.microsoft.com/office/drawing/2014/main" id="{11065547-639D-E945-B245-F40045AF7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22</xdr:row>
      <xdr:rowOff>0</xdr:rowOff>
    </xdr:from>
    <xdr:to>
      <xdr:col>6</xdr:col>
      <xdr:colOff>0</xdr:colOff>
      <xdr:row>37</xdr:row>
      <xdr:rowOff>12700</xdr:rowOff>
    </xdr:to>
    <xdr:graphicFrame macro="">
      <xdr:nvGraphicFramePr>
        <xdr:cNvPr id="5" name="Chart 4">
          <a:extLst>
            <a:ext uri="{FF2B5EF4-FFF2-40B4-BE49-F238E27FC236}">
              <a16:creationId xmlns:a16="http://schemas.microsoft.com/office/drawing/2014/main" id="{15B0E29D-77FE-1B42-A567-1BF46E755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22</xdr:row>
      <xdr:rowOff>0</xdr:rowOff>
    </xdr:from>
    <xdr:to>
      <xdr:col>12</xdr:col>
      <xdr:colOff>38100</xdr:colOff>
      <xdr:row>37</xdr:row>
      <xdr:rowOff>0</xdr:rowOff>
    </xdr:to>
    <xdr:graphicFrame macro="">
      <xdr:nvGraphicFramePr>
        <xdr:cNvPr id="6" name="Chart 5">
          <a:extLst>
            <a:ext uri="{FF2B5EF4-FFF2-40B4-BE49-F238E27FC236}">
              <a16:creationId xmlns:a16="http://schemas.microsoft.com/office/drawing/2014/main" id="{7E87AB48-B338-C74A-BA07-388603C18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22</xdr:row>
      <xdr:rowOff>0</xdr:rowOff>
    </xdr:from>
    <xdr:to>
      <xdr:col>18</xdr:col>
      <xdr:colOff>12700</xdr:colOff>
      <xdr:row>37</xdr:row>
      <xdr:rowOff>12700</xdr:rowOff>
    </xdr:to>
    <xdr:graphicFrame macro="">
      <xdr:nvGraphicFramePr>
        <xdr:cNvPr id="7" name="Chart 6">
          <a:extLst>
            <a:ext uri="{FF2B5EF4-FFF2-40B4-BE49-F238E27FC236}">
              <a16:creationId xmlns:a16="http://schemas.microsoft.com/office/drawing/2014/main" id="{BF36FAD7-5601-BD45-B249-D921D86FC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12700</xdr:colOff>
      <xdr:row>14</xdr:row>
      <xdr:rowOff>88900</xdr:rowOff>
    </xdr:from>
    <xdr:to>
      <xdr:col>21</xdr:col>
      <xdr:colOff>25400</xdr:colOff>
      <xdr:row>24</xdr:row>
      <xdr:rowOff>101600</xdr:rowOff>
    </xdr:to>
    <mc:AlternateContent xmlns:mc="http://schemas.openxmlformats.org/markup-compatibility/2006">
      <mc:Choice xmlns:a14="http://schemas.microsoft.com/office/drawing/2010/main" Requires="a14">
        <xdr:graphicFrame macro="">
          <xdr:nvGraphicFramePr>
            <xdr:cNvPr id="9" name="Market">
              <a:extLst>
                <a:ext uri="{FF2B5EF4-FFF2-40B4-BE49-F238E27FC236}">
                  <a16:creationId xmlns:a16="http://schemas.microsoft.com/office/drawing/2014/main" id="{792F9705-3B2C-12E8-AA55-692E5284BF4D}"/>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dr:sp macro="" textlink="">
          <xdr:nvSpPr>
            <xdr:cNvPr id="0" name=""/>
            <xdr:cNvSpPr>
              <a:spLocks noTextEdit="1"/>
            </xdr:cNvSpPr>
          </xdr:nvSpPr>
          <xdr:spPr>
            <a:xfrm>
              <a:off x="15697200" y="2959100"/>
              <a:ext cx="1663700" cy="204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12700</xdr:colOff>
      <xdr:row>6</xdr:row>
      <xdr:rowOff>12700</xdr:rowOff>
    </xdr:from>
    <xdr:to>
      <xdr:col>21</xdr:col>
      <xdr:colOff>25400</xdr:colOff>
      <xdr:row>13</xdr:row>
      <xdr:rowOff>25400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0DBA97C8-6BEE-C820-3147-9F7551A0705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5697200" y="1257300"/>
              <a:ext cx="1663700" cy="1435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12700</xdr:colOff>
      <xdr:row>26</xdr:row>
      <xdr:rowOff>0</xdr:rowOff>
    </xdr:from>
    <xdr:to>
      <xdr:col>21</xdr:col>
      <xdr:colOff>12700</xdr:colOff>
      <xdr:row>38</xdr:row>
      <xdr:rowOff>180972</xdr:rowOff>
    </xdr:to>
    <mc:AlternateContent xmlns:mc="http://schemas.openxmlformats.org/markup-compatibility/2006">
      <mc:Choice xmlns:a14="http://schemas.microsoft.com/office/drawing/2010/main" Requires="a14">
        <xdr:graphicFrame macro="">
          <xdr:nvGraphicFramePr>
            <xdr:cNvPr id="12" name="Months">
              <a:extLst>
                <a:ext uri="{FF2B5EF4-FFF2-40B4-BE49-F238E27FC236}">
                  <a16:creationId xmlns:a16="http://schemas.microsoft.com/office/drawing/2014/main" id="{62FF3A11-1B28-C16C-84F4-989FD5F9D73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5697200" y="5308600"/>
              <a:ext cx="16510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13</xdr:row>
      <xdr:rowOff>158750</xdr:rowOff>
    </xdr:from>
    <xdr:to>
      <xdr:col>10</xdr:col>
      <xdr:colOff>711200</xdr:colOff>
      <xdr:row>27</xdr:row>
      <xdr:rowOff>57150</xdr:rowOff>
    </xdr:to>
    <xdr:graphicFrame macro="">
      <xdr:nvGraphicFramePr>
        <xdr:cNvPr id="2" name="Chart 1">
          <a:extLst>
            <a:ext uri="{FF2B5EF4-FFF2-40B4-BE49-F238E27FC236}">
              <a16:creationId xmlns:a16="http://schemas.microsoft.com/office/drawing/2014/main" id="{420D8FD7-151D-F6C9-7B34-BB34700F5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50800</xdr:colOff>
      <xdr:row>13</xdr:row>
      <xdr:rowOff>158750</xdr:rowOff>
    </xdr:from>
    <xdr:to>
      <xdr:col>10</xdr:col>
      <xdr:colOff>711200</xdr:colOff>
      <xdr:row>27</xdr:row>
      <xdr:rowOff>57150</xdr:rowOff>
    </xdr:to>
    <xdr:graphicFrame macro="">
      <xdr:nvGraphicFramePr>
        <xdr:cNvPr id="2" name="Chart 1">
          <a:extLst>
            <a:ext uri="{FF2B5EF4-FFF2-40B4-BE49-F238E27FC236}">
              <a16:creationId xmlns:a16="http://schemas.microsoft.com/office/drawing/2014/main" id="{9EA5272F-4355-A0D1-B964-17760B5FC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266700</xdr:colOff>
      <xdr:row>13</xdr:row>
      <xdr:rowOff>158750</xdr:rowOff>
    </xdr:from>
    <xdr:to>
      <xdr:col>10</xdr:col>
      <xdr:colOff>406400</xdr:colOff>
      <xdr:row>27</xdr:row>
      <xdr:rowOff>57150</xdr:rowOff>
    </xdr:to>
    <xdr:graphicFrame macro="">
      <xdr:nvGraphicFramePr>
        <xdr:cNvPr id="2" name="Chart 1">
          <a:extLst>
            <a:ext uri="{FF2B5EF4-FFF2-40B4-BE49-F238E27FC236}">
              <a16:creationId xmlns:a16="http://schemas.microsoft.com/office/drawing/2014/main" id="{3761265D-51F0-1F56-4CFC-87767B477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266700</xdr:colOff>
      <xdr:row>13</xdr:row>
      <xdr:rowOff>158750</xdr:rowOff>
    </xdr:from>
    <xdr:to>
      <xdr:col>10</xdr:col>
      <xdr:colOff>711200</xdr:colOff>
      <xdr:row>27</xdr:row>
      <xdr:rowOff>57150</xdr:rowOff>
    </xdr:to>
    <xdr:graphicFrame macro="">
      <xdr:nvGraphicFramePr>
        <xdr:cNvPr id="2" name="Chart 1">
          <a:extLst>
            <a:ext uri="{FF2B5EF4-FFF2-40B4-BE49-F238E27FC236}">
              <a16:creationId xmlns:a16="http://schemas.microsoft.com/office/drawing/2014/main" id="{B80163F2-132A-F0B3-354A-DBC3E6B48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668951</xdr:colOff>
      <xdr:row>13</xdr:row>
      <xdr:rowOff>143598</xdr:rowOff>
    </xdr:from>
    <xdr:to>
      <xdr:col>9</xdr:col>
      <xdr:colOff>399862</xdr:colOff>
      <xdr:row>27</xdr:row>
      <xdr:rowOff>70165</xdr:rowOff>
    </xdr:to>
    <xdr:graphicFrame macro="">
      <xdr:nvGraphicFramePr>
        <xdr:cNvPr id="3" name="Chart 2">
          <a:extLst>
            <a:ext uri="{FF2B5EF4-FFF2-40B4-BE49-F238E27FC236}">
              <a16:creationId xmlns:a16="http://schemas.microsoft.com/office/drawing/2014/main" id="{0CEA303B-39A2-5298-C05D-C0E40C0FD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152400</xdr:colOff>
      <xdr:row>13</xdr:row>
      <xdr:rowOff>158750</xdr:rowOff>
    </xdr:from>
    <xdr:to>
      <xdr:col>10</xdr:col>
      <xdr:colOff>596900</xdr:colOff>
      <xdr:row>27</xdr:row>
      <xdr:rowOff>57150</xdr:rowOff>
    </xdr:to>
    <xdr:graphicFrame macro="">
      <xdr:nvGraphicFramePr>
        <xdr:cNvPr id="2" name="Chart 1">
          <a:extLst>
            <a:ext uri="{FF2B5EF4-FFF2-40B4-BE49-F238E27FC236}">
              <a16:creationId xmlns:a16="http://schemas.microsoft.com/office/drawing/2014/main" id="{539B09F4-1778-D0B6-26E0-D76ED506D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Garg" refreshedDate="45014.549413310182" createdVersion="8" refreshedVersion="8" minRefreshableVersion="3" recordCount="380" xr:uid="{579A8343-DDE7-6149-A1AE-A24349C45941}">
  <cacheSource type="worksheet">
    <worksheetSource ref="A1:M381" sheet="SuperStore Data"/>
  </cacheSource>
  <cacheFields count="14">
    <cacheField name="Order ID" numFmtId="0">
      <sharedItems count="380">
        <s v="SS0001"/>
        <s v="SS0002"/>
        <s v="SS0003"/>
        <s v="SS0004"/>
        <s v="SS0005"/>
        <s v="SS0006"/>
        <s v="SS0007"/>
        <s v="SS0008"/>
        <s v="SS0009"/>
        <s v="SS0010"/>
        <s v="SS0011"/>
        <s v="SS0012"/>
        <s v="SS0013"/>
        <s v="SS0014"/>
        <s v="SS0015"/>
        <s v="SS0016"/>
        <s v="SS0017"/>
        <s v="SS0018"/>
        <s v="SS0019"/>
        <s v="SS0020"/>
        <s v="SS0021"/>
        <s v="SS0022"/>
        <s v="SS0023"/>
        <s v="SS0024"/>
        <s v="SS0025"/>
        <s v="SS0026"/>
        <s v="SS0027"/>
        <s v="SS0028"/>
        <s v="SS0029"/>
        <s v="SS0030"/>
        <s v="SS0031"/>
        <s v="SS0032"/>
        <s v="SS0033"/>
        <s v="SS0034"/>
        <s v="SS0035"/>
        <s v="SS0036"/>
        <s v="SS0037"/>
        <s v="SS0038"/>
        <s v="SS0039"/>
        <s v="SS0040"/>
        <s v="SS0041"/>
        <s v="SS0042"/>
        <s v="SS0043"/>
        <s v="SS0044"/>
        <s v="SS0045"/>
        <s v="SS0046"/>
        <s v="SS0047"/>
        <s v="SS0048"/>
        <s v="SS0049"/>
        <s v="SS0050"/>
        <s v="SS0051"/>
        <s v="SS0052"/>
        <s v="SS0053"/>
        <s v="SS0054"/>
        <s v="SS0055"/>
        <s v="SS0056"/>
        <s v="SS0057"/>
        <s v="SS0058"/>
        <s v="SS0059"/>
        <s v="SS0060"/>
        <s v="SS0061"/>
        <s v="SS0062"/>
        <s v="SS0063"/>
        <s v="SS0064"/>
        <s v="SS0065"/>
        <s v="SS0066"/>
        <s v="SS0067"/>
        <s v="SS0068"/>
        <s v="SS0069"/>
        <s v="SS0070"/>
        <s v="SS0071"/>
        <s v="SS0072"/>
        <s v="SS0073"/>
        <s v="SS0074"/>
        <s v="SS0075"/>
        <s v="SS0076"/>
        <s v="SS0077"/>
        <s v="SS0078"/>
        <s v="SS0079"/>
        <s v="SS0080"/>
        <s v="SS0081"/>
        <s v="SS0082"/>
        <s v="SS0083"/>
        <s v="SS0084"/>
        <s v="SS0085"/>
        <s v="SS0086"/>
        <s v="SS0087"/>
        <s v="SS0088"/>
        <s v="SS0089"/>
        <s v="SS0090"/>
        <s v="SS0091"/>
        <s v="SS0092"/>
        <s v="SS0093"/>
        <s v="SS0094"/>
        <s v="SS0095"/>
        <s v="SS0096"/>
        <s v="SS0097"/>
        <s v="SS0098"/>
        <s v="SS0099"/>
        <s v="SS0100"/>
        <s v="SS0101"/>
        <s v="SS0102"/>
        <s v="SS0103"/>
        <s v="SS0104"/>
        <s v="SS0105"/>
        <s v="SS0106"/>
        <s v="SS0107"/>
        <s v="SS0108"/>
        <s v="SS0109"/>
        <s v="SS0110"/>
        <s v="SS0111"/>
        <s v="SS0112"/>
        <s v="SS0113"/>
        <s v="SS0114"/>
        <s v="SS0115"/>
        <s v="SS0116"/>
        <s v="SS0117"/>
        <s v="SS0118"/>
        <s v="SS0119"/>
        <s v="SS0120"/>
        <s v="SS0121"/>
        <s v="SS0122"/>
        <s v="SS0123"/>
        <s v="SS0124"/>
        <s v="SS0125"/>
        <s v="SS0126"/>
        <s v="SS0127"/>
        <s v="SS0128"/>
        <s v="SS0129"/>
        <s v="SS0130"/>
        <s v="SS0131"/>
        <s v="SS0132"/>
        <s v="SS0133"/>
        <s v="SS0134"/>
        <s v="SS0135"/>
        <s v="SS0136"/>
        <s v="SS0137"/>
        <s v="SS0138"/>
        <s v="SS0139"/>
        <s v="SS0140"/>
        <s v="SS0141"/>
        <s v="SS0142"/>
        <s v="SS0143"/>
        <s v="SS0144"/>
        <s v="SS0145"/>
        <s v="SS0146"/>
        <s v="SS0147"/>
        <s v="SS0148"/>
        <s v="SS0149"/>
        <s v="SS0150"/>
        <s v="SS0151"/>
        <s v="SS0152"/>
        <s v="SS0153"/>
        <s v="SS0154"/>
        <s v="SS0155"/>
        <s v="SS0156"/>
        <s v="SS0157"/>
        <s v="SS0158"/>
        <s v="SS0159"/>
        <s v="SS0160"/>
        <s v="SS0161"/>
        <s v="SS0162"/>
        <s v="SS0163"/>
        <s v="SS0164"/>
        <s v="SS0165"/>
        <s v="SS0166"/>
        <s v="SS0167"/>
        <s v="SS0168"/>
        <s v="SS0169"/>
        <s v="SS0170"/>
        <s v="SS0171"/>
        <s v="SS0172"/>
        <s v="SS0173"/>
        <s v="SS0174"/>
        <s v="SS0175"/>
        <s v="SS0176"/>
        <s v="SS0177"/>
        <s v="SS0178"/>
        <s v="SS0179"/>
        <s v="SS0180"/>
        <s v="SS0181"/>
        <s v="SS0182"/>
        <s v="SS0183"/>
        <s v="SS0184"/>
        <s v="SS0185"/>
        <s v="SS0186"/>
        <s v="SS0187"/>
        <s v="SS0188"/>
        <s v="SS0189"/>
        <s v="SS0190"/>
        <s v="SS0191"/>
        <s v="SS0192"/>
        <s v="SS0193"/>
        <s v="SS0194"/>
        <s v="SS0195"/>
        <s v="SS0196"/>
        <s v="SS0197"/>
        <s v="SS0198"/>
        <s v="SS0199"/>
        <s v="SS0200"/>
        <s v="SS0201"/>
        <s v="SS0202"/>
        <s v="SS0203"/>
        <s v="SS0204"/>
        <s v="SS0205"/>
        <s v="SS0206"/>
        <s v="SS0207"/>
        <s v="SS0208"/>
        <s v="SS0209"/>
        <s v="SS0210"/>
        <s v="SS0211"/>
        <s v="SS0212"/>
        <s v="SS0213"/>
        <s v="SS0214"/>
        <s v="SS0215"/>
        <s v="SS0216"/>
        <s v="SS0217"/>
        <s v="SS0218"/>
        <s v="SS0219"/>
        <s v="SS0220"/>
        <s v="SS0221"/>
        <s v="SS0222"/>
        <s v="SS0223"/>
        <s v="SS0224"/>
        <s v="SS0225"/>
        <s v="SS0226"/>
        <s v="SS0227"/>
        <s v="SS0228"/>
        <s v="SS0229"/>
        <s v="SS0230"/>
        <s v="SS0231"/>
        <s v="SS0232"/>
        <s v="SS0233"/>
        <s v="SS0234"/>
        <s v="SS0235"/>
        <s v="SS0236"/>
        <s v="SS0237"/>
        <s v="SS0238"/>
        <s v="SS0239"/>
        <s v="SS0240"/>
        <s v="SS0241"/>
        <s v="SS0242"/>
        <s v="SS0243"/>
        <s v="SS0244"/>
        <s v="SS0245"/>
        <s v="SS0246"/>
        <s v="SS0247"/>
        <s v="SS0248"/>
        <s v="SS0249"/>
        <s v="SS0250"/>
        <s v="SS0251"/>
        <s v="SS0252"/>
        <s v="SS0253"/>
        <s v="SS0254"/>
        <s v="SS0255"/>
        <s v="SS0256"/>
        <s v="SS0257"/>
        <s v="SS0258"/>
        <s v="SS0259"/>
        <s v="SS0260"/>
        <s v="SS0261"/>
        <s v="SS0262"/>
        <s v="SS0263"/>
        <s v="SS0264"/>
        <s v="SS0265"/>
        <s v="SS0266"/>
        <s v="SS0267"/>
        <s v="SS0268"/>
        <s v="SS0269"/>
        <s v="SS0270"/>
        <s v="SS0271"/>
        <s v="SS0272"/>
        <s v="SS0273"/>
        <s v="SS0274"/>
        <s v="SS0275"/>
        <s v="SS0276"/>
        <s v="SS0277"/>
        <s v="SS0278"/>
        <s v="SS0279"/>
        <s v="SS0280"/>
        <s v="SS0281"/>
        <s v="SS0282"/>
        <s v="SS0283"/>
        <s v="SS0284"/>
        <s v="SS0285"/>
        <s v="SS0286"/>
        <s v="SS0287"/>
        <s v="SS0288"/>
        <s v="SS0289"/>
        <s v="SS0290"/>
        <s v="SS0291"/>
        <s v="SS0292"/>
        <s v="SS0293"/>
        <s v="SS0294"/>
        <s v="SS0295"/>
        <s v="SS0296"/>
        <s v="SS0297"/>
        <s v="SS0298"/>
        <s v="SS0299"/>
        <s v="SS0300"/>
        <s v="SS0301"/>
        <s v="SS0302"/>
        <s v="SS0303"/>
        <s v="SS0304"/>
        <s v="SS0305"/>
        <s v="SS0306"/>
        <s v="SS0307"/>
        <s v="SS0308"/>
        <s v="SS0309"/>
        <s v="SS0310"/>
        <s v="SS0311"/>
        <s v="SS0312"/>
        <s v="SS0313"/>
        <s v="SS0314"/>
        <s v="SS0315"/>
        <s v="SS0316"/>
        <s v="SS0317"/>
        <s v="SS0318"/>
        <s v="SS0319"/>
        <s v="SS0320"/>
        <s v="SS0321"/>
        <s v="SS0322"/>
        <s v="SS0323"/>
        <s v="SS0324"/>
        <s v="SS0325"/>
        <s v="SS0326"/>
        <s v="SS0327"/>
        <s v="SS0328"/>
        <s v="SS0329"/>
        <s v="SS0330"/>
        <s v="SS0331"/>
        <s v="SS0332"/>
        <s v="SS0333"/>
        <s v="SS0334"/>
        <s v="SS0335"/>
        <s v="SS0336"/>
        <s v="SS0337"/>
        <s v="SS0338"/>
        <s v="SS0339"/>
        <s v="SS0340"/>
        <s v="SS0341"/>
        <s v="SS0342"/>
        <s v="SS0343"/>
        <s v="SS0344"/>
        <s v="SS0345"/>
        <s v="SS0346"/>
        <s v="SS0347"/>
        <s v="SS0348"/>
        <s v="SS0349"/>
        <s v="SS0350"/>
        <s v="SS0351"/>
        <s v="SS0352"/>
        <s v="SS0353"/>
        <s v="SS0354"/>
        <s v="SS0355"/>
        <s v="SS0356"/>
        <s v="SS0357"/>
        <s v="SS0358"/>
        <s v="SS0359"/>
        <s v="SS0360"/>
        <s v="SS0361"/>
        <s v="SS0362"/>
        <s v="SS0363"/>
        <s v="SS0364"/>
        <s v="SS0365"/>
        <s v="SS0366"/>
        <s v="SS0367"/>
        <s v="SS0368"/>
        <s v="SS0369"/>
        <s v="SS0370"/>
        <s v="SS0371"/>
        <s v="SS0372"/>
        <s v="SS0373"/>
        <s v="SS0374"/>
        <s v="SS0375"/>
        <s v="SS0376"/>
        <s v="SS0377"/>
        <s v="SS0378"/>
        <s v="SS0379"/>
        <s v="SS0380"/>
      </sharedItems>
    </cacheField>
    <cacheField name="Order Date" numFmtId="14">
      <sharedItems containsSemiMixedTypes="0" containsNonDate="0" containsDate="1" containsString="0" minDate="2017-01-01T00:00:00" maxDate="2017-12-19T00:00:00" count="210">
        <d v="2017-01-01T00:00:00"/>
        <d v="2017-01-02T00:00:00"/>
        <d v="2017-01-03T00:00:00"/>
        <d v="2017-01-04T00:00:00"/>
        <d v="2017-01-07T00:00:00"/>
        <d v="2017-01-08T00:00:00"/>
        <d v="2017-01-11T00:00:00"/>
        <d v="2017-01-15T00:00:00"/>
        <d v="2017-01-17T00:00:00"/>
        <d v="2017-01-23T00:00:00"/>
        <d v="2017-01-25T00:00:00"/>
        <d v="2017-01-28T00:00:00"/>
        <d v="2017-01-29T00:00:00"/>
        <d v="2017-01-30T00:00:00"/>
        <d v="2017-02-08T00:00:00"/>
        <d v="2017-02-09T00:00:00"/>
        <d v="2017-02-11T00:00:00"/>
        <d v="2017-02-12T00:00:00"/>
        <d v="2017-02-14T00:00:00"/>
        <d v="2017-02-16T00:00:00"/>
        <d v="2017-02-18T00:00:00"/>
        <d v="2017-02-19T00:00:00"/>
        <d v="2017-02-20T00:00:00"/>
        <d v="2017-02-21T00:00:00"/>
        <d v="2017-02-22T00:00:00"/>
        <d v="2017-02-23T00:00:00"/>
        <d v="2017-02-25T00:00:00"/>
        <d v="2017-02-27T00:00:00"/>
        <d v="2017-02-28T00:00:00"/>
        <d v="2017-03-01T00:00:00"/>
        <d v="2017-03-04T00:00:00"/>
        <d v="2017-03-05T00:00:00"/>
        <d v="2017-03-06T00:00:00"/>
        <d v="2017-03-08T00:00:00"/>
        <d v="2017-03-09T00:00:00"/>
        <d v="2017-03-12T00:00:00"/>
        <d v="2017-03-15T00:00:00"/>
        <d v="2017-03-18T00:00:00"/>
        <d v="2017-03-20T00:00:00"/>
        <d v="2017-03-21T00:00:00"/>
        <d v="2017-03-30T00:00:00"/>
        <d v="2017-04-01T00:00:00"/>
        <d v="2017-04-02T00:00:00"/>
        <d v="2017-04-03T00:00:00"/>
        <d v="2017-04-05T00:00:00"/>
        <d v="2017-04-08T00:00:00"/>
        <d v="2017-04-09T00:00:00"/>
        <d v="2017-04-11T00:00:00"/>
        <d v="2017-04-15T00:00:00"/>
        <d v="2017-04-17T00:00:00"/>
        <d v="2017-04-19T00:00:00"/>
        <d v="2017-04-20T00:00:00"/>
        <d v="2017-04-22T00:00:00"/>
        <d v="2017-04-23T00:00:00"/>
        <d v="2017-04-24T00:00:00"/>
        <d v="2017-04-25T00:00:00"/>
        <d v="2017-04-26T00:00:00"/>
        <d v="2017-04-30T00:00:00"/>
        <d v="2017-05-01T00:00:00"/>
        <d v="2017-05-02T00:00:00"/>
        <d v="2017-05-03T00:00:00"/>
        <d v="2017-05-04T00:00:00"/>
        <d v="2017-05-06T00:00:00"/>
        <d v="2017-05-07T00:00:00"/>
        <d v="2017-05-08T00:00:00"/>
        <d v="2017-05-13T00:00:00"/>
        <d v="2017-05-14T00:00:00"/>
        <d v="2017-05-15T00:00:00"/>
        <d v="2017-05-16T00:00:00"/>
        <d v="2017-05-17T00:00:00"/>
        <d v="2017-05-18T00:00:00"/>
        <d v="2017-05-20T00:00:00"/>
        <d v="2017-05-22T00:00:00"/>
        <d v="2017-05-23T00:00:00"/>
        <d v="2017-05-27T00:00:00"/>
        <d v="2017-05-28T00:00:00"/>
        <d v="2017-05-29T00:00:00"/>
        <d v="2017-05-30T00:00:00"/>
        <d v="2017-05-31T00:00:00"/>
        <d v="2017-06-03T00:00:00"/>
        <d v="2017-06-04T00:00:00"/>
        <d v="2017-06-05T00:00:00"/>
        <d v="2017-06-06T00:00:00"/>
        <d v="2017-06-10T00:00:00"/>
        <d v="2017-06-11T00:00:00"/>
        <d v="2017-06-12T00:00:00"/>
        <d v="2017-06-14T00:00:00"/>
        <d v="2017-06-15T00:00:00"/>
        <d v="2017-06-18T00:00:00"/>
        <d v="2017-06-20T00:00:00"/>
        <d v="2017-06-21T00:00:00"/>
        <d v="2017-06-22T00:00:00"/>
        <d v="2017-06-23T00:00:00"/>
        <d v="2017-06-26T00:00:00"/>
        <d v="2017-07-01T00:00:00"/>
        <d v="2017-07-02T00:00:00"/>
        <d v="2017-07-05T00:00:00"/>
        <d v="2017-07-06T00:00:00"/>
        <d v="2017-07-08T00:00:00"/>
        <d v="2017-07-09T00:00:00"/>
        <d v="2017-07-10T00:00:00"/>
        <d v="2017-07-13T00:00:00"/>
        <d v="2017-07-16T00:00:00"/>
        <d v="2017-07-17T00:00:00"/>
        <d v="2017-07-18T00:00:00"/>
        <d v="2017-07-19T00:00:00"/>
        <d v="2017-07-21T00:00:00"/>
        <d v="2017-07-22T00:00:00"/>
        <d v="2017-07-25T00:00:00"/>
        <d v="2017-07-31T00:00:00"/>
        <d v="2017-08-02T00:00:00"/>
        <d v="2017-08-03T00:00:00"/>
        <d v="2017-08-05T00:00:00"/>
        <d v="2017-08-07T00:00:00"/>
        <d v="2017-08-09T00:00:00"/>
        <d v="2017-08-10T00:00:00"/>
        <d v="2017-08-15T00:00:00"/>
        <d v="2017-08-16T00:00:00"/>
        <d v="2017-08-19T00:00:00"/>
        <d v="2017-08-20T00:00:00"/>
        <d v="2017-08-21T00:00:00"/>
        <d v="2017-08-22T00:00:00"/>
        <d v="2017-08-23T00:00:00"/>
        <d v="2017-08-24T00:00:00"/>
        <d v="2017-08-26T00:00:00"/>
        <d v="2017-08-27T00:00:00"/>
        <d v="2017-08-28T00:00:00"/>
        <d v="2017-08-29T00:00:00"/>
        <d v="2017-08-30T00:00:00"/>
        <d v="2017-09-02T00:00:00"/>
        <d v="2017-09-03T00:00:00"/>
        <d v="2017-09-04T00:00:00"/>
        <d v="2017-09-05T00:00:00"/>
        <d v="2017-09-06T00:00:00"/>
        <d v="2017-09-09T00:00:00"/>
        <d v="2017-09-10T00:00:00"/>
        <d v="2017-09-11T00:00:00"/>
        <d v="2017-09-12T00:00:00"/>
        <d v="2017-09-13T00:00:00"/>
        <d v="2017-09-14T00:00:00"/>
        <d v="2017-09-15T00:00:00"/>
        <d v="2017-09-16T00:00:00"/>
        <d v="2017-09-17T00:00:00"/>
        <d v="2017-09-18T00:00:00"/>
        <d v="2017-09-19T00:00:00"/>
        <d v="2017-09-20T00:00:00"/>
        <d v="2017-09-21T00:00:00"/>
        <d v="2017-09-24T00:00:00"/>
        <d v="2017-09-25T00:00:00"/>
        <d v="2017-09-26T00:00:00"/>
        <d v="2017-09-29T00:00:00"/>
        <d v="2017-10-03T00:00:00"/>
        <d v="2017-10-04T00:00:00"/>
        <d v="2017-10-05T00:00:00"/>
        <d v="2017-10-06T00:00:00"/>
        <d v="2017-10-07T00:00:00"/>
        <d v="2017-10-09T00:00:00"/>
        <d v="2017-10-14T00:00:00"/>
        <d v="2017-10-16T00:00:00"/>
        <d v="2017-10-18T00:00:00"/>
        <d v="2017-10-19T00:00:00"/>
        <d v="2017-10-21T00:00:00"/>
        <d v="2017-10-22T00:00:00"/>
        <d v="2017-10-23T00:00:00"/>
        <d v="2017-10-24T00:00:00"/>
        <d v="2017-10-25T00:00:00"/>
        <d v="2017-10-26T00:00:00"/>
        <d v="2017-10-27T00:00:00"/>
        <d v="2017-10-28T00:00:00"/>
        <d v="2017-10-29T00:00:00"/>
        <d v="2017-10-30T00:00:00"/>
        <d v="2017-10-31T00:00:00"/>
        <d v="2017-11-01T00:00:00"/>
        <d v="2017-11-02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9T00:00:00"/>
        <d v="2017-11-20T00:00:00"/>
        <d v="2017-11-21T00:00:00"/>
        <d v="2017-11-25T00:00:00"/>
        <d v="2017-11-26T00:00:00"/>
        <d v="2017-11-27T00:00:00"/>
        <d v="2017-11-28T00:00:00"/>
        <d v="2017-11-29T00:00:00"/>
        <d v="2017-11-30T00:00:00"/>
        <d v="2017-12-02T00:00:00"/>
        <d v="2017-12-03T00:00:00"/>
        <d v="2017-12-04T00:00:00"/>
        <d v="2017-12-05T00:00:00"/>
        <d v="2017-12-06T00:00:00"/>
        <d v="2017-12-07T00:00:00"/>
        <d v="2017-12-09T00:00:00"/>
        <d v="2017-12-11T00:00:00"/>
        <d v="2017-12-12T00:00:00"/>
        <d v="2017-12-13T00:00:00"/>
        <d v="2017-12-16T00:00:00"/>
        <d v="2017-12-17T00:00:00"/>
        <d v="2017-12-18T00:00:00"/>
      </sharedItems>
      <fieldGroup par="13" base="1">
        <rangePr groupBy="days" startDate="2017-01-01T00:00:00" endDate="2017-12-19T00:00:00"/>
        <groupItems count="368">
          <s v="&lt;01/01/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9/12/17"/>
        </groupItems>
      </fieldGroup>
    </cacheField>
    <cacheField name="Customer ID" numFmtId="14">
      <sharedItems count="303">
        <s v="C10415"/>
        <s v="C10502"/>
        <s v="C10304"/>
        <s v="C10396"/>
        <s v="C10135"/>
        <s v="C10075"/>
        <s v="C10503"/>
        <s v="C10136"/>
        <s v="C10504"/>
        <s v="C10505"/>
        <s v="C10202"/>
        <s v="C10292"/>
        <s v="C10441"/>
        <s v="C10401"/>
        <s v="C10414"/>
        <s v="C10138"/>
        <s v="C10161"/>
        <s v="C10506"/>
        <s v="C10507"/>
        <s v="C10487"/>
        <s v="C10044"/>
        <s v="C10349"/>
        <s v="C10068"/>
        <s v="C10338"/>
        <s v="C10110"/>
        <s v="C10451"/>
        <s v="C10508"/>
        <s v="C10509"/>
        <s v="C10047"/>
        <s v="C10064"/>
        <s v="C10305"/>
        <s v="C10005"/>
        <s v="C10510"/>
        <s v="C10511"/>
        <s v="C10249"/>
        <s v="C10512"/>
        <s v="C10255"/>
        <s v="C10026"/>
        <s v="C10513"/>
        <s v="C10150"/>
        <s v="C10025"/>
        <s v="C10514"/>
        <s v="C10185"/>
        <s v="C10410"/>
        <s v="C10040"/>
        <s v="C10515"/>
        <s v="C10516"/>
        <s v="C10077"/>
        <s v="C10517"/>
        <s v="C10008"/>
        <s v="C10356"/>
        <s v="C10518"/>
        <s v="C10519"/>
        <s v="C10054"/>
        <s v="C10158"/>
        <s v="C10440"/>
        <s v="C10520"/>
        <s v="C10521"/>
        <s v="C10102"/>
        <s v="C10522"/>
        <s v="C10523"/>
        <s v="C10524"/>
        <s v="C10439"/>
        <s v="C10227"/>
        <s v="C10525"/>
        <s v="C10164"/>
        <s v="C10334"/>
        <s v="C10056"/>
        <s v="C10342"/>
        <s v="C10526"/>
        <s v="C10295"/>
        <s v="C10527"/>
        <s v="C10528"/>
        <s v="C10190"/>
        <s v="C10361"/>
        <s v="C10529"/>
        <s v="C10302"/>
        <s v="C10501"/>
        <s v="C10530"/>
        <s v="C10078"/>
        <s v="C10531"/>
        <s v="C10251"/>
        <s v="C10017"/>
        <s v="C10455"/>
        <s v="C10127"/>
        <s v="C10532"/>
        <s v="C10533"/>
        <s v="C10354"/>
        <s v="C10534"/>
        <s v="C10041"/>
        <s v="C10261"/>
        <s v="C10535"/>
        <s v="C10258"/>
        <s v="C10237"/>
        <s v="C10242"/>
        <s v="C10133"/>
        <s v="C10279"/>
        <s v="C10536"/>
        <s v="C10315"/>
        <s v="C10381"/>
        <s v="C10347"/>
        <s v="C10340"/>
        <s v="C10282"/>
        <s v="C10360"/>
        <s v="C10382"/>
        <s v="C10226"/>
        <s v="C10537"/>
        <s v="C10538"/>
        <s v="C10539"/>
        <s v="C10540"/>
        <s v="C10336"/>
        <s v="C10541"/>
        <s v="C10189"/>
        <s v="C10196"/>
        <s v="C10542"/>
        <s v="C10543"/>
        <s v="C10454"/>
        <s v="C10544"/>
        <s v="C10033"/>
        <s v="C10545"/>
        <s v="C10546"/>
        <s v="C10390"/>
        <s v="C10547"/>
        <s v="C10037"/>
        <s v="C10548"/>
        <s v="C10051"/>
        <s v="C10422"/>
        <s v="C10402"/>
        <s v="C10549"/>
        <s v="C10357"/>
        <s v="C10246"/>
        <s v="C10049"/>
        <s v="C10028"/>
        <s v="C10187"/>
        <s v="C10485"/>
        <s v="C10550"/>
        <s v="C10303"/>
        <s v="C10182"/>
        <s v="C10015"/>
        <s v="C10027"/>
        <s v="C10011"/>
        <s v="C10551"/>
        <s v="C10121"/>
        <s v="C10271"/>
        <s v="C10250"/>
        <s v="C10426"/>
        <s v="C10442"/>
        <s v="C10552"/>
        <s v="C10430"/>
        <s v="C10553"/>
        <s v="C10554"/>
        <s v="C10555"/>
        <s v="C10072"/>
        <s v="C10470"/>
        <s v="C10556"/>
        <s v="C10232"/>
        <s v="C10466"/>
        <s v="C10375"/>
        <s v="C10131"/>
        <s v="C10101"/>
        <s v="C10285"/>
        <s v="C10323"/>
        <s v="C10095"/>
        <s v="C10557"/>
        <s v="C10162"/>
        <s v="C10558"/>
        <s v="C10006"/>
        <s v="C10559"/>
        <s v="C10192"/>
        <s v="C10114"/>
        <s v="C10294"/>
        <s v="C10108"/>
        <s v="C10490"/>
        <s v="C10446"/>
        <s v="C10560"/>
        <s v="C10561"/>
        <s v="C10144"/>
        <s v="C10001"/>
        <s v="C10562"/>
        <s v="C10563"/>
        <s v="C10564"/>
        <s v="C10193"/>
        <s v="C10565"/>
        <s v="C10566"/>
        <s v="C10567"/>
        <s v="C10369"/>
        <s v="C10406"/>
        <s v="C10449"/>
        <s v="C10568"/>
        <s v="C10461"/>
        <s v="C10569"/>
        <s v="C10344"/>
        <s v="C10276"/>
        <s v="C10120"/>
        <s v="C10066"/>
        <s v="C10309"/>
        <s v="C10499"/>
        <s v="C10319"/>
        <s v="C10475"/>
        <s v="C10223"/>
        <s v="C10570"/>
        <s v="C10424"/>
        <s v="C10370"/>
        <s v="C10014"/>
        <s v="C10571"/>
        <s v="C10419"/>
        <s v="C10458"/>
        <s v="C10572"/>
        <s v="C10573"/>
        <s v="C10574"/>
        <s v="C10575"/>
        <s v="C10148"/>
        <s v="C10024"/>
        <s v="C10576"/>
        <s v="C10577"/>
        <s v="C10058"/>
        <s v="C10578"/>
        <s v="C10013"/>
        <s v="C10579"/>
        <s v="C10142"/>
        <s v="C10220"/>
        <s v="C10580"/>
        <s v="C10581"/>
        <s v="C10480"/>
        <s v="C10296"/>
        <s v="C10582"/>
        <s v="C10273"/>
        <s v="C10583"/>
        <s v="C10584"/>
        <s v="C10397"/>
        <s v="C10335"/>
        <s v="C10585"/>
        <s v="C10167"/>
        <s v="C10205"/>
        <s v="C10586"/>
        <s v="C10453"/>
        <s v="C10153"/>
        <s v="C10497"/>
        <s v="C10587"/>
        <s v="C10588"/>
        <s v="C10022"/>
        <s v="C10500"/>
        <s v="C10472"/>
        <s v="C10428"/>
        <s v="C10218"/>
        <s v="C10018"/>
        <s v="C10298"/>
        <s v="C10492"/>
        <s v="C10450"/>
        <s v="C10228"/>
        <s v="C10003"/>
        <s v="C10469"/>
        <s v="C10371"/>
        <s v="C10123"/>
        <s v="C10268"/>
        <s v="C10589"/>
        <s v="C10433"/>
        <s v="C10590"/>
        <s v="C10248"/>
        <s v="C10183"/>
        <s v="C10494"/>
        <s v="C10076"/>
        <s v="C10591"/>
        <s v="C10394"/>
        <s v="C10088"/>
        <s v="C10316"/>
        <s v="C10149"/>
        <s v="C10330"/>
        <s v="C10592"/>
        <s v="C10444"/>
        <s v="C10165"/>
        <s v="C10020"/>
        <s v="C10593"/>
        <s v="C10257"/>
        <s v="C10594"/>
        <s v="C10595"/>
        <s v="C10596"/>
        <s v="C10597"/>
        <s v="C10206"/>
        <s v="C10082"/>
        <s v="C10598"/>
        <s v="C10435"/>
        <s v="C10373"/>
        <s v="C10599"/>
        <s v="C10170"/>
        <s v="C10600"/>
        <s v="C10601"/>
        <s v="C10602"/>
        <s v="C10603"/>
        <s v="C10405"/>
        <s v="C10604"/>
        <s v="C10287"/>
        <s v="C10310"/>
        <s v="C10605"/>
        <s v="C10606"/>
        <s v="C10607"/>
        <s v="C10191"/>
        <s v="C10476"/>
        <s v="C10222"/>
        <s v="C10113"/>
        <s v="C10152"/>
        <s v="C10343"/>
        <s v="C10172"/>
      </sharedItems>
    </cacheField>
    <cacheField name="Segment" numFmtId="0">
      <sharedItems count="3">
        <s v="Consumer"/>
        <s v="Home Office"/>
        <s v="Corporate"/>
      </sharedItems>
    </cacheField>
    <cacheField name="Market" numFmtId="0">
      <sharedItems count="7">
        <s v="EU"/>
        <s v="US"/>
        <s v="APAC"/>
        <s v="Africa"/>
        <s v="EMEA"/>
        <s v="LATAM"/>
        <s v="Canada"/>
      </sharedItems>
    </cacheField>
    <cacheField name="Category" numFmtId="0">
      <sharedItems count="3">
        <s v="Office Supplies"/>
        <s v="Technology"/>
        <s v="Furniture"/>
      </sharedItems>
    </cacheField>
    <cacheField name="Sub-Category" numFmtId="0">
      <sharedItems count="17">
        <s v="Storage"/>
        <s v="Phones"/>
        <s v="Labels"/>
        <s v="Art"/>
        <s v="Furnishings"/>
        <s v="Fasteners"/>
        <s v="Binders"/>
        <s v="Accessories"/>
        <s v="Bookcases"/>
        <s v="Chairs"/>
        <s v="Supplies"/>
        <s v="Copiers"/>
        <s v="Appliances"/>
        <s v="Paper"/>
        <s v="Envelopes"/>
        <s v="Tables"/>
        <s v="Machines"/>
      </sharedItems>
    </cacheField>
    <cacheField name="Quantity" numFmtId="0">
      <sharedItems containsSemiMixedTypes="0" containsString="0" containsNumber="1" containsInteger="1" minValue="1" maxValue="14"/>
    </cacheField>
    <cacheField name="MRP" numFmtId="2">
      <sharedItems containsSemiMixedTypes="0" containsString="0" containsNumber="1" minValue="1.4079999999999997" maxValue="4305.5520000000006"/>
    </cacheField>
    <cacheField name="Discount" numFmtId="0">
      <sharedItems containsSemiMixedTypes="0" containsString="0" containsNumber="1" minValue="0" maxValue="0.8"/>
    </cacheField>
    <cacheField name="Shipping Cost" numFmtId="0">
      <sharedItems containsSemiMixedTypes="0" containsString="0" containsNumber="1" minValue="0" maxValue="498.52"/>
    </cacheField>
    <cacheField name="Amount" numFmtId="43">
      <sharedItems containsSemiMixedTypes="0" containsString="0" containsNumber="1" minValue="0.64319999999999966" maxValue="48603.07" count="380">
        <n v="25.656399999999998"/>
        <n v="276"/>
        <n v="136.4"/>
        <n v="193.33"/>
        <n v="1117.92"/>
        <n v="2.8880000000000012"/>
        <n v="127.81"/>
        <n v="119.46800000000002"/>
        <n v="772.88"/>
        <n v="1.1124000000000003"/>
        <n v="1074.8599999999999"/>
        <n v="50.458400000000012"/>
        <n v="1105.1899999999998"/>
        <n v="215.25464399999998"/>
        <n v="25.577500000000001"/>
        <n v="55.57"/>
        <n v="63.25"/>
        <n v="83.727000000000004"/>
        <n v="40.413200000000003"/>
        <n v="55.83"/>
        <n v="68.97"/>
        <n v="297.58"/>
        <n v="6.1328000000000005"/>
        <n v="235.04"/>
        <n v="23.4"/>
        <n v="3.3987000000000003"/>
        <n v="45.150000000000006"/>
        <n v="96.717600000000019"/>
        <n v="258.81"/>
        <n v="952.70920000000001"/>
        <n v="501.44"/>
        <n v="2055.2150000000001"/>
        <n v="25.801999999999996"/>
        <n v="1700.1669999999997"/>
        <n v="112.74299999999999"/>
        <n v="4.9600000000000009"/>
        <n v="30.04"/>
        <n v="5.6025000000000009"/>
        <n v="7.66"/>
        <n v="8179.0128999999997"/>
        <n v="83.67"/>
        <n v="43.788199999999989"/>
        <n v="74.905200000000022"/>
        <n v="792.57999999999993"/>
        <n v="63.79902899999999"/>
        <n v="25.16"/>
        <n v="91.594999999999999"/>
        <n v="56.510000000000005"/>
        <n v="297.5"/>
        <n v="440.87260000000003"/>
        <n v="392.17999999999995"/>
        <n v="153.02999999999997"/>
        <n v="105.11999999999999"/>
        <n v="45.329800000000006"/>
        <n v="32.020000000000003"/>
        <n v="3.4140000000000001"/>
        <n v="67.932500000000005"/>
        <n v="428.56900000000002"/>
        <n v="736.4100000000002"/>
        <n v="336.95000000000005"/>
        <n v="226.92000000000002"/>
        <n v="188.03999999999996"/>
        <n v="129.2364"/>
        <n v="48.414999999999992"/>
        <n v="120.50749999999999"/>
        <n v="942.87"/>
        <n v="429.94080000000002"/>
        <n v="18.293699999999998"/>
        <n v="8992.06"/>
        <n v="1661.9119999999998"/>
        <n v="513.98"/>
        <n v="6.855999999999999"/>
        <n v="121.92"/>
        <n v="171.0504"/>
        <n v="730.12"/>
        <n v="198.68720000000002"/>
        <n v="4.3903999999999996"/>
        <n v="53.94"/>
        <n v="1809.7400500000003"/>
        <n v="4651.75"/>
        <n v="57.317600000000006"/>
        <n v="129.26080000000002"/>
        <n v="91.77300000000001"/>
        <n v="476.28"/>
        <n v="882.23"/>
        <n v="142.41999999999999"/>
        <n v="846.48"/>
        <n v="139.75200000000001"/>
        <n v="55.738400000000013"/>
        <n v="156.54260000000005"/>
        <n v="3141.0899999999997"/>
        <n v="274.68"/>
        <n v="720.85"/>
        <n v="2661.8809999999999"/>
        <n v="94.55"/>
        <n v="825.68999999999994"/>
        <n v="22.05"/>
        <n v="88.038600000000017"/>
        <n v="155.01588400000003"/>
        <n v="4865.2345000000005"/>
        <n v="705.87300000000005"/>
        <n v="161.37000000000003"/>
        <n v="4429.4999999999982"/>
        <n v="761.07900000000006"/>
        <n v="220.90999999999997"/>
        <n v="136.48000000000002"/>
        <n v="75.240000000000009"/>
        <n v="2550.2693749999999"/>
        <n v="947"/>
        <n v="495.17"/>
        <n v="1617.7691959999997"/>
        <n v="2.2136"/>
        <n v="1226.3399999999999"/>
        <n v="97.785000000000011"/>
        <n v="1010.4800000000001"/>
        <n v="860.69880000000012"/>
        <n v="3540.2396000000003"/>
        <n v="71.959399999999988"/>
        <n v="54.320000000000007"/>
        <n v="52.55"/>
        <n v="140.11720000000003"/>
        <n v="53.13000000000001"/>
        <n v="17.717600000000001"/>
        <n v="248.64"/>
        <n v="91.191200000000009"/>
        <n v="56.430000000000007"/>
        <n v="14.149999999999999"/>
        <n v="37.15"/>
        <n v="3815.17"/>
        <n v="847.24366500000008"/>
        <n v="973.31219999999996"/>
        <n v="100.99"/>
        <n v="1228.144"/>
        <n v="612.3599999999999"/>
        <n v="1171.9260360000001"/>
        <n v="19.829999999999995"/>
        <n v="203.32999999999998"/>
        <n v="573.7059999999999"/>
        <n v="3134.8716000000004"/>
        <n v="2476.0500000000002"/>
        <n v="165.15"/>
        <n v="1258.2476000000004"/>
        <n v="250.02999999999997"/>
        <n v="9.27"/>
        <n v="55.28"/>
        <n v="4667.84"/>
        <n v="134.5412"/>
        <n v="135.221"/>
        <n v="5.8188000000000013"/>
        <n v="718.15"/>
        <n v="34.14"/>
        <n v="178.94484100000003"/>
        <n v="167.08000000000004"/>
        <n v="72.612400000000008"/>
        <n v="8.8207079999999998"/>
        <n v="9302.315591999999"/>
        <n v="1810.8919382399995"/>
        <n v="100.58"/>
        <n v="25.414999999999996"/>
        <n v="80.778999999999996"/>
        <n v="776.84039999999993"/>
        <n v="2015.5"/>
        <n v="649.49"/>
        <n v="196.05820000000008"/>
        <n v="276.93520000000007"/>
        <n v="12.25"/>
        <n v="10.9672"/>
        <n v="123.78"/>
        <n v="1604.4199999999998"/>
        <n v="118.96160000000002"/>
        <n v="877.54114031999995"/>
        <n v="5678.61"/>
        <n v="502.78000000000009"/>
        <n v="8290.6940000000013"/>
        <n v="491.09759999999994"/>
        <n v="263.21480000000003"/>
        <n v="1071.8400000000001"/>
        <n v="1373.6445379999998"/>
        <n v="1655.3999999999999"/>
        <n v="1904.5700000000002"/>
        <n v="21065.289600000004"/>
        <n v="1900.1392000000001"/>
        <n v="116.55840000000002"/>
        <n v="48603.07"/>
        <n v="116.5852"/>
        <n v="152.15"/>
        <n v="108.93999999999998"/>
        <n v="337.64"/>
        <n v="11074.6"/>
        <n v="4017.96"/>
        <n v="1498.0500000000002"/>
        <n v="40.853800000000007"/>
        <n v="1577.1613000000002"/>
        <n v="24.4512"/>
        <n v="5977.7150000000001"/>
        <n v="58.46"/>
        <n v="297.39120000000003"/>
        <n v="11114.44"/>
        <n v="36.696400000000004"/>
        <n v="40.060000000000009"/>
        <n v="78.050000000000011"/>
        <n v="24.324999999999999"/>
        <n v="194.30279999999999"/>
        <n v="2736.5574999999999"/>
        <n v="23.580000000000002"/>
        <n v="106.44000000000003"/>
        <n v="50.140000000000008"/>
        <n v="2312.7693749999999"/>
        <n v="661.3599999999999"/>
        <n v="11.4251"/>
        <n v="347.62704399999996"/>
        <n v="141.48000000000002"/>
        <n v="83.785999999999987"/>
        <n v="454.29480000000007"/>
        <n v="152.62977500000005"/>
        <n v="117.21000000000001"/>
        <n v="82.419999999999987"/>
        <n v="642.45249999999999"/>
        <n v="2416.2399999999993"/>
        <n v="917.02"/>
        <n v="2273.0301999999997"/>
        <n v="3.6110000000000002"/>
        <n v="235.3"/>
        <n v="142.42000000000002"/>
        <n v="226.298756"/>
        <n v="268.42"/>
        <n v="297.697"/>
        <n v="629.4"/>
        <n v="67.335200000000015"/>
        <n v="21.577000000000005"/>
        <n v="5.0488"/>
        <n v="86.808399999999992"/>
        <n v="15.958400000000003"/>
        <n v="134.4502"/>
        <n v="34.659999999999997"/>
        <n v="89.521200000000022"/>
        <n v="56.33"/>
        <n v="5286.5800000000017"/>
        <n v="3912.5500000000006"/>
        <n v="80.180000000000007"/>
        <n v="52.42"/>
        <n v="2298.1075999999998"/>
        <n v="58.17"/>
        <n v="41.67"/>
        <n v="10077.231823999999"/>
        <n v="53.93"/>
        <n v="1270.49"/>
        <n v="18.892800000000001"/>
        <n v="2873.7500000000005"/>
        <n v="49.949999999999996"/>
        <n v="1230.7680000000003"/>
        <n v="50.318200000000004"/>
        <n v="4.2399999999999984"/>
        <n v="29.790200000000002"/>
        <n v="1071.3600000000001"/>
        <n v="14193.520000000002"/>
        <n v="16.029700000000005"/>
        <n v="107.30179999999996"/>
        <n v="545.77400000000011"/>
        <n v="117.63000000000001"/>
        <n v="269.83279999999996"/>
        <n v="395.67000000000007"/>
        <n v="1217.3308000000002"/>
        <n v="271.78879999999998"/>
        <n v="83.210000000000008"/>
        <n v="14.373678"/>
        <n v="65.248000000000005"/>
        <n v="60.891989439999989"/>
        <n v="2759.7720000000008"/>
        <n v="3834.3891999999996"/>
        <n v="1026.9305999999999"/>
        <n v="8.6568000000000005"/>
        <n v="125.92"/>
        <n v="47.22"/>
        <n v="229.62079999999997"/>
        <n v="2.8388"/>
        <n v="1556.0932"/>
        <n v="105.82999999999998"/>
        <n v="127.06999999999998"/>
        <n v="10.855700000000002"/>
        <n v="0.64319999999999966"/>
        <n v="3238.49"/>
        <n v="176.53"/>
        <n v="14.7"/>
        <n v="973.31"/>
        <n v="222.494"/>
        <n v="14.239999999999998"/>
        <n v="559.70000000000005"/>
        <n v="178.60500000000002"/>
        <n v="19.559999999999999"/>
        <n v="17.138800000000003"/>
        <n v="966.28110000000004"/>
        <n v="133.83999999999997"/>
        <n v="44.006400000000006"/>
        <n v="183.85499999999996"/>
        <n v="26.970000000000002"/>
        <n v="236.14"/>
        <n v="2.7888000000000006"/>
        <n v="3718.3103999999994"/>
        <n v="3378.0399999999995"/>
        <n v="279.83999999999997"/>
        <n v="695.94753400000013"/>
        <n v="23.1264"/>
        <n v="94.931999999999974"/>
        <n v="20.609999999999996"/>
        <n v="59.009999999999991"/>
        <n v="232.54999999999998"/>
        <n v="336.10479999999995"/>
        <n v="40.051000000000002"/>
        <n v="482.51360000000005"/>
        <n v="57.96"/>
        <n v="653.4375"/>
        <n v="1473.1454000000001"/>
        <n v="76.565843999999984"/>
        <n v="4150.5432000000001"/>
        <n v="47.019999999999996"/>
        <n v="512.53179999999986"/>
        <n v="947.32244999999989"/>
        <n v="43.130400000000002"/>
        <n v="55.38880000000001"/>
        <n v="13.529999999999998"/>
        <n v="299.69000000000005"/>
        <n v="99.575000000000003"/>
        <n v="2387.9759999999997"/>
        <n v="2.1426000000000003"/>
        <n v="27.985999999999997"/>
        <n v="114.03240000000001"/>
        <n v="515.63520000000005"/>
        <n v="21903.350000000002"/>
        <n v="365.43"/>
        <n v="54.84"/>
        <n v="518.75262800000007"/>
        <n v="1607.34"/>
        <n v="3519.4939299199991"/>
        <n v="665.68999999999994"/>
        <n v="12.75"/>
        <n v="254.83240000000001"/>
        <n v="1504.8878999999999"/>
        <n v="784.30799999999988"/>
        <n v="544.17000000000007"/>
        <n v="373.4375"/>
        <n v="125.2608"/>
        <n v="291.95000000000005"/>
        <n v="558.77"/>
        <n v="149.53"/>
        <n v="5.9674000000000014"/>
        <n v="55.390000000000008"/>
        <n v="2257.0099999999998"/>
        <n v="439.84079999999989"/>
        <n v="364.22880000000004"/>
        <n v="45.01624000000001"/>
        <n v="658.39687500000002"/>
        <n v="550.44836500000019"/>
        <n v="191.83"/>
        <n v="145.49"/>
        <n v="384.39"/>
        <n v="0.8843000000000002"/>
        <n v="412.5"/>
        <n v="1765.2196000000004"/>
        <n v="19.599999999999998"/>
        <n v="144.96"/>
        <n v="462.02"/>
        <n v="52.149999999999991"/>
        <n v="2660.1737499999999"/>
        <n v="1498.01"/>
        <n v="563.58040000000005"/>
        <n v="565.15"/>
        <n v="63.44"/>
        <n v="24.184000000000001"/>
        <n v="2948.7900000000004"/>
        <n v="1289.28"/>
        <n v="859.87699999999995"/>
        <n v="24.217600000000001"/>
        <n v="1676.0692000000004"/>
        <n v="596.29"/>
        <n v="98.71"/>
        <n v="390.72339999999997"/>
        <n v="90.659975000000017"/>
        <n v="509.53"/>
        <n v="390.01"/>
      </sharedItems>
    </cacheField>
    <cacheField name="Month" numFmtId="0">
      <sharedItems containsSemiMixedTypes="0" containsString="0" containsNumber="1" containsInteger="1" minValue="1" maxValue="12" count="12">
        <n v="1"/>
        <n v="2"/>
        <n v="3"/>
        <n v="4"/>
        <n v="5"/>
        <n v="6"/>
        <n v="7"/>
        <n v="8"/>
        <n v="9"/>
        <n v="10"/>
        <n v="11"/>
        <n v="12"/>
      </sharedItems>
    </cacheField>
    <cacheField name="Months" numFmtId="0" databaseField="0">
      <fieldGroup base="1">
        <rangePr groupBy="months" startDate="2017-01-01T00:00:00" endDate="2017-12-19T00:00:00"/>
        <groupItems count="14">
          <s v="&lt;01/01/17"/>
          <s v="Jan"/>
          <s v="Feb"/>
          <s v="Mar"/>
          <s v="Apr"/>
          <s v="May"/>
          <s v="Jun"/>
          <s v="Jul"/>
          <s v="Aug"/>
          <s v="Sep"/>
          <s v="Oct"/>
          <s v="Nov"/>
          <s v="Dec"/>
          <s v="&gt;19/12/17"/>
        </groupItems>
      </fieldGroup>
    </cacheField>
  </cacheFields>
  <extLst>
    <ext xmlns:x14="http://schemas.microsoft.com/office/spreadsheetml/2009/9/main" uri="{725AE2AE-9491-48be-B2B4-4EB974FC3084}">
      <x14:pivotCacheDefinition pivotCacheId="1035382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0">
  <r>
    <x v="0"/>
    <x v="0"/>
    <x v="0"/>
    <x v="0"/>
    <x v="0"/>
    <x v="0"/>
    <x v="0"/>
    <n v="1"/>
    <n v="32.543999999999997"/>
    <n v="0.4"/>
    <n v="6.13"/>
    <x v="0"/>
    <x v="0"/>
  </r>
  <r>
    <x v="1"/>
    <x v="1"/>
    <x v="1"/>
    <x v="1"/>
    <x v="1"/>
    <x v="1"/>
    <x v="1"/>
    <n v="4"/>
    <n v="67.8"/>
    <n v="0"/>
    <n v="4.8"/>
    <x v="1"/>
    <x v="0"/>
  </r>
  <r>
    <x v="2"/>
    <x v="1"/>
    <x v="2"/>
    <x v="2"/>
    <x v="2"/>
    <x v="0"/>
    <x v="2"/>
    <n v="4"/>
    <n v="33"/>
    <n v="0"/>
    <n v="4.4000000000000004"/>
    <x v="2"/>
    <x v="0"/>
  </r>
  <r>
    <x v="3"/>
    <x v="2"/>
    <x v="3"/>
    <x v="1"/>
    <x v="0"/>
    <x v="0"/>
    <x v="3"/>
    <n v="2"/>
    <n v="93.48"/>
    <n v="0"/>
    <n v="6.37"/>
    <x v="3"/>
    <x v="0"/>
  </r>
  <r>
    <x v="4"/>
    <x v="3"/>
    <x v="4"/>
    <x v="1"/>
    <x v="2"/>
    <x v="2"/>
    <x v="4"/>
    <n v="5"/>
    <n v="219.3"/>
    <n v="0"/>
    <n v="21.42"/>
    <x v="4"/>
    <x v="0"/>
  </r>
  <r>
    <x v="5"/>
    <x v="4"/>
    <x v="5"/>
    <x v="0"/>
    <x v="3"/>
    <x v="2"/>
    <x v="4"/>
    <n v="1"/>
    <n v="7.5600000000000023"/>
    <n v="0.7"/>
    <n v="0.62"/>
    <x v="5"/>
    <x v="0"/>
  </r>
  <r>
    <x v="6"/>
    <x v="5"/>
    <x v="2"/>
    <x v="2"/>
    <x v="4"/>
    <x v="2"/>
    <x v="4"/>
    <n v="1"/>
    <n v="108.6"/>
    <n v="0"/>
    <n v="19.21"/>
    <x v="6"/>
    <x v="0"/>
  </r>
  <r>
    <x v="7"/>
    <x v="5"/>
    <x v="6"/>
    <x v="0"/>
    <x v="5"/>
    <x v="0"/>
    <x v="5"/>
    <n v="5"/>
    <n v="39.000000000000007"/>
    <n v="0.4"/>
    <n v="2.468"/>
    <x v="7"/>
    <x v="0"/>
  </r>
  <r>
    <x v="8"/>
    <x v="6"/>
    <x v="7"/>
    <x v="2"/>
    <x v="6"/>
    <x v="1"/>
    <x v="1"/>
    <n v="2"/>
    <n v="364.14"/>
    <n v="0"/>
    <n v="44.6"/>
    <x v="8"/>
    <x v="0"/>
  </r>
  <r>
    <x v="9"/>
    <x v="7"/>
    <x v="8"/>
    <x v="2"/>
    <x v="4"/>
    <x v="0"/>
    <x v="6"/>
    <n v="1"/>
    <n v="3.7080000000000002"/>
    <n v="0.7"/>
    <n v="0"/>
    <x v="9"/>
    <x v="0"/>
  </r>
  <r>
    <x v="10"/>
    <x v="8"/>
    <x v="9"/>
    <x v="0"/>
    <x v="0"/>
    <x v="1"/>
    <x v="7"/>
    <n v="2"/>
    <n v="519.66"/>
    <n v="0"/>
    <n v="35.54"/>
    <x v="10"/>
    <x v="0"/>
  </r>
  <r>
    <x v="11"/>
    <x v="9"/>
    <x v="10"/>
    <x v="0"/>
    <x v="4"/>
    <x v="1"/>
    <x v="1"/>
    <n v="1"/>
    <n v="66.696000000000012"/>
    <n v="0.6"/>
    <n v="23.78"/>
    <x v="11"/>
    <x v="0"/>
  </r>
  <r>
    <x v="12"/>
    <x v="10"/>
    <x v="11"/>
    <x v="0"/>
    <x v="1"/>
    <x v="2"/>
    <x v="8"/>
    <n v="3"/>
    <n v="359.96999999999997"/>
    <n v="0"/>
    <n v="25.28"/>
    <x v="12"/>
    <x v="0"/>
  </r>
  <r>
    <x v="13"/>
    <x v="11"/>
    <x v="12"/>
    <x v="0"/>
    <x v="2"/>
    <x v="1"/>
    <x v="1"/>
    <n v="2"/>
    <n v="123.65339999999999"/>
    <n v="0.17"/>
    <n v="9.99"/>
    <x v="13"/>
    <x v="0"/>
  </r>
  <r>
    <x v="14"/>
    <x v="11"/>
    <x v="13"/>
    <x v="0"/>
    <x v="0"/>
    <x v="2"/>
    <x v="9"/>
    <n v="1"/>
    <n v="31.935000000000002"/>
    <n v="0.5"/>
    <n v="9.61"/>
    <x v="14"/>
    <x v="0"/>
  </r>
  <r>
    <x v="15"/>
    <x v="12"/>
    <x v="14"/>
    <x v="1"/>
    <x v="4"/>
    <x v="0"/>
    <x v="3"/>
    <n v="1"/>
    <n v="50.79"/>
    <n v="0"/>
    <n v="4.78"/>
    <x v="15"/>
    <x v="0"/>
  </r>
  <r>
    <x v="16"/>
    <x v="13"/>
    <x v="15"/>
    <x v="0"/>
    <x v="4"/>
    <x v="0"/>
    <x v="0"/>
    <n v="1"/>
    <n v="57.87"/>
    <n v="0"/>
    <n v="5.38"/>
    <x v="16"/>
    <x v="0"/>
  </r>
  <r>
    <x v="17"/>
    <x v="14"/>
    <x v="16"/>
    <x v="2"/>
    <x v="5"/>
    <x v="0"/>
    <x v="10"/>
    <n v="2"/>
    <n v="40"/>
    <n v="0"/>
    <n v="3.7270000000000003"/>
    <x v="17"/>
    <x v="1"/>
  </r>
  <r>
    <x v="18"/>
    <x v="15"/>
    <x v="17"/>
    <x v="0"/>
    <x v="1"/>
    <x v="1"/>
    <x v="7"/>
    <n v="1"/>
    <n v="47.904000000000003"/>
    <n v="0.2"/>
    <n v="2.09"/>
    <x v="18"/>
    <x v="1"/>
  </r>
  <r>
    <x v="19"/>
    <x v="16"/>
    <x v="18"/>
    <x v="1"/>
    <x v="3"/>
    <x v="0"/>
    <x v="0"/>
    <n v="1"/>
    <n v="48.96"/>
    <n v="0"/>
    <n v="6.87"/>
    <x v="19"/>
    <x v="1"/>
  </r>
  <r>
    <x v="20"/>
    <x v="16"/>
    <x v="19"/>
    <x v="0"/>
    <x v="4"/>
    <x v="0"/>
    <x v="5"/>
    <n v="2"/>
    <n v="33.36"/>
    <n v="0"/>
    <n v="2.25"/>
    <x v="20"/>
    <x v="1"/>
  </r>
  <r>
    <x v="21"/>
    <x v="16"/>
    <x v="20"/>
    <x v="2"/>
    <x v="1"/>
    <x v="1"/>
    <x v="1"/>
    <n v="5"/>
    <n v="71.959999999999994"/>
    <n v="0.2"/>
    <n v="9.74"/>
    <x v="21"/>
    <x v="1"/>
  </r>
  <r>
    <x v="22"/>
    <x v="17"/>
    <x v="21"/>
    <x v="0"/>
    <x v="4"/>
    <x v="0"/>
    <x v="10"/>
    <n v="1"/>
    <n v="12.731999999999999"/>
    <n v="0.6"/>
    <n v="1.04"/>
    <x v="22"/>
    <x v="1"/>
  </r>
  <r>
    <x v="23"/>
    <x v="18"/>
    <x v="22"/>
    <x v="2"/>
    <x v="0"/>
    <x v="0"/>
    <x v="5"/>
    <n v="4"/>
    <n v="56.64"/>
    <n v="0"/>
    <n v="8.48"/>
    <x v="23"/>
    <x v="1"/>
  </r>
  <r>
    <x v="24"/>
    <x v="19"/>
    <x v="23"/>
    <x v="0"/>
    <x v="3"/>
    <x v="0"/>
    <x v="3"/>
    <n v="1"/>
    <n v="22.11"/>
    <n v="0"/>
    <n v="1.29"/>
    <x v="24"/>
    <x v="1"/>
  </r>
  <r>
    <x v="25"/>
    <x v="20"/>
    <x v="24"/>
    <x v="2"/>
    <x v="4"/>
    <x v="0"/>
    <x v="0"/>
    <n v="1"/>
    <n v="7.9290000000000003"/>
    <n v="0.7"/>
    <n v="1.02"/>
    <x v="25"/>
    <x v="1"/>
  </r>
  <r>
    <x v="26"/>
    <x v="21"/>
    <x v="25"/>
    <x v="2"/>
    <x v="4"/>
    <x v="0"/>
    <x v="10"/>
    <n v="1"/>
    <n v="42.300000000000004"/>
    <n v="0"/>
    <n v="2.85"/>
    <x v="26"/>
    <x v="1"/>
  </r>
  <r>
    <x v="27"/>
    <x v="22"/>
    <x v="26"/>
    <x v="0"/>
    <x v="4"/>
    <x v="1"/>
    <x v="11"/>
    <n v="2"/>
    <n v="112.87200000000001"/>
    <n v="0.6"/>
    <n v="6.42"/>
    <x v="27"/>
    <x v="1"/>
  </r>
  <r>
    <x v="28"/>
    <x v="23"/>
    <x v="27"/>
    <x v="0"/>
    <x v="0"/>
    <x v="1"/>
    <x v="7"/>
    <n v="3"/>
    <n v="84.960000000000008"/>
    <n v="0"/>
    <n v="3.93"/>
    <x v="28"/>
    <x v="1"/>
  </r>
  <r>
    <x v="29"/>
    <x v="24"/>
    <x v="28"/>
    <x v="0"/>
    <x v="5"/>
    <x v="0"/>
    <x v="12"/>
    <n v="2"/>
    <n v="572.19200000000001"/>
    <n v="0.2"/>
    <n v="37.201999999999998"/>
    <x v="29"/>
    <x v="1"/>
  </r>
  <r>
    <x v="30"/>
    <x v="25"/>
    <x v="29"/>
    <x v="0"/>
    <x v="5"/>
    <x v="2"/>
    <x v="9"/>
    <n v="5"/>
    <n v="125.35999999999999"/>
    <n v="0.2"/>
    <n v="0"/>
    <x v="30"/>
    <x v="1"/>
  </r>
  <r>
    <x v="31"/>
    <x v="26"/>
    <x v="30"/>
    <x v="2"/>
    <x v="2"/>
    <x v="1"/>
    <x v="11"/>
    <n v="5"/>
    <n v="799.95"/>
    <n v="0.5"/>
    <n v="55.34"/>
    <x v="31"/>
    <x v="1"/>
  </r>
  <r>
    <x v="32"/>
    <x v="26"/>
    <x v="31"/>
    <x v="2"/>
    <x v="2"/>
    <x v="0"/>
    <x v="13"/>
    <n v="2"/>
    <n v="20.159999999999997"/>
    <n v="0.4"/>
    <n v="1.61"/>
    <x v="32"/>
    <x v="1"/>
  </r>
  <r>
    <x v="33"/>
    <x v="27"/>
    <x v="32"/>
    <x v="2"/>
    <x v="5"/>
    <x v="0"/>
    <x v="6"/>
    <n v="7"/>
    <n v="239.95999999999998"/>
    <n v="0"/>
    <n v="20.446999999999999"/>
    <x v="33"/>
    <x v="1"/>
  </r>
  <r>
    <x v="34"/>
    <x v="27"/>
    <x v="33"/>
    <x v="2"/>
    <x v="5"/>
    <x v="0"/>
    <x v="2"/>
    <n v="5"/>
    <n v="22.2"/>
    <n v="0"/>
    <n v="1.7429999999999999"/>
    <x v="34"/>
    <x v="1"/>
  </r>
  <r>
    <x v="35"/>
    <x v="27"/>
    <x v="34"/>
    <x v="0"/>
    <x v="3"/>
    <x v="0"/>
    <x v="6"/>
    <n v="1"/>
    <n v="4.5300000000000011"/>
    <n v="0"/>
    <n v="0.43"/>
    <x v="35"/>
    <x v="1"/>
  </r>
  <r>
    <x v="36"/>
    <x v="28"/>
    <x v="35"/>
    <x v="1"/>
    <x v="4"/>
    <x v="0"/>
    <x v="13"/>
    <n v="1"/>
    <n v="26.28"/>
    <n v="0"/>
    <n v="3.76"/>
    <x v="36"/>
    <x v="1"/>
  </r>
  <r>
    <x v="37"/>
    <x v="29"/>
    <x v="36"/>
    <x v="0"/>
    <x v="0"/>
    <x v="0"/>
    <x v="5"/>
    <n v="1"/>
    <n v="9.7050000000000018"/>
    <n v="0.5"/>
    <n v="0.75"/>
    <x v="37"/>
    <x v="2"/>
  </r>
  <r>
    <x v="38"/>
    <x v="30"/>
    <x v="37"/>
    <x v="1"/>
    <x v="1"/>
    <x v="0"/>
    <x v="13"/>
    <n v="1"/>
    <n v="6.48"/>
    <n v="0"/>
    <n v="1.18"/>
    <x v="38"/>
    <x v="2"/>
  </r>
  <r>
    <x v="39"/>
    <x v="31"/>
    <x v="38"/>
    <x v="2"/>
    <x v="0"/>
    <x v="1"/>
    <x v="11"/>
    <n v="6"/>
    <n v="1505.9789999999998"/>
    <n v="0.15"/>
    <n v="498.52"/>
    <x v="39"/>
    <x v="2"/>
  </r>
  <r>
    <x v="40"/>
    <x v="31"/>
    <x v="1"/>
    <x v="1"/>
    <x v="3"/>
    <x v="1"/>
    <x v="7"/>
    <n v="1"/>
    <n v="83.67"/>
    <n v="0"/>
    <n v="0"/>
    <x v="40"/>
    <x v="2"/>
  </r>
  <r>
    <x v="41"/>
    <x v="31"/>
    <x v="39"/>
    <x v="1"/>
    <x v="5"/>
    <x v="1"/>
    <x v="7"/>
    <n v="2"/>
    <n v="30.815999999999992"/>
    <n v="0.4"/>
    <n v="6.8090000000000002"/>
    <x v="41"/>
    <x v="2"/>
  </r>
  <r>
    <x v="42"/>
    <x v="32"/>
    <x v="40"/>
    <x v="0"/>
    <x v="3"/>
    <x v="0"/>
    <x v="3"/>
    <n v="4"/>
    <n v="57.096000000000004"/>
    <n v="0.7"/>
    <n v="6.39"/>
    <x v="42"/>
    <x v="2"/>
  </r>
  <r>
    <x v="43"/>
    <x v="33"/>
    <x v="41"/>
    <x v="1"/>
    <x v="3"/>
    <x v="1"/>
    <x v="11"/>
    <n v="2"/>
    <n v="385.02"/>
    <n v="0"/>
    <n v="22.54"/>
    <x v="43"/>
    <x v="2"/>
  </r>
  <r>
    <x v="44"/>
    <x v="34"/>
    <x v="42"/>
    <x v="2"/>
    <x v="2"/>
    <x v="0"/>
    <x v="5"/>
    <n v="3"/>
    <n v="25.622099999999996"/>
    <n v="0.17"/>
    <n v="0"/>
    <x v="44"/>
    <x v="2"/>
  </r>
  <r>
    <x v="45"/>
    <x v="35"/>
    <x v="43"/>
    <x v="0"/>
    <x v="4"/>
    <x v="0"/>
    <x v="0"/>
    <n v="1"/>
    <n v="24"/>
    <n v="0"/>
    <n v="1.1599999999999999"/>
    <x v="45"/>
    <x v="2"/>
  </r>
  <r>
    <x v="46"/>
    <x v="36"/>
    <x v="44"/>
    <x v="0"/>
    <x v="5"/>
    <x v="0"/>
    <x v="13"/>
    <n v="2"/>
    <n v="41.6"/>
    <n v="0"/>
    <n v="8.3949999999999996"/>
    <x v="46"/>
    <x v="2"/>
  </r>
  <r>
    <x v="47"/>
    <x v="37"/>
    <x v="45"/>
    <x v="0"/>
    <x v="0"/>
    <x v="0"/>
    <x v="3"/>
    <n v="2"/>
    <n v="53.7"/>
    <n v="0.5"/>
    <n v="2.81"/>
    <x v="47"/>
    <x v="2"/>
  </r>
  <r>
    <x v="48"/>
    <x v="37"/>
    <x v="46"/>
    <x v="0"/>
    <x v="0"/>
    <x v="0"/>
    <x v="6"/>
    <n v="7"/>
    <n v="42.210000000000008"/>
    <n v="0"/>
    <n v="2.0299999999999998"/>
    <x v="48"/>
    <x v="2"/>
  </r>
  <r>
    <x v="49"/>
    <x v="37"/>
    <x v="47"/>
    <x v="1"/>
    <x v="2"/>
    <x v="0"/>
    <x v="2"/>
    <n v="9"/>
    <n v="53.945999999999998"/>
    <n v="0.1"/>
    <n v="3.91"/>
    <x v="49"/>
    <x v="2"/>
  </r>
  <r>
    <x v="50"/>
    <x v="38"/>
    <x v="48"/>
    <x v="0"/>
    <x v="1"/>
    <x v="0"/>
    <x v="13"/>
    <n v="9"/>
    <n v="42.929999999999993"/>
    <n v="0"/>
    <n v="5.81"/>
    <x v="50"/>
    <x v="2"/>
  </r>
  <r>
    <x v="51"/>
    <x v="38"/>
    <x v="49"/>
    <x v="0"/>
    <x v="0"/>
    <x v="0"/>
    <x v="0"/>
    <n v="2"/>
    <n v="128.42999999999998"/>
    <n v="0.5"/>
    <n v="24.6"/>
    <x v="51"/>
    <x v="2"/>
  </r>
  <r>
    <x v="52"/>
    <x v="38"/>
    <x v="50"/>
    <x v="0"/>
    <x v="5"/>
    <x v="0"/>
    <x v="0"/>
    <n v="5"/>
    <n v="35.04"/>
    <n v="0.4"/>
    <n v="0"/>
    <x v="52"/>
    <x v="2"/>
  </r>
  <r>
    <x v="53"/>
    <x v="39"/>
    <x v="51"/>
    <x v="2"/>
    <x v="5"/>
    <x v="1"/>
    <x v="7"/>
    <n v="3"/>
    <n v="35.304000000000002"/>
    <n v="0.6"/>
    <n v="2.9649999999999999"/>
    <x v="53"/>
    <x v="2"/>
  </r>
  <r>
    <x v="54"/>
    <x v="40"/>
    <x v="52"/>
    <x v="2"/>
    <x v="3"/>
    <x v="0"/>
    <x v="6"/>
    <n v="1"/>
    <n v="28.35"/>
    <n v="0"/>
    <n v="3.67"/>
    <x v="54"/>
    <x v="2"/>
  </r>
  <r>
    <x v="55"/>
    <x v="41"/>
    <x v="53"/>
    <x v="0"/>
    <x v="4"/>
    <x v="0"/>
    <x v="6"/>
    <n v="1"/>
    <n v="6.66"/>
    <n v="0.6"/>
    <n v="0.75"/>
    <x v="55"/>
    <x v="3"/>
  </r>
  <r>
    <x v="56"/>
    <x v="42"/>
    <x v="54"/>
    <x v="2"/>
    <x v="0"/>
    <x v="0"/>
    <x v="3"/>
    <n v="3"/>
    <n v="43.515000000000001"/>
    <n v="0.5"/>
    <n v="2.66"/>
    <x v="56"/>
    <x v="3"/>
  </r>
  <r>
    <x v="57"/>
    <x v="43"/>
    <x v="55"/>
    <x v="0"/>
    <x v="5"/>
    <x v="2"/>
    <x v="8"/>
    <n v="2"/>
    <n v="198.56"/>
    <n v="0"/>
    <n v="31.449000000000002"/>
    <x v="57"/>
    <x v="3"/>
  </r>
  <r>
    <x v="58"/>
    <x v="44"/>
    <x v="56"/>
    <x v="1"/>
    <x v="3"/>
    <x v="0"/>
    <x v="3"/>
    <n v="8"/>
    <n v="90.480000000000018"/>
    <n v="0"/>
    <n v="12.57"/>
    <x v="58"/>
    <x v="3"/>
  </r>
  <r>
    <x v="59"/>
    <x v="45"/>
    <x v="57"/>
    <x v="0"/>
    <x v="4"/>
    <x v="1"/>
    <x v="7"/>
    <n v="2"/>
    <n v="162.96000000000004"/>
    <n v="0"/>
    <n v="11.03"/>
    <x v="59"/>
    <x v="3"/>
  </r>
  <r>
    <x v="60"/>
    <x v="45"/>
    <x v="58"/>
    <x v="0"/>
    <x v="2"/>
    <x v="2"/>
    <x v="4"/>
    <n v="2"/>
    <n v="113.46000000000001"/>
    <n v="0"/>
    <n v="0"/>
    <x v="60"/>
    <x v="3"/>
  </r>
  <r>
    <x v="61"/>
    <x v="45"/>
    <x v="57"/>
    <x v="0"/>
    <x v="4"/>
    <x v="2"/>
    <x v="9"/>
    <n v="2"/>
    <n v="94.019999999999982"/>
    <n v="0"/>
    <n v="0"/>
    <x v="61"/>
    <x v="3"/>
  </r>
  <r>
    <x v="62"/>
    <x v="45"/>
    <x v="59"/>
    <x v="2"/>
    <x v="1"/>
    <x v="0"/>
    <x v="0"/>
    <n v="3"/>
    <n v="51.336000000000006"/>
    <n v="0.2"/>
    <n v="6.03"/>
    <x v="62"/>
    <x v="3"/>
  </r>
  <r>
    <x v="63"/>
    <x v="46"/>
    <x v="60"/>
    <x v="2"/>
    <x v="0"/>
    <x v="0"/>
    <x v="6"/>
    <n v="5"/>
    <n v="17.549999999999997"/>
    <n v="0.5"/>
    <n v="4.54"/>
    <x v="63"/>
    <x v="3"/>
  </r>
  <r>
    <x v="64"/>
    <x v="47"/>
    <x v="61"/>
    <x v="0"/>
    <x v="0"/>
    <x v="0"/>
    <x v="6"/>
    <n v="5"/>
    <n v="26.594999999999999"/>
    <n v="0.1"/>
    <n v="0.83"/>
    <x v="64"/>
    <x v="3"/>
  </r>
  <r>
    <x v="65"/>
    <x v="47"/>
    <x v="62"/>
    <x v="0"/>
    <x v="1"/>
    <x v="1"/>
    <x v="7"/>
    <n v="6"/>
    <n v="155.34"/>
    <n v="0"/>
    <n v="10.83"/>
    <x v="65"/>
    <x v="3"/>
  </r>
  <r>
    <x v="66"/>
    <x v="47"/>
    <x v="63"/>
    <x v="2"/>
    <x v="0"/>
    <x v="0"/>
    <x v="0"/>
    <n v="2"/>
    <n v="230.256"/>
    <n v="0.1"/>
    <n v="15.48"/>
    <x v="66"/>
    <x v="3"/>
  </r>
  <r>
    <x v="67"/>
    <x v="47"/>
    <x v="64"/>
    <x v="0"/>
    <x v="2"/>
    <x v="0"/>
    <x v="6"/>
    <n v="2"/>
    <n v="10.760999999999999"/>
    <n v="0.15000000000000002"/>
    <n v="0"/>
    <x v="67"/>
    <x v="3"/>
  </r>
  <r>
    <x v="68"/>
    <x v="48"/>
    <x v="65"/>
    <x v="0"/>
    <x v="0"/>
    <x v="2"/>
    <x v="4"/>
    <n v="9"/>
    <n v="990.3599999999999"/>
    <n v="0"/>
    <n v="78.819999999999993"/>
    <x v="68"/>
    <x v="3"/>
  </r>
  <r>
    <x v="69"/>
    <x v="48"/>
    <x v="51"/>
    <x v="2"/>
    <x v="5"/>
    <x v="0"/>
    <x v="14"/>
    <n v="9"/>
    <n v="183.23999999999998"/>
    <n v="0"/>
    <n v="12.751999999999999"/>
    <x v="69"/>
    <x v="3"/>
  </r>
  <r>
    <x v="70"/>
    <x v="48"/>
    <x v="66"/>
    <x v="0"/>
    <x v="1"/>
    <x v="0"/>
    <x v="3"/>
    <n v="4"/>
    <n v="123.92"/>
    <n v="0"/>
    <n v="18.3"/>
    <x v="70"/>
    <x v="3"/>
  </r>
  <r>
    <x v="71"/>
    <x v="49"/>
    <x v="67"/>
    <x v="2"/>
    <x v="4"/>
    <x v="1"/>
    <x v="7"/>
    <n v="1"/>
    <n v="14.939999999999998"/>
    <n v="0.6"/>
    <n v="0.88"/>
    <x v="71"/>
    <x v="3"/>
  </r>
  <r>
    <x v="72"/>
    <x v="49"/>
    <x v="68"/>
    <x v="2"/>
    <x v="3"/>
    <x v="0"/>
    <x v="13"/>
    <n v="2"/>
    <n v="60.96"/>
    <n v="0"/>
    <n v="0"/>
    <x v="72"/>
    <x v="3"/>
  </r>
  <r>
    <x v="73"/>
    <x v="50"/>
    <x v="69"/>
    <x v="0"/>
    <x v="2"/>
    <x v="0"/>
    <x v="6"/>
    <n v="2"/>
    <n v="88.128"/>
    <n v="0.1"/>
    <n v="12.42"/>
    <x v="73"/>
    <x v="3"/>
  </r>
  <r>
    <x v="74"/>
    <x v="51"/>
    <x v="70"/>
    <x v="2"/>
    <x v="0"/>
    <x v="0"/>
    <x v="3"/>
    <n v="7"/>
    <n v="102.89999999999999"/>
    <n v="0"/>
    <n v="9.82"/>
    <x v="74"/>
    <x v="3"/>
  </r>
  <r>
    <x v="75"/>
    <x v="52"/>
    <x v="71"/>
    <x v="0"/>
    <x v="2"/>
    <x v="2"/>
    <x v="9"/>
    <n v="2"/>
    <n v="99.954000000000008"/>
    <n v="0.1"/>
    <n v="18.77"/>
    <x v="75"/>
    <x v="3"/>
  </r>
  <r>
    <x v="76"/>
    <x v="53"/>
    <x v="72"/>
    <x v="0"/>
    <x v="5"/>
    <x v="0"/>
    <x v="2"/>
    <n v="1"/>
    <n v="5.4879999999999995"/>
    <n v="0.2"/>
    <n v="0"/>
    <x v="76"/>
    <x v="3"/>
  </r>
  <r>
    <x v="77"/>
    <x v="54"/>
    <x v="73"/>
    <x v="0"/>
    <x v="4"/>
    <x v="0"/>
    <x v="6"/>
    <n v="2"/>
    <n v="26.58"/>
    <n v="0"/>
    <n v="0.78"/>
    <x v="77"/>
    <x v="3"/>
  </r>
  <r>
    <x v="78"/>
    <x v="54"/>
    <x v="74"/>
    <x v="1"/>
    <x v="0"/>
    <x v="2"/>
    <x v="15"/>
    <n v="3"/>
    <n v="868.95900000000006"/>
    <n v="0.35"/>
    <n v="115.27"/>
    <x v="78"/>
    <x v="3"/>
  </r>
  <r>
    <x v="79"/>
    <x v="54"/>
    <x v="73"/>
    <x v="0"/>
    <x v="4"/>
    <x v="0"/>
    <x v="0"/>
    <n v="6"/>
    <n v="770.39999999999986"/>
    <n v="0"/>
    <n v="29.35"/>
    <x v="79"/>
    <x v="3"/>
  </r>
  <r>
    <x v="80"/>
    <x v="54"/>
    <x v="75"/>
    <x v="0"/>
    <x v="4"/>
    <x v="1"/>
    <x v="16"/>
    <n v="2"/>
    <n v="66.672000000000011"/>
    <n v="0.6"/>
    <n v="3.98"/>
    <x v="80"/>
    <x v="3"/>
  </r>
  <r>
    <x v="81"/>
    <x v="55"/>
    <x v="76"/>
    <x v="0"/>
    <x v="4"/>
    <x v="0"/>
    <x v="0"/>
    <n v="4"/>
    <n v="78.287999999999997"/>
    <n v="0.6"/>
    <n v="4"/>
    <x v="81"/>
    <x v="3"/>
  </r>
  <r>
    <x v="82"/>
    <x v="55"/>
    <x v="77"/>
    <x v="1"/>
    <x v="5"/>
    <x v="1"/>
    <x v="16"/>
    <n v="3"/>
    <n v="101.97"/>
    <n v="0.7"/>
    <n v="0"/>
    <x v="82"/>
    <x v="3"/>
  </r>
  <r>
    <x v="83"/>
    <x v="55"/>
    <x v="78"/>
    <x v="2"/>
    <x v="0"/>
    <x v="0"/>
    <x v="6"/>
    <n v="3"/>
    <n v="158.76"/>
    <n v="0"/>
    <n v="0"/>
    <x v="83"/>
    <x v="3"/>
  </r>
  <r>
    <x v="84"/>
    <x v="55"/>
    <x v="79"/>
    <x v="0"/>
    <x v="3"/>
    <x v="0"/>
    <x v="3"/>
    <n v="4"/>
    <n v="214.8"/>
    <n v="0"/>
    <n v="23.03"/>
    <x v="84"/>
    <x v="3"/>
  </r>
  <r>
    <x v="85"/>
    <x v="56"/>
    <x v="80"/>
    <x v="2"/>
    <x v="0"/>
    <x v="0"/>
    <x v="14"/>
    <n v="4"/>
    <n v="69.3"/>
    <n v="0.5"/>
    <n v="3.82"/>
    <x v="85"/>
    <x v="3"/>
  </r>
  <r>
    <x v="86"/>
    <x v="57"/>
    <x v="81"/>
    <x v="1"/>
    <x v="2"/>
    <x v="0"/>
    <x v="0"/>
    <n v="2"/>
    <n v="423.24"/>
    <n v="0"/>
    <n v="0"/>
    <x v="86"/>
    <x v="3"/>
  </r>
  <r>
    <x v="87"/>
    <x v="58"/>
    <x v="82"/>
    <x v="0"/>
    <x v="5"/>
    <x v="0"/>
    <x v="10"/>
    <n v="3"/>
    <n v="46.02"/>
    <n v="0"/>
    <n v="1.6920000000000002"/>
    <x v="87"/>
    <x v="4"/>
  </r>
  <r>
    <x v="88"/>
    <x v="59"/>
    <x v="70"/>
    <x v="2"/>
    <x v="3"/>
    <x v="2"/>
    <x v="8"/>
    <n v="2"/>
    <n v="89.064000000000007"/>
    <n v="0.7"/>
    <n v="2.2999999999999998"/>
    <x v="88"/>
    <x v="4"/>
  </r>
  <r>
    <x v="89"/>
    <x v="59"/>
    <x v="83"/>
    <x v="2"/>
    <x v="5"/>
    <x v="0"/>
    <x v="10"/>
    <n v="7"/>
    <n v="55.272000000000013"/>
    <n v="0.6"/>
    <n v="1.7809999999999999"/>
    <x v="89"/>
    <x v="4"/>
  </r>
  <r>
    <x v="90"/>
    <x v="60"/>
    <x v="84"/>
    <x v="2"/>
    <x v="3"/>
    <x v="1"/>
    <x v="11"/>
    <n v="4"/>
    <n v="765.3599999999999"/>
    <n v="0"/>
    <n v="79.650000000000006"/>
    <x v="90"/>
    <x v="4"/>
  </r>
  <r>
    <x v="91"/>
    <x v="61"/>
    <x v="85"/>
    <x v="2"/>
    <x v="0"/>
    <x v="0"/>
    <x v="13"/>
    <n v="3"/>
    <n v="89.37"/>
    <n v="0"/>
    <n v="6.57"/>
    <x v="91"/>
    <x v="4"/>
  </r>
  <r>
    <x v="92"/>
    <x v="62"/>
    <x v="7"/>
    <x v="2"/>
    <x v="2"/>
    <x v="2"/>
    <x v="9"/>
    <n v="5"/>
    <n v="236.97"/>
    <n v="0.4"/>
    <n v="9.94"/>
    <x v="92"/>
    <x v="4"/>
  </r>
  <r>
    <x v="93"/>
    <x v="62"/>
    <x v="86"/>
    <x v="2"/>
    <x v="5"/>
    <x v="0"/>
    <x v="0"/>
    <n v="9"/>
    <n v="293.39999999999998"/>
    <n v="0"/>
    <n v="21.280999999999999"/>
    <x v="93"/>
    <x v="4"/>
  </r>
  <r>
    <x v="94"/>
    <x v="63"/>
    <x v="87"/>
    <x v="0"/>
    <x v="2"/>
    <x v="0"/>
    <x v="0"/>
    <n v="2"/>
    <n v="46.08"/>
    <n v="0"/>
    <n v="2.39"/>
    <x v="94"/>
    <x v="4"/>
  </r>
  <r>
    <x v="95"/>
    <x v="64"/>
    <x v="88"/>
    <x v="0"/>
    <x v="2"/>
    <x v="0"/>
    <x v="6"/>
    <n v="7"/>
    <n v="116.54999999999998"/>
    <n v="0"/>
    <n v="9.84"/>
    <x v="95"/>
    <x v="4"/>
  </r>
  <r>
    <x v="96"/>
    <x v="65"/>
    <x v="89"/>
    <x v="0"/>
    <x v="2"/>
    <x v="0"/>
    <x v="5"/>
    <n v="1"/>
    <n v="16.8"/>
    <n v="0"/>
    <n v="5.25"/>
    <x v="96"/>
    <x v="4"/>
  </r>
  <r>
    <x v="97"/>
    <x v="65"/>
    <x v="90"/>
    <x v="0"/>
    <x v="5"/>
    <x v="1"/>
    <x v="16"/>
    <n v="4"/>
    <n v="67.968000000000004"/>
    <n v="0.7"/>
    <n v="6.4769999999999994"/>
    <x v="97"/>
    <x v="4"/>
  </r>
  <r>
    <x v="98"/>
    <x v="65"/>
    <x v="58"/>
    <x v="0"/>
    <x v="2"/>
    <x v="0"/>
    <x v="5"/>
    <n v="6"/>
    <n v="47.413800000000002"/>
    <n v="0.47000000000000003"/>
    <n v="4.24"/>
    <x v="98"/>
    <x v="4"/>
  </r>
  <r>
    <x v="99"/>
    <x v="66"/>
    <x v="91"/>
    <x v="2"/>
    <x v="2"/>
    <x v="2"/>
    <x v="8"/>
    <n v="7"/>
    <n v="762.61500000000001"/>
    <n v="0.1"/>
    <n v="60.76"/>
    <x v="99"/>
    <x v="4"/>
  </r>
  <r>
    <x v="100"/>
    <x v="67"/>
    <x v="92"/>
    <x v="0"/>
    <x v="5"/>
    <x v="1"/>
    <x v="7"/>
    <n v="2"/>
    <n v="342.08000000000004"/>
    <n v="0"/>
    <n v="21.713000000000001"/>
    <x v="100"/>
    <x v="4"/>
  </r>
  <r>
    <x v="101"/>
    <x v="67"/>
    <x v="93"/>
    <x v="0"/>
    <x v="3"/>
    <x v="0"/>
    <x v="0"/>
    <n v="1"/>
    <n v="141.60000000000002"/>
    <n v="0"/>
    <n v="19.77"/>
    <x v="101"/>
    <x v="4"/>
  </r>
  <r>
    <x v="102"/>
    <x v="67"/>
    <x v="94"/>
    <x v="1"/>
    <x v="2"/>
    <x v="2"/>
    <x v="9"/>
    <n v="3"/>
    <n v="1394.9999999999995"/>
    <n v="0"/>
    <n v="244.5"/>
    <x v="102"/>
    <x v="4"/>
  </r>
  <r>
    <x v="103"/>
    <x v="68"/>
    <x v="95"/>
    <x v="1"/>
    <x v="5"/>
    <x v="1"/>
    <x v="16"/>
    <n v="2"/>
    <n v="358.00000000000006"/>
    <n v="0"/>
    <n v="45.079000000000001"/>
    <x v="103"/>
    <x v="4"/>
  </r>
  <r>
    <x v="104"/>
    <x v="68"/>
    <x v="96"/>
    <x v="0"/>
    <x v="3"/>
    <x v="0"/>
    <x v="0"/>
    <n v="2"/>
    <n v="106.55999999999999"/>
    <n v="0"/>
    <n v="7.79"/>
    <x v="104"/>
    <x v="4"/>
  </r>
  <r>
    <x v="105"/>
    <x v="69"/>
    <x v="97"/>
    <x v="2"/>
    <x v="0"/>
    <x v="0"/>
    <x v="10"/>
    <n v="3"/>
    <n v="44.64"/>
    <n v="0"/>
    <n v="2.56"/>
    <x v="105"/>
    <x v="4"/>
  </r>
  <r>
    <x v="106"/>
    <x v="69"/>
    <x v="5"/>
    <x v="0"/>
    <x v="4"/>
    <x v="0"/>
    <x v="5"/>
    <n v="2"/>
    <n v="37.620000000000005"/>
    <n v="0"/>
    <n v="0"/>
    <x v="106"/>
    <x v="4"/>
  </r>
  <r>
    <x v="107"/>
    <x v="69"/>
    <x v="68"/>
    <x v="2"/>
    <x v="2"/>
    <x v="1"/>
    <x v="16"/>
    <n v="5"/>
    <n v="659.36249999999995"/>
    <n v="0.25"/>
    <n v="77.66"/>
    <x v="107"/>
    <x v="4"/>
  </r>
  <r>
    <x v="108"/>
    <x v="69"/>
    <x v="98"/>
    <x v="0"/>
    <x v="1"/>
    <x v="0"/>
    <x v="12"/>
    <n v="2"/>
    <n v="465.16"/>
    <n v="0"/>
    <n v="16.68"/>
    <x v="108"/>
    <x v="4"/>
  </r>
  <r>
    <x v="109"/>
    <x v="70"/>
    <x v="99"/>
    <x v="0"/>
    <x v="1"/>
    <x v="2"/>
    <x v="8"/>
    <n v="2"/>
    <n v="241.96"/>
    <n v="0"/>
    <n v="11.25"/>
    <x v="109"/>
    <x v="4"/>
  </r>
  <r>
    <x v="110"/>
    <x v="71"/>
    <x v="100"/>
    <x v="0"/>
    <x v="2"/>
    <x v="2"/>
    <x v="8"/>
    <n v="2"/>
    <n v="815.62859999999989"/>
    <n v="7.0000000000000007E-2"/>
    <n v="100.7"/>
    <x v="110"/>
    <x v="4"/>
  </r>
  <r>
    <x v="111"/>
    <x v="72"/>
    <x v="42"/>
    <x v="2"/>
    <x v="4"/>
    <x v="0"/>
    <x v="2"/>
    <n v="1"/>
    <n v="3.3839999999999999"/>
    <n v="0.6"/>
    <n v="0.86"/>
    <x v="111"/>
    <x v="4"/>
  </r>
  <r>
    <x v="112"/>
    <x v="72"/>
    <x v="101"/>
    <x v="1"/>
    <x v="1"/>
    <x v="0"/>
    <x v="0"/>
    <n v="9"/>
    <n v="136.26"/>
    <n v="0"/>
    <n v="0"/>
    <x v="112"/>
    <x v="4"/>
  </r>
  <r>
    <x v="113"/>
    <x v="73"/>
    <x v="102"/>
    <x v="0"/>
    <x v="5"/>
    <x v="0"/>
    <x v="3"/>
    <n v="2"/>
    <n v="58.56"/>
    <n v="0.2"/>
    <n v="4.0890000000000004"/>
    <x v="113"/>
    <x v="4"/>
  </r>
  <r>
    <x v="114"/>
    <x v="74"/>
    <x v="103"/>
    <x v="0"/>
    <x v="3"/>
    <x v="0"/>
    <x v="6"/>
    <n v="6"/>
    <n v="163.98000000000002"/>
    <n v="0"/>
    <n v="26.6"/>
    <x v="114"/>
    <x v="4"/>
  </r>
  <r>
    <x v="115"/>
    <x v="74"/>
    <x v="104"/>
    <x v="0"/>
    <x v="2"/>
    <x v="0"/>
    <x v="0"/>
    <n v="4"/>
    <n v="327.31200000000007"/>
    <n v="0.4"/>
    <n v="75.150000000000006"/>
    <x v="115"/>
    <x v="4"/>
  </r>
  <r>
    <x v="116"/>
    <x v="75"/>
    <x v="105"/>
    <x v="2"/>
    <x v="0"/>
    <x v="1"/>
    <x v="16"/>
    <n v="6"/>
    <n v="648.32400000000007"/>
    <n v="0.1"/>
    <n v="39.29"/>
    <x v="116"/>
    <x v="4"/>
  </r>
  <r>
    <x v="117"/>
    <x v="76"/>
    <x v="106"/>
    <x v="2"/>
    <x v="5"/>
    <x v="0"/>
    <x v="14"/>
    <n v="2"/>
    <n v="43.263999999999996"/>
    <n v="0.2"/>
    <n v="2.7370000000000001"/>
    <x v="117"/>
    <x v="4"/>
  </r>
  <r>
    <x v="118"/>
    <x v="76"/>
    <x v="107"/>
    <x v="0"/>
    <x v="4"/>
    <x v="0"/>
    <x v="6"/>
    <n v="1"/>
    <n v="51.27000000000001"/>
    <n v="0"/>
    <n v="3.05"/>
    <x v="118"/>
    <x v="4"/>
  </r>
  <r>
    <x v="119"/>
    <x v="76"/>
    <x v="108"/>
    <x v="2"/>
    <x v="3"/>
    <x v="0"/>
    <x v="3"/>
    <n v="1"/>
    <n v="47.61"/>
    <n v="0"/>
    <n v="4.9400000000000004"/>
    <x v="119"/>
    <x v="4"/>
  </r>
  <r>
    <x v="120"/>
    <x v="76"/>
    <x v="109"/>
    <x v="2"/>
    <x v="2"/>
    <x v="0"/>
    <x v="10"/>
    <n v="2"/>
    <n v="74.304000000000002"/>
    <n v="0.1"/>
    <n v="6.37"/>
    <x v="120"/>
    <x v="4"/>
  </r>
  <r>
    <x v="121"/>
    <x v="77"/>
    <x v="110"/>
    <x v="0"/>
    <x v="3"/>
    <x v="2"/>
    <x v="4"/>
    <n v="1"/>
    <n v="50.160000000000011"/>
    <n v="0"/>
    <n v="2.97"/>
    <x v="121"/>
    <x v="4"/>
  </r>
  <r>
    <x v="122"/>
    <x v="77"/>
    <x v="111"/>
    <x v="1"/>
    <x v="1"/>
    <x v="0"/>
    <x v="3"/>
    <n v="1"/>
    <n v="15.872"/>
    <n v="0.2"/>
    <n v="5.0199999999999996"/>
    <x v="122"/>
    <x v="4"/>
  </r>
  <r>
    <x v="123"/>
    <x v="77"/>
    <x v="112"/>
    <x v="1"/>
    <x v="3"/>
    <x v="0"/>
    <x v="0"/>
    <n v="2"/>
    <n v="124.32"/>
    <n v="0"/>
    <n v="0"/>
    <x v="123"/>
    <x v="4"/>
  </r>
  <r>
    <x v="124"/>
    <x v="78"/>
    <x v="113"/>
    <x v="2"/>
    <x v="4"/>
    <x v="0"/>
    <x v="12"/>
    <n v="1"/>
    <n v="124.428"/>
    <n v="0.6"/>
    <n v="41.42"/>
    <x v="124"/>
    <x v="4"/>
  </r>
  <r>
    <x v="125"/>
    <x v="79"/>
    <x v="114"/>
    <x v="0"/>
    <x v="0"/>
    <x v="0"/>
    <x v="13"/>
    <n v="2"/>
    <n v="45.09"/>
    <n v="0.5"/>
    <n v="11.34"/>
    <x v="125"/>
    <x v="5"/>
  </r>
  <r>
    <x v="126"/>
    <x v="80"/>
    <x v="115"/>
    <x v="0"/>
    <x v="4"/>
    <x v="0"/>
    <x v="13"/>
    <n v="1"/>
    <n v="13.649999999999999"/>
    <n v="0"/>
    <n v="0.5"/>
    <x v="126"/>
    <x v="5"/>
  </r>
  <r>
    <x v="127"/>
    <x v="80"/>
    <x v="116"/>
    <x v="0"/>
    <x v="1"/>
    <x v="0"/>
    <x v="13"/>
    <n v="2"/>
    <n v="18.54"/>
    <n v="0"/>
    <n v="7.0000000000000007E-2"/>
    <x v="127"/>
    <x v="5"/>
  </r>
  <r>
    <x v="128"/>
    <x v="81"/>
    <x v="117"/>
    <x v="0"/>
    <x v="4"/>
    <x v="1"/>
    <x v="7"/>
    <n v="8"/>
    <n v="474"/>
    <n v="0"/>
    <n v="23.17"/>
    <x v="128"/>
    <x v="5"/>
  </r>
  <r>
    <x v="129"/>
    <x v="81"/>
    <x v="118"/>
    <x v="0"/>
    <x v="2"/>
    <x v="1"/>
    <x v="1"/>
    <n v="3"/>
    <n v="340.25850000000003"/>
    <n v="0.17"/>
    <n v="0"/>
    <x v="129"/>
    <x v="5"/>
  </r>
  <r>
    <x v="130"/>
    <x v="82"/>
    <x v="119"/>
    <x v="1"/>
    <x v="5"/>
    <x v="0"/>
    <x v="0"/>
    <n v="9"/>
    <n v="174.52799999999999"/>
    <n v="0.4"/>
    <n v="30.861000000000001"/>
    <x v="130"/>
    <x v="5"/>
  </r>
  <r>
    <x v="131"/>
    <x v="83"/>
    <x v="120"/>
    <x v="2"/>
    <x v="4"/>
    <x v="0"/>
    <x v="3"/>
    <n v="2"/>
    <n v="44.94"/>
    <n v="0"/>
    <n v="11.11"/>
    <x v="131"/>
    <x v="5"/>
  </r>
  <r>
    <x v="132"/>
    <x v="84"/>
    <x v="121"/>
    <x v="0"/>
    <x v="5"/>
    <x v="0"/>
    <x v="10"/>
    <n v="7"/>
    <n v="175.42000000000002"/>
    <n v="0"/>
    <n v="0.20400000000000001"/>
    <x v="132"/>
    <x v="5"/>
  </r>
  <r>
    <x v="133"/>
    <x v="84"/>
    <x v="122"/>
    <x v="0"/>
    <x v="5"/>
    <x v="0"/>
    <x v="5"/>
    <n v="9"/>
    <n v="68.039999999999992"/>
    <n v="0"/>
    <n v="0"/>
    <x v="133"/>
    <x v="5"/>
  </r>
  <r>
    <x v="134"/>
    <x v="85"/>
    <x v="123"/>
    <x v="0"/>
    <x v="2"/>
    <x v="1"/>
    <x v="7"/>
    <n v="6"/>
    <n v="368.53019999999998"/>
    <n v="0.47000000000000003"/>
    <n v="0"/>
    <x v="134"/>
    <x v="5"/>
  </r>
  <r>
    <x v="135"/>
    <x v="85"/>
    <x v="120"/>
    <x v="2"/>
    <x v="4"/>
    <x v="2"/>
    <x v="4"/>
    <n v="1"/>
    <n v="18.839999999999996"/>
    <n v="0"/>
    <n v="0.99"/>
    <x v="135"/>
    <x v="5"/>
  </r>
  <r>
    <x v="136"/>
    <x v="85"/>
    <x v="120"/>
    <x v="2"/>
    <x v="4"/>
    <x v="2"/>
    <x v="4"/>
    <n v="2"/>
    <n v="97.74"/>
    <n v="0"/>
    <n v="7.85"/>
    <x v="136"/>
    <x v="5"/>
  </r>
  <r>
    <x v="137"/>
    <x v="86"/>
    <x v="50"/>
    <x v="0"/>
    <x v="5"/>
    <x v="0"/>
    <x v="12"/>
    <n v="3"/>
    <n v="170.64"/>
    <n v="0"/>
    <n v="61.786000000000001"/>
    <x v="137"/>
    <x v="5"/>
  </r>
  <r>
    <x v="138"/>
    <x v="86"/>
    <x v="124"/>
    <x v="0"/>
    <x v="1"/>
    <x v="1"/>
    <x v="7"/>
    <n v="9"/>
    <n v="431.92800000000005"/>
    <n v="0.2"/>
    <n v="24.99"/>
    <x v="138"/>
    <x v="5"/>
  </r>
  <r>
    <x v="139"/>
    <x v="87"/>
    <x v="125"/>
    <x v="2"/>
    <x v="3"/>
    <x v="0"/>
    <x v="5"/>
    <n v="12"/>
    <n v="199.07999999999998"/>
    <n v="0"/>
    <n v="87.09"/>
    <x v="139"/>
    <x v="5"/>
  </r>
  <r>
    <x v="140"/>
    <x v="88"/>
    <x v="105"/>
    <x v="2"/>
    <x v="2"/>
    <x v="2"/>
    <x v="8"/>
    <n v="1"/>
    <n v="148.17000000000002"/>
    <n v="0"/>
    <n v="16.98"/>
    <x v="140"/>
    <x v="5"/>
  </r>
  <r>
    <x v="141"/>
    <x v="89"/>
    <x v="126"/>
    <x v="0"/>
    <x v="4"/>
    <x v="2"/>
    <x v="8"/>
    <n v="6"/>
    <n v="656.53200000000015"/>
    <n v="0.7"/>
    <n v="76.489999999999995"/>
    <x v="141"/>
    <x v="5"/>
  </r>
  <r>
    <x v="142"/>
    <x v="89"/>
    <x v="127"/>
    <x v="0"/>
    <x v="0"/>
    <x v="0"/>
    <x v="6"/>
    <n v="4"/>
    <n v="61.319999999999993"/>
    <n v="0"/>
    <n v="4.75"/>
    <x v="142"/>
    <x v="5"/>
  </r>
  <r>
    <x v="143"/>
    <x v="90"/>
    <x v="128"/>
    <x v="2"/>
    <x v="4"/>
    <x v="0"/>
    <x v="2"/>
    <n v="1"/>
    <n v="9.27"/>
    <n v="0"/>
    <n v="0"/>
    <x v="143"/>
    <x v="5"/>
  </r>
  <r>
    <x v="144"/>
    <x v="90"/>
    <x v="129"/>
    <x v="2"/>
    <x v="2"/>
    <x v="0"/>
    <x v="5"/>
    <n v="2"/>
    <n v="27"/>
    <n v="0"/>
    <n v="1.28"/>
    <x v="144"/>
    <x v="5"/>
  </r>
  <r>
    <x v="145"/>
    <x v="91"/>
    <x v="130"/>
    <x v="0"/>
    <x v="5"/>
    <x v="2"/>
    <x v="8"/>
    <n v="5"/>
    <n v="1166.96"/>
    <n v="0.2"/>
    <n v="0"/>
    <x v="145"/>
    <x v="5"/>
  </r>
  <r>
    <x v="146"/>
    <x v="92"/>
    <x v="131"/>
    <x v="0"/>
    <x v="5"/>
    <x v="0"/>
    <x v="2"/>
    <n v="7"/>
    <n v="31.835999999999995"/>
    <n v="0.4"/>
    <n v="0.83000000000000007"/>
    <x v="146"/>
    <x v="5"/>
  </r>
  <r>
    <x v="147"/>
    <x v="93"/>
    <x v="132"/>
    <x v="0"/>
    <x v="5"/>
    <x v="0"/>
    <x v="2"/>
    <n v="8"/>
    <n v="20.48"/>
    <n v="0.2"/>
    <n v="4.149"/>
    <x v="147"/>
    <x v="5"/>
  </r>
  <r>
    <x v="148"/>
    <x v="93"/>
    <x v="133"/>
    <x v="2"/>
    <x v="4"/>
    <x v="0"/>
    <x v="3"/>
    <n v="1"/>
    <n v="11.172000000000001"/>
    <n v="0.6"/>
    <n v="1.35"/>
    <x v="148"/>
    <x v="5"/>
  </r>
  <r>
    <x v="149"/>
    <x v="93"/>
    <x v="134"/>
    <x v="2"/>
    <x v="1"/>
    <x v="1"/>
    <x v="7"/>
    <n v="5"/>
    <n v="141.9"/>
    <n v="0"/>
    <n v="8.65"/>
    <x v="149"/>
    <x v="5"/>
  </r>
  <r>
    <x v="150"/>
    <x v="94"/>
    <x v="135"/>
    <x v="1"/>
    <x v="0"/>
    <x v="0"/>
    <x v="3"/>
    <n v="2"/>
    <n v="32.19"/>
    <n v="0.5"/>
    <n v="1.95"/>
    <x v="150"/>
    <x v="6"/>
  </r>
  <r>
    <x v="151"/>
    <x v="95"/>
    <x v="136"/>
    <x v="0"/>
    <x v="2"/>
    <x v="0"/>
    <x v="13"/>
    <n v="3"/>
    <n v="70.740900000000011"/>
    <n v="0.17"/>
    <n v="2.8"/>
    <x v="151"/>
    <x v="6"/>
  </r>
  <r>
    <x v="152"/>
    <x v="96"/>
    <x v="137"/>
    <x v="2"/>
    <x v="1"/>
    <x v="0"/>
    <x v="13"/>
    <n v="5"/>
    <n v="32.400000000000006"/>
    <n v="0"/>
    <n v="5.08"/>
    <x v="152"/>
    <x v="6"/>
  </r>
  <r>
    <x v="153"/>
    <x v="97"/>
    <x v="138"/>
    <x v="0"/>
    <x v="4"/>
    <x v="2"/>
    <x v="8"/>
    <n v="1"/>
    <n v="156.45600000000002"/>
    <n v="0.6"/>
    <n v="10.029999999999999"/>
    <x v="153"/>
    <x v="6"/>
  </r>
  <r>
    <x v="154"/>
    <x v="97"/>
    <x v="139"/>
    <x v="1"/>
    <x v="2"/>
    <x v="0"/>
    <x v="2"/>
    <n v="2"/>
    <n v="7.9817999999999998"/>
    <n v="0.47000000000000003"/>
    <n v="0.36"/>
    <x v="154"/>
    <x v="6"/>
  </r>
  <r>
    <x v="155"/>
    <x v="98"/>
    <x v="140"/>
    <x v="0"/>
    <x v="2"/>
    <x v="2"/>
    <x v="9"/>
    <n v="6"/>
    <n v="2063.7683999999999"/>
    <n v="0.27"/>
    <n v="263.01"/>
    <x v="155"/>
    <x v="6"/>
  </r>
  <r>
    <x v="156"/>
    <x v="99"/>
    <x v="141"/>
    <x v="2"/>
    <x v="5"/>
    <x v="1"/>
    <x v="11"/>
    <n v="4"/>
    <n v="447.74271999999991"/>
    <n v="2E-3"/>
    <n v="23.503"/>
    <x v="156"/>
    <x v="6"/>
  </r>
  <r>
    <x v="157"/>
    <x v="99"/>
    <x v="142"/>
    <x v="1"/>
    <x v="4"/>
    <x v="0"/>
    <x v="0"/>
    <n v="2"/>
    <n v="48"/>
    <n v="0"/>
    <n v="4.58"/>
    <x v="157"/>
    <x v="6"/>
  </r>
  <r>
    <x v="158"/>
    <x v="99"/>
    <x v="141"/>
    <x v="2"/>
    <x v="5"/>
    <x v="0"/>
    <x v="6"/>
    <n v="2"/>
    <n v="12.359999999999998"/>
    <n v="0"/>
    <n v="0.69500000000000006"/>
    <x v="158"/>
    <x v="6"/>
  </r>
  <r>
    <x v="159"/>
    <x v="100"/>
    <x v="143"/>
    <x v="0"/>
    <x v="5"/>
    <x v="0"/>
    <x v="3"/>
    <n v="2"/>
    <n v="38.96"/>
    <n v="0"/>
    <n v="2.859"/>
    <x v="159"/>
    <x v="6"/>
  </r>
  <r>
    <x v="160"/>
    <x v="101"/>
    <x v="144"/>
    <x v="2"/>
    <x v="2"/>
    <x v="2"/>
    <x v="15"/>
    <n v="2"/>
    <n v="623.59199999999998"/>
    <n v="0.4"/>
    <n v="28.53"/>
    <x v="160"/>
    <x v="6"/>
  </r>
  <r>
    <x v="161"/>
    <x v="102"/>
    <x v="145"/>
    <x v="0"/>
    <x v="4"/>
    <x v="1"/>
    <x v="16"/>
    <n v="4"/>
    <n v="489"/>
    <n v="0"/>
    <n v="59.5"/>
    <x v="161"/>
    <x v="6"/>
  </r>
  <r>
    <x v="162"/>
    <x v="103"/>
    <x v="146"/>
    <x v="2"/>
    <x v="0"/>
    <x v="2"/>
    <x v="8"/>
    <n v="2"/>
    <n v="297.84000000000003"/>
    <n v="0"/>
    <n v="53.81"/>
    <x v="162"/>
    <x v="6"/>
  </r>
  <r>
    <x v="163"/>
    <x v="104"/>
    <x v="147"/>
    <x v="2"/>
    <x v="5"/>
    <x v="1"/>
    <x v="16"/>
    <n v="8"/>
    <n v="78.04800000000003"/>
    <n v="0.7"/>
    <n v="8.7430000000000003"/>
    <x v="163"/>
    <x v="6"/>
  </r>
  <r>
    <x v="164"/>
    <x v="105"/>
    <x v="148"/>
    <x v="2"/>
    <x v="2"/>
    <x v="0"/>
    <x v="13"/>
    <n v="4"/>
    <n v="76.032000000000011"/>
    <n v="0.1"/>
    <n v="3.22"/>
    <x v="164"/>
    <x v="6"/>
  </r>
  <r>
    <x v="165"/>
    <x v="105"/>
    <x v="149"/>
    <x v="1"/>
    <x v="1"/>
    <x v="0"/>
    <x v="13"/>
    <n v="1"/>
    <n v="11.54"/>
    <n v="0"/>
    <n v="0.71"/>
    <x v="165"/>
    <x v="6"/>
  </r>
  <r>
    <x v="166"/>
    <x v="106"/>
    <x v="150"/>
    <x v="0"/>
    <x v="2"/>
    <x v="0"/>
    <x v="3"/>
    <n v="1"/>
    <n v="14.112"/>
    <n v="0.4"/>
    <n v="2.5"/>
    <x v="166"/>
    <x v="6"/>
  </r>
  <r>
    <x v="167"/>
    <x v="106"/>
    <x v="151"/>
    <x v="0"/>
    <x v="0"/>
    <x v="0"/>
    <x v="6"/>
    <n v="2"/>
    <n v="55.980000000000004"/>
    <n v="0"/>
    <n v="11.82"/>
    <x v="167"/>
    <x v="6"/>
  </r>
  <r>
    <x v="168"/>
    <x v="107"/>
    <x v="152"/>
    <x v="0"/>
    <x v="0"/>
    <x v="1"/>
    <x v="1"/>
    <n v="3"/>
    <n v="504.36"/>
    <n v="0"/>
    <n v="91.34"/>
    <x v="168"/>
    <x v="6"/>
  </r>
  <r>
    <x v="169"/>
    <x v="108"/>
    <x v="153"/>
    <x v="1"/>
    <x v="0"/>
    <x v="2"/>
    <x v="9"/>
    <n v="2"/>
    <n v="134.352"/>
    <n v="0.6"/>
    <n v="11.48"/>
    <x v="169"/>
    <x v="6"/>
  </r>
  <r>
    <x v="170"/>
    <x v="108"/>
    <x v="154"/>
    <x v="2"/>
    <x v="5"/>
    <x v="1"/>
    <x v="11"/>
    <n v="3"/>
    <n v="287.78327999999999"/>
    <n v="2E-3"/>
    <n v="15.918000000000001"/>
    <x v="170"/>
    <x v="6"/>
  </r>
  <r>
    <x v="171"/>
    <x v="109"/>
    <x v="155"/>
    <x v="2"/>
    <x v="0"/>
    <x v="1"/>
    <x v="7"/>
    <n v="7"/>
    <n v="811.2299999999999"/>
    <n v="0"/>
    <n v="0"/>
    <x v="171"/>
    <x v="6"/>
  </r>
  <r>
    <x v="172"/>
    <x v="109"/>
    <x v="156"/>
    <x v="0"/>
    <x v="4"/>
    <x v="1"/>
    <x v="16"/>
    <n v="2"/>
    <n v="244.74000000000004"/>
    <n v="0"/>
    <n v="13.3"/>
    <x v="172"/>
    <x v="6"/>
  </r>
  <r>
    <x v="173"/>
    <x v="110"/>
    <x v="156"/>
    <x v="0"/>
    <x v="5"/>
    <x v="1"/>
    <x v="7"/>
    <n v="7"/>
    <n v="1161.1600000000001"/>
    <n v="0"/>
    <n v="162.57400000000001"/>
    <x v="173"/>
    <x v="7"/>
  </r>
  <r>
    <x v="174"/>
    <x v="111"/>
    <x v="157"/>
    <x v="2"/>
    <x v="5"/>
    <x v="0"/>
    <x v="0"/>
    <n v="4"/>
    <n v="204.624"/>
    <n v="0.4"/>
    <n v="0"/>
    <x v="174"/>
    <x v="7"/>
  </r>
  <r>
    <x v="175"/>
    <x v="111"/>
    <x v="158"/>
    <x v="2"/>
    <x v="2"/>
    <x v="0"/>
    <x v="10"/>
    <n v="4"/>
    <n v="105.55200000000001"/>
    <n v="0.4"/>
    <n v="9.89"/>
    <x v="175"/>
    <x v="7"/>
  </r>
  <r>
    <x v="176"/>
    <x v="112"/>
    <x v="159"/>
    <x v="1"/>
    <x v="2"/>
    <x v="0"/>
    <x v="12"/>
    <n v="4"/>
    <n v="267.96000000000004"/>
    <n v="0"/>
    <n v="0"/>
    <x v="176"/>
    <x v="7"/>
  </r>
  <r>
    <x v="177"/>
    <x v="112"/>
    <x v="160"/>
    <x v="0"/>
    <x v="2"/>
    <x v="0"/>
    <x v="3"/>
    <n v="7"/>
    <n v="264.5958"/>
    <n v="0.27"/>
    <n v="21.56"/>
    <x v="177"/>
    <x v="7"/>
  </r>
  <r>
    <x v="178"/>
    <x v="112"/>
    <x v="161"/>
    <x v="2"/>
    <x v="1"/>
    <x v="0"/>
    <x v="0"/>
    <n v="3"/>
    <n v="540.56999999999994"/>
    <n v="0"/>
    <n v="33.69"/>
    <x v="178"/>
    <x v="7"/>
  </r>
  <r>
    <x v="179"/>
    <x v="113"/>
    <x v="162"/>
    <x v="2"/>
    <x v="2"/>
    <x v="2"/>
    <x v="4"/>
    <n v="6"/>
    <n v="311.40000000000003"/>
    <n v="0"/>
    <n v="36.17"/>
    <x v="179"/>
    <x v="7"/>
  </r>
  <r>
    <x v="180"/>
    <x v="114"/>
    <x v="163"/>
    <x v="0"/>
    <x v="1"/>
    <x v="0"/>
    <x v="6"/>
    <n v="6"/>
    <n v="4305.5520000000006"/>
    <n v="0.2"/>
    <n v="398.64"/>
    <x v="180"/>
    <x v="7"/>
  </r>
  <r>
    <x v="181"/>
    <x v="114"/>
    <x v="164"/>
    <x v="2"/>
    <x v="1"/>
    <x v="2"/>
    <x v="9"/>
    <n v="6"/>
    <n v="388.70400000000006"/>
    <n v="0.2"/>
    <n v="34.36"/>
    <x v="181"/>
    <x v="7"/>
  </r>
  <r>
    <x v="182"/>
    <x v="115"/>
    <x v="165"/>
    <x v="2"/>
    <x v="2"/>
    <x v="0"/>
    <x v="5"/>
    <n v="4"/>
    <n v="31.644000000000005"/>
    <n v="0.1"/>
    <n v="2.64"/>
    <x v="182"/>
    <x v="7"/>
  </r>
  <r>
    <x v="183"/>
    <x v="115"/>
    <x v="166"/>
    <x v="2"/>
    <x v="4"/>
    <x v="1"/>
    <x v="7"/>
    <n v="14"/>
    <n v="3449.88"/>
    <n v="0"/>
    <n v="304.75"/>
    <x v="183"/>
    <x v="7"/>
  </r>
  <r>
    <x v="184"/>
    <x v="116"/>
    <x v="167"/>
    <x v="1"/>
    <x v="2"/>
    <x v="0"/>
    <x v="10"/>
    <n v="3"/>
    <n v="40.176000000000002"/>
    <n v="0.1"/>
    <n v="8.11"/>
    <x v="184"/>
    <x v="7"/>
  </r>
  <r>
    <x v="185"/>
    <x v="116"/>
    <x v="168"/>
    <x v="0"/>
    <x v="0"/>
    <x v="0"/>
    <x v="6"/>
    <n v="5"/>
    <n v="29.55"/>
    <n v="0"/>
    <n v="4.4000000000000004"/>
    <x v="185"/>
    <x v="7"/>
  </r>
  <r>
    <x v="186"/>
    <x v="117"/>
    <x v="68"/>
    <x v="2"/>
    <x v="0"/>
    <x v="0"/>
    <x v="6"/>
    <n v="4"/>
    <n v="25.799999999999997"/>
    <n v="0"/>
    <n v="5.74"/>
    <x v="186"/>
    <x v="7"/>
  </r>
  <r>
    <x v="187"/>
    <x v="117"/>
    <x v="169"/>
    <x v="2"/>
    <x v="2"/>
    <x v="0"/>
    <x v="13"/>
    <n v="5"/>
    <n v="66.3"/>
    <n v="0"/>
    <n v="6.14"/>
    <x v="187"/>
    <x v="7"/>
  </r>
  <r>
    <x v="188"/>
    <x v="117"/>
    <x v="170"/>
    <x v="1"/>
    <x v="5"/>
    <x v="1"/>
    <x v="1"/>
    <n v="5"/>
    <n v="2142.3000000000002"/>
    <n v="0"/>
    <n v="363.1"/>
    <x v="188"/>
    <x v="7"/>
  </r>
  <r>
    <x v="189"/>
    <x v="118"/>
    <x v="137"/>
    <x v="2"/>
    <x v="4"/>
    <x v="1"/>
    <x v="7"/>
    <n v="4"/>
    <n v="995.28"/>
    <n v="0"/>
    <n v="36.840000000000003"/>
    <x v="189"/>
    <x v="7"/>
  </r>
  <r>
    <x v="190"/>
    <x v="119"/>
    <x v="171"/>
    <x v="0"/>
    <x v="4"/>
    <x v="1"/>
    <x v="11"/>
    <n v="2"/>
    <n v="720.42000000000007"/>
    <n v="0"/>
    <n v="57.21"/>
    <x v="190"/>
    <x v="7"/>
  </r>
  <r>
    <x v="191"/>
    <x v="119"/>
    <x v="40"/>
    <x v="0"/>
    <x v="5"/>
    <x v="2"/>
    <x v="4"/>
    <n v="2"/>
    <n v="32.664000000000001"/>
    <n v="0.4"/>
    <n v="1.657"/>
    <x v="191"/>
    <x v="7"/>
  </r>
  <r>
    <x v="192"/>
    <x v="119"/>
    <x v="172"/>
    <x v="0"/>
    <x v="0"/>
    <x v="2"/>
    <x v="15"/>
    <n v="2"/>
    <n v="1117.701"/>
    <n v="0.35"/>
    <n v="124.15"/>
    <x v="192"/>
    <x v="7"/>
  </r>
  <r>
    <x v="193"/>
    <x v="119"/>
    <x v="173"/>
    <x v="2"/>
    <x v="0"/>
    <x v="0"/>
    <x v="0"/>
    <n v="2"/>
    <n v="20.376000000000001"/>
    <n v="0.4"/>
    <n v="0"/>
    <x v="193"/>
    <x v="7"/>
  </r>
  <r>
    <x v="194"/>
    <x v="120"/>
    <x v="20"/>
    <x v="2"/>
    <x v="1"/>
    <x v="2"/>
    <x v="9"/>
    <n v="5"/>
    <n v="1282.4100000000001"/>
    <n v="0.1"/>
    <n v="206.87"/>
    <x v="194"/>
    <x v="7"/>
  </r>
  <r>
    <x v="195"/>
    <x v="120"/>
    <x v="174"/>
    <x v="0"/>
    <x v="3"/>
    <x v="0"/>
    <x v="3"/>
    <n v="1"/>
    <n v="53.97"/>
    <n v="0"/>
    <n v="4.49"/>
    <x v="195"/>
    <x v="7"/>
  </r>
  <r>
    <x v="196"/>
    <x v="121"/>
    <x v="15"/>
    <x v="0"/>
    <x v="2"/>
    <x v="2"/>
    <x v="4"/>
    <n v="3"/>
    <n v="117.28800000000001"/>
    <n v="0.2"/>
    <n v="15.9"/>
    <x v="196"/>
    <x v="7"/>
  </r>
  <r>
    <x v="197"/>
    <x v="121"/>
    <x v="175"/>
    <x v="0"/>
    <x v="2"/>
    <x v="1"/>
    <x v="16"/>
    <n v="8"/>
    <n v="1378.5600000000002"/>
    <n v="0"/>
    <n v="85.96"/>
    <x v="197"/>
    <x v="7"/>
  </r>
  <r>
    <x v="198"/>
    <x v="121"/>
    <x v="19"/>
    <x v="0"/>
    <x v="3"/>
    <x v="0"/>
    <x v="5"/>
    <n v="6"/>
    <n v="19.548000000000002"/>
    <n v="0.7"/>
    <n v="1.51"/>
    <x v="198"/>
    <x v="7"/>
  </r>
  <r>
    <x v="199"/>
    <x v="122"/>
    <x v="176"/>
    <x v="0"/>
    <x v="1"/>
    <x v="0"/>
    <x v="6"/>
    <n v="5"/>
    <n v="25.560000000000002"/>
    <n v="0.7"/>
    <n v="1.72"/>
    <x v="199"/>
    <x v="7"/>
  </r>
  <r>
    <x v="200"/>
    <x v="123"/>
    <x v="177"/>
    <x v="2"/>
    <x v="3"/>
    <x v="2"/>
    <x v="9"/>
    <n v="1"/>
    <n v="65.820000000000007"/>
    <n v="0"/>
    <n v="12.23"/>
    <x v="200"/>
    <x v="7"/>
  </r>
  <r>
    <x v="201"/>
    <x v="124"/>
    <x v="178"/>
    <x v="0"/>
    <x v="5"/>
    <x v="0"/>
    <x v="2"/>
    <n v="2"/>
    <n v="11"/>
    <n v="0"/>
    <n v="2.3250000000000002"/>
    <x v="201"/>
    <x v="7"/>
  </r>
  <r>
    <x v="202"/>
    <x v="124"/>
    <x v="121"/>
    <x v="0"/>
    <x v="5"/>
    <x v="0"/>
    <x v="14"/>
    <n v="4"/>
    <n v="73.152000000000001"/>
    <n v="0.4"/>
    <n v="18.738"/>
    <x v="202"/>
    <x v="7"/>
  </r>
  <r>
    <x v="203"/>
    <x v="125"/>
    <x v="179"/>
    <x v="0"/>
    <x v="1"/>
    <x v="2"/>
    <x v="15"/>
    <n v="7"/>
    <n v="765.625"/>
    <n v="0.5"/>
    <n v="56.87"/>
    <x v="203"/>
    <x v="7"/>
  </r>
  <r>
    <x v="204"/>
    <x v="125"/>
    <x v="180"/>
    <x v="1"/>
    <x v="0"/>
    <x v="0"/>
    <x v="6"/>
    <n v="4"/>
    <n v="11.4"/>
    <n v="0.5"/>
    <n v="0.78"/>
    <x v="204"/>
    <x v="7"/>
  </r>
  <r>
    <x v="205"/>
    <x v="126"/>
    <x v="181"/>
    <x v="0"/>
    <x v="1"/>
    <x v="0"/>
    <x v="3"/>
    <n v="5"/>
    <n v="25.920000000000005"/>
    <n v="0.2"/>
    <n v="2.76"/>
    <x v="205"/>
    <x v="7"/>
  </r>
  <r>
    <x v="206"/>
    <x v="127"/>
    <x v="182"/>
    <x v="0"/>
    <x v="1"/>
    <x v="0"/>
    <x v="6"/>
    <n v="3"/>
    <n v="16.200000000000003"/>
    <n v="0"/>
    <n v="1.54"/>
    <x v="206"/>
    <x v="7"/>
  </r>
  <r>
    <x v="207"/>
    <x v="128"/>
    <x v="183"/>
    <x v="0"/>
    <x v="2"/>
    <x v="2"/>
    <x v="9"/>
    <n v="7"/>
    <n v="440.52749999999997"/>
    <n v="0.25"/>
    <n v="0"/>
    <x v="207"/>
    <x v="7"/>
  </r>
  <r>
    <x v="208"/>
    <x v="128"/>
    <x v="150"/>
    <x v="0"/>
    <x v="0"/>
    <x v="0"/>
    <x v="3"/>
    <n v="5"/>
    <n v="126.89999999999998"/>
    <n v="0"/>
    <n v="26.86"/>
    <x v="208"/>
    <x v="7"/>
  </r>
  <r>
    <x v="209"/>
    <x v="128"/>
    <x v="184"/>
    <x v="2"/>
    <x v="0"/>
    <x v="2"/>
    <x v="4"/>
    <n v="1"/>
    <n v="13.293000000000001"/>
    <n v="0.3"/>
    <n v="2.12"/>
    <x v="209"/>
    <x v="7"/>
  </r>
  <r>
    <x v="210"/>
    <x v="129"/>
    <x v="185"/>
    <x v="0"/>
    <x v="2"/>
    <x v="2"/>
    <x v="9"/>
    <n v="2"/>
    <n v="214.75139999999996"/>
    <n v="0.27"/>
    <n v="34.090000000000003"/>
    <x v="210"/>
    <x v="8"/>
  </r>
  <r>
    <x v="211"/>
    <x v="129"/>
    <x v="186"/>
    <x v="0"/>
    <x v="3"/>
    <x v="1"/>
    <x v="1"/>
    <n v="1"/>
    <n v="129.87"/>
    <n v="0"/>
    <n v="11.61"/>
    <x v="211"/>
    <x v="8"/>
  </r>
  <r>
    <x v="212"/>
    <x v="129"/>
    <x v="187"/>
    <x v="0"/>
    <x v="5"/>
    <x v="0"/>
    <x v="3"/>
    <n v="2"/>
    <n v="35.239999999999995"/>
    <n v="0"/>
    <n v="13.306000000000001"/>
    <x v="212"/>
    <x v="8"/>
  </r>
  <r>
    <x v="213"/>
    <x v="130"/>
    <x v="188"/>
    <x v="0"/>
    <x v="1"/>
    <x v="2"/>
    <x v="9"/>
    <n v="3"/>
    <n v="184.75200000000001"/>
    <n v="0.2"/>
    <n v="10.89"/>
    <x v="213"/>
    <x v="8"/>
  </r>
  <r>
    <x v="214"/>
    <x v="130"/>
    <x v="189"/>
    <x v="0"/>
    <x v="2"/>
    <x v="1"/>
    <x v="11"/>
    <n v="1"/>
    <n v="206.95350000000005"/>
    <n v="0.35"/>
    <n v="18.11"/>
    <x v="214"/>
    <x v="8"/>
  </r>
  <r>
    <x v="215"/>
    <x v="130"/>
    <x v="190"/>
    <x v="0"/>
    <x v="0"/>
    <x v="0"/>
    <x v="6"/>
    <n v="4"/>
    <n v="27.96"/>
    <n v="0"/>
    <n v="5.37"/>
    <x v="215"/>
    <x v="8"/>
  </r>
  <r>
    <x v="216"/>
    <x v="130"/>
    <x v="95"/>
    <x v="1"/>
    <x v="1"/>
    <x v="0"/>
    <x v="0"/>
    <n v="2"/>
    <n v="38.619999999999997"/>
    <n v="0"/>
    <n v="5.18"/>
    <x v="216"/>
    <x v="8"/>
  </r>
  <r>
    <x v="217"/>
    <x v="130"/>
    <x v="191"/>
    <x v="0"/>
    <x v="0"/>
    <x v="0"/>
    <x v="0"/>
    <n v="5"/>
    <n v="140.26499999999999"/>
    <n v="0.1"/>
    <n v="11.26"/>
    <x v="217"/>
    <x v="8"/>
  </r>
  <r>
    <x v="218"/>
    <x v="130"/>
    <x v="120"/>
    <x v="2"/>
    <x v="1"/>
    <x v="1"/>
    <x v="1"/>
    <n v="6"/>
    <n v="395.93999999999994"/>
    <n v="0"/>
    <n v="40.6"/>
    <x v="218"/>
    <x v="8"/>
  </r>
  <r>
    <x v="219"/>
    <x v="130"/>
    <x v="192"/>
    <x v="2"/>
    <x v="0"/>
    <x v="0"/>
    <x v="2"/>
    <n v="9"/>
    <n v="101.25"/>
    <n v="0"/>
    <n v="5.77"/>
    <x v="219"/>
    <x v="8"/>
  </r>
  <r>
    <x v="220"/>
    <x v="131"/>
    <x v="193"/>
    <x v="2"/>
    <x v="5"/>
    <x v="2"/>
    <x v="8"/>
    <n v="6"/>
    <n v="463.10399999999998"/>
    <n v="0.2"/>
    <n v="50.131"/>
    <x v="220"/>
    <x v="8"/>
  </r>
  <r>
    <x v="221"/>
    <x v="132"/>
    <x v="194"/>
    <x v="2"/>
    <x v="5"/>
    <x v="0"/>
    <x v="6"/>
    <n v="1"/>
    <n v="3.2600000000000002"/>
    <n v="0"/>
    <n v="0.35099999999999998"/>
    <x v="221"/>
    <x v="8"/>
  </r>
  <r>
    <x v="222"/>
    <x v="133"/>
    <x v="187"/>
    <x v="0"/>
    <x v="3"/>
    <x v="2"/>
    <x v="9"/>
    <n v="2"/>
    <n v="117.18"/>
    <n v="0"/>
    <n v="0.94"/>
    <x v="222"/>
    <x v="8"/>
  </r>
  <r>
    <x v="223"/>
    <x v="134"/>
    <x v="195"/>
    <x v="0"/>
    <x v="1"/>
    <x v="0"/>
    <x v="6"/>
    <n v="7"/>
    <n v="20.16"/>
    <n v="0"/>
    <n v="1.3"/>
    <x v="223"/>
    <x v="8"/>
  </r>
  <r>
    <x v="224"/>
    <x v="134"/>
    <x v="196"/>
    <x v="0"/>
    <x v="2"/>
    <x v="2"/>
    <x v="9"/>
    <n v="3"/>
    <n v="100.6524"/>
    <n v="0.27"/>
    <n v="5.87"/>
    <x v="224"/>
    <x v="8"/>
  </r>
  <r>
    <x v="225"/>
    <x v="135"/>
    <x v="197"/>
    <x v="2"/>
    <x v="1"/>
    <x v="0"/>
    <x v="6"/>
    <n v="8"/>
    <n v="33.04"/>
    <n v="0"/>
    <n v="4.0999999999999996"/>
    <x v="225"/>
    <x v="8"/>
  </r>
  <r>
    <x v="226"/>
    <x v="135"/>
    <x v="198"/>
    <x v="0"/>
    <x v="5"/>
    <x v="2"/>
    <x v="4"/>
    <n v="3"/>
    <n v="97.740000000000009"/>
    <n v="0"/>
    <n v="4.4770000000000003"/>
    <x v="226"/>
    <x v="8"/>
  </r>
  <r>
    <x v="227"/>
    <x v="136"/>
    <x v="108"/>
    <x v="2"/>
    <x v="2"/>
    <x v="1"/>
    <x v="1"/>
    <n v="2"/>
    <n v="306.24"/>
    <n v="0"/>
    <n v="16.920000000000002"/>
    <x v="227"/>
    <x v="8"/>
  </r>
  <r>
    <x v="228"/>
    <x v="136"/>
    <x v="199"/>
    <x v="0"/>
    <x v="1"/>
    <x v="0"/>
    <x v="13"/>
    <n v="4"/>
    <n v="20.736000000000004"/>
    <n v="0.2"/>
    <n v="0.98"/>
    <x v="228"/>
    <x v="8"/>
  </r>
  <r>
    <x v="229"/>
    <x v="137"/>
    <x v="200"/>
    <x v="1"/>
    <x v="5"/>
    <x v="1"/>
    <x v="7"/>
    <n v="1"/>
    <n v="19.780000000000005"/>
    <n v="0"/>
    <n v="1.7969999999999999"/>
    <x v="229"/>
    <x v="8"/>
  </r>
  <r>
    <x v="230"/>
    <x v="137"/>
    <x v="200"/>
    <x v="1"/>
    <x v="4"/>
    <x v="0"/>
    <x v="3"/>
    <n v="1"/>
    <n v="10.571999999999999"/>
    <n v="0.6"/>
    <n v="0.82"/>
    <x v="230"/>
    <x v="8"/>
  </r>
  <r>
    <x v="231"/>
    <x v="137"/>
    <x v="196"/>
    <x v="0"/>
    <x v="2"/>
    <x v="0"/>
    <x v="2"/>
    <n v="4"/>
    <n v="23.543999999999997"/>
    <n v="0.1"/>
    <n v="2.0499999999999998"/>
    <x v="231"/>
    <x v="8"/>
  </r>
  <r>
    <x v="232"/>
    <x v="138"/>
    <x v="201"/>
    <x v="2"/>
    <x v="4"/>
    <x v="1"/>
    <x v="16"/>
    <n v="1"/>
    <n v="32.796000000000006"/>
    <n v="0.6"/>
    <n v="2.84"/>
    <x v="232"/>
    <x v="8"/>
  </r>
  <r>
    <x v="233"/>
    <x v="138"/>
    <x v="14"/>
    <x v="1"/>
    <x v="5"/>
    <x v="2"/>
    <x v="4"/>
    <n v="3"/>
    <n v="69.804000000000002"/>
    <n v="0.4"/>
    <n v="8.8030000000000008"/>
    <x v="233"/>
    <x v="8"/>
  </r>
  <r>
    <x v="234"/>
    <x v="138"/>
    <x v="160"/>
    <x v="0"/>
    <x v="5"/>
    <x v="0"/>
    <x v="10"/>
    <n v="1"/>
    <n v="32.839999999999996"/>
    <n v="0"/>
    <n v="1.8199999999999998"/>
    <x v="234"/>
    <x v="8"/>
  </r>
  <r>
    <x v="235"/>
    <x v="138"/>
    <x v="202"/>
    <x v="1"/>
    <x v="2"/>
    <x v="0"/>
    <x v="3"/>
    <n v="2"/>
    <n v="49.734000000000009"/>
    <n v="0.1"/>
    <n v="0"/>
    <x v="235"/>
    <x v="8"/>
  </r>
  <r>
    <x v="236"/>
    <x v="139"/>
    <x v="203"/>
    <x v="1"/>
    <x v="0"/>
    <x v="0"/>
    <x v="14"/>
    <n v="4"/>
    <n v="25.08"/>
    <n v="0.5"/>
    <n v="6.17"/>
    <x v="236"/>
    <x v="8"/>
  </r>
  <r>
    <x v="237"/>
    <x v="140"/>
    <x v="204"/>
    <x v="0"/>
    <x v="0"/>
    <x v="2"/>
    <x v="8"/>
    <n v="6"/>
    <n v="869.76000000000022"/>
    <n v="0"/>
    <n v="68.02"/>
    <x v="237"/>
    <x v="8"/>
  </r>
  <r>
    <x v="238"/>
    <x v="141"/>
    <x v="176"/>
    <x v="0"/>
    <x v="5"/>
    <x v="1"/>
    <x v="1"/>
    <n v="3"/>
    <n v="1274.7000000000003"/>
    <n v="0"/>
    <n v="88.45"/>
    <x v="238"/>
    <x v="8"/>
  </r>
  <r>
    <x v="239"/>
    <x v="141"/>
    <x v="205"/>
    <x v="1"/>
    <x v="5"/>
    <x v="0"/>
    <x v="6"/>
    <n v="4"/>
    <n v="19.600000000000001"/>
    <n v="0"/>
    <n v="1.78"/>
    <x v="239"/>
    <x v="8"/>
  </r>
  <r>
    <x v="240"/>
    <x v="142"/>
    <x v="15"/>
    <x v="0"/>
    <x v="1"/>
    <x v="2"/>
    <x v="4"/>
    <n v="1"/>
    <n v="51.75"/>
    <n v="0"/>
    <n v="0.67"/>
    <x v="240"/>
    <x v="8"/>
  </r>
  <r>
    <x v="241"/>
    <x v="142"/>
    <x v="206"/>
    <x v="0"/>
    <x v="0"/>
    <x v="1"/>
    <x v="1"/>
    <n v="3"/>
    <n v="1145.232"/>
    <n v="0.4"/>
    <n v="236.69"/>
    <x v="241"/>
    <x v="8"/>
  </r>
  <r>
    <x v="242"/>
    <x v="142"/>
    <x v="207"/>
    <x v="0"/>
    <x v="2"/>
    <x v="2"/>
    <x v="4"/>
    <n v="1"/>
    <n v="58.17"/>
    <n v="0"/>
    <n v="0"/>
    <x v="242"/>
    <x v="8"/>
  </r>
  <r>
    <x v="243"/>
    <x v="143"/>
    <x v="49"/>
    <x v="0"/>
    <x v="0"/>
    <x v="2"/>
    <x v="8"/>
    <n v="1"/>
    <n v="83.34"/>
    <n v="0.5"/>
    <n v="0"/>
    <x v="243"/>
    <x v="8"/>
  </r>
  <r>
    <x v="244"/>
    <x v="143"/>
    <x v="208"/>
    <x v="0"/>
    <x v="2"/>
    <x v="2"/>
    <x v="8"/>
    <n v="8"/>
    <n v="1971.3455999999999"/>
    <n v="0.37"/>
    <n v="141.65"/>
    <x v="244"/>
    <x v="8"/>
  </r>
  <r>
    <x v="245"/>
    <x v="144"/>
    <x v="95"/>
    <x v="1"/>
    <x v="0"/>
    <x v="0"/>
    <x v="5"/>
    <n v="2"/>
    <n v="26.28"/>
    <n v="0"/>
    <n v="1.37"/>
    <x v="245"/>
    <x v="8"/>
  </r>
  <r>
    <x v="246"/>
    <x v="144"/>
    <x v="95"/>
    <x v="1"/>
    <x v="0"/>
    <x v="0"/>
    <x v="6"/>
    <n v="5"/>
    <n v="252.3"/>
    <n v="0"/>
    <n v="8.99"/>
    <x v="246"/>
    <x v="8"/>
  </r>
  <r>
    <x v="247"/>
    <x v="145"/>
    <x v="95"/>
    <x v="1"/>
    <x v="1"/>
    <x v="2"/>
    <x v="4"/>
    <n v="2"/>
    <n v="11.808"/>
    <n v="0.2"/>
    <n v="0"/>
    <x v="247"/>
    <x v="8"/>
  </r>
  <r>
    <x v="248"/>
    <x v="145"/>
    <x v="209"/>
    <x v="0"/>
    <x v="2"/>
    <x v="2"/>
    <x v="9"/>
    <n v="4"/>
    <n v="705.72000000000014"/>
    <n v="0"/>
    <n v="50.87"/>
    <x v="248"/>
    <x v="8"/>
  </r>
  <r>
    <x v="249"/>
    <x v="146"/>
    <x v="210"/>
    <x v="0"/>
    <x v="1"/>
    <x v="0"/>
    <x v="0"/>
    <n v="2"/>
    <n v="22.58"/>
    <n v="0"/>
    <n v="4.79"/>
    <x v="249"/>
    <x v="8"/>
  </r>
  <r>
    <x v="250"/>
    <x v="147"/>
    <x v="211"/>
    <x v="1"/>
    <x v="5"/>
    <x v="2"/>
    <x v="8"/>
    <n v="3"/>
    <n v="398.52000000000004"/>
    <n v="0"/>
    <n v="35.207999999999998"/>
    <x v="250"/>
    <x v="8"/>
  </r>
  <r>
    <x v="251"/>
    <x v="147"/>
    <x v="153"/>
    <x v="1"/>
    <x v="5"/>
    <x v="0"/>
    <x v="6"/>
    <n v="2"/>
    <n v="39.456000000000003"/>
    <n v="0.4"/>
    <n v="2.9710000000000001"/>
    <x v="251"/>
    <x v="8"/>
  </r>
  <r>
    <x v="252"/>
    <x v="148"/>
    <x v="212"/>
    <x v="0"/>
    <x v="1"/>
    <x v="0"/>
    <x v="6"/>
    <n v="5"/>
    <n v="4.2399999999999993"/>
    <n v="0.8"/>
    <n v="0"/>
    <x v="252"/>
    <x v="8"/>
  </r>
  <r>
    <x v="253"/>
    <x v="148"/>
    <x v="198"/>
    <x v="0"/>
    <x v="5"/>
    <x v="0"/>
    <x v="6"/>
    <n v="3"/>
    <n v="15.624000000000001"/>
    <n v="0.4"/>
    <n v="1.6670000000000003"/>
    <x v="253"/>
    <x v="8"/>
  </r>
  <r>
    <x v="254"/>
    <x v="149"/>
    <x v="213"/>
    <x v="0"/>
    <x v="2"/>
    <x v="1"/>
    <x v="16"/>
    <n v="2"/>
    <n v="535.68000000000006"/>
    <n v="0"/>
    <n v="0"/>
    <x v="254"/>
    <x v="8"/>
  </r>
  <r>
    <x v="255"/>
    <x v="149"/>
    <x v="172"/>
    <x v="0"/>
    <x v="5"/>
    <x v="2"/>
    <x v="8"/>
    <n v="12"/>
    <n v="1174.0800000000002"/>
    <n v="0"/>
    <n v="104.55999999999999"/>
    <x v="255"/>
    <x v="8"/>
  </r>
  <r>
    <x v="256"/>
    <x v="150"/>
    <x v="160"/>
    <x v="0"/>
    <x v="3"/>
    <x v="1"/>
    <x v="11"/>
    <n v="1"/>
    <n v="43.299000000000014"/>
    <n v="0.7"/>
    <n v="3.04"/>
    <x v="256"/>
    <x v="8"/>
  </r>
  <r>
    <x v="257"/>
    <x v="151"/>
    <x v="214"/>
    <x v="0"/>
    <x v="5"/>
    <x v="2"/>
    <x v="4"/>
    <n v="3"/>
    <n v="58.535999999999987"/>
    <n v="0.4"/>
    <n v="1.9370000000000001"/>
    <x v="257"/>
    <x v="9"/>
  </r>
  <r>
    <x v="258"/>
    <x v="152"/>
    <x v="215"/>
    <x v="1"/>
    <x v="5"/>
    <x v="0"/>
    <x v="13"/>
    <n v="7"/>
    <n v="77.56"/>
    <n v="0"/>
    <n v="2.8540000000000001"/>
    <x v="258"/>
    <x v="9"/>
  </r>
  <r>
    <x v="259"/>
    <x v="153"/>
    <x v="216"/>
    <x v="2"/>
    <x v="2"/>
    <x v="2"/>
    <x v="4"/>
    <n v="1"/>
    <n v="109.89000000000001"/>
    <n v="0"/>
    <n v="7.74"/>
    <x v="259"/>
    <x v="9"/>
  </r>
  <r>
    <x v="260"/>
    <x v="154"/>
    <x v="217"/>
    <x v="0"/>
    <x v="4"/>
    <x v="1"/>
    <x v="1"/>
    <n v="1"/>
    <n v="386.38799999999998"/>
    <n v="0.4"/>
    <n v="38"/>
    <x v="260"/>
    <x v="9"/>
  </r>
  <r>
    <x v="261"/>
    <x v="155"/>
    <x v="108"/>
    <x v="2"/>
    <x v="6"/>
    <x v="1"/>
    <x v="16"/>
    <n v="1"/>
    <n v="300.18000000000006"/>
    <n v="0"/>
    <n v="95.49"/>
    <x v="261"/>
    <x v="9"/>
  </r>
  <r>
    <x v="262"/>
    <x v="155"/>
    <x v="218"/>
    <x v="0"/>
    <x v="2"/>
    <x v="1"/>
    <x v="11"/>
    <n v="2"/>
    <n v="640.65600000000006"/>
    <n v="0.1"/>
    <n v="64.150000000000006"/>
    <x v="262"/>
    <x v="9"/>
  </r>
  <r>
    <x v="263"/>
    <x v="156"/>
    <x v="219"/>
    <x v="1"/>
    <x v="1"/>
    <x v="0"/>
    <x v="12"/>
    <n v="2"/>
    <n v="161.56800000000001"/>
    <n v="0.2"/>
    <n v="13.28"/>
    <x v="263"/>
    <x v="9"/>
  </r>
  <r>
    <x v="264"/>
    <x v="156"/>
    <x v="31"/>
    <x v="2"/>
    <x v="3"/>
    <x v="1"/>
    <x v="7"/>
    <n v="1"/>
    <n v="72.45"/>
    <n v="0"/>
    <n v="10.76"/>
    <x v="264"/>
    <x v="9"/>
  </r>
  <r>
    <x v="265"/>
    <x v="157"/>
    <x v="220"/>
    <x v="2"/>
    <x v="2"/>
    <x v="2"/>
    <x v="4"/>
    <n v="1"/>
    <n v="17.3886"/>
    <n v="0.27"/>
    <n v="1.68"/>
    <x v="265"/>
    <x v="9"/>
  </r>
  <r>
    <x v="266"/>
    <x v="157"/>
    <x v="115"/>
    <x v="0"/>
    <x v="5"/>
    <x v="0"/>
    <x v="5"/>
    <n v="3"/>
    <n v="21.060000000000002"/>
    <n v="0"/>
    <n v="2.0680000000000001"/>
    <x v="266"/>
    <x v="9"/>
  </r>
  <r>
    <x v="267"/>
    <x v="157"/>
    <x v="112"/>
    <x v="1"/>
    <x v="5"/>
    <x v="1"/>
    <x v="11"/>
    <n v="1"/>
    <n v="67.789279999999991"/>
    <n v="0.40200000000000002"/>
    <n v="20.353999999999999"/>
    <x v="267"/>
    <x v="9"/>
  </r>
  <r>
    <x v="268"/>
    <x v="158"/>
    <x v="221"/>
    <x v="0"/>
    <x v="5"/>
    <x v="0"/>
    <x v="6"/>
    <n v="9"/>
    <n v="303.30000000000007"/>
    <n v="0"/>
    <n v="30.072000000000003"/>
    <x v="268"/>
    <x v="9"/>
  </r>
  <r>
    <x v="269"/>
    <x v="158"/>
    <x v="222"/>
    <x v="1"/>
    <x v="2"/>
    <x v="1"/>
    <x v="1"/>
    <n v="9"/>
    <n v="701.298"/>
    <n v="0.4"/>
    <n v="47.38"/>
    <x v="269"/>
    <x v="9"/>
  </r>
  <r>
    <x v="270"/>
    <x v="159"/>
    <x v="223"/>
    <x v="2"/>
    <x v="5"/>
    <x v="2"/>
    <x v="8"/>
    <n v="3"/>
    <n v="492.91199999999998"/>
    <n v="0.4"/>
    <n v="139.68900000000002"/>
    <x v="270"/>
    <x v="9"/>
  </r>
  <r>
    <x v="271"/>
    <x v="160"/>
    <x v="180"/>
    <x v="1"/>
    <x v="1"/>
    <x v="0"/>
    <x v="3"/>
    <n v="2"/>
    <n v="5.2480000000000002"/>
    <n v="0.2"/>
    <n v="0.26"/>
    <x v="271"/>
    <x v="9"/>
  </r>
  <r>
    <x v="272"/>
    <x v="160"/>
    <x v="224"/>
    <x v="1"/>
    <x v="0"/>
    <x v="1"/>
    <x v="7"/>
    <n v="2"/>
    <n v="58.980000000000004"/>
    <n v="0"/>
    <n v="7.96"/>
    <x v="272"/>
    <x v="9"/>
  </r>
  <r>
    <x v="273"/>
    <x v="161"/>
    <x v="225"/>
    <x v="1"/>
    <x v="1"/>
    <x v="0"/>
    <x v="3"/>
    <n v="5"/>
    <n v="8.8000000000000007"/>
    <n v="0"/>
    <n v="3.22"/>
    <x v="273"/>
    <x v="9"/>
  </r>
  <r>
    <x v="274"/>
    <x v="161"/>
    <x v="226"/>
    <x v="1"/>
    <x v="1"/>
    <x v="2"/>
    <x v="9"/>
    <n v="2"/>
    <n v="155.37199999999999"/>
    <n v="0.3"/>
    <n v="12.1"/>
    <x v="274"/>
    <x v="9"/>
  </r>
  <r>
    <x v="275"/>
    <x v="161"/>
    <x v="227"/>
    <x v="0"/>
    <x v="4"/>
    <x v="0"/>
    <x v="5"/>
    <n v="1"/>
    <n v="5.7720000000000002"/>
    <n v="0.6"/>
    <n v="0.53"/>
    <x v="275"/>
    <x v="9"/>
  </r>
  <r>
    <x v="276"/>
    <x v="162"/>
    <x v="228"/>
    <x v="2"/>
    <x v="2"/>
    <x v="2"/>
    <x v="9"/>
    <n v="2"/>
    <n v="845.42399999999998"/>
    <n v="0.1"/>
    <n v="34.33"/>
    <x v="276"/>
    <x v="9"/>
  </r>
  <r>
    <x v="277"/>
    <x v="162"/>
    <x v="229"/>
    <x v="0"/>
    <x v="2"/>
    <x v="0"/>
    <x v="6"/>
    <n v="3"/>
    <n v="34.379999999999995"/>
    <n v="0"/>
    <n v="2.69"/>
    <x v="277"/>
    <x v="9"/>
  </r>
  <r>
    <x v="278"/>
    <x v="162"/>
    <x v="230"/>
    <x v="0"/>
    <x v="1"/>
    <x v="2"/>
    <x v="4"/>
    <n v="3"/>
    <n v="41.37"/>
    <n v="0"/>
    <n v="2.96"/>
    <x v="278"/>
    <x v="9"/>
  </r>
  <r>
    <x v="279"/>
    <x v="162"/>
    <x v="231"/>
    <x v="0"/>
    <x v="1"/>
    <x v="0"/>
    <x v="6"/>
    <n v="3"/>
    <n v="11.673000000000002"/>
    <n v="0.7"/>
    <n v="0.35"/>
    <x v="279"/>
    <x v="9"/>
  </r>
  <r>
    <x v="280"/>
    <x v="163"/>
    <x v="232"/>
    <x v="1"/>
    <x v="1"/>
    <x v="0"/>
    <x v="6"/>
    <n v="2"/>
    <n v="1.4079999999999997"/>
    <n v="0.8"/>
    <n v="0.08"/>
    <x v="280"/>
    <x v="9"/>
  </r>
  <r>
    <x v="281"/>
    <x v="164"/>
    <x v="233"/>
    <x v="0"/>
    <x v="3"/>
    <x v="0"/>
    <x v="0"/>
    <n v="4"/>
    <n v="795.59999999999991"/>
    <n v="0"/>
    <n v="56.09"/>
    <x v="281"/>
    <x v="9"/>
  </r>
  <r>
    <x v="282"/>
    <x v="164"/>
    <x v="234"/>
    <x v="0"/>
    <x v="3"/>
    <x v="1"/>
    <x v="7"/>
    <n v="2"/>
    <n v="84.3"/>
    <n v="0"/>
    <n v="7.93"/>
    <x v="282"/>
    <x v="9"/>
  </r>
  <r>
    <x v="283"/>
    <x v="164"/>
    <x v="235"/>
    <x v="0"/>
    <x v="4"/>
    <x v="0"/>
    <x v="3"/>
    <n v="1"/>
    <n v="14.7"/>
    <n v="0"/>
    <n v="0"/>
    <x v="283"/>
    <x v="9"/>
  </r>
  <r>
    <x v="284"/>
    <x v="165"/>
    <x v="236"/>
    <x v="0"/>
    <x v="0"/>
    <x v="0"/>
    <x v="3"/>
    <n v="7"/>
    <n v="138.38999999999999"/>
    <n v="0"/>
    <n v="4.58"/>
    <x v="284"/>
    <x v="9"/>
  </r>
  <r>
    <x v="285"/>
    <x v="166"/>
    <x v="237"/>
    <x v="2"/>
    <x v="5"/>
    <x v="0"/>
    <x v="12"/>
    <n v="1"/>
    <n v="206.26"/>
    <n v="0"/>
    <n v="16.234000000000002"/>
    <x v="285"/>
    <x v="9"/>
  </r>
  <r>
    <x v="286"/>
    <x v="167"/>
    <x v="238"/>
    <x v="0"/>
    <x v="4"/>
    <x v="0"/>
    <x v="2"/>
    <n v="1"/>
    <n v="13.049999999999999"/>
    <n v="0"/>
    <n v="1.19"/>
    <x v="286"/>
    <x v="9"/>
  </r>
  <r>
    <x v="287"/>
    <x v="167"/>
    <x v="226"/>
    <x v="1"/>
    <x v="1"/>
    <x v="0"/>
    <x v="3"/>
    <n v="5"/>
    <n v="109.9"/>
    <n v="0"/>
    <n v="10.199999999999999"/>
    <x v="287"/>
    <x v="9"/>
  </r>
  <r>
    <x v="288"/>
    <x v="168"/>
    <x v="239"/>
    <x v="2"/>
    <x v="5"/>
    <x v="2"/>
    <x v="9"/>
    <n v="2"/>
    <n v="84.52000000000001"/>
    <n v="0"/>
    <n v="9.5650000000000013"/>
    <x v="288"/>
    <x v="9"/>
  </r>
  <r>
    <x v="289"/>
    <x v="169"/>
    <x v="240"/>
    <x v="0"/>
    <x v="4"/>
    <x v="0"/>
    <x v="0"/>
    <n v="1"/>
    <n v="16.5"/>
    <n v="0"/>
    <n v="3.06"/>
    <x v="289"/>
    <x v="9"/>
  </r>
  <r>
    <x v="290"/>
    <x v="170"/>
    <x v="241"/>
    <x v="1"/>
    <x v="1"/>
    <x v="0"/>
    <x v="13"/>
    <n v="2"/>
    <n v="10.368000000000002"/>
    <n v="0.2"/>
    <n v="0.55000000000000004"/>
    <x v="290"/>
    <x v="9"/>
  </r>
  <r>
    <x v="291"/>
    <x v="171"/>
    <x v="242"/>
    <x v="0"/>
    <x v="0"/>
    <x v="2"/>
    <x v="8"/>
    <n v="3"/>
    <n v="336.39300000000003"/>
    <n v="0.1"/>
    <n v="58.02"/>
    <x v="291"/>
    <x v="9"/>
  </r>
  <r>
    <x v="292"/>
    <x v="171"/>
    <x v="243"/>
    <x v="0"/>
    <x v="4"/>
    <x v="0"/>
    <x v="0"/>
    <n v="2"/>
    <n v="61.439999999999991"/>
    <n v="0"/>
    <n v="10.96"/>
    <x v="292"/>
    <x v="9"/>
  </r>
  <r>
    <x v="293"/>
    <x v="172"/>
    <x v="244"/>
    <x v="0"/>
    <x v="5"/>
    <x v="1"/>
    <x v="1"/>
    <n v="1"/>
    <n v="73.344000000000008"/>
    <n v="0.4"/>
    <n v="0"/>
    <x v="293"/>
    <x v="10"/>
  </r>
  <r>
    <x v="294"/>
    <x v="172"/>
    <x v="245"/>
    <x v="2"/>
    <x v="5"/>
    <x v="0"/>
    <x v="2"/>
    <n v="5"/>
    <n v="35.999999999999993"/>
    <n v="0"/>
    <n v="3.8549999999999995"/>
    <x v="294"/>
    <x v="10"/>
  </r>
  <r>
    <x v="295"/>
    <x v="172"/>
    <x v="246"/>
    <x v="0"/>
    <x v="1"/>
    <x v="0"/>
    <x v="2"/>
    <n v="3"/>
    <n v="8.64"/>
    <n v="0"/>
    <n v="1.05"/>
    <x v="295"/>
    <x v="10"/>
  </r>
  <r>
    <x v="296"/>
    <x v="172"/>
    <x v="247"/>
    <x v="2"/>
    <x v="3"/>
    <x v="0"/>
    <x v="6"/>
    <n v="4"/>
    <n v="58.08"/>
    <n v="0"/>
    <n v="3.82"/>
    <x v="296"/>
    <x v="10"/>
  </r>
  <r>
    <x v="297"/>
    <x v="173"/>
    <x v="248"/>
    <x v="0"/>
    <x v="1"/>
    <x v="0"/>
    <x v="6"/>
    <n v="2"/>
    <n v="3.6480000000000006"/>
    <n v="0.7"/>
    <n v="0.6"/>
    <x v="297"/>
    <x v="10"/>
  </r>
  <r>
    <x v="298"/>
    <x v="174"/>
    <x v="249"/>
    <x v="2"/>
    <x v="0"/>
    <x v="1"/>
    <x v="1"/>
    <n v="4"/>
    <n v="1549.2959999999998"/>
    <n v="0.4"/>
    <n v="0"/>
    <x v="298"/>
    <x v="10"/>
  </r>
  <r>
    <x v="299"/>
    <x v="174"/>
    <x v="250"/>
    <x v="0"/>
    <x v="2"/>
    <x v="2"/>
    <x v="9"/>
    <n v="8"/>
    <n v="415.43999999999994"/>
    <n v="0"/>
    <n v="54.52"/>
    <x v="299"/>
    <x v="10"/>
  </r>
  <r>
    <x v="300"/>
    <x v="174"/>
    <x v="57"/>
    <x v="0"/>
    <x v="1"/>
    <x v="2"/>
    <x v="4"/>
    <n v="2"/>
    <n v="139.91999999999999"/>
    <n v="0"/>
    <n v="0"/>
    <x v="300"/>
    <x v="10"/>
  </r>
  <r>
    <x v="301"/>
    <x v="174"/>
    <x v="251"/>
    <x v="1"/>
    <x v="2"/>
    <x v="1"/>
    <x v="7"/>
    <n v="3"/>
    <n v="407.26260000000008"/>
    <n v="0.47000000000000003"/>
    <n v="48.4"/>
    <x v="301"/>
    <x v="10"/>
  </r>
  <r>
    <x v="302"/>
    <x v="175"/>
    <x v="78"/>
    <x v="2"/>
    <x v="1"/>
    <x v="0"/>
    <x v="6"/>
    <n v="2"/>
    <n v="13.904"/>
    <n v="0.2"/>
    <n v="0.88"/>
    <x v="302"/>
    <x v="10"/>
  </r>
  <r>
    <x v="303"/>
    <x v="175"/>
    <x v="248"/>
    <x v="0"/>
    <x v="5"/>
    <x v="2"/>
    <x v="4"/>
    <n v="3"/>
    <n v="52.739999999999995"/>
    <n v="0.4"/>
    <n v="0"/>
    <x v="303"/>
    <x v="10"/>
  </r>
  <r>
    <x v="304"/>
    <x v="176"/>
    <x v="252"/>
    <x v="0"/>
    <x v="3"/>
    <x v="0"/>
    <x v="3"/>
    <n v="1"/>
    <n v="19.139999999999997"/>
    <n v="0"/>
    <n v="1.47"/>
    <x v="304"/>
    <x v="10"/>
  </r>
  <r>
    <x v="305"/>
    <x v="176"/>
    <x v="253"/>
    <x v="1"/>
    <x v="4"/>
    <x v="2"/>
    <x v="9"/>
    <n v="1"/>
    <n v="51.929999999999993"/>
    <n v="0"/>
    <n v="7.08"/>
    <x v="305"/>
    <x v="10"/>
  </r>
  <r>
    <x v="306"/>
    <x v="177"/>
    <x v="207"/>
    <x v="0"/>
    <x v="2"/>
    <x v="0"/>
    <x v="5"/>
    <n v="4"/>
    <n v="56.16"/>
    <n v="0"/>
    <n v="7.91"/>
    <x v="306"/>
    <x v="10"/>
  </r>
  <r>
    <x v="307"/>
    <x v="177"/>
    <x v="251"/>
    <x v="1"/>
    <x v="1"/>
    <x v="0"/>
    <x v="6"/>
    <n v="7"/>
    <n v="58.407999999999994"/>
    <n v="0.2"/>
    <n v="9.02"/>
    <x v="307"/>
    <x v="10"/>
  </r>
  <r>
    <x v="308"/>
    <x v="178"/>
    <x v="254"/>
    <x v="0"/>
    <x v="5"/>
    <x v="0"/>
    <x v="5"/>
    <n v="2"/>
    <n v="18.600000000000001"/>
    <n v="0"/>
    <n v="2.851"/>
    <x v="308"/>
    <x v="10"/>
  </r>
  <r>
    <x v="309"/>
    <x v="178"/>
    <x v="255"/>
    <x v="0"/>
    <x v="1"/>
    <x v="0"/>
    <x v="6"/>
    <n v="7"/>
    <n v="84.056000000000012"/>
    <n v="0.2"/>
    <n v="11.8"/>
    <x v="309"/>
    <x v="10"/>
  </r>
  <r>
    <x v="310"/>
    <x v="178"/>
    <x v="20"/>
    <x v="2"/>
    <x v="0"/>
    <x v="0"/>
    <x v="3"/>
    <n v="2"/>
    <n v="28.98"/>
    <n v="0"/>
    <n v="0"/>
    <x v="310"/>
    <x v="10"/>
  </r>
  <r>
    <x v="311"/>
    <x v="179"/>
    <x v="256"/>
    <x v="0"/>
    <x v="0"/>
    <x v="0"/>
    <x v="13"/>
    <n v="5"/>
    <n v="140.535"/>
    <n v="0.1"/>
    <n v="21.03"/>
    <x v="311"/>
    <x v="10"/>
  </r>
  <r>
    <x v="312"/>
    <x v="179"/>
    <x v="257"/>
    <x v="0"/>
    <x v="5"/>
    <x v="2"/>
    <x v="8"/>
    <n v="4"/>
    <n v="578.976"/>
    <n v="0.4"/>
    <n v="83.602999999999994"/>
    <x v="312"/>
    <x v="10"/>
  </r>
  <r>
    <x v="313"/>
    <x v="179"/>
    <x v="258"/>
    <x v="2"/>
    <x v="2"/>
    <x v="0"/>
    <x v="14"/>
    <n v="2"/>
    <n v="43.973399999999998"/>
    <n v="0.17"/>
    <n v="3.57"/>
    <x v="313"/>
    <x v="10"/>
  </r>
  <r>
    <x v="314"/>
    <x v="180"/>
    <x v="259"/>
    <x v="2"/>
    <x v="0"/>
    <x v="1"/>
    <x v="1"/>
    <n v="6"/>
    <n v="754.75799999999992"/>
    <n v="0.1"/>
    <n v="74.849999999999994"/>
    <x v="314"/>
    <x v="10"/>
  </r>
  <r>
    <x v="315"/>
    <x v="181"/>
    <x v="260"/>
    <x v="0"/>
    <x v="1"/>
    <x v="0"/>
    <x v="2"/>
    <n v="5"/>
    <n v="11.52"/>
    <n v="0.2"/>
    <n v="0.94"/>
    <x v="315"/>
    <x v="10"/>
  </r>
  <r>
    <x v="316"/>
    <x v="182"/>
    <x v="261"/>
    <x v="0"/>
    <x v="5"/>
    <x v="0"/>
    <x v="0"/>
    <n v="4"/>
    <n v="203.95199999999997"/>
    <n v="0.4"/>
    <n v="23.047000000000001"/>
    <x v="316"/>
    <x v="10"/>
  </r>
  <r>
    <x v="317"/>
    <x v="183"/>
    <x v="262"/>
    <x v="0"/>
    <x v="1"/>
    <x v="2"/>
    <x v="8"/>
    <n v="3"/>
    <n v="359.49899999999997"/>
    <n v="0.15"/>
    <n v="30.6"/>
    <x v="317"/>
    <x v="10"/>
  </r>
  <r>
    <x v="318"/>
    <x v="183"/>
    <x v="263"/>
    <x v="1"/>
    <x v="2"/>
    <x v="0"/>
    <x v="0"/>
    <n v="2"/>
    <n v="50.087999999999994"/>
    <n v="0.6"/>
    <n v="3.06"/>
    <x v="318"/>
    <x v="10"/>
  </r>
  <r>
    <x v="319"/>
    <x v="183"/>
    <x v="202"/>
    <x v="1"/>
    <x v="2"/>
    <x v="0"/>
    <x v="5"/>
    <n v="4"/>
    <n v="24.354000000000003"/>
    <n v="0.45"/>
    <n v="1.81"/>
    <x v="319"/>
    <x v="10"/>
  </r>
  <r>
    <x v="320"/>
    <x v="184"/>
    <x v="184"/>
    <x v="2"/>
    <x v="4"/>
    <x v="0"/>
    <x v="5"/>
    <n v="1"/>
    <n v="12.569999999999999"/>
    <n v="0"/>
    <n v="0.96"/>
    <x v="320"/>
    <x v="10"/>
  </r>
  <r>
    <x v="321"/>
    <x v="184"/>
    <x v="264"/>
    <x v="1"/>
    <x v="3"/>
    <x v="0"/>
    <x v="10"/>
    <n v="4"/>
    <n v="73.320000000000007"/>
    <n v="0"/>
    <n v="6.41"/>
    <x v="321"/>
    <x v="10"/>
  </r>
  <r>
    <x v="322"/>
    <x v="185"/>
    <x v="265"/>
    <x v="0"/>
    <x v="5"/>
    <x v="0"/>
    <x v="2"/>
    <n v="4"/>
    <n v="24.32"/>
    <n v="0"/>
    <n v="2.2949999999999999"/>
    <x v="322"/>
    <x v="10"/>
  </r>
  <r>
    <x v="323"/>
    <x v="185"/>
    <x v="266"/>
    <x v="0"/>
    <x v="5"/>
    <x v="1"/>
    <x v="1"/>
    <n v="5"/>
    <n v="461.89999999999992"/>
    <n v="0"/>
    <n v="78.475999999999999"/>
    <x v="323"/>
    <x v="10"/>
  </r>
  <r>
    <x v="324"/>
    <x v="185"/>
    <x v="267"/>
    <x v="2"/>
    <x v="3"/>
    <x v="0"/>
    <x v="14"/>
    <n v="1"/>
    <n v="4.8420000000000005"/>
    <n v="0.7"/>
    <n v="0.69"/>
    <x v="324"/>
    <x v="10"/>
  </r>
  <r>
    <x v="325"/>
    <x v="185"/>
    <x v="33"/>
    <x v="2"/>
    <x v="2"/>
    <x v="0"/>
    <x v="2"/>
    <n v="2"/>
    <n v="15.119999999999997"/>
    <n v="0.1"/>
    <n v="0.77"/>
    <x v="325"/>
    <x v="10"/>
  </r>
  <r>
    <x v="326"/>
    <x v="185"/>
    <x v="268"/>
    <x v="0"/>
    <x v="5"/>
    <x v="2"/>
    <x v="4"/>
    <n v="2"/>
    <n v="88.032000000000011"/>
    <n v="0.4"/>
    <n v="8.3940000000000001"/>
    <x v="326"/>
    <x v="10"/>
  </r>
  <r>
    <x v="327"/>
    <x v="185"/>
    <x v="269"/>
    <x v="0"/>
    <x v="1"/>
    <x v="0"/>
    <x v="6"/>
    <n v="6"/>
    <n v="107.42400000000001"/>
    <n v="0.2"/>
    <n v="0"/>
    <x v="327"/>
    <x v="10"/>
  </r>
  <r>
    <x v="328"/>
    <x v="186"/>
    <x v="270"/>
    <x v="2"/>
    <x v="1"/>
    <x v="1"/>
    <x v="1"/>
    <n v="11"/>
    <n v="1979.89"/>
    <n v="0"/>
    <n v="124.56"/>
    <x v="328"/>
    <x v="10"/>
  </r>
  <r>
    <x v="329"/>
    <x v="186"/>
    <x v="271"/>
    <x v="1"/>
    <x v="2"/>
    <x v="0"/>
    <x v="5"/>
    <n v="5"/>
    <n v="72.599999999999994"/>
    <n v="0"/>
    <n v="2.4300000000000002"/>
    <x v="329"/>
    <x v="10"/>
  </r>
  <r>
    <x v="330"/>
    <x v="187"/>
    <x v="272"/>
    <x v="0"/>
    <x v="2"/>
    <x v="0"/>
    <x v="5"/>
    <n v="2"/>
    <n v="27.42"/>
    <n v="0"/>
    <n v="0"/>
    <x v="330"/>
    <x v="10"/>
  </r>
  <r>
    <x v="331"/>
    <x v="188"/>
    <x v="124"/>
    <x v="0"/>
    <x v="2"/>
    <x v="0"/>
    <x v="3"/>
    <n v="6"/>
    <n v="115.50060000000002"/>
    <n v="0.27"/>
    <n v="12.86"/>
    <x v="331"/>
    <x v="10"/>
  </r>
  <r>
    <x v="332"/>
    <x v="188"/>
    <x v="273"/>
    <x v="0"/>
    <x v="0"/>
    <x v="1"/>
    <x v="16"/>
    <n v="3"/>
    <n v="527.49"/>
    <n v="0"/>
    <n v="24.87"/>
    <x v="332"/>
    <x v="10"/>
  </r>
  <r>
    <x v="333"/>
    <x v="188"/>
    <x v="274"/>
    <x v="0"/>
    <x v="5"/>
    <x v="1"/>
    <x v="11"/>
    <n v="6"/>
    <n v="575.92583999999988"/>
    <n v="2E-3"/>
    <n v="70.849999999999994"/>
    <x v="333"/>
    <x v="10"/>
  </r>
  <r>
    <x v="334"/>
    <x v="188"/>
    <x v="53"/>
    <x v="0"/>
    <x v="1"/>
    <x v="0"/>
    <x v="0"/>
    <n v="3"/>
    <n v="221.54999999999998"/>
    <n v="0"/>
    <n v="1.04"/>
    <x v="334"/>
    <x v="10"/>
  </r>
  <r>
    <x v="335"/>
    <x v="189"/>
    <x v="207"/>
    <x v="0"/>
    <x v="3"/>
    <x v="0"/>
    <x v="2"/>
    <n v="1"/>
    <n v="11.19"/>
    <n v="0"/>
    <n v="1.56"/>
    <x v="335"/>
    <x v="10"/>
  </r>
  <r>
    <x v="336"/>
    <x v="189"/>
    <x v="275"/>
    <x v="0"/>
    <x v="5"/>
    <x v="2"/>
    <x v="9"/>
    <n v="4"/>
    <n v="99.695999999999998"/>
    <n v="0.4"/>
    <n v="15.562000000000001"/>
    <x v="336"/>
    <x v="10"/>
  </r>
  <r>
    <x v="337"/>
    <x v="189"/>
    <x v="20"/>
    <x v="2"/>
    <x v="2"/>
    <x v="2"/>
    <x v="4"/>
    <n v="5"/>
    <n v="401.64599999999996"/>
    <n v="0.27"/>
    <n v="38.880000000000003"/>
    <x v="337"/>
    <x v="10"/>
  </r>
  <r>
    <x v="338"/>
    <x v="189"/>
    <x v="276"/>
    <x v="0"/>
    <x v="5"/>
    <x v="2"/>
    <x v="8"/>
    <n v="3"/>
    <n v="250.2"/>
    <n v="0"/>
    <n v="33.707999999999998"/>
    <x v="338"/>
    <x v="10"/>
  </r>
  <r>
    <x v="339"/>
    <x v="189"/>
    <x v="188"/>
    <x v="0"/>
    <x v="3"/>
    <x v="2"/>
    <x v="8"/>
    <n v="2"/>
    <n v="251.16000000000003"/>
    <n v="0"/>
    <n v="41.85"/>
    <x v="339"/>
    <x v="10"/>
  </r>
  <r>
    <x v="340"/>
    <x v="190"/>
    <x v="277"/>
    <x v="0"/>
    <x v="0"/>
    <x v="0"/>
    <x v="0"/>
    <n v="5"/>
    <n v="143.47499999999999"/>
    <n v="0.5"/>
    <n v="14.75"/>
    <x v="340"/>
    <x v="10"/>
  </r>
  <r>
    <x v="341"/>
    <x v="191"/>
    <x v="68"/>
    <x v="2"/>
    <x v="0"/>
    <x v="2"/>
    <x v="4"/>
    <n v="2"/>
    <n v="78.287999999999997"/>
    <n v="0.2"/>
    <n v="0"/>
    <x v="341"/>
    <x v="10"/>
  </r>
  <r>
    <x v="342"/>
    <x v="192"/>
    <x v="278"/>
    <x v="2"/>
    <x v="0"/>
    <x v="1"/>
    <x v="7"/>
    <n v="2"/>
    <n v="138.30000000000001"/>
    <n v="0"/>
    <n v="15.35"/>
    <x v="342"/>
    <x v="10"/>
  </r>
  <r>
    <x v="343"/>
    <x v="192"/>
    <x v="279"/>
    <x v="0"/>
    <x v="1"/>
    <x v="0"/>
    <x v="13"/>
    <n v="9"/>
    <n v="60.12"/>
    <n v="0"/>
    <n v="17.690000000000001"/>
    <x v="343"/>
    <x v="10"/>
  </r>
  <r>
    <x v="344"/>
    <x v="193"/>
    <x v="136"/>
    <x v="0"/>
    <x v="3"/>
    <x v="1"/>
    <x v="11"/>
    <n v="1"/>
    <n v="141.09"/>
    <n v="0"/>
    <n v="8.44"/>
    <x v="344"/>
    <x v="10"/>
  </r>
  <r>
    <x v="345"/>
    <x v="194"/>
    <x v="167"/>
    <x v="1"/>
    <x v="5"/>
    <x v="1"/>
    <x v="16"/>
    <n v="1"/>
    <n v="16.218000000000004"/>
    <n v="0.7"/>
    <n v="1.1019999999999999"/>
    <x v="345"/>
    <x v="10"/>
  </r>
  <r>
    <x v="346"/>
    <x v="195"/>
    <x v="280"/>
    <x v="0"/>
    <x v="1"/>
    <x v="0"/>
    <x v="13"/>
    <n v="3"/>
    <n v="17.940000000000001"/>
    <n v="0"/>
    <n v="1.57"/>
    <x v="346"/>
    <x v="10"/>
  </r>
  <r>
    <x v="347"/>
    <x v="196"/>
    <x v="281"/>
    <x v="0"/>
    <x v="4"/>
    <x v="2"/>
    <x v="15"/>
    <n v="2"/>
    <n v="1070.1599999999999"/>
    <n v="0"/>
    <n v="116.69"/>
    <x v="347"/>
    <x v="10"/>
  </r>
  <r>
    <x v="348"/>
    <x v="196"/>
    <x v="228"/>
    <x v="2"/>
    <x v="5"/>
    <x v="2"/>
    <x v="4"/>
    <n v="4"/>
    <n v="177.79199999999997"/>
    <n v="0.4"/>
    <n v="13.14"/>
    <x v="348"/>
    <x v="10"/>
  </r>
  <r>
    <x v="349"/>
    <x v="197"/>
    <x v="282"/>
    <x v="2"/>
    <x v="5"/>
    <x v="2"/>
    <x v="9"/>
    <n v="3"/>
    <n v="179.49600000000001"/>
    <n v="0.4"/>
    <n v="41.136000000000003"/>
    <x v="349"/>
    <x v="11"/>
  </r>
  <r>
    <x v="350"/>
    <x v="198"/>
    <x v="283"/>
    <x v="2"/>
    <x v="2"/>
    <x v="0"/>
    <x v="14"/>
    <n v="4"/>
    <n v="20.352000000000004"/>
    <n v="0.47000000000000003"/>
    <n v="1.87"/>
    <x v="350"/>
    <x v="11"/>
  </r>
  <r>
    <x v="351"/>
    <x v="199"/>
    <x v="16"/>
    <x v="2"/>
    <x v="2"/>
    <x v="0"/>
    <x v="12"/>
    <n v="5"/>
    <n v="152.51249999999999"/>
    <n v="0.17"/>
    <n v="25.47"/>
    <x v="351"/>
    <x v="11"/>
  </r>
  <r>
    <x v="352"/>
    <x v="199"/>
    <x v="284"/>
    <x v="0"/>
    <x v="2"/>
    <x v="0"/>
    <x v="14"/>
    <n v="7"/>
    <n v="139.68150000000003"/>
    <n v="0.47000000000000003"/>
    <n v="32.229999999999997"/>
    <x v="352"/>
    <x v="11"/>
  </r>
  <r>
    <x v="353"/>
    <x v="199"/>
    <x v="239"/>
    <x v="2"/>
    <x v="0"/>
    <x v="0"/>
    <x v="14"/>
    <n v="3"/>
    <n v="62.64"/>
    <n v="0"/>
    <n v="3.91"/>
    <x v="353"/>
    <x v="11"/>
  </r>
  <r>
    <x v="354"/>
    <x v="200"/>
    <x v="285"/>
    <x v="2"/>
    <x v="5"/>
    <x v="0"/>
    <x v="3"/>
    <n v="5"/>
    <n v="67.36"/>
    <n v="0.6"/>
    <n v="10.77"/>
    <x v="354"/>
    <x v="11"/>
  </r>
  <r>
    <x v="355"/>
    <x v="200"/>
    <x v="286"/>
    <x v="0"/>
    <x v="0"/>
    <x v="0"/>
    <x v="14"/>
    <n v="3"/>
    <n v="118.17"/>
    <n v="0"/>
    <n v="29.88"/>
    <x v="355"/>
    <x v="11"/>
  </r>
  <r>
    <x v="356"/>
    <x v="200"/>
    <x v="287"/>
    <x v="0"/>
    <x v="3"/>
    <x v="0"/>
    <x v="2"/>
    <n v="1"/>
    <n v="2.7810000000000001"/>
    <n v="0.7"/>
    <n v="0.05"/>
    <x v="356"/>
    <x v="11"/>
  </r>
  <r>
    <x v="357"/>
    <x v="201"/>
    <x v="288"/>
    <x v="0"/>
    <x v="0"/>
    <x v="0"/>
    <x v="10"/>
    <n v="5"/>
    <n v="82.5"/>
    <n v="0"/>
    <n v="0"/>
    <x v="357"/>
    <x v="11"/>
  </r>
  <r>
    <x v="358"/>
    <x v="201"/>
    <x v="289"/>
    <x v="0"/>
    <x v="3"/>
    <x v="0"/>
    <x v="12"/>
    <n v="8"/>
    <n v="724.10400000000004"/>
    <n v="0.7"/>
    <n v="27.37"/>
    <x v="358"/>
    <x v="11"/>
  </r>
  <r>
    <x v="359"/>
    <x v="202"/>
    <x v="290"/>
    <x v="1"/>
    <x v="3"/>
    <x v="2"/>
    <x v="4"/>
    <n v="1"/>
    <n v="17.099999999999998"/>
    <n v="0"/>
    <n v="2.5"/>
    <x v="359"/>
    <x v="11"/>
  </r>
  <r>
    <x v="360"/>
    <x v="203"/>
    <x v="163"/>
    <x v="0"/>
    <x v="1"/>
    <x v="0"/>
    <x v="6"/>
    <n v="6"/>
    <n v="23.88"/>
    <n v="0"/>
    <n v="1.68"/>
    <x v="360"/>
    <x v="11"/>
  </r>
  <r>
    <x v="361"/>
    <x v="203"/>
    <x v="208"/>
    <x v="0"/>
    <x v="3"/>
    <x v="0"/>
    <x v="3"/>
    <n v="4"/>
    <n v="111.72"/>
    <n v="0"/>
    <n v="15.14"/>
    <x v="361"/>
    <x v="11"/>
  </r>
  <r>
    <x v="362"/>
    <x v="203"/>
    <x v="145"/>
    <x v="0"/>
    <x v="0"/>
    <x v="0"/>
    <x v="6"/>
    <n v="2"/>
    <n v="25.799999999999997"/>
    <n v="0"/>
    <n v="0.55000000000000004"/>
    <x v="362"/>
    <x v="11"/>
  </r>
  <r>
    <x v="363"/>
    <x v="204"/>
    <x v="287"/>
    <x v="0"/>
    <x v="0"/>
    <x v="1"/>
    <x v="1"/>
    <n v="5"/>
    <n v="620.41500000000008"/>
    <n v="0.15"/>
    <n v="23.41"/>
    <x v="363"/>
    <x v="11"/>
  </r>
  <r>
    <x v="364"/>
    <x v="204"/>
    <x v="291"/>
    <x v="2"/>
    <x v="1"/>
    <x v="0"/>
    <x v="0"/>
    <n v="4"/>
    <n v="367.96"/>
    <n v="0"/>
    <n v="26.17"/>
    <x v="364"/>
    <x v="11"/>
  </r>
  <r>
    <x v="365"/>
    <x v="204"/>
    <x v="292"/>
    <x v="2"/>
    <x v="1"/>
    <x v="0"/>
    <x v="13"/>
    <n v="4"/>
    <n v="175.87200000000001"/>
    <n v="0.2"/>
    <n v="0.79"/>
    <x v="365"/>
    <x v="11"/>
  </r>
  <r>
    <x v="366"/>
    <x v="204"/>
    <x v="291"/>
    <x v="2"/>
    <x v="1"/>
    <x v="0"/>
    <x v="14"/>
    <n v="3"/>
    <n v="182.94"/>
    <n v="0"/>
    <n v="16.329999999999998"/>
    <x v="366"/>
    <x v="11"/>
  </r>
  <r>
    <x v="367"/>
    <x v="205"/>
    <x v="293"/>
    <x v="2"/>
    <x v="1"/>
    <x v="0"/>
    <x v="6"/>
    <n v="5"/>
    <n v="12.3"/>
    <n v="0"/>
    <n v="1.94"/>
    <x v="367"/>
    <x v="11"/>
  </r>
  <r>
    <x v="368"/>
    <x v="205"/>
    <x v="294"/>
    <x v="2"/>
    <x v="5"/>
    <x v="0"/>
    <x v="13"/>
    <n v="3"/>
    <n v="18.96"/>
    <n v="0.6"/>
    <n v="1.4319999999999999"/>
    <x v="368"/>
    <x v="11"/>
  </r>
  <r>
    <x v="369"/>
    <x v="206"/>
    <x v="295"/>
    <x v="1"/>
    <x v="2"/>
    <x v="1"/>
    <x v="16"/>
    <n v="3"/>
    <n v="931.7700000000001"/>
    <n v="0"/>
    <n v="153.47999999999999"/>
    <x v="369"/>
    <x v="11"/>
  </r>
  <r>
    <x v="370"/>
    <x v="206"/>
    <x v="103"/>
    <x v="0"/>
    <x v="0"/>
    <x v="2"/>
    <x v="4"/>
    <n v="5"/>
    <n v="251.10000000000002"/>
    <n v="0"/>
    <n v="33.78"/>
    <x v="370"/>
    <x v="11"/>
  </r>
  <r>
    <x v="371"/>
    <x v="206"/>
    <x v="296"/>
    <x v="0"/>
    <x v="5"/>
    <x v="1"/>
    <x v="1"/>
    <n v="3"/>
    <n v="262.14"/>
    <n v="0"/>
    <n v="73.457000000000008"/>
    <x v="371"/>
    <x v="11"/>
  </r>
  <r>
    <x v="372"/>
    <x v="207"/>
    <x v="153"/>
    <x v="1"/>
    <x v="5"/>
    <x v="0"/>
    <x v="5"/>
    <n v="2"/>
    <n v="15.135999999999999"/>
    <n v="0.2"/>
    <n v="0"/>
    <x v="372"/>
    <x v="11"/>
  </r>
  <r>
    <x v="373"/>
    <x v="207"/>
    <x v="297"/>
    <x v="2"/>
    <x v="1"/>
    <x v="2"/>
    <x v="9"/>
    <n v="6"/>
    <n v="340.70400000000006"/>
    <n v="0.2"/>
    <n v="40.69"/>
    <x v="373"/>
    <x v="11"/>
  </r>
  <r>
    <x v="374"/>
    <x v="207"/>
    <x v="298"/>
    <x v="0"/>
    <x v="2"/>
    <x v="1"/>
    <x v="11"/>
    <n v="2"/>
    <n v="294.29999999999995"/>
    <n v="0"/>
    <n v="7.69"/>
    <x v="374"/>
    <x v="11"/>
  </r>
  <r>
    <x v="375"/>
    <x v="208"/>
    <x v="299"/>
    <x v="0"/>
    <x v="1"/>
    <x v="0"/>
    <x v="5"/>
    <n v="5"/>
    <n v="19.600000000000001"/>
    <n v="0"/>
    <n v="0.71"/>
    <x v="375"/>
    <x v="11"/>
  </r>
  <r>
    <x v="376"/>
    <x v="208"/>
    <x v="300"/>
    <x v="0"/>
    <x v="0"/>
    <x v="2"/>
    <x v="8"/>
    <n v="1"/>
    <n v="370.92599999999999"/>
    <n v="0.1"/>
    <n v="56.89"/>
    <x v="376"/>
    <x v="11"/>
  </r>
  <r>
    <x v="377"/>
    <x v="208"/>
    <x v="296"/>
    <x v="0"/>
    <x v="2"/>
    <x v="0"/>
    <x v="13"/>
    <n v="3"/>
    <n v="49.351500000000001"/>
    <n v="0.45"/>
    <n v="9.23"/>
    <x v="377"/>
    <x v="11"/>
  </r>
  <r>
    <x v="378"/>
    <x v="209"/>
    <x v="301"/>
    <x v="2"/>
    <x v="0"/>
    <x v="2"/>
    <x v="8"/>
    <n v="2"/>
    <n v="245.16"/>
    <n v="0"/>
    <n v="19.21"/>
    <x v="378"/>
    <x v="11"/>
  </r>
  <r>
    <x v="379"/>
    <x v="209"/>
    <x v="302"/>
    <x v="2"/>
    <x v="3"/>
    <x v="1"/>
    <x v="11"/>
    <n v="1"/>
    <n v="378.3"/>
    <n v="0"/>
    <n v="11.71"/>
    <x v="379"/>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904E2E-B87C-374C-9A9C-7F38BD3209EB}" name="PivotTable11"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4">
    <pivotField showAll="0">
      <items count="3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sortType="descending">
      <items count="304">
        <item x="177"/>
        <item x="250"/>
        <item x="31"/>
        <item x="166"/>
        <item x="49"/>
        <item x="140"/>
        <item x="217"/>
        <item x="203"/>
        <item x="138"/>
        <item x="82"/>
        <item x="245"/>
        <item x="271"/>
        <item x="240"/>
        <item x="212"/>
        <item x="40"/>
        <item x="37"/>
        <item x="139"/>
        <item x="132"/>
        <item x="118"/>
        <item x="123"/>
        <item x="44"/>
        <item x="89"/>
        <item x="20"/>
        <item x="28"/>
        <item x="131"/>
        <item x="125"/>
        <item x="53"/>
        <item x="67"/>
        <item x="215"/>
        <item x="29"/>
        <item x="194"/>
        <item x="22"/>
        <item x="152"/>
        <item x="5"/>
        <item x="261"/>
        <item x="47"/>
        <item x="79"/>
        <item x="279"/>
        <item x="264"/>
        <item x="162"/>
        <item x="159"/>
        <item x="58"/>
        <item x="171"/>
        <item x="24"/>
        <item x="299"/>
        <item x="169"/>
        <item x="193"/>
        <item x="142"/>
        <item x="253"/>
        <item x="84"/>
        <item x="158"/>
        <item x="95"/>
        <item x="4"/>
        <item x="7"/>
        <item x="15"/>
        <item x="219"/>
        <item x="176"/>
        <item x="211"/>
        <item x="266"/>
        <item x="39"/>
        <item x="300"/>
        <item x="236"/>
        <item x="54"/>
        <item x="16"/>
        <item x="164"/>
        <item x="65"/>
        <item x="270"/>
        <item x="232"/>
        <item x="284"/>
        <item x="302"/>
        <item x="137"/>
        <item x="259"/>
        <item x="42"/>
        <item x="133"/>
        <item x="112"/>
        <item x="73"/>
        <item x="296"/>
        <item x="168"/>
        <item x="181"/>
        <item x="113"/>
        <item x="10"/>
        <item x="233"/>
        <item x="278"/>
        <item x="244"/>
        <item x="220"/>
        <item x="298"/>
        <item x="199"/>
        <item x="105"/>
        <item x="63"/>
        <item x="249"/>
        <item x="155"/>
        <item x="93"/>
        <item x="94"/>
        <item x="130"/>
        <item x="258"/>
        <item x="34"/>
        <item x="144"/>
        <item x="81"/>
        <item x="36"/>
        <item x="273"/>
        <item x="92"/>
        <item x="90"/>
        <item x="254"/>
        <item x="143"/>
        <item x="226"/>
        <item x="192"/>
        <item x="96"/>
        <item x="102"/>
        <item x="160"/>
        <item x="291"/>
        <item x="11"/>
        <item x="170"/>
        <item x="70"/>
        <item x="224"/>
        <item x="246"/>
        <item x="76"/>
        <item x="136"/>
        <item x="2"/>
        <item x="30"/>
        <item x="195"/>
        <item x="292"/>
        <item x="98"/>
        <item x="265"/>
        <item x="197"/>
        <item x="161"/>
        <item x="267"/>
        <item x="66"/>
        <item x="230"/>
        <item x="110"/>
        <item x="23"/>
        <item x="101"/>
        <item x="68"/>
        <item x="301"/>
        <item x="191"/>
        <item x="100"/>
        <item x="21"/>
        <item x="87"/>
        <item x="50"/>
        <item x="129"/>
        <item x="103"/>
        <item x="74"/>
        <item x="185"/>
        <item x="202"/>
        <item x="252"/>
        <item x="282"/>
        <item x="157"/>
        <item x="99"/>
        <item x="104"/>
        <item x="121"/>
        <item x="263"/>
        <item x="3"/>
        <item x="229"/>
        <item x="13"/>
        <item x="127"/>
        <item x="289"/>
        <item x="186"/>
        <item x="43"/>
        <item x="14"/>
        <item x="0"/>
        <item x="205"/>
        <item x="126"/>
        <item x="201"/>
        <item x="145"/>
        <item x="243"/>
        <item x="148"/>
        <item x="256"/>
        <item x="281"/>
        <item x="62"/>
        <item x="55"/>
        <item x="12"/>
        <item x="146"/>
        <item x="269"/>
        <item x="173"/>
        <item x="187"/>
        <item x="248"/>
        <item x="25"/>
        <item x="235"/>
        <item x="116"/>
        <item x="83"/>
        <item x="206"/>
        <item x="189"/>
        <item x="156"/>
        <item x="251"/>
        <item x="153"/>
        <item x="242"/>
        <item x="198"/>
        <item x="297"/>
        <item x="223"/>
        <item x="134"/>
        <item x="19"/>
        <item x="172"/>
        <item x="247"/>
        <item x="260"/>
        <item x="237"/>
        <item x="196"/>
        <item x="241"/>
        <item x="77"/>
        <item x="1"/>
        <item x="6"/>
        <item x="8"/>
        <item x="9"/>
        <item x="17"/>
        <item x="18"/>
        <item x="26"/>
        <item x="27"/>
        <item x="32"/>
        <item x="33"/>
        <item x="35"/>
        <item x="38"/>
        <item x="41"/>
        <item x="45"/>
        <item x="46"/>
        <item x="48"/>
        <item x="51"/>
        <item x="52"/>
        <item x="56"/>
        <item x="57"/>
        <item x="59"/>
        <item x="60"/>
        <item x="61"/>
        <item x="64"/>
        <item x="69"/>
        <item x="71"/>
        <item x="72"/>
        <item x="75"/>
        <item x="78"/>
        <item x="80"/>
        <item x="85"/>
        <item x="86"/>
        <item x="88"/>
        <item x="91"/>
        <item x="97"/>
        <item x="106"/>
        <item x="107"/>
        <item x="108"/>
        <item x="109"/>
        <item x="111"/>
        <item x="114"/>
        <item x="115"/>
        <item x="117"/>
        <item x="119"/>
        <item x="120"/>
        <item x="122"/>
        <item x="124"/>
        <item x="128"/>
        <item x="135"/>
        <item x="141"/>
        <item x="147"/>
        <item x="149"/>
        <item x="150"/>
        <item x="151"/>
        <item x="154"/>
        <item x="163"/>
        <item x="165"/>
        <item x="167"/>
        <item x="174"/>
        <item x="175"/>
        <item x="178"/>
        <item x="179"/>
        <item x="180"/>
        <item x="182"/>
        <item x="183"/>
        <item x="184"/>
        <item x="188"/>
        <item x="190"/>
        <item x="200"/>
        <item x="204"/>
        <item x="207"/>
        <item x="208"/>
        <item x="209"/>
        <item x="210"/>
        <item x="213"/>
        <item x="214"/>
        <item x="216"/>
        <item x="218"/>
        <item x="221"/>
        <item x="222"/>
        <item x="225"/>
        <item x="227"/>
        <item x="228"/>
        <item x="231"/>
        <item x="234"/>
        <item x="238"/>
        <item x="239"/>
        <item x="255"/>
        <item x="257"/>
        <item x="262"/>
        <item x="268"/>
        <item x="272"/>
        <item x="274"/>
        <item x="275"/>
        <item x="276"/>
        <item x="277"/>
        <item x="280"/>
        <item x="283"/>
        <item x="285"/>
        <item x="286"/>
        <item x="287"/>
        <item x="288"/>
        <item x="290"/>
        <item x="293"/>
        <item x="294"/>
        <item x="295"/>
        <item t="default"/>
      </items>
      <autoSortScope>
        <pivotArea dataOnly="0" outline="0" fieldPosition="0">
          <references count="1">
            <reference field="4294967294" count="1" selected="0">
              <x v="0"/>
            </reference>
          </references>
        </pivotArea>
      </autoSortScope>
    </pivotField>
    <pivotField showAll="0"/>
    <pivotField showAll="0">
      <items count="8">
        <item x="3"/>
        <item x="2"/>
        <item x="6"/>
        <item x="4"/>
        <item x="0"/>
        <item x="5"/>
        <item x="1"/>
        <item t="default"/>
      </items>
    </pivotField>
    <pivotField showAll="0">
      <items count="4">
        <item x="2"/>
        <item x="0"/>
        <item x="1"/>
        <item t="default"/>
      </items>
    </pivotField>
    <pivotField showAll="0"/>
    <pivotField showAll="0"/>
    <pivotField numFmtId="2" showAll="0"/>
    <pivotField showAll="0"/>
    <pivotField showAll="0"/>
    <pivotField dataField="1" numFmtId="43" showAll="0">
      <items count="381">
        <item x="280"/>
        <item x="356"/>
        <item x="9"/>
        <item x="324"/>
        <item x="111"/>
        <item x="297"/>
        <item x="275"/>
        <item x="5"/>
        <item x="25"/>
        <item x="55"/>
        <item x="221"/>
        <item x="252"/>
        <item x="76"/>
        <item x="35"/>
        <item x="230"/>
        <item x="37"/>
        <item x="148"/>
        <item x="345"/>
        <item x="22"/>
        <item x="71"/>
        <item x="38"/>
        <item x="271"/>
        <item x="154"/>
        <item x="143"/>
        <item x="279"/>
        <item x="166"/>
        <item x="209"/>
        <item x="165"/>
        <item x="335"/>
        <item x="320"/>
        <item x="126"/>
        <item x="286"/>
        <item x="265"/>
        <item x="283"/>
        <item x="232"/>
        <item x="256"/>
        <item x="290"/>
        <item x="122"/>
        <item x="67"/>
        <item x="247"/>
        <item x="289"/>
        <item x="359"/>
        <item x="135"/>
        <item x="304"/>
        <item x="229"/>
        <item x="96"/>
        <item x="302"/>
        <item x="24"/>
        <item x="204"/>
        <item x="368"/>
        <item x="372"/>
        <item x="201"/>
        <item x="193"/>
        <item x="45"/>
        <item x="158"/>
        <item x="14"/>
        <item x="0"/>
        <item x="32"/>
        <item x="295"/>
        <item x="325"/>
        <item x="253"/>
        <item x="36"/>
        <item x="54"/>
        <item x="150"/>
        <item x="234"/>
        <item x="198"/>
        <item x="127"/>
        <item x="308"/>
        <item x="199"/>
        <item x="18"/>
        <item x="191"/>
        <item x="243"/>
        <item x="318"/>
        <item x="41"/>
        <item x="293"/>
        <item x="350"/>
        <item x="26"/>
        <item x="53"/>
        <item x="315"/>
        <item x="273"/>
        <item x="63"/>
        <item x="249"/>
        <item x="206"/>
        <item x="251"/>
        <item x="11"/>
        <item x="362"/>
        <item x="240"/>
        <item x="119"/>
        <item x="121"/>
        <item x="245"/>
        <item x="77"/>
        <item x="118"/>
        <item x="330"/>
        <item x="144"/>
        <item x="319"/>
        <item x="346"/>
        <item x="15"/>
        <item x="88"/>
        <item x="19"/>
        <item x="236"/>
        <item x="125"/>
        <item x="47"/>
        <item x="80"/>
        <item x="310"/>
        <item x="242"/>
        <item x="195"/>
        <item x="305"/>
        <item x="267"/>
        <item x="16"/>
        <item x="367"/>
        <item x="44"/>
        <item x="266"/>
        <item x="228"/>
        <item x="56"/>
        <item x="20"/>
        <item x="117"/>
        <item x="153"/>
        <item x="42"/>
        <item x="106"/>
        <item x="313"/>
        <item x="200"/>
        <item x="239"/>
        <item x="159"/>
        <item x="216"/>
        <item x="264"/>
        <item x="40"/>
        <item x="17"/>
        <item x="212"/>
        <item x="231"/>
        <item x="97"/>
        <item x="235"/>
        <item x="377"/>
        <item x="124"/>
        <item x="46"/>
        <item x="82"/>
        <item x="94"/>
        <item x="303"/>
        <item x="27"/>
        <item x="113"/>
        <item x="375"/>
        <item x="322"/>
        <item x="157"/>
        <item x="131"/>
        <item x="52"/>
        <item x="277"/>
        <item x="205"/>
        <item x="257"/>
        <item x="186"/>
        <item x="34"/>
        <item x="326"/>
        <item x="182"/>
        <item x="184"/>
        <item x="215"/>
        <item x="259"/>
        <item x="169"/>
        <item x="7"/>
        <item x="64"/>
        <item x="72"/>
        <item x="167"/>
        <item x="341"/>
        <item x="272"/>
        <item x="278"/>
        <item x="6"/>
        <item x="62"/>
        <item x="81"/>
        <item x="292"/>
        <item x="233"/>
        <item x="146"/>
        <item x="147"/>
        <item x="2"/>
        <item x="105"/>
        <item x="87"/>
        <item x="120"/>
        <item x="211"/>
        <item x="85"/>
        <item x="223"/>
        <item x="360"/>
        <item x="354"/>
        <item x="344"/>
        <item x="185"/>
        <item x="214"/>
        <item x="51"/>
        <item x="98"/>
        <item x="89"/>
        <item x="101"/>
        <item x="140"/>
        <item x="152"/>
        <item x="73"/>
        <item x="282"/>
        <item x="288"/>
        <item x="151"/>
        <item x="294"/>
        <item x="61"/>
        <item x="353"/>
        <item x="3"/>
        <item x="202"/>
        <item x="163"/>
        <item x="75"/>
        <item x="136"/>
        <item x="13"/>
        <item x="104"/>
        <item x="285"/>
        <item x="224"/>
        <item x="60"/>
        <item x="274"/>
        <item x="306"/>
        <item x="23"/>
        <item x="222"/>
        <item x="296"/>
        <item x="123"/>
        <item x="142"/>
        <item x="336"/>
        <item x="28"/>
        <item x="175"/>
        <item x="225"/>
        <item x="260"/>
        <item x="263"/>
        <item x="91"/>
        <item x="1"/>
        <item x="164"/>
        <item x="300"/>
        <item x="342"/>
        <item x="196"/>
        <item x="48"/>
        <item x="21"/>
        <item x="226"/>
        <item x="321"/>
        <item x="307"/>
        <item x="59"/>
        <item x="187"/>
        <item x="210"/>
        <item x="349"/>
        <item x="329"/>
        <item x="340"/>
        <item x="355"/>
        <item x="379"/>
        <item x="376"/>
        <item x="50"/>
        <item x="261"/>
        <item x="357"/>
        <item x="57"/>
        <item x="66"/>
        <item x="348"/>
        <item x="49"/>
        <item x="213"/>
        <item x="361"/>
        <item x="83"/>
        <item x="309"/>
        <item x="174"/>
        <item x="109"/>
        <item x="30"/>
        <item x="172"/>
        <item x="378"/>
        <item x="316"/>
        <item x="70"/>
        <item x="327"/>
        <item x="331"/>
        <item x="339"/>
        <item x="258"/>
        <item x="352"/>
        <item x="343"/>
        <item x="287"/>
        <item x="365"/>
        <item x="366"/>
        <item x="137"/>
        <item x="374"/>
        <item x="133"/>
        <item x="227"/>
        <item x="217"/>
        <item x="162"/>
        <item x="311"/>
        <item x="351"/>
        <item x="208"/>
        <item x="334"/>
        <item x="301"/>
        <item x="100"/>
        <item x="149"/>
        <item x="92"/>
        <item x="74"/>
        <item x="58"/>
        <item x="103"/>
        <item x="8"/>
        <item x="160"/>
        <item x="338"/>
        <item x="43"/>
        <item x="95"/>
        <item x="86"/>
        <item x="129"/>
        <item x="371"/>
        <item x="115"/>
        <item x="170"/>
        <item x="84"/>
        <item x="219"/>
        <item x="65"/>
        <item x="108"/>
        <item x="317"/>
        <item x="29"/>
        <item x="291"/>
        <item x="284"/>
        <item x="130"/>
        <item x="114"/>
        <item x="270"/>
        <item x="254"/>
        <item x="176"/>
        <item x="10"/>
        <item x="12"/>
        <item x="4"/>
        <item x="134"/>
        <item x="262"/>
        <item x="112"/>
        <item x="132"/>
        <item x="250"/>
        <item x="141"/>
        <item x="246"/>
        <item x="370"/>
        <item x="177"/>
        <item x="312"/>
        <item x="364"/>
        <item x="190"/>
        <item x="337"/>
        <item x="276"/>
        <item x="192"/>
        <item x="168"/>
        <item x="332"/>
        <item x="110"/>
        <item x="178"/>
        <item x="69"/>
        <item x="373"/>
        <item x="33"/>
        <item x="358"/>
        <item x="78"/>
        <item x="156"/>
        <item x="181"/>
        <item x="179"/>
        <item x="161"/>
        <item x="31"/>
        <item x="347"/>
        <item x="220"/>
        <item x="241"/>
        <item x="207"/>
        <item x="323"/>
        <item x="218"/>
        <item x="139"/>
        <item x="107"/>
        <item x="363"/>
        <item x="93"/>
        <item x="203"/>
        <item x="268"/>
        <item x="248"/>
        <item x="369"/>
        <item x="138"/>
        <item x="90"/>
        <item x="281"/>
        <item x="299"/>
        <item x="333"/>
        <item x="116"/>
        <item x="298"/>
        <item x="128"/>
        <item x="269"/>
        <item x="238"/>
        <item x="189"/>
        <item x="314"/>
        <item x="102"/>
        <item x="79"/>
        <item x="145"/>
        <item x="99"/>
        <item x="237"/>
        <item x="171"/>
        <item x="194"/>
        <item x="39"/>
        <item x="173"/>
        <item x="68"/>
        <item x="155"/>
        <item x="244"/>
        <item x="188"/>
        <item x="197"/>
        <item x="255"/>
        <item x="180"/>
        <item x="328"/>
        <item x="183"/>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11">
    <i>
      <x v="3"/>
    </i>
    <i>
      <x v="66"/>
    </i>
    <i>
      <x v="252"/>
    </i>
    <i>
      <x v="190"/>
    </i>
    <i>
      <x v="256"/>
    </i>
    <i>
      <x v="111"/>
    </i>
    <i>
      <x v="268"/>
    </i>
    <i>
      <x v="5"/>
    </i>
    <i>
      <x v="65"/>
    </i>
    <i>
      <x v="181"/>
    </i>
    <i t="grand">
      <x/>
    </i>
  </rowItems>
  <colItems count="1">
    <i/>
  </colItems>
  <dataFields count="1">
    <dataField name="Sum of Amount" fld="11" baseField="0" baseItem="0"/>
  </dataFields>
  <formats count="1">
    <format dxfId="9">
      <pivotArea collapsedLevelsAreSubtotals="1" fieldPosition="0">
        <references count="1">
          <reference field="2" count="10">
            <x v="3"/>
            <x v="5"/>
            <x v="65"/>
            <x v="66"/>
            <x v="111"/>
            <x v="181"/>
            <x v="190"/>
            <x v="252"/>
            <x v="256"/>
            <x v="268"/>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9EBFEF-D8D9-F542-86EF-B34586C0E6DD}" name="PivotTable12"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0"/>
        <item x="2"/>
        <item x="1"/>
        <item t="default"/>
      </items>
    </pivotField>
    <pivotField showAll="0">
      <items count="8">
        <item x="3"/>
        <item x="2"/>
        <item x="6"/>
        <item x="4"/>
        <item x="0"/>
        <item x="5"/>
        <item x="1"/>
        <item t="default"/>
      </items>
    </pivotField>
    <pivotField showAll="0">
      <items count="4">
        <item x="2"/>
        <item x="0"/>
        <item x="1"/>
        <item t="default"/>
      </items>
    </pivotField>
    <pivotField showAll="0"/>
    <pivotField showAll="0"/>
    <pivotField numFmtId="2" showAll="0"/>
    <pivotField showAll="0"/>
    <pivotField showAll="0"/>
    <pivotField dataField="1" numFmtId="43" showAll="0"/>
    <pivotField showAll="0"/>
    <pivotField showAll="0">
      <items count="15">
        <item x="0"/>
        <item x="1"/>
        <item x="2"/>
        <item x="3"/>
        <item x="4"/>
        <item x="5"/>
        <item x="6"/>
        <item x="7"/>
        <item x="8"/>
        <item x="9"/>
        <item x="10"/>
        <item x="11"/>
        <item x="12"/>
        <item x="13"/>
        <item t="default"/>
      </items>
    </pivotField>
  </pivotFields>
  <rowFields count="1">
    <field x="3"/>
  </rowFields>
  <rowItems count="4">
    <i>
      <x/>
    </i>
    <i>
      <x v="1"/>
    </i>
    <i>
      <x v="2"/>
    </i>
    <i t="grand">
      <x/>
    </i>
  </rowItems>
  <colItems count="1">
    <i/>
  </colItems>
  <dataFields count="1">
    <dataField name="Sum of Amount" fld="11"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E1BB3A-2A62-9145-B641-6E1A2EECCE9F}" name="PivotTable13"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sortType="descending">
      <items count="8">
        <item x="3"/>
        <item x="2"/>
        <item x="6"/>
        <item x="4"/>
        <item x="0"/>
        <item x="5"/>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numFmtId="2" showAll="0"/>
    <pivotField showAll="0"/>
    <pivotField showAll="0"/>
    <pivotField dataField="1" numFmtId="43" showAll="0">
      <items count="381">
        <item x="280"/>
        <item x="356"/>
        <item x="9"/>
        <item x="324"/>
        <item x="111"/>
        <item x="297"/>
        <item x="275"/>
        <item x="5"/>
        <item x="25"/>
        <item x="55"/>
        <item x="221"/>
        <item x="252"/>
        <item x="76"/>
        <item x="35"/>
        <item x="230"/>
        <item x="37"/>
        <item x="148"/>
        <item x="345"/>
        <item x="22"/>
        <item x="71"/>
        <item x="38"/>
        <item x="271"/>
        <item x="154"/>
        <item x="143"/>
        <item x="279"/>
        <item x="166"/>
        <item x="209"/>
        <item x="165"/>
        <item x="335"/>
        <item x="320"/>
        <item x="126"/>
        <item x="286"/>
        <item x="265"/>
        <item x="283"/>
        <item x="232"/>
        <item x="256"/>
        <item x="290"/>
        <item x="122"/>
        <item x="67"/>
        <item x="247"/>
        <item x="289"/>
        <item x="359"/>
        <item x="135"/>
        <item x="304"/>
        <item x="229"/>
        <item x="96"/>
        <item x="302"/>
        <item x="24"/>
        <item x="204"/>
        <item x="368"/>
        <item x="372"/>
        <item x="201"/>
        <item x="193"/>
        <item x="45"/>
        <item x="158"/>
        <item x="14"/>
        <item x="0"/>
        <item x="32"/>
        <item x="295"/>
        <item x="325"/>
        <item x="253"/>
        <item x="36"/>
        <item x="54"/>
        <item x="150"/>
        <item x="234"/>
        <item x="198"/>
        <item x="127"/>
        <item x="308"/>
        <item x="199"/>
        <item x="18"/>
        <item x="191"/>
        <item x="243"/>
        <item x="318"/>
        <item x="41"/>
        <item x="293"/>
        <item x="350"/>
        <item x="26"/>
        <item x="53"/>
        <item x="315"/>
        <item x="273"/>
        <item x="63"/>
        <item x="249"/>
        <item x="206"/>
        <item x="251"/>
        <item x="11"/>
        <item x="362"/>
        <item x="240"/>
        <item x="119"/>
        <item x="121"/>
        <item x="245"/>
        <item x="77"/>
        <item x="118"/>
        <item x="330"/>
        <item x="144"/>
        <item x="319"/>
        <item x="346"/>
        <item x="15"/>
        <item x="88"/>
        <item x="19"/>
        <item x="236"/>
        <item x="125"/>
        <item x="47"/>
        <item x="80"/>
        <item x="310"/>
        <item x="242"/>
        <item x="195"/>
        <item x="305"/>
        <item x="267"/>
        <item x="16"/>
        <item x="367"/>
        <item x="44"/>
        <item x="266"/>
        <item x="228"/>
        <item x="56"/>
        <item x="20"/>
        <item x="117"/>
        <item x="153"/>
        <item x="42"/>
        <item x="106"/>
        <item x="313"/>
        <item x="200"/>
        <item x="239"/>
        <item x="159"/>
        <item x="216"/>
        <item x="264"/>
        <item x="40"/>
        <item x="17"/>
        <item x="212"/>
        <item x="231"/>
        <item x="97"/>
        <item x="235"/>
        <item x="377"/>
        <item x="124"/>
        <item x="46"/>
        <item x="82"/>
        <item x="94"/>
        <item x="303"/>
        <item x="27"/>
        <item x="113"/>
        <item x="375"/>
        <item x="322"/>
        <item x="157"/>
        <item x="131"/>
        <item x="52"/>
        <item x="277"/>
        <item x="205"/>
        <item x="257"/>
        <item x="186"/>
        <item x="34"/>
        <item x="326"/>
        <item x="182"/>
        <item x="184"/>
        <item x="215"/>
        <item x="259"/>
        <item x="169"/>
        <item x="7"/>
        <item x="64"/>
        <item x="72"/>
        <item x="167"/>
        <item x="341"/>
        <item x="272"/>
        <item x="278"/>
        <item x="6"/>
        <item x="62"/>
        <item x="81"/>
        <item x="292"/>
        <item x="233"/>
        <item x="146"/>
        <item x="147"/>
        <item x="2"/>
        <item x="105"/>
        <item x="87"/>
        <item x="120"/>
        <item x="211"/>
        <item x="85"/>
        <item x="223"/>
        <item x="360"/>
        <item x="354"/>
        <item x="344"/>
        <item x="185"/>
        <item x="214"/>
        <item x="51"/>
        <item x="98"/>
        <item x="89"/>
        <item x="101"/>
        <item x="140"/>
        <item x="152"/>
        <item x="73"/>
        <item x="282"/>
        <item x="288"/>
        <item x="151"/>
        <item x="294"/>
        <item x="61"/>
        <item x="353"/>
        <item x="3"/>
        <item x="202"/>
        <item x="163"/>
        <item x="75"/>
        <item x="136"/>
        <item x="13"/>
        <item x="104"/>
        <item x="285"/>
        <item x="224"/>
        <item x="60"/>
        <item x="274"/>
        <item x="306"/>
        <item x="23"/>
        <item x="222"/>
        <item x="296"/>
        <item x="123"/>
        <item x="142"/>
        <item x="336"/>
        <item x="28"/>
        <item x="175"/>
        <item x="225"/>
        <item x="260"/>
        <item x="263"/>
        <item x="91"/>
        <item x="1"/>
        <item x="164"/>
        <item x="300"/>
        <item x="342"/>
        <item x="196"/>
        <item x="48"/>
        <item x="21"/>
        <item x="226"/>
        <item x="321"/>
        <item x="307"/>
        <item x="59"/>
        <item x="187"/>
        <item x="210"/>
        <item x="349"/>
        <item x="329"/>
        <item x="340"/>
        <item x="355"/>
        <item x="379"/>
        <item x="376"/>
        <item x="50"/>
        <item x="261"/>
        <item x="357"/>
        <item x="57"/>
        <item x="66"/>
        <item x="348"/>
        <item x="49"/>
        <item x="213"/>
        <item x="361"/>
        <item x="83"/>
        <item x="309"/>
        <item x="174"/>
        <item x="109"/>
        <item x="30"/>
        <item x="172"/>
        <item x="378"/>
        <item x="316"/>
        <item x="70"/>
        <item x="327"/>
        <item x="331"/>
        <item x="339"/>
        <item x="258"/>
        <item x="352"/>
        <item x="343"/>
        <item x="287"/>
        <item x="365"/>
        <item x="366"/>
        <item x="137"/>
        <item x="374"/>
        <item x="133"/>
        <item x="227"/>
        <item x="217"/>
        <item x="162"/>
        <item x="311"/>
        <item x="351"/>
        <item x="208"/>
        <item x="334"/>
        <item x="301"/>
        <item x="100"/>
        <item x="149"/>
        <item x="92"/>
        <item x="74"/>
        <item x="58"/>
        <item x="103"/>
        <item x="8"/>
        <item x="160"/>
        <item x="338"/>
        <item x="43"/>
        <item x="95"/>
        <item x="86"/>
        <item x="129"/>
        <item x="371"/>
        <item x="115"/>
        <item x="170"/>
        <item x="84"/>
        <item x="219"/>
        <item x="65"/>
        <item x="108"/>
        <item x="317"/>
        <item x="29"/>
        <item x="291"/>
        <item x="284"/>
        <item x="130"/>
        <item x="114"/>
        <item x="270"/>
        <item x="254"/>
        <item x="176"/>
        <item x="10"/>
        <item x="12"/>
        <item x="4"/>
        <item x="134"/>
        <item x="262"/>
        <item x="112"/>
        <item x="132"/>
        <item x="250"/>
        <item x="141"/>
        <item x="246"/>
        <item x="370"/>
        <item x="177"/>
        <item x="312"/>
        <item x="364"/>
        <item x="190"/>
        <item x="337"/>
        <item x="276"/>
        <item x="192"/>
        <item x="168"/>
        <item x="332"/>
        <item x="110"/>
        <item x="178"/>
        <item x="69"/>
        <item x="373"/>
        <item x="33"/>
        <item x="358"/>
        <item x="78"/>
        <item x="156"/>
        <item x="181"/>
        <item x="179"/>
        <item x="161"/>
        <item x="31"/>
        <item x="347"/>
        <item x="220"/>
        <item x="241"/>
        <item x="207"/>
        <item x="323"/>
        <item x="218"/>
        <item x="139"/>
        <item x="107"/>
        <item x="363"/>
        <item x="93"/>
        <item x="203"/>
        <item x="268"/>
        <item x="248"/>
        <item x="369"/>
        <item x="138"/>
        <item x="90"/>
        <item x="281"/>
        <item x="299"/>
        <item x="333"/>
        <item x="116"/>
        <item x="298"/>
        <item x="128"/>
        <item x="269"/>
        <item x="238"/>
        <item x="189"/>
        <item x="314"/>
        <item x="102"/>
        <item x="79"/>
        <item x="145"/>
        <item x="99"/>
        <item x="237"/>
        <item x="171"/>
        <item x="194"/>
        <item x="39"/>
        <item x="173"/>
        <item x="68"/>
        <item x="155"/>
        <item x="244"/>
        <item x="188"/>
        <item x="197"/>
        <item x="255"/>
        <item x="180"/>
        <item x="328"/>
        <item x="183"/>
        <item t="default"/>
      </items>
    </pivotField>
    <pivotField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s>
  <rowFields count="1">
    <field x="4"/>
  </rowFields>
  <rowItems count="8">
    <i>
      <x v="1"/>
    </i>
    <i>
      <x v="5"/>
    </i>
    <i>
      <x v="6"/>
    </i>
    <i>
      <x v="3"/>
    </i>
    <i>
      <x v="4"/>
    </i>
    <i>
      <x/>
    </i>
    <i>
      <x v="2"/>
    </i>
    <i t="grand">
      <x/>
    </i>
  </rowItems>
  <colItems count="1">
    <i/>
  </colItems>
  <dataFields count="1">
    <dataField name="Sum of Amount"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D4E3BB-9220-0E4C-8C1A-8E1F93E8954D}" name="PivotTable14" cacheId="10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5" firstHeaderRow="1" firstDataRow="1" firstDataCol="1"/>
  <pivotFields count="14">
    <pivotField showAll="0"/>
    <pivotField axis="axisRow" numFmtId="14" showAll="0" sortType="descending">
      <items count="369">
        <item x="305"/>
        <item x="152"/>
        <item x="91"/>
        <item x="213"/>
        <item x="31"/>
        <item x="366"/>
        <item x="244"/>
        <item x="274"/>
        <item x="304"/>
        <item x="335"/>
        <item x="151"/>
        <item x="90"/>
        <item x="182"/>
        <item x="212"/>
        <item x="30"/>
        <item x="365"/>
        <item x="243"/>
        <item x="121"/>
        <item x="273"/>
        <item x="303"/>
        <item x="334"/>
        <item x="150"/>
        <item x="89"/>
        <item x="181"/>
        <item x="211"/>
        <item x="29"/>
        <item x="60"/>
        <item x="364"/>
        <item x="242"/>
        <item x="120"/>
        <item x="272"/>
        <item x="302"/>
        <item x="333"/>
        <item x="149"/>
        <item x="88"/>
        <item x="180"/>
        <item x="210"/>
        <item x="28"/>
        <item x="59"/>
        <item x="363"/>
        <item x="241"/>
        <item x="119"/>
        <item x="271"/>
        <item x="301"/>
        <item x="332"/>
        <item x="148"/>
        <item x="87"/>
        <item x="179"/>
        <item x="209"/>
        <item x="27"/>
        <item x="58"/>
        <item x="362"/>
        <item x="240"/>
        <item x="118"/>
        <item x="270"/>
        <item x="300"/>
        <item x="331"/>
        <item x="147"/>
        <item x="86"/>
        <item x="178"/>
        <item x="208"/>
        <item x="26"/>
        <item x="57"/>
        <item x="361"/>
        <item x="239"/>
        <item x="117"/>
        <item x="269"/>
        <item x="299"/>
        <item x="330"/>
        <item x="146"/>
        <item x="85"/>
        <item x="177"/>
        <item x="207"/>
        <item x="25"/>
        <item x="56"/>
        <item x="360"/>
        <item x="238"/>
        <item x="116"/>
        <item x="268"/>
        <item x="298"/>
        <item x="329"/>
        <item x="145"/>
        <item x="84"/>
        <item x="176"/>
        <item x="206"/>
        <item x="24"/>
        <item x="55"/>
        <item x="359"/>
        <item x="237"/>
        <item x="115"/>
        <item x="267"/>
        <item x="297"/>
        <item x="328"/>
        <item x="144"/>
        <item x="83"/>
        <item x="175"/>
        <item x="205"/>
        <item x="23"/>
        <item x="54"/>
        <item x="358"/>
        <item x="236"/>
        <item x="114"/>
        <item x="266"/>
        <item x="296"/>
        <item x="327"/>
        <item x="143"/>
        <item x="82"/>
        <item x="174"/>
        <item x="204"/>
        <item x="22"/>
        <item x="53"/>
        <item x="357"/>
        <item x="235"/>
        <item x="113"/>
        <item x="265"/>
        <item x="295"/>
        <item x="326"/>
        <item x="142"/>
        <item x="81"/>
        <item x="173"/>
        <item x="203"/>
        <item x="21"/>
        <item x="52"/>
        <item x="356"/>
        <item x="234"/>
        <item x="112"/>
        <item x="264"/>
        <item x="294"/>
        <item x="325"/>
        <item x="141"/>
        <item x="80"/>
        <item x="172"/>
        <item x="202"/>
        <item x="20"/>
        <item x="51"/>
        <item x="355"/>
        <item x="233"/>
        <item x="111"/>
        <item x="263"/>
        <item x="293"/>
        <item x="324"/>
        <item x="140"/>
        <item x="79"/>
        <item x="171"/>
        <item x="201"/>
        <item x="19"/>
        <item x="50"/>
        <item x="354"/>
        <item x="232"/>
        <item x="110"/>
        <item x="262"/>
        <item x="292"/>
        <item x="323"/>
        <item x="139"/>
        <item x="78"/>
        <item x="170"/>
        <item x="200"/>
        <item x="18"/>
        <item x="49"/>
        <item x="353"/>
        <item x="231"/>
        <item x="109"/>
        <item x="261"/>
        <item x="291"/>
        <item x="322"/>
        <item x="138"/>
        <item x="77"/>
        <item x="169"/>
        <item x="199"/>
        <item x="17"/>
        <item x="48"/>
        <item x="352"/>
        <item x="230"/>
        <item x="108"/>
        <item x="260"/>
        <item x="290"/>
        <item x="321"/>
        <item x="137"/>
        <item x="76"/>
        <item x="168"/>
        <item x="198"/>
        <item x="16"/>
        <item x="47"/>
        <item x="351"/>
        <item x="229"/>
        <item x="107"/>
        <item x="259"/>
        <item x="289"/>
        <item x="320"/>
        <item x="136"/>
        <item x="75"/>
        <item x="167"/>
        <item x="197"/>
        <item x="15"/>
        <item x="46"/>
        <item x="350"/>
        <item x="228"/>
        <item x="106"/>
        <item x="258"/>
        <item x="288"/>
        <item x="319"/>
        <item x="135"/>
        <item x="74"/>
        <item x="166"/>
        <item x="196"/>
        <item x="14"/>
        <item x="45"/>
        <item x="349"/>
        <item x="227"/>
        <item x="105"/>
        <item x="257"/>
        <item x="287"/>
        <item x="318"/>
        <item x="134"/>
        <item x="73"/>
        <item x="165"/>
        <item x="195"/>
        <item x="13"/>
        <item x="44"/>
        <item x="348"/>
        <item x="226"/>
        <item x="104"/>
        <item x="256"/>
        <item x="286"/>
        <item x="317"/>
        <item x="133"/>
        <item x="72"/>
        <item x="164"/>
        <item x="194"/>
        <item x="12"/>
        <item x="43"/>
        <item x="347"/>
        <item x="225"/>
        <item x="103"/>
        <item x="255"/>
        <item x="285"/>
        <item x="316"/>
        <item x="132"/>
        <item x="71"/>
        <item x="163"/>
        <item x="193"/>
        <item x="11"/>
        <item x="42"/>
        <item x="346"/>
        <item x="224"/>
        <item x="102"/>
        <item x="254"/>
        <item x="284"/>
        <item x="315"/>
        <item x="131"/>
        <item x="70"/>
        <item x="162"/>
        <item x="192"/>
        <item x="10"/>
        <item x="41"/>
        <item x="345"/>
        <item x="223"/>
        <item x="101"/>
        <item x="253"/>
        <item x="283"/>
        <item x="314"/>
        <item x="130"/>
        <item x="69"/>
        <item x="161"/>
        <item x="191"/>
        <item x="9"/>
        <item x="40"/>
        <item x="344"/>
        <item x="222"/>
        <item x="100"/>
        <item x="252"/>
        <item x="282"/>
        <item x="313"/>
        <item x="129"/>
        <item x="68"/>
        <item x="160"/>
        <item x="190"/>
        <item x="8"/>
        <item x="39"/>
        <item x="343"/>
        <item x="221"/>
        <item x="99"/>
        <item x="251"/>
        <item x="281"/>
        <item x="312"/>
        <item x="128"/>
        <item x="67"/>
        <item x="159"/>
        <item x="189"/>
        <item x="7"/>
        <item x="38"/>
        <item x="342"/>
        <item x="220"/>
        <item x="98"/>
        <item x="250"/>
        <item x="280"/>
        <item x="311"/>
        <item x="127"/>
        <item x="66"/>
        <item x="158"/>
        <item x="188"/>
        <item x="6"/>
        <item x="37"/>
        <item x="341"/>
        <item x="219"/>
        <item x="97"/>
        <item x="249"/>
        <item x="279"/>
        <item x="310"/>
        <item x="126"/>
        <item x="65"/>
        <item x="157"/>
        <item x="187"/>
        <item x="5"/>
        <item x="36"/>
        <item x="340"/>
        <item x="218"/>
        <item x="96"/>
        <item x="248"/>
        <item x="278"/>
        <item x="309"/>
        <item x="125"/>
        <item x="64"/>
        <item x="156"/>
        <item x="186"/>
        <item x="4"/>
        <item x="35"/>
        <item x="339"/>
        <item x="217"/>
        <item x="95"/>
        <item x="247"/>
        <item x="277"/>
        <item x="308"/>
        <item x="124"/>
        <item x="63"/>
        <item x="155"/>
        <item x="185"/>
        <item x="3"/>
        <item x="34"/>
        <item x="338"/>
        <item x="216"/>
        <item x="94"/>
        <item x="246"/>
        <item x="276"/>
        <item x="307"/>
        <item x="123"/>
        <item x="62"/>
        <item x="154"/>
        <item x="184"/>
        <item x="2"/>
        <item x="33"/>
        <item x="337"/>
        <item x="215"/>
        <item x="93"/>
        <item x="245"/>
        <item x="275"/>
        <item x="306"/>
        <item x="122"/>
        <item x="61"/>
        <item x="153"/>
        <item x="183"/>
        <item x="1"/>
        <item x="32"/>
        <item x="336"/>
        <item x="214"/>
        <item x="92"/>
        <item x="367"/>
        <item x="0"/>
        <item t="default"/>
      </items>
    </pivotField>
    <pivotField showAll="0"/>
    <pivotField showAll="0"/>
    <pivotField showAll="0">
      <items count="8">
        <item x="3"/>
        <item x="2"/>
        <item x="6"/>
        <item x="4"/>
        <item x="0"/>
        <item x="5"/>
        <item x="1"/>
        <item t="default"/>
      </items>
    </pivotField>
    <pivotField showAll="0">
      <items count="4">
        <item x="2"/>
        <item x="0"/>
        <item x="1"/>
        <item t="default"/>
      </items>
    </pivotField>
    <pivotField showAll="0"/>
    <pivotField showAll="0"/>
    <pivotField numFmtId="2" showAll="0"/>
    <pivotField showAll="0"/>
    <pivotField showAll="0"/>
    <pivotField dataField="1" numFmtId="43" showAll="0"/>
    <pivotField showAll="0"/>
    <pivotField axis="axisRow" showAll="0" sortType="ascending">
      <items count="15">
        <item sd="0" x="1"/>
        <item sd="0" x="2"/>
        <item sd="0" x="3"/>
        <item sd="0" x="4"/>
        <item sd="0" x="5"/>
        <item sd="0" x="6"/>
        <item sd="0" x="7"/>
        <item sd="0" x="8"/>
        <item sd="0" x="9"/>
        <item sd="0" x="10"/>
        <item sd="0" x="11"/>
        <item sd="0" x="12"/>
        <item sd="0" x="0"/>
        <item sd="0" x="13"/>
        <item t="default"/>
      </items>
    </pivotField>
  </pivotFields>
  <rowFields count="2">
    <field x="13"/>
    <field x="1"/>
  </rowFields>
  <rowItems count="12">
    <i>
      <x/>
    </i>
    <i>
      <x v="1"/>
    </i>
    <i>
      <x v="2"/>
    </i>
    <i>
      <x v="3"/>
    </i>
    <i>
      <x v="4"/>
    </i>
    <i>
      <x v="5"/>
    </i>
    <i>
      <x v="6"/>
    </i>
    <i>
      <x v="7"/>
    </i>
    <i>
      <x v="8"/>
    </i>
    <i>
      <x v="9"/>
    </i>
    <i>
      <x v="10"/>
    </i>
    <i>
      <x v="11"/>
    </i>
  </rowItems>
  <colItems count="1">
    <i/>
  </colItems>
  <dataFields count="1">
    <dataField name="Sum of Amount"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AC5CB5-FACA-514D-96D4-48A364E8BC94}" name="PivotTable15"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4">
    <pivotField showAll="0"/>
    <pivotField numFmtId="14" showAll="0"/>
    <pivotField showAll="0"/>
    <pivotField showAll="0"/>
    <pivotField showAll="0">
      <items count="8">
        <item x="3"/>
        <item x="2"/>
        <item x="6"/>
        <item x="4"/>
        <item x="0"/>
        <item x="5"/>
        <item x="1"/>
        <item t="default"/>
      </items>
    </pivotField>
    <pivotField axis="axisRow" showAll="0">
      <items count="4">
        <item x="2"/>
        <item x="0"/>
        <item x="1"/>
        <item t="default"/>
      </items>
    </pivotField>
    <pivotField showAll="0">
      <items count="18">
        <item x="7"/>
        <item x="12"/>
        <item x="3"/>
        <item x="6"/>
        <item x="8"/>
        <item x="9"/>
        <item x="11"/>
        <item x="14"/>
        <item x="5"/>
        <item x="4"/>
        <item x="2"/>
        <item x="16"/>
        <item x="13"/>
        <item x="1"/>
        <item x="0"/>
        <item x="10"/>
        <item x="15"/>
        <item t="default"/>
      </items>
    </pivotField>
    <pivotField showAll="0"/>
    <pivotField numFmtId="2" showAll="0"/>
    <pivotField showAll="0"/>
    <pivotField showAll="0"/>
    <pivotField dataField="1" numFmtId="43" showAll="0">
      <items count="381">
        <item x="280"/>
        <item x="356"/>
        <item x="9"/>
        <item x="324"/>
        <item x="111"/>
        <item x="297"/>
        <item x="275"/>
        <item x="5"/>
        <item x="25"/>
        <item x="55"/>
        <item x="221"/>
        <item x="252"/>
        <item x="76"/>
        <item x="35"/>
        <item x="230"/>
        <item x="37"/>
        <item x="148"/>
        <item x="345"/>
        <item x="22"/>
        <item x="71"/>
        <item x="38"/>
        <item x="271"/>
        <item x="154"/>
        <item x="143"/>
        <item x="279"/>
        <item x="166"/>
        <item x="209"/>
        <item x="165"/>
        <item x="335"/>
        <item x="320"/>
        <item x="126"/>
        <item x="286"/>
        <item x="265"/>
        <item x="283"/>
        <item x="232"/>
        <item x="256"/>
        <item x="290"/>
        <item x="122"/>
        <item x="67"/>
        <item x="247"/>
        <item x="289"/>
        <item x="359"/>
        <item x="135"/>
        <item x="304"/>
        <item x="229"/>
        <item x="96"/>
        <item x="302"/>
        <item x="24"/>
        <item x="204"/>
        <item x="368"/>
        <item x="372"/>
        <item x="201"/>
        <item x="193"/>
        <item x="45"/>
        <item x="158"/>
        <item x="14"/>
        <item x="0"/>
        <item x="32"/>
        <item x="295"/>
        <item x="325"/>
        <item x="253"/>
        <item x="36"/>
        <item x="54"/>
        <item x="150"/>
        <item x="234"/>
        <item x="198"/>
        <item x="127"/>
        <item x="308"/>
        <item x="199"/>
        <item x="18"/>
        <item x="191"/>
        <item x="243"/>
        <item x="318"/>
        <item x="41"/>
        <item x="293"/>
        <item x="350"/>
        <item x="26"/>
        <item x="53"/>
        <item x="315"/>
        <item x="273"/>
        <item x="63"/>
        <item x="249"/>
        <item x="206"/>
        <item x="251"/>
        <item x="11"/>
        <item x="362"/>
        <item x="240"/>
        <item x="119"/>
        <item x="121"/>
        <item x="245"/>
        <item x="77"/>
        <item x="118"/>
        <item x="330"/>
        <item x="144"/>
        <item x="319"/>
        <item x="346"/>
        <item x="15"/>
        <item x="88"/>
        <item x="19"/>
        <item x="236"/>
        <item x="125"/>
        <item x="47"/>
        <item x="80"/>
        <item x="310"/>
        <item x="242"/>
        <item x="195"/>
        <item x="305"/>
        <item x="267"/>
        <item x="16"/>
        <item x="367"/>
        <item x="44"/>
        <item x="266"/>
        <item x="228"/>
        <item x="56"/>
        <item x="20"/>
        <item x="117"/>
        <item x="153"/>
        <item x="42"/>
        <item x="106"/>
        <item x="313"/>
        <item x="200"/>
        <item x="239"/>
        <item x="159"/>
        <item x="216"/>
        <item x="264"/>
        <item x="40"/>
        <item x="17"/>
        <item x="212"/>
        <item x="231"/>
        <item x="97"/>
        <item x="235"/>
        <item x="377"/>
        <item x="124"/>
        <item x="46"/>
        <item x="82"/>
        <item x="94"/>
        <item x="303"/>
        <item x="27"/>
        <item x="113"/>
        <item x="375"/>
        <item x="322"/>
        <item x="157"/>
        <item x="131"/>
        <item x="52"/>
        <item x="277"/>
        <item x="205"/>
        <item x="257"/>
        <item x="186"/>
        <item x="34"/>
        <item x="326"/>
        <item x="182"/>
        <item x="184"/>
        <item x="215"/>
        <item x="259"/>
        <item x="169"/>
        <item x="7"/>
        <item x="64"/>
        <item x="72"/>
        <item x="167"/>
        <item x="341"/>
        <item x="272"/>
        <item x="278"/>
        <item x="6"/>
        <item x="62"/>
        <item x="81"/>
        <item x="292"/>
        <item x="233"/>
        <item x="146"/>
        <item x="147"/>
        <item x="2"/>
        <item x="105"/>
        <item x="87"/>
        <item x="120"/>
        <item x="211"/>
        <item x="85"/>
        <item x="223"/>
        <item x="360"/>
        <item x="354"/>
        <item x="344"/>
        <item x="185"/>
        <item x="214"/>
        <item x="51"/>
        <item x="98"/>
        <item x="89"/>
        <item x="101"/>
        <item x="140"/>
        <item x="152"/>
        <item x="73"/>
        <item x="282"/>
        <item x="288"/>
        <item x="151"/>
        <item x="294"/>
        <item x="61"/>
        <item x="353"/>
        <item x="3"/>
        <item x="202"/>
        <item x="163"/>
        <item x="75"/>
        <item x="136"/>
        <item x="13"/>
        <item x="104"/>
        <item x="285"/>
        <item x="224"/>
        <item x="60"/>
        <item x="274"/>
        <item x="306"/>
        <item x="23"/>
        <item x="222"/>
        <item x="296"/>
        <item x="123"/>
        <item x="142"/>
        <item x="336"/>
        <item x="28"/>
        <item x="175"/>
        <item x="225"/>
        <item x="260"/>
        <item x="263"/>
        <item x="91"/>
        <item x="1"/>
        <item x="164"/>
        <item x="300"/>
        <item x="342"/>
        <item x="196"/>
        <item x="48"/>
        <item x="21"/>
        <item x="226"/>
        <item x="321"/>
        <item x="307"/>
        <item x="59"/>
        <item x="187"/>
        <item x="210"/>
        <item x="349"/>
        <item x="329"/>
        <item x="340"/>
        <item x="355"/>
        <item x="379"/>
        <item x="376"/>
        <item x="50"/>
        <item x="261"/>
        <item x="357"/>
        <item x="57"/>
        <item x="66"/>
        <item x="348"/>
        <item x="49"/>
        <item x="213"/>
        <item x="361"/>
        <item x="83"/>
        <item x="309"/>
        <item x="174"/>
        <item x="109"/>
        <item x="30"/>
        <item x="172"/>
        <item x="378"/>
        <item x="316"/>
        <item x="70"/>
        <item x="327"/>
        <item x="331"/>
        <item x="339"/>
        <item x="258"/>
        <item x="352"/>
        <item x="343"/>
        <item x="287"/>
        <item x="365"/>
        <item x="366"/>
        <item x="137"/>
        <item x="374"/>
        <item x="133"/>
        <item x="227"/>
        <item x="217"/>
        <item x="162"/>
        <item x="311"/>
        <item x="351"/>
        <item x="208"/>
        <item x="334"/>
        <item x="301"/>
        <item x="100"/>
        <item x="149"/>
        <item x="92"/>
        <item x="74"/>
        <item x="58"/>
        <item x="103"/>
        <item x="8"/>
        <item x="160"/>
        <item x="338"/>
        <item x="43"/>
        <item x="95"/>
        <item x="86"/>
        <item x="129"/>
        <item x="371"/>
        <item x="115"/>
        <item x="170"/>
        <item x="84"/>
        <item x="219"/>
        <item x="65"/>
        <item x="108"/>
        <item x="317"/>
        <item x="29"/>
        <item x="291"/>
        <item x="284"/>
        <item x="130"/>
        <item x="114"/>
        <item x="270"/>
        <item x="254"/>
        <item x="176"/>
        <item x="10"/>
        <item x="12"/>
        <item x="4"/>
        <item x="134"/>
        <item x="262"/>
        <item x="112"/>
        <item x="132"/>
        <item x="250"/>
        <item x="141"/>
        <item x="246"/>
        <item x="370"/>
        <item x="177"/>
        <item x="312"/>
        <item x="364"/>
        <item x="190"/>
        <item x="337"/>
        <item x="276"/>
        <item x="192"/>
        <item x="168"/>
        <item x="332"/>
        <item x="110"/>
        <item x="178"/>
        <item x="69"/>
        <item x="373"/>
        <item x="33"/>
        <item x="358"/>
        <item x="78"/>
        <item x="156"/>
        <item x="181"/>
        <item x="179"/>
        <item x="161"/>
        <item x="31"/>
        <item x="347"/>
        <item x="220"/>
        <item x="241"/>
        <item x="207"/>
        <item x="323"/>
        <item x="218"/>
        <item x="139"/>
        <item x="107"/>
        <item x="363"/>
        <item x="93"/>
        <item x="203"/>
        <item x="268"/>
        <item x="248"/>
        <item x="369"/>
        <item x="138"/>
        <item x="90"/>
        <item x="281"/>
        <item x="299"/>
        <item x="333"/>
        <item x="116"/>
        <item x="298"/>
        <item x="128"/>
        <item x="269"/>
        <item x="238"/>
        <item x="189"/>
        <item x="314"/>
        <item x="102"/>
        <item x="79"/>
        <item x="145"/>
        <item x="99"/>
        <item x="237"/>
        <item x="171"/>
        <item x="194"/>
        <item x="39"/>
        <item x="173"/>
        <item x="68"/>
        <item x="155"/>
        <item x="244"/>
        <item x="188"/>
        <item x="197"/>
        <item x="255"/>
        <item x="180"/>
        <item x="328"/>
        <item x="183"/>
        <item t="default"/>
      </items>
    </pivotField>
    <pivotField showAll="0"/>
    <pivotField showAll="0" defaultSubtotal="0">
      <items count="14">
        <item x="0"/>
        <item x="1"/>
        <item x="2"/>
        <item x="3"/>
        <item x="4"/>
        <item x="5"/>
        <item x="6"/>
        <item x="7"/>
        <item x="8"/>
        <item x="9"/>
        <item x="10"/>
        <item x="11"/>
        <item x="12"/>
        <item x="13"/>
      </items>
    </pivotField>
  </pivotFields>
  <rowFields count="1">
    <field x="5"/>
  </rowFields>
  <rowItems count="4">
    <i>
      <x/>
    </i>
    <i>
      <x v="1"/>
    </i>
    <i>
      <x v="2"/>
    </i>
    <i t="grand">
      <x/>
    </i>
  </rowItems>
  <colItems count="1">
    <i/>
  </colItems>
  <dataFields count="1">
    <dataField name="Sum of Amount" fld="11" showDataAs="percentOfTotal" baseField="0" baseItem="0" numFmtId="1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2"/>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5" count="1" selected="0">
            <x v="0"/>
          </reference>
        </references>
      </pivotArea>
    </chartFormat>
    <chartFormat chart="3" format="10">
      <pivotArea type="data" outline="0" fieldPosition="0">
        <references count="2">
          <reference field="4294967294" count="1" selected="0">
            <x v="0"/>
          </reference>
          <reference field="5" count="1" selected="0">
            <x v="1"/>
          </reference>
        </references>
      </pivotArea>
    </chartFormat>
    <chartFormat chart="3"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819D58-FD33-A44E-BF9D-D37DC61063CC}" name="PivotTable16"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4">
    <pivotField dataField="1" showAll="0">
      <items count="3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t="default"/>
      </items>
    </pivotField>
    <pivotField numFmtId="14" showAll="0"/>
    <pivotField showAll="0"/>
    <pivotField showAll="0"/>
    <pivotField axis="axisRow" showAll="0" sortType="descending">
      <items count="8">
        <item x="3"/>
        <item x="2"/>
        <item x="6"/>
        <item x="4"/>
        <item x="0"/>
        <item x="5"/>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numFmtId="2" showAll="0"/>
    <pivotField showAll="0"/>
    <pivotField showAll="0"/>
    <pivotField numFmtId="43" showAll="0"/>
    <pivotField showAll="0"/>
    <pivotField showAll="0" defaultSubtotal="0">
      <items count="14">
        <item x="0"/>
        <item x="1"/>
        <item x="2"/>
        <item x="3"/>
        <item x="4"/>
        <item x="5"/>
        <item x="6"/>
        <item x="7"/>
        <item x="8"/>
        <item x="9"/>
        <item x="10"/>
        <item x="11"/>
        <item x="12"/>
        <item x="13"/>
      </items>
    </pivotField>
  </pivotFields>
  <rowFields count="1">
    <field x="4"/>
  </rowFields>
  <rowItems count="8">
    <i>
      <x v="5"/>
    </i>
    <i>
      <x v="1"/>
    </i>
    <i>
      <x v="4"/>
    </i>
    <i>
      <x v="6"/>
    </i>
    <i>
      <x v="3"/>
    </i>
    <i>
      <x/>
    </i>
    <i>
      <x v="2"/>
    </i>
    <i t="grand">
      <x/>
    </i>
  </rowItems>
  <colItems count="1">
    <i/>
  </colItems>
  <dataFields count="1">
    <dataField name="Count of Order ID"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AC002319-FE73-3E4D-AEAB-C96FE2C5091A}" sourceName="Market">
  <pivotTables>
    <pivotTable tabId="5" name="PivotTable13"/>
    <pivotTable tabId="6" name="PivotTable14"/>
    <pivotTable tabId="8" name="PivotTable16"/>
    <pivotTable tabId="7" name="PivotTable15"/>
    <pivotTable tabId="4" name="PivotTable12"/>
    <pivotTable tabId="2" name="PivotTable11"/>
  </pivotTables>
  <data>
    <tabular pivotCacheId="1035382658">
      <items count="7">
        <i x="3" s="1"/>
        <i x="2" s="1"/>
        <i x="6" s="1"/>
        <i x="4" s="1"/>
        <i x="0"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3DE4090-7C16-5942-906C-A24CAC7FD4A7}" sourceName="Category">
  <pivotTables>
    <pivotTable tabId="5" name="PivotTable13"/>
    <pivotTable tabId="6" name="PivotTable14"/>
    <pivotTable tabId="8" name="PivotTable16"/>
    <pivotTable tabId="7" name="PivotTable15"/>
    <pivotTable tabId="4" name="PivotTable12"/>
    <pivotTable tabId="2" name="PivotTable11"/>
  </pivotTables>
  <data>
    <tabular pivotCacheId="1035382658">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34A26CE-74CA-054B-9060-7675820C0A71}" sourceName="Months">
  <pivotTables>
    <pivotTable tabId="5" name="PivotTable13"/>
    <pivotTable tabId="6" name="PivotTable14"/>
    <pivotTable tabId="8" name="PivotTable16"/>
    <pivotTable tabId="7" name="PivotTable15"/>
    <pivotTable tabId="4" name="PivotTable12"/>
    <pivotTable tabId="2" name="PivotTable11"/>
  </pivotTables>
  <data>
    <tabular pivotCacheId="103538265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xr10:uid="{7BD42CBF-935D-DD42-A14C-17F0467F3607}" cache="Slicer_Market" caption="Market" rowHeight="251883"/>
  <slicer name="Category" xr10:uid="{349050D8-14B8-674F-A689-E1B9A6EFC5DB}" cache="Slicer_Category" caption="Category" rowHeight="251883"/>
  <slicer name="Months" xr10:uid="{6D9C0B22-4CD9-FF4A-9FD9-31712134018C}" cache="Slicer_Months" caption="Month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B98AE-96F1-0241-8CEC-62CB0F67947D}">
  <dimension ref="C1:T4"/>
  <sheetViews>
    <sheetView showGridLines="0" tabSelected="1" workbookViewId="0">
      <selection activeCell="U3" sqref="U3"/>
    </sheetView>
  </sheetViews>
  <sheetFormatPr baseColWidth="10" defaultRowHeight="16" x14ac:dyDescent="0.2"/>
  <sheetData>
    <row r="1" spans="3:20" ht="17" thickBot="1" x14ac:dyDescent="0.25"/>
    <row r="2" spans="3:20" x14ac:dyDescent="0.2">
      <c r="C2" s="12" t="s">
        <v>742</v>
      </c>
      <c r="D2" s="13"/>
      <c r="E2" s="13"/>
      <c r="F2" s="13"/>
      <c r="G2" s="13"/>
      <c r="H2" s="13"/>
      <c r="I2" s="13"/>
      <c r="J2" s="13"/>
      <c r="K2" s="13"/>
      <c r="L2" s="13"/>
      <c r="M2" s="13"/>
      <c r="N2" s="13"/>
      <c r="O2" s="13"/>
      <c r="P2" s="13"/>
      <c r="Q2" s="13"/>
      <c r="R2" s="13"/>
      <c r="S2" s="13"/>
      <c r="T2" s="14"/>
    </row>
    <row r="3" spans="3:20" x14ac:dyDescent="0.2">
      <c r="C3" s="15"/>
      <c r="D3" s="16"/>
      <c r="E3" s="16"/>
      <c r="F3" s="16"/>
      <c r="G3" s="16"/>
      <c r="H3" s="16"/>
      <c r="I3" s="16"/>
      <c r="J3" s="16"/>
      <c r="K3" s="16"/>
      <c r="L3" s="16"/>
      <c r="M3" s="16"/>
      <c r="N3" s="16"/>
      <c r="O3" s="16"/>
      <c r="P3" s="16"/>
      <c r="Q3" s="16"/>
      <c r="R3" s="16"/>
      <c r="S3" s="16"/>
      <c r="T3" s="17"/>
    </row>
    <row r="4" spans="3:20" ht="17" thickBot="1" x14ac:dyDescent="0.25">
      <c r="C4" s="18"/>
      <c r="D4" s="19"/>
      <c r="E4" s="19"/>
      <c r="F4" s="19"/>
      <c r="G4" s="19"/>
      <c r="H4" s="19"/>
      <c r="I4" s="19"/>
      <c r="J4" s="19"/>
      <c r="K4" s="19"/>
      <c r="L4" s="19"/>
      <c r="M4" s="19"/>
      <c r="N4" s="19"/>
      <c r="O4" s="19"/>
      <c r="P4" s="19"/>
      <c r="Q4" s="19"/>
      <c r="R4" s="19"/>
      <c r="S4" s="19"/>
      <c r="T4" s="20"/>
    </row>
  </sheetData>
  <mergeCells count="1">
    <mergeCell ref="C2: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8777C-D0F0-0B46-81F4-23665A63FB43}">
  <dimension ref="A3:B14"/>
  <sheetViews>
    <sheetView workbookViewId="0">
      <selection activeCell="N12" sqref="N12"/>
    </sheetView>
  </sheetViews>
  <sheetFormatPr baseColWidth="10" defaultRowHeight="16" x14ac:dyDescent="0.2"/>
  <cols>
    <col min="1" max="1" width="13" bestFit="1" customWidth="1"/>
    <col min="2" max="2" width="14" bestFit="1" customWidth="1"/>
  </cols>
  <sheetData>
    <row r="3" spans="1:2" x14ac:dyDescent="0.2">
      <c r="A3" s="8" t="s">
        <v>726</v>
      </c>
      <c r="B3" t="s">
        <v>729</v>
      </c>
    </row>
    <row r="4" spans="1:2" x14ac:dyDescent="0.2">
      <c r="A4" s="9" t="s">
        <v>393</v>
      </c>
      <c r="B4" s="11">
        <v>48603.07</v>
      </c>
    </row>
    <row r="5" spans="1:2" x14ac:dyDescent="0.2">
      <c r="A5" s="9" t="s">
        <v>642</v>
      </c>
      <c r="B5" s="11">
        <v>21903.350000000002</v>
      </c>
    </row>
    <row r="6" spans="1:2" x14ac:dyDescent="0.2">
      <c r="A6" s="9" t="s">
        <v>387</v>
      </c>
      <c r="B6" s="11">
        <v>21210.249600000003</v>
      </c>
    </row>
    <row r="7" spans="1:2" x14ac:dyDescent="0.2">
      <c r="A7" s="9" t="s">
        <v>408</v>
      </c>
      <c r="B7" s="11">
        <v>15770.681300000002</v>
      </c>
    </row>
    <row r="8" spans="1:2" x14ac:dyDescent="0.2">
      <c r="A8" s="9" t="s">
        <v>416</v>
      </c>
      <c r="B8" s="11">
        <v>11114.44</v>
      </c>
    </row>
    <row r="9" spans="1:2" x14ac:dyDescent="0.2">
      <c r="A9" s="9" t="s">
        <v>402</v>
      </c>
      <c r="B9" s="11">
        <v>11074.6</v>
      </c>
    </row>
    <row r="10" spans="1:2" x14ac:dyDescent="0.2">
      <c r="A10" s="9" t="s">
        <v>496</v>
      </c>
      <c r="B10" s="11">
        <v>10539.251823999999</v>
      </c>
    </row>
    <row r="11" spans="1:2" x14ac:dyDescent="0.2">
      <c r="A11" s="9" t="s">
        <v>339</v>
      </c>
      <c r="B11" s="11">
        <v>9302.315591999999</v>
      </c>
    </row>
    <row r="12" spans="1:2" x14ac:dyDescent="0.2">
      <c r="A12" s="9" t="s">
        <v>174</v>
      </c>
      <c r="B12" s="11">
        <v>8992.06</v>
      </c>
    </row>
    <row r="13" spans="1:2" x14ac:dyDescent="0.2">
      <c r="A13" s="9" t="s">
        <v>372</v>
      </c>
      <c r="B13" s="11">
        <v>8793.474000000002</v>
      </c>
    </row>
    <row r="14" spans="1:2" x14ac:dyDescent="0.2">
      <c r="A14" s="9" t="s">
        <v>727</v>
      </c>
      <c r="B14" s="10">
        <v>167303.49231600002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D2AD-D7DA-0E42-9DA5-17173BC4F530}">
  <dimension ref="A3:B7"/>
  <sheetViews>
    <sheetView workbookViewId="0">
      <selection activeCell="M20" sqref="M20"/>
    </sheetView>
  </sheetViews>
  <sheetFormatPr baseColWidth="10" defaultRowHeight="16" x14ac:dyDescent="0.2"/>
  <cols>
    <col min="1" max="1" width="13" bestFit="1" customWidth="1"/>
    <col min="2" max="2" width="14" bestFit="1" customWidth="1"/>
  </cols>
  <sheetData>
    <row r="3" spans="1:2" x14ac:dyDescent="0.2">
      <c r="A3" s="8" t="s">
        <v>726</v>
      </c>
      <c r="B3" t="s">
        <v>729</v>
      </c>
    </row>
    <row r="4" spans="1:2" x14ac:dyDescent="0.2">
      <c r="A4" s="9" t="s">
        <v>15</v>
      </c>
      <c r="B4" s="21">
        <v>0.49335036926854953</v>
      </c>
    </row>
    <row r="5" spans="1:2" x14ac:dyDescent="0.2">
      <c r="A5" s="9" t="s">
        <v>27</v>
      </c>
      <c r="B5" s="21">
        <v>0.4071262297428821</v>
      </c>
    </row>
    <row r="6" spans="1:2" x14ac:dyDescent="0.2">
      <c r="A6" s="9" t="s">
        <v>21</v>
      </c>
      <c r="B6" s="21">
        <v>9.9523400988568322E-2</v>
      </c>
    </row>
    <row r="7" spans="1:2" x14ac:dyDescent="0.2">
      <c r="A7" s="9" t="s">
        <v>727</v>
      </c>
      <c r="B7" s="21">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855E-77F1-9A46-AEDD-29A27E9D998E}">
  <dimension ref="A3:B11"/>
  <sheetViews>
    <sheetView workbookViewId="0">
      <selection activeCell="A4" sqref="A4"/>
    </sheetView>
  </sheetViews>
  <sheetFormatPr baseColWidth="10" defaultRowHeight="16" x14ac:dyDescent="0.2"/>
  <cols>
    <col min="1" max="1" width="13" bestFit="1" customWidth="1"/>
    <col min="2" max="2" width="14" bestFit="1" customWidth="1"/>
  </cols>
  <sheetData>
    <row r="3" spans="1:2" x14ac:dyDescent="0.2">
      <c r="A3" s="8" t="s">
        <v>726</v>
      </c>
      <c r="B3" t="s">
        <v>729</v>
      </c>
    </row>
    <row r="4" spans="1:2" x14ac:dyDescent="0.2">
      <c r="A4" s="9" t="s">
        <v>28</v>
      </c>
      <c r="B4" s="10">
        <v>87803.08112100001</v>
      </c>
    </row>
    <row r="5" spans="1:2" x14ac:dyDescent="0.2">
      <c r="A5" s="9" t="s">
        <v>44</v>
      </c>
      <c r="B5" s="10">
        <v>80742.825197919999</v>
      </c>
    </row>
    <row r="6" spans="1:2" x14ac:dyDescent="0.2">
      <c r="A6" s="9" t="s">
        <v>22</v>
      </c>
      <c r="B6" s="10">
        <v>79276.347849999991</v>
      </c>
    </row>
    <row r="7" spans="1:2" x14ac:dyDescent="0.2">
      <c r="A7" s="9" t="s">
        <v>41</v>
      </c>
      <c r="B7" s="10">
        <v>71267.190700000006</v>
      </c>
    </row>
    <row r="8" spans="1:2" x14ac:dyDescent="0.2">
      <c r="A8" s="9" t="s">
        <v>16</v>
      </c>
      <c r="B8" s="10">
        <v>67966.791699999987</v>
      </c>
    </row>
    <row r="9" spans="1:2" x14ac:dyDescent="0.2">
      <c r="A9" s="9" t="s">
        <v>39</v>
      </c>
      <c r="B9" s="10">
        <v>18197.784199999995</v>
      </c>
    </row>
    <row r="10" spans="1:2" x14ac:dyDescent="0.2">
      <c r="A10" s="9" t="s">
        <v>48</v>
      </c>
      <c r="B10" s="10">
        <v>1168.5500000000002</v>
      </c>
    </row>
    <row r="11" spans="1:2" x14ac:dyDescent="0.2">
      <c r="A11" s="9" t="s">
        <v>727</v>
      </c>
      <c r="B11" s="10">
        <v>406422.57076892001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16FBA-B0C0-D94E-89CD-6E3D8B768B47}">
  <dimension ref="A3:B15"/>
  <sheetViews>
    <sheetView workbookViewId="0">
      <selection activeCell="K11" sqref="K11"/>
    </sheetView>
  </sheetViews>
  <sheetFormatPr baseColWidth="10" defaultRowHeight="16" x14ac:dyDescent="0.2"/>
  <cols>
    <col min="1" max="1" width="13" bestFit="1" customWidth="1"/>
    <col min="2" max="2" width="14" bestFit="1" customWidth="1"/>
  </cols>
  <sheetData>
    <row r="3" spans="1:2" x14ac:dyDescent="0.2">
      <c r="A3" s="8" t="s">
        <v>726</v>
      </c>
      <c r="B3" t="s">
        <v>729</v>
      </c>
    </row>
    <row r="4" spans="1:2" x14ac:dyDescent="0.2">
      <c r="A4" s="9" t="s">
        <v>730</v>
      </c>
      <c r="B4" s="10">
        <v>5363.625344</v>
      </c>
    </row>
    <row r="5" spans="1:2" x14ac:dyDescent="0.2">
      <c r="A5" s="9" t="s">
        <v>731</v>
      </c>
      <c r="B5" s="10">
        <v>6598.2454999999991</v>
      </c>
    </row>
    <row r="6" spans="1:2" x14ac:dyDescent="0.2">
      <c r="A6" s="9" t="s">
        <v>732</v>
      </c>
      <c r="B6" s="10">
        <v>10890.335229000002</v>
      </c>
    </row>
    <row r="7" spans="1:2" x14ac:dyDescent="0.2">
      <c r="A7" s="9" t="s">
        <v>733</v>
      </c>
      <c r="B7" s="10">
        <v>25219.66635</v>
      </c>
    </row>
    <row r="8" spans="1:2" x14ac:dyDescent="0.2">
      <c r="A8" s="9" t="s">
        <v>734</v>
      </c>
      <c r="B8" s="10">
        <v>32769.155954999995</v>
      </c>
    </row>
    <row r="9" spans="1:2" x14ac:dyDescent="0.2">
      <c r="A9" s="9" t="s">
        <v>735</v>
      </c>
      <c r="B9" s="10">
        <v>22664.212101000005</v>
      </c>
    </row>
    <row r="10" spans="1:2" x14ac:dyDescent="0.2">
      <c r="A10" s="9" t="s">
        <v>736</v>
      </c>
      <c r="B10" s="10">
        <v>24625.713219559999</v>
      </c>
    </row>
    <row r="11" spans="1:2" x14ac:dyDescent="0.2">
      <c r="A11" s="9" t="s">
        <v>737</v>
      </c>
      <c r="B11" s="10">
        <v>129407.62201300003</v>
      </c>
    </row>
    <row r="12" spans="1:2" x14ac:dyDescent="0.2">
      <c r="A12" s="9" t="s">
        <v>738</v>
      </c>
      <c r="B12" s="10">
        <v>52612.974599000001</v>
      </c>
    </row>
    <row r="13" spans="1:2" x14ac:dyDescent="0.2">
      <c r="A13" s="9" t="s">
        <v>739</v>
      </c>
      <c r="B13" s="10">
        <v>19499.781067440006</v>
      </c>
    </row>
    <row r="14" spans="1:2" x14ac:dyDescent="0.2">
      <c r="A14" s="9" t="s">
        <v>740</v>
      </c>
      <c r="B14" s="10">
        <v>57325.409885919973</v>
      </c>
    </row>
    <row r="15" spans="1:2" x14ac:dyDescent="0.2">
      <c r="A15" s="9" t="s">
        <v>741</v>
      </c>
      <c r="B15" s="10">
        <v>19445.829504999998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09A5-1147-594C-B94F-4AF547A1E7B7}">
  <dimension ref="A3:B7"/>
  <sheetViews>
    <sheetView zoomScale="101" zoomScaleNormal="100" workbookViewId="0">
      <selection activeCell="A4" sqref="A4:A6"/>
    </sheetView>
  </sheetViews>
  <sheetFormatPr baseColWidth="10" defaultRowHeight="16" x14ac:dyDescent="0.2"/>
  <cols>
    <col min="1" max="1" width="13.5" bestFit="1" customWidth="1"/>
    <col min="2" max="2" width="14" bestFit="1" customWidth="1"/>
    <col min="3" max="3" width="13.5" bestFit="1" customWidth="1"/>
    <col min="4" max="5" width="12.1640625" bestFit="1" customWidth="1"/>
    <col min="6" max="6" width="13.5" bestFit="1" customWidth="1"/>
    <col min="7" max="7" width="12.1640625" bestFit="1" customWidth="1"/>
    <col min="8" max="8" width="13.5" bestFit="1" customWidth="1"/>
    <col min="9" max="9" width="12" bestFit="1" customWidth="1"/>
    <col min="10" max="10" width="12.1640625" bestFit="1" customWidth="1"/>
    <col min="11" max="11" width="14.5" bestFit="1" customWidth="1"/>
    <col min="12" max="15" width="12.1640625" bestFit="1" customWidth="1"/>
    <col min="16" max="16" width="13.5" bestFit="1" customWidth="1"/>
    <col min="17" max="17" width="14.1640625" bestFit="1" customWidth="1"/>
    <col min="18" max="18" width="13.5" bestFit="1" customWidth="1"/>
    <col min="19" max="19" width="13.83203125" bestFit="1" customWidth="1"/>
    <col min="20" max="20" width="12.6640625" bestFit="1" customWidth="1"/>
    <col min="21" max="21" width="15.1640625" bestFit="1" customWidth="1"/>
    <col min="22" max="22" width="13.5" bestFit="1" customWidth="1"/>
    <col min="23" max="24" width="12.1640625" bestFit="1" customWidth="1"/>
    <col min="25" max="25" width="13.6640625" bestFit="1" customWidth="1"/>
    <col min="26" max="26" width="13.5" bestFit="1" customWidth="1"/>
    <col min="27" max="29" width="12.1640625" bestFit="1" customWidth="1"/>
    <col min="30" max="30" width="13.5" bestFit="1" customWidth="1"/>
    <col min="31" max="31" width="12.1640625" bestFit="1" customWidth="1"/>
    <col min="32" max="32" width="13.5" bestFit="1" customWidth="1"/>
    <col min="33" max="33" width="12.6640625" bestFit="1" customWidth="1"/>
    <col min="34" max="35" width="11.1640625" bestFit="1" customWidth="1"/>
    <col min="36" max="36" width="12.1640625" bestFit="1" customWidth="1"/>
  </cols>
  <sheetData>
    <row r="3" spans="1:2" x14ac:dyDescent="0.2">
      <c r="A3" s="8" t="s">
        <v>726</v>
      </c>
      <c r="B3" t="s">
        <v>729</v>
      </c>
    </row>
    <row r="4" spans="1:2" x14ac:dyDescent="0.2">
      <c r="A4" s="9" t="s">
        <v>35</v>
      </c>
      <c r="B4" s="21">
        <v>0.29443530667748791</v>
      </c>
    </row>
    <row r="5" spans="1:2" x14ac:dyDescent="0.2">
      <c r="A5" s="9" t="s">
        <v>17</v>
      </c>
      <c r="B5" s="21">
        <v>0.2227038005191459</v>
      </c>
    </row>
    <row r="6" spans="1:2" x14ac:dyDescent="0.2">
      <c r="A6" s="9" t="s">
        <v>23</v>
      </c>
      <c r="B6" s="21">
        <v>0.48286089280336625</v>
      </c>
    </row>
    <row r="7" spans="1:2" x14ac:dyDescent="0.2">
      <c r="A7" s="9" t="s">
        <v>727</v>
      </c>
      <c r="B7" s="21">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0A769-02DC-D844-B86C-ECB545D67EE5}">
  <dimension ref="A3:B11"/>
  <sheetViews>
    <sheetView workbookViewId="0">
      <selection activeCell="M19" sqref="M19"/>
    </sheetView>
  </sheetViews>
  <sheetFormatPr baseColWidth="10" defaultRowHeight="16" x14ac:dyDescent="0.2"/>
  <cols>
    <col min="1" max="1" width="13" bestFit="1" customWidth="1"/>
    <col min="2" max="2" width="15.5" bestFit="1" customWidth="1"/>
  </cols>
  <sheetData>
    <row r="3" spans="1:2" x14ac:dyDescent="0.2">
      <c r="A3" s="8" t="s">
        <v>726</v>
      </c>
      <c r="B3" t="s">
        <v>728</v>
      </c>
    </row>
    <row r="4" spans="1:2" x14ac:dyDescent="0.2">
      <c r="A4" s="9" t="s">
        <v>44</v>
      </c>
      <c r="B4" s="10">
        <v>80</v>
      </c>
    </row>
    <row r="5" spans="1:2" x14ac:dyDescent="0.2">
      <c r="A5" s="9" t="s">
        <v>28</v>
      </c>
      <c r="B5" s="10">
        <v>76</v>
      </c>
    </row>
    <row r="6" spans="1:2" x14ac:dyDescent="0.2">
      <c r="A6" s="9" t="s">
        <v>16</v>
      </c>
      <c r="B6" s="10">
        <v>66</v>
      </c>
    </row>
    <row r="7" spans="1:2" x14ac:dyDescent="0.2">
      <c r="A7" s="9" t="s">
        <v>22</v>
      </c>
      <c r="B7" s="10">
        <v>65</v>
      </c>
    </row>
    <row r="8" spans="1:2" x14ac:dyDescent="0.2">
      <c r="A8" s="9" t="s">
        <v>41</v>
      </c>
      <c r="B8" s="10">
        <v>50</v>
      </c>
    </row>
    <row r="9" spans="1:2" x14ac:dyDescent="0.2">
      <c r="A9" s="9" t="s">
        <v>39</v>
      </c>
      <c r="B9" s="10">
        <v>41</v>
      </c>
    </row>
    <row r="10" spans="1:2" x14ac:dyDescent="0.2">
      <c r="A10" s="9" t="s">
        <v>48</v>
      </c>
      <c r="B10" s="10">
        <v>2</v>
      </c>
    </row>
    <row r="11" spans="1:2" x14ac:dyDescent="0.2">
      <c r="A11" s="9" t="s">
        <v>727</v>
      </c>
      <c r="B11" s="10">
        <v>380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7EA59-2126-EB4D-8ED2-013617A52D5B}">
  <dimension ref="A1:M381"/>
  <sheetViews>
    <sheetView zoomScale="130" zoomScaleNormal="130" workbookViewId="0">
      <selection activeCell="L6" sqref="L6"/>
    </sheetView>
  </sheetViews>
  <sheetFormatPr baseColWidth="10" defaultRowHeight="16" x14ac:dyDescent="0.2"/>
  <sheetData>
    <row r="1" spans="1:13" x14ac:dyDescent="0.2">
      <c r="A1" s="1" t="s">
        <v>0</v>
      </c>
      <c r="B1" s="1" t="s">
        <v>1</v>
      </c>
      <c r="C1" s="1" t="s">
        <v>2</v>
      </c>
      <c r="D1" s="1" t="s">
        <v>3</v>
      </c>
      <c r="E1" s="1" t="s">
        <v>4</v>
      </c>
      <c r="F1" s="1" t="s">
        <v>5</v>
      </c>
      <c r="G1" s="1" t="s">
        <v>6</v>
      </c>
      <c r="H1" s="1" t="s">
        <v>7</v>
      </c>
      <c r="I1" s="1" t="s">
        <v>8</v>
      </c>
      <c r="J1" s="1" t="s">
        <v>9</v>
      </c>
      <c r="K1" s="1" t="s">
        <v>10</v>
      </c>
      <c r="L1" s="1" t="s">
        <v>11</v>
      </c>
      <c r="M1" s="2" t="s">
        <v>12</v>
      </c>
    </row>
    <row r="2" spans="1:13" x14ac:dyDescent="0.2">
      <c r="A2" s="3" t="s">
        <v>13</v>
      </c>
      <c r="B2" s="4">
        <v>42736</v>
      </c>
      <c r="C2" s="4" t="s">
        <v>14</v>
      </c>
      <c r="D2" s="3" t="s">
        <v>15</v>
      </c>
      <c r="E2" s="3" t="s">
        <v>16</v>
      </c>
      <c r="F2" s="3" t="s">
        <v>17</v>
      </c>
      <c r="G2" s="3" t="s">
        <v>18</v>
      </c>
      <c r="H2" s="3">
        <v>1</v>
      </c>
      <c r="I2" s="5">
        <v>32.543999999999997</v>
      </c>
      <c r="J2" s="3">
        <v>0.4</v>
      </c>
      <c r="K2" s="6">
        <v>6.13</v>
      </c>
      <c r="L2" s="6">
        <v>25.656399999999998</v>
      </c>
      <c r="M2">
        <f>MONTH(B2)</f>
        <v>1</v>
      </c>
    </row>
    <row r="3" spans="1:13" x14ac:dyDescent="0.2">
      <c r="A3" s="3" t="s">
        <v>19</v>
      </c>
      <c r="B3" s="4">
        <v>42737</v>
      </c>
      <c r="C3" s="4" t="s">
        <v>20</v>
      </c>
      <c r="D3" s="3" t="s">
        <v>21</v>
      </c>
      <c r="E3" s="3" t="s">
        <v>22</v>
      </c>
      <c r="F3" s="3" t="s">
        <v>23</v>
      </c>
      <c r="G3" s="3" t="s">
        <v>24</v>
      </c>
      <c r="H3" s="3">
        <v>4</v>
      </c>
      <c r="I3" s="5">
        <v>67.8</v>
      </c>
      <c r="J3" s="3">
        <v>0</v>
      </c>
      <c r="K3" s="6">
        <v>4.8</v>
      </c>
      <c r="L3" s="6">
        <v>276</v>
      </c>
      <c r="M3">
        <f t="shared" ref="M3:M66" si="0">MONTH(B3)</f>
        <v>1</v>
      </c>
    </row>
    <row r="4" spans="1:13" x14ac:dyDescent="0.2">
      <c r="A4" s="3" t="s">
        <v>25</v>
      </c>
      <c r="B4" s="4">
        <v>42737</v>
      </c>
      <c r="C4" s="4" t="s">
        <v>26</v>
      </c>
      <c r="D4" s="3" t="s">
        <v>27</v>
      </c>
      <c r="E4" s="3" t="s">
        <v>28</v>
      </c>
      <c r="F4" s="3" t="s">
        <v>17</v>
      </c>
      <c r="G4" s="3" t="s">
        <v>29</v>
      </c>
      <c r="H4" s="3">
        <v>4</v>
      </c>
      <c r="I4" s="5">
        <v>33</v>
      </c>
      <c r="J4" s="3">
        <v>0</v>
      </c>
      <c r="K4" s="6">
        <v>4.4000000000000004</v>
      </c>
      <c r="L4" s="6">
        <v>136.4</v>
      </c>
      <c r="M4">
        <f t="shared" si="0"/>
        <v>1</v>
      </c>
    </row>
    <row r="5" spans="1:13" x14ac:dyDescent="0.2">
      <c r="A5" s="3" t="s">
        <v>30</v>
      </c>
      <c r="B5" s="4">
        <v>42738</v>
      </c>
      <c r="C5" s="4" t="s">
        <v>31</v>
      </c>
      <c r="D5" s="3" t="s">
        <v>21</v>
      </c>
      <c r="E5" s="3" t="s">
        <v>16</v>
      </c>
      <c r="F5" s="3" t="s">
        <v>17</v>
      </c>
      <c r="G5" s="3" t="s">
        <v>32</v>
      </c>
      <c r="H5" s="3">
        <v>2</v>
      </c>
      <c r="I5" s="5">
        <v>93.48</v>
      </c>
      <c r="J5" s="3">
        <v>0</v>
      </c>
      <c r="K5" s="6">
        <v>6.37</v>
      </c>
      <c r="L5" s="6">
        <v>193.33</v>
      </c>
      <c r="M5">
        <f t="shared" si="0"/>
        <v>1</v>
      </c>
    </row>
    <row r="6" spans="1:13" x14ac:dyDescent="0.2">
      <c r="A6" s="3" t="s">
        <v>33</v>
      </c>
      <c r="B6" s="4">
        <v>42739</v>
      </c>
      <c r="C6" s="4" t="s">
        <v>34</v>
      </c>
      <c r="D6" s="3" t="s">
        <v>21</v>
      </c>
      <c r="E6" s="3" t="s">
        <v>28</v>
      </c>
      <c r="F6" s="3" t="s">
        <v>35</v>
      </c>
      <c r="G6" s="3" t="s">
        <v>36</v>
      </c>
      <c r="H6" s="3">
        <v>5</v>
      </c>
      <c r="I6" s="5">
        <v>219.3</v>
      </c>
      <c r="J6" s="3">
        <v>0</v>
      </c>
      <c r="K6" s="6">
        <v>21.42</v>
      </c>
      <c r="L6" s="6">
        <v>1117.92</v>
      </c>
      <c r="M6">
        <f t="shared" si="0"/>
        <v>1</v>
      </c>
    </row>
    <row r="7" spans="1:13" x14ac:dyDescent="0.2">
      <c r="A7" s="3" t="s">
        <v>37</v>
      </c>
      <c r="B7" s="4">
        <v>42742</v>
      </c>
      <c r="C7" s="4" t="s">
        <v>38</v>
      </c>
      <c r="D7" s="3" t="s">
        <v>15</v>
      </c>
      <c r="E7" s="3" t="s">
        <v>39</v>
      </c>
      <c r="F7" s="3" t="s">
        <v>35</v>
      </c>
      <c r="G7" s="3" t="s">
        <v>36</v>
      </c>
      <c r="H7" s="3">
        <v>1</v>
      </c>
      <c r="I7" s="5">
        <v>7.5600000000000023</v>
      </c>
      <c r="J7" s="3">
        <v>0.7</v>
      </c>
      <c r="K7" s="6">
        <v>0.62</v>
      </c>
      <c r="L7" s="6">
        <v>2.8880000000000012</v>
      </c>
      <c r="M7">
        <f t="shared" si="0"/>
        <v>1</v>
      </c>
    </row>
    <row r="8" spans="1:13" x14ac:dyDescent="0.2">
      <c r="A8" s="3" t="s">
        <v>40</v>
      </c>
      <c r="B8" s="4">
        <v>42743</v>
      </c>
      <c r="C8" s="4" t="s">
        <v>26</v>
      </c>
      <c r="D8" s="3" t="s">
        <v>27</v>
      </c>
      <c r="E8" s="3" t="s">
        <v>41</v>
      </c>
      <c r="F8" s="3" t="s">
        <v>35</v>
      </c>
      <c r="G8" s="3" t="s">
        <v>36</v>
      </c>
      <c r="H8" s="3">
        <v>1</v>
      </c>
      <c r="I8" s="5">
        <v>108.6</v>
      </c>
      <c r="J8" s="3">
        <v>0</v>
      </c>
      <c r="K8" s="6">
        <v>19.21</v>
      </c>
      <c r="L8" s="6">
        <v>127.81</v>
      </c>
      <c r="M8">
        <f t="shared" si="0"/>
        <v>1</v>
      </c>
    </row>
    <row r="9" spans="1:13" x14ac:dyDescent="0.2">
      <c r="A9" s="3" t="s">
        <v>42</v>
      </c>
      <c r="B9" s="4">
        <v>42743</v>
      </c>
      <c r="C9" s="4" t="s">
        <v>43</v>
      </c>
      <c r="D9" s="3" t="s">
        <v>15</v>
      </c>
      <c r="E9" s="3" t="s">
        <v>44</v>
      </c>
      <c r="F9" s="3" t="s">
        <v>17</v>
      </c>
      <c r="G9" s="3" t="s">
        <v>45</v>
      </c>
      <c r="H9" s="3">
        <v>5</v>
      </c>
      <c r="I9" s="5">
        <v>39.000000000000007</v>
      </c>
      <c r="J9" s="3">
        <v>0.4</v>
      </c>
      <c r="K9" s="6">
        <v>2.468</v>
      </c>
      <c r="L9" s="6">
        <v>119.46800000000002</v>
      </c>
      <c r="M9">
        <f t="shared" si="0"/>
        <v>1</v>
      </c>
    </row>
    <row r="10" spans="1:13" x14ac:dyDescent="0.2">
      <c r="A10" s="3" t="s">
        <v>46</v>
      </c>
      <c r="B10" s="4">
        <v>42746</v>
      </c>
      <c r="C10" s="4" t="s">
        <v>47</v>
      </c>
      <c r="D10" s="3" t="s">
        <v>27</v>
      </c>
      <c r="E10" s="3" t="s">
        <v>48</v>
      </c>
      <c r="F10" s="3" t="s">
        <v>23</v>
      </c>
      <c r="G10" s="3" t="s">
        <v>24</v>
      </c>
      <c r="H10" s="3">
        <v>2</v>
      </c>
      <c r="I10" s="5">
        <v>364.14</v>
      </c>
      <c r="J10" s="3">
        <v>0</v>
      </c>
      <c r="K10" s="6">
        <v>44.6</v>
      </c>
      <c r="L10" s="6">
        <v>772.88</v>
      </c>
      <c r="M10">
        <f t="shared" si="0"/>
        <v>1</v>
      </c>
    </row>
    <row r="11" spans="1:13" x14ac:dyDescent="0.2">
      <c r="A11" s="3" t="s">
        <v>49</v>
      </c>
      <c r="B11" s="4">
        <v>42750</v>
      </c>
      <c r="C11" s="4" t="s">
        <v>50</v>
      </c>
      <c r="D11" s="3" t="s">
        <v>27</v>
      </c>
      <c r="E11" s="3" t="s">
        <v>41</v>
      </c>
      <c r="F11" s="3" t="s">
        <v>17</v>
      </c>
      <c r="G11" s="3" t="s">
        <v>51</v>
      </c>
      <c r="H11" s="3">
        <v>1</v>
      </c>
      <c r="I11" s="5">
        <v>3.7080000000000002</v>
      </c>
      <c r="J11" s="3">
        <v>0.7</v>
      </c>
      <c r="K11" s="7">
        <v>0</v>
      </c>
      <c r="L11" s="6">
        <v>1.1124000000000003</v>
      </c>
      <c r="M11">
        <f t="shared" si="0"/>
        <v>1</v>
      </c>
    </row>
    <row r="12" spans="1:13" x14ac:dyDescent="0.2">
      <c r="A12" s="3" t="s">
        <v>52</v>
      </c>
      <c r="B12" s="4">
        <v>42752</v>
      </c>
      <c r="C12" s="4" t="s">
        <v>53</v>
      </c>
      <c r="D12" s="3" t="s">
        <v>15</v>
      </c>
      <c r="E12" s="3" t="s">
        <v>16</v>
      </c>
      <c r="F12" s="3" t="s">
        <v>23</v>
      </c>
      <c r="G12" s="3" t="s">
        <v>54</v>
      </c>
      <c r="H12" s="3">
        <v>2</v>
      </c>
      <c r="I12" s="5">
        <v>519.66</v>
      </c>
      <c r="J12" s="3">
        <v>0</v>
      </c>
      <c r="K12" s="6">
        <v>35.54</v>
      </c>
      <c r="L12" s="6">
        <v>1074.8599999999999</v>
      </c>
      <c r="M12">
        <f t="shared" si="0"/>
        <v>1</v>
      </c>
    </row>
    <row r="13" spans="1:13" x14ac:dyDescent="0.2">
      <c r="A13" s="3" t="s">
        <v>55</v>
      </c>
      <c r="B13" s="4">
        <v>42758</v>
      </c>
      <c r="C13" s="4" t="s">
        <v>56</v>
      </c>
      <c r="D13" s="3" t="s">
        <v>15</v>
      </c>
      <c r="E13" s="3" t="s">
        <v>41</v>
      </c>
      <c r="F13" s="3" t="s">
        <v>23</v>
      </c>
      <c r="G13" s="3" t="s">
        <v>24</v>
      </c>
      <c r="H13" s="3">
        <v>1</v>
      </c>
      <c r="I13" s="5">
        <v>66.696000000000012</v>
      </c>
      <c r="J13" s="3">
        <v>0.6</v>
      </c>
      <c r="K13" s="6">
        <v>23.78</v>
      </c>
      <c r="L13" s="6">
        <v>50.458400000000012</v>
      </c>
      <c r="M13">
        <f t="shared" si="0"/>
        <v>1</v>
      </c>
    </row>
    <row r="14" spans="1:13" x14ac:dyDescent="0.2">
      <c r="A14" s="3" t="s">
        <v>57</v>
      </c>
      <c r="B14" s="4">
        <v>42760</v>
      </c>
      <c r="C14" s="4" t="s">
        <v>58</v>
      </c>
      <c r="D14" s="3" t="s">
        <v>15</v>
      </c>
      <c r="E14" s="3" t="s">
        <v>22</v>
      </c>
      <c r="F14" s="3" t="s">
        <v>35</v>
      </c>
      <c r="G14" s="3" t="s">
        <v>59</v>
      </c>
      <c r="H14" s="3">
        <v>3</v>
      </c>
      <c r="I14" s="5">
        <v>359.96999999999997</v>
      </c>
      <c r="J14" s="3">
        <v>0</v>
      </c>
      <c r="K14" s="6">
        <v>25.28</v>
      </c>
      <c r="L14" s="6">
        <v>1105.1899999999998</v>
      </c>
      <c r="M14">
        <f t="shared" si="0"/>
        <v>1</v>
      </c>
    </row>
    <row r="15" spans="1:13" x14ac:dyDescent="0.2">
      <c r="A15" s="3" t="s">
        <v>60</v>
      </c>
      <c r="B15" s="4">
        <v>42763</v>
      </c>
      <c r="C15" s="4" t="s">
        <v>61</v>
      </c>
      <c r="D15" s="3" t="s">
        <v>15</v>
      </c>
      <c r="E15" s="3" t="s">
        <v>28</v>
      </c>
      <c r="F15" s="3" t="s">
        <v>23</v>
      </c>
      <c r="G15" s="3" t="s">
        <v>24</v>
      </c>
      <c r="H15" s="3">
        <v>2</v>
      </c>
      <c r="I15" s="5">
        <v>123.65339999999999</v>
      </c>
      <c r="J15" s="3">
        <v>0.17</v>
      </c>
      <c r="K15" s="6">
        <v>9.99</v>
      </c>
      <c r="L15" s="6">
        <v>215.25464399999998</v>
      </c>
      <c r="M15">
        <f t="shared" si="0"/>
        <v>1</v>
      </c>
    </row>
    <row r="16" spans="1:13" x14ac:dyDescent="0.2">
      <c r="A16" s="3" t="s">
        <v>62</v>
      </c>
      <c r="B16" s="4">
        <v>42763</v>
      </c>
      <c r="C16" s="4" t="s">
        <v>63</v>
      </c>
      <c r="D16" s="3" t="s">
        <v>15</v>
      </c>
      <c r="E16" s="3" t="s">
        <v>16</v>
      </c>
      <c r="F16" s="3" t="s">
        <v>35</v>
      </c>
      <c r="G16" s="3" t="s">
        <v>64</v>
      </c>
      <c r="H16" s="3">
        <v>1</v>
      </c>
      <c r="I16" s="5">
        <v>31.935000000000002</v>
      </c>
      <c r="J16" s="3">
        <v>0.5</v>
      </c>
      <c r="K16" s="6">
        <v>9.61</v>
      </c>
      <c r="L16" s="6">
        <v>25.577500000000001</v>
      </c>
      <c r="M16">
        <f t="shared" si="0"/>
        <v>1</v>
      </c>
    </row>
    <row r="17" spans="1:13" x14ac:dyDescent="0.2">
      <c r="A17" s="3" t="s">
        <v>65</v>
      </c>
      <c r="B17" s="4">
        <v>42764</v>
      </c>
      <c r="C17" s="4" t="s">
        <v>66</v>
      </c>
      <c r="D17" s="3" t="s">
        <v>21</v>
      </c>
      <c r="E17" s="3" t="s">
        <v>41</v>
      </c>
      <c r="F17" s="3" t="s">
        <v>17</v>
      </c>
      <c r="G17" s="3" t="s">
        <v>32</v>
      </c>
      <c r="H17" s="3">
        <v>1</v>
      </c>
      <c r="I17" s="5">
        <v>50.79</v>
      </c>
      <c r="J17" s="3">
        <v>0</v>
      </c>
      <c r="K17" s="6">
        <v>4.78</v>
      </c>
      <c r="L17" s="6">
        <v>55.57</v>
      </c>
      <c r="M17">
        <f t="shared" si="0"/>
        <v>1</v>
      </c>
    </row>
    <row r="18" spans="1:13" x14ac:dyDescent="0.2">
      <c r="A18" s="3" t="s">
        <v>67</v>
      </c>
      <c r="B18" s="4">
        <v>42765</v>
      </c>
      <c r="C18" s="4" t="s">
        <v>68</v>
      </c>
      <c r="D18" s="3" t="s">
        <v>15</v>
      </c>
      <c r="E18" s="3" t="s">
        <v>41</v>
      </c>
      <c r="F18" s="3" t="s">
        <v>17</v>
      </c>
      <c r="G18" s="3" t="s">
        <v>18</v>
      </c>
      <c r="H18" s="3">
        <v>1</v>
      </c>
      <c r="I18" s="5">
        <v>57.87</v>
      </c>
      <c r="J18" s="3">
        <v>0</v>
      </c>
      <c r="K18" s="6">
        <v>5.38</v>
      </c>
      <c r="L18" s="6">
        <v>63.25</v>
      </c>
      <c r="M18">
        <f t="shared" si="0"/>
        <v>1</v>
      </c>
    </row>
    <row r="19" spans="1:13" x14ac:dyDescent="0.2">
      <c r="A19" s="3" t="s">
        <v>69</v>
      </c>
      <c r="B19" s="4">
        <v>42774</v>
      </c>
      <c r="C19" s="4" t="s">
        <v>70</v>
      </c>
      <c r="D19" s="3" t="s">
        <v>27</v>
      </c>
      <c r="E19" s="3" t="s">
        <v>44</v>
      </c>
      <c r="F19" s="3" t="s">
        <v>17</v>
      </c>
      <c r="G19" s="3" t="s">
        <v>71</v>
      </c>
      <c r="H19" s="3">
        <v>2</v>
      </c>
      <c r="I19" s="5">
        <v>40</v>
      </c>
      <c r="J19" s="3">
        <v>0</v>
      </c>
      <c r="K19" s="6">
        <v>3.7270000000000003</v>
      </c>
      <c r="L19" s="6">
        <v>83.727000000000004</v>
      </c>
      <c r="M19">
        <f t="shared" si="0"/>
        <v>2</v>
      </c>
    </row>
    <row r="20" spans="1:13" x14ac:dyDescent="0.2">
      <c r="A20" s="3" t="s">
        <v>72</v>
      </c>
      <c r="B20" s="4">
        <v>42775</v>
      </c>
      <c r="C20" s="4" t="s">
        <v>73</v>
      </c>
      <c r="D20" s="3" t="s">
        <v>15</v>
      </c>
      <c r="E20" s="3" t="s">
        <v>22</v>
      </c>
      <c r="F20" s="3" t="s">
        <v>23</v>
      </c>
      <c r="G20" s="3" t="s">
        <v>54</v>
      </c>
      <c r="H20" s="3">
        <v>1</v>
      </c>
      <c r="I20" s="5">
        <v>47.904000000000003</v>
      </c>
      <c r="J20" s="3">
        <v>0.2</v>
      </c>
      <c r="K20" s="6">
        <v>2.09</v>
      </c>
      <c r="L20" s="6">
        <v>40.413200000000003</v>
      </c>
      <c r="M20">
        <f t="shared" si="0"/>
        <v>2</v>
      </c>
    </row>
    <row r="21" spans="1:13" x14ac:dyDescent="0.2">
      <c r="A21" s="3" t="s">
        <v>74</v>
      </c>
      <c r="B21" s="4">
        <v>42777</v>
      </c>
      <c r="C21" s="4" t="s">
        <v>75</v>
      </c>
      <c r="D21" s="3" t="s">
        <v>21</v>
      </c>
      <c r="E21" s="3" t="s">
        <v>39</v>
      </c>
      <c r="F21" s="3" t="s">
        <v>17</v>
      </c>
      <c r="G21" s="3" t="s">
        <v>18</v>
      </c>
      <c r="H21" s="3">
        <v>1</v>
      </c>
      <c r="I21" s="5">
        <v>48.96</v>
      </c>
      <c r="J21" s="3">
        <v>0</v>
      </c>
      <c r="K21" s="6">
        <v>6.87</v>
      </c>
      <c r="L21" s="6">
        <v>55.83</v>
      </c>
      <c r="M21">
        <f t="shared" si="0"/>
        <v>2</v>
      </c>
    </row>
    <row r="22" spans="1:13" x14ac:dyDescent="0.2">
      <c r="A22" s="3" t="s">
        <v>76</v>
      </c>
      <c r="B22" s="4">
        <v>42777</v>
      </c>
      <c r="C22" s="4" t="s">
        <v>77</v>
      </c>
      <c r="D22" s="3" t="s">
        <v>15</v>
      </c>
      <c r="E22" s="3" t="s">
        <v>41</v>
      </c>
      <c r="F22" s="3" t="s">
        <v>17</v>
      </c>
      <c r="G22" s="3" t="s">
        <v>45</v>
      </c>
      <c r="H22" s="3">
        <v>2</v>
      </c>
      <c r="I22" s="5">
        <v>33.36</v>
      </c>
      <c r="J22" s="3">
        <v>0</v>
      </c>
      <c r="K22" s="6">
        <v>2.25</v>
      </c>
      <c r="L22" s="6">
        <v>68.97</v>
      </c>
      <c r="M22">
        <f t="shared" si="0"/>
        <v>2</v>
      </c>
    </row>
    <row r="23" spans="1:13" x14ac:dyDescent="0.2">
      <c r="A23" s="3" t="s">
        <v>78</v>
      </c>
      <c r="B23" s="4">
        <v>42777</v>
      </c>
      <c r="C23" s="4" t="s">
        <v>79</v>
      </c>
      <c r="D23" s="3" t="s">
        <v>27</v>
      </c>
      <c r="E23" s="3" t="s">
        <v>22</v>
      </c>
      <c r="F23" s="3" t="s">
        <v>23</v>
      </c>
      <c r="G23" s="3" t="s">
        <v>24</v>
      </c>
      <c r="H23" s="3">
        <v>5</v>
      </c>
      <c r="I23" s="5">
        <v>71.959999999999994</v>
      </c>
      <c r="J23" s="3">
        <v>0.2</v>
      </c>
      <c r="K23" s="6">
        <v>9.74</v>
      </c>
      <c r="L23" s="6">
        <v>297.58</v>
      </c>
      <c r="M23">
        <f t="shared" si="0"/>
        <v>2</v>
      </c>
    </row>
    <row r="24" spans="1:13" x14ac:dyDescent="0.2">
      <c r="A24" s="3" t="s">
        <v>80</v>
      </c>
      <c r="B24" s="4">
        <v>42778</v>
      </c>
      <c r="C24" s="4" t="s">
        <v>81</v>
      </c>
      <c r="D24" s="3" t="s">
        <v>15</v>
      </c>
      <c r="E24" s="3" t="s">
        <v>41</v>
      </c>
      <c r="F24" s="3" t="s">
        <v>17</v>
      </c>
      <c r="G24" s="3" t="s">
        <v>71</v>
      </c>
      <c r="H24" s="3">
        <v>1</v>
      </c>
      <c r="I24" s="5">
        <v>12.731999999999999</v>
      </c>
      <c r="J24" s="3">
        <v>0.6</v>
      </c>
      <c r="K24" s="6">
        <v>1.04</v>
      </c>
      <c r="L24" s="6">
        <v>6.1328000000000005</v>
      </c>
      <c r="M24">
        <f t="shared" si="0"/>
        <v>2</v>
      </c>
    </row>
    <row r="25" spans="1:13" x14ac:dyDescent="0.2">
      <c r="A25" s="3" t="s">
        <v>82</v>
      </c>
      <c r="B25" s="4">
        <v>42780</v>
      </c>
      <c r="C25" s="4" t="s">
        <v>83</v>
      </c>
      <c r="D25" s="3" t="s">
        <v>27</v>
      </c>
      <c r="E25" s="3" t="s">
        <v>16</v>
      </c>
      <c r="F25" s="3" t="s">
        <v>17</v>
      </c>
      <c r="G25" s="3" t="s">
        <v>45</v>
      </c>
      <c r="H25" s="3">
        <v>4</v>
      </c>
      <c r="I25" s="5">
        <v>56.64</v>
      </c>
      <c r="J25" s="3">
        <v>0</v>
      </c>
      <c r="K25" s="6">
        <v>8.48</v>
      </c>
      <c r="L25" s="6">
        <v>235.04</v>
      </c>
      <c r="M25">
        <f t="shared" si="0"/>
        <v>2</v>
      </c>
    </row>
    <row r="26" spans="1:13" x14ac:dyDescent="0.2">
      <c r="A26" s="3" t="s">
        <v>84</v>
      </c>
      <c r="B26" s="4">
        <v>42782</v>
      </c>
      <c r="C26" s="4" t="s">
        <v>85</v>
      </c>
      <c r="D26" s="3" t="s">
        <v>15</v>
      </c>
      <c r="E26" s="3" t="s">
        <v>39</v>
      </c>
      <c r="F26" s="3" t="s">
        <v>17</v>
      </c>
      <c r="G26" s="3" t="s">
        <v>32</v>
      </c>
      <c r="H26" s="3">
        <v>1</v>
      </c>
      <c r="I26" s="5">
        <v>22.11</v>
      </c>
      <c r="J26" s="3">
        <v>0</v>
      </c>
      <c r="K26" s="6">
        <v>1.29</v>
      </c>
      <c r="L26" s="6">
        <v>23.4</v>
      </c>
      <c r="M26">
        <f t="shared" si="0"/>
        <v>2</v>
      </c>
    </row>
    <row r="27" spans="1:13" x14ac:dyDescent="0.2">
      <c r="A27" s="3" t="s">
        <v>86</v>
      </c>
      <c r="B27" s="4">
        <v>42784</v>
      </c>
      <c r="C27" s="4" t="s">
        <v>87</v>
      </c>
      <c r="D27" s="3" t="s">
        <v>27</v>
      </c>
      <c r="E27" s="3" t="s">
        <v>41</v>
      </c>
      <c r="F27" s="3" t="s">
        <v>17</v>
      </c>
      <c r="G27" s="3" t="s">
        <v>18</v>
      </c>
      <c r="H27" s="3">
        <v>1</v>
      </c>
      <c r="I27" s="5">
        <v>7.9290000000000003</v>
      </c>
      <c r="J27" s="3">
        <v>0.7</v>
      </c>
      <c r="K27" s="6">
        <v>1.02</v>
      </c>
      <c r="L27" s="6">
        <v>3.3987000000000003</v>
      </c>
      <c r="M27">
        <f t="shared" si="0"/>
        <v>2</v>
      </c>
    </row>
    <row r="28" spans="1:13" x14ac:dyDescent="0.2">
      <c r="A28" s="3" t="s">
        <v>88</v>
      </c>
      <c r="B28" s="4">
        <v>42785</v>
      </c>
      <c r="C28" s="4" t="s">
        <v>89</v>
      </c>
      <c r="D28" s="3" t="s">
        <v>27</v>
      </c>
      <c r="E28" s="3" t="s">
        <v>41</v>
      </c>
      <c r="F28" s="3" t="s">
        <v>17</v>
      </c>
      <c r="G28" s="3" t="s">
        <v>71</v>
      </c>
      <c r="H28" s="3">
        <v>1</v>
      </c>
      <c r="I28" s="5">
        <v>42.300000000000004</v>
      </c>
      <c r="J28" s="3">
        <v>0</v>
      </c>
      <c r="K28" s="6">
        <v>2.85</v>
      </c>
      <c r="L28" s="6">
        <v>45.150000000000006</v>
      </c>
      <c r="M28">
        <f t="shared" si="0"/>
        <v>2</v>
      </c>
    </row>
    <row r="29" spans="1:13" x14ac:dyDescent="0.2">
      <c r="A29" s="3" t="s">
        <v>90</v>
      </c>
      <c r="B29" s="4">
        <v>42786</v>
      </c>
      <c r="C29" s="4" t="s">
        <v>91</v>
      </c>
      <c r="D29" s="3" t="s">
        <v>15</v>
      </c>
      <c r="E29" s="3" t="s">
        <v>41</v>
      </c>
      <c r="F29" s="3" t="s">
        <v>23</v>
      </c>
      <c r="G29" s="3" t="s">
        <v>92</v>
      </c>
      <c r="H29" s="3">
        <v>2</v>
      </c>
      <c r="I29" s="5">
        <v>112.87200000000001</v>
      </c>
      <c r="J29" s="3">
        <v>0.6</v>
      </c>
      <c r="K29" s="6">
        <v>6.42</v>
      </c>
      <c r="L29" s="6">
        <v>96.717600000000019</v>
      </c>
      <c r="M29">
        <f t="shared" si="0"/>
        <v>2</v>
      </c>
    </row>
    <row r="30" spans="1:13" x14ac:dyDescent="0.2">
      <c r="A30" s="3" t="s">
        <v>93</v>
      </c>
      <c r="B30" s="4">
        <v>42787</v>
      </c>
      <c r="C30" s="4" t="s">
        <v>94</v>
      </c>
      <c r="D30" s="3" t="s">
        <v>15</v>
      </c>
      <c r="E30" s="3" t="s">
        <v>16</v>
      </c>
      <c r="F30" s="3" t="s">
        <v>23</v>
      </c>
      <c r="G30" s="3" t="s">
        <v>54</v>
      </c>
      <c r="H30" s="3">
        <v>3</v>
      </c>
      <c r="I30" s="5">
        <v>84.960000000000008</v>
      </c>
      <c r="J30" s="3">
        <v>0</v>
      </c>
      <c r="K30" s="6">
        <v>3.93</v>
      </c>
      <c r="L30" s="6">
        <v>258.81</v>
      </c>
      <c r="M30">
        <f t="shared" si="0"/>
        <v>2</v>
      </c>
    </row>
    <row r="31" spans="1:13" x14ac:dyDescent="0.2">
      <c r="A31" s="3" t="s">
        <v>95</v>
      </c>
      <c r="B31" s="4">
        <v>42788</v>
      </c>
      <c r="C31" s="4" t="s">
        <v>96</v>
      </c>
      <c r="D31" s="3" t="s">
        <v>15</v>
      </c>
      <c r="E31" s="3" t="s">
        <v>44</v>
      </c>
      <c r="F31" s="3" t="s">
        <v>17</v>
      </c>
      <c r="G31" s="3" t="s">
        <v>97</v>
      </c>
      <c r="H31" s="3">
        <v>2</v>
      </c>
      <c r="I31" s="5">
        <v>572.19200000000001</v>
      </c>
      <c r="J31" s="3">
        <v>0.2</v>
      </c>
      <c r="K31" s="6">
        <v>37.201999999999998</v>
      </c>
      <c r="L31" s="6">
        <v>952.70920000000001</v>
      </c>
      <c r="M31">
        <f t="shared" si="0"/>
        <v>2</v>
      </c>
    </row>
    <row r="32" spans="1:13" x14ac:dyDescent="0.2">
      <c r="A32" s="3" t="s">
        <v>98</v>
      </c>
      <c r="B32" s="4">
        <v>42789</v>
      </c>
      <c r="C32" s="4" t="s">
        <v>99</v>
      </c>
      <c r="D32" s="3" t="s">
        <v>15</v>
      </c>
      <c r="E32" s="3" t="s">
        <v>44</v>
      </c>
      <c r="F32" s="3" t="s">
        <v>35</v>
      </c>
      <c r="G32" s="3" t="s">
        <v>64</v>
      </c>
      <c r="H32" s="3">
        <v>5</v>
      </c>
      <c r="I32" s="5">
        <v>125.35999999999999</v>
      </c>
      <c r="J32" s="3">
        <v>0.2</v>
      </c>
      <c r="K32" s="7">
        <v>0</v>
      </c>
      <c r="L32" s="6">
        <v>501.44</v>
      </c>
      <c r="M32">
        <f t="shared" si="0"/>
        <v>2</v>
      </c>
    </row>
    <row r="33" spans="1:13" x14ac:dyDescent="0.2">
      <c r="A33" s="3" t="s">
        <v>100</v>
      </c>
      <c r="B33" s="4">
        <v>42791</v>
      </c>
      <c r="C33" s="4" t="s">
        <v>101</v>
      </c>
      <c r="D33" s="3" t="s">
        <v>27</v>
      </c>
      <c r="E33" s="3" t="s">
        <v>28</v>
      </c>
      <c r="F33" s="3" t="s">
        <v>23</v>
      </c>
      <c r="G33" s="3" t="s">
        <v>92</v>
      </c>
      <c r="H33" s="3">
        <v>5</v>
      </c>
      <c r="I33" s="5">
        <v>799.95</v>
      </c>
      <c r="J33" s="3">
        <v>0.5</v>
      </c>
      <c r="K33" s="6">
        <v>55.34</v>
      </c>
      <c r="L33" s="6">
        <v>2055.2150000000001</v>
      </c>
      <c r="M33">
        <f t="shared" si="0"/>
        <v>2</v>
      </c>
    </row>
    <row r="34" spans="1:13" x14ac:dyDescent="0.2">
      <c r="A34" s="3" t="s">
        <v>102</v>
      </c>
      <c r="B34" s="4">
        <v>42791</v>
      </c>
      <c r="C34" s="4" t="s">
        <v>103</v>
      </c>
      <c r="D34" s="3" t="s">
        <v>27</v>
      </c>
      <c r="E34" s="3" t="s">
        <v>28</v>
      </c>
      <c r="F34" s="3" t="s">
        <v>17</v>
      </c>
      <c r="G34" s="3" t="s">
        <v>104</v>
      </c>
      <c r="H34" s="3">
        <v>2</v>
      </c>
      <c r="I34" s="5">
        <v>20.159999999999997</v>
      </c>
      <c r="J34" s="3">
        <v>0.4</v>
      </c>
      <c r="K34" s="6">
        <v>1.61</v>
      </c>
      <c r="L34" s="6">
        <v>25.801999999999996</v>
      </c>
      <c r="M34">
        <f t="shared" si="0"/>
        <v>2</v>
      </c>
    </row>
    <row r="35" spans="1:13" x14ac:dyDescent="0.2">
      <c r="A35" s="3" t="s">
        <v>105</v>
      </c>
      <c r="B35" s="4">
        <v>42793</v>
      </c>
      <c r="C35" s="4" t="s">
        <v>106</v>
      </c>
      <c r="D35" s="3" t="s">
        <v>27</v>
      </c>
      <c r="E35" s="3" t="s">
        <v>44</v>
      </c>
      <c r="F35" s="3" t="s">
        <v>17</v>
      </c>
      <c r="G35" s="3" t="s">
        <v>51</v>
      </c>
      <c r="H35" s="3">
        <v>7</v>
      </c>
      <c r="I35" s="5">
        <v>239.95999999999998</v>
      </c>
      <c r="J35" s="3">
        <v>0</v>
      </c>
      <c r="K35" s="6">
        <v>20.446999999999999</v>
      </c>
      <c r="L35" s="6">
        <v>1700.1669999999997</v>
      </c>
      <c r="M35">
        <f t="shared" si="0"/>
        <v>2</v>
      </c>
    </row>
    <row r="36" spans="1:13" x14ac:dyDescent="0.2">
      <c r="A36" s="3" t="s">
        <v>107</v>
      </c>
      <c r="B36" s="4">
        <v>42793</v>
      </c>
      <c r="C36" s="4" t="s">
        <v>108</v>
      </c>
      <c r="D36" s="3" t="s">
        <v>27</v>
      </c>
      <c r="E36" s="3" t="s">
        <v>44</v>
      </c>
      <c r="F36" s="3" t="s">
        <v>17</v>
      </c>
      <c r="G36" s="3" t="s">
        <v>29</v>
      </c>
      <c r="H36" s="3">
        <v>5</v>
      </c>
      <c r="I36" s="5">
        <v>22.2</v>
      </c>
      <c r="J36" s="3">
        <v>0</v>
      </c>
      <c r="K36" s="6">
        <v>1.7429999999999999</v>
      </c>
      <c r="L36" s="6">
        <v>112.74299999999999</v>
      </c>
      <c r="M36">
        <f t="shared" si="0"/>
        <v>2</v>
      </c>
    </row>
    <row r="37" spans="1:13" x14ac:dyDescent="0.2">
      <c r="A37" s="3" t="s">
        <v>109</v>
      </c>
      <c r="B37" s="4">
        <v>42793</v>
      </c>
      <c r="C37" s="4" t="s">
        <v>110</v>
      </c>
      <c r="D37" s="3" t="s">
        <v>15</v>
      </c>
      <c r="E37" s="3" t="s">
        <v>39</v>
      </c>
      <c r="F37" s="3" t="s">
        <v>17</v>
      </c>
      <c r="G37" s="3" t="s">
        <v>51</v>
      </c>
      <c r="H37" s="3">
        <v>1</v>
      </c>
      <c r="I37" s="5">
        <v>4.5300000000000011</v>
      </c>
      <c r="J37" s="3">
        <v>0</v>
      </c>
      <c r="K37" s="6">
        <v>0.43</v>
      </c>
      <c r="L37" s="6">
        <v>4.9600000000000009</v>
      </c>
      <c r="M37">
        <f t="shared" si="0"/>
        <v>2</v>
      </c>
    </row>
    <row r="38" spans="1:13" x14ac:dyDescent="0.2">
      <c r="A38" s="3" t="s">
        <v>111</v>
      </c>
      <c r="B38" s="4">
        <v>42794</v>
      </c>
      <c r="C38" s="4" t="s">
        <v>112</v>
      </c>
      <c r="D38" s="3" t="s">
        <v>21</v>
      </c>
      <c r="E38" s="3" t="s">
        <v>41</v>
      </c>
      <c r="F38" s="3" t="s">
        <v>17</v>
      </c>
      <c r="G38" s="3" t="s">
        <v>104</v>
      </c>
      <c r="H38" s="3">
        <v>1</v>
      </c>
      <c r="I38" s="5">
        <v>26.28</v>
      </c>
      <c r="J38" s="3">
        <v>0</v>
      </c>
      <c r="K38" s="6">
        <v>3.76</v>
      </c>
      <c r="L38" s="6">
        <v>30.04</v>
      </c>
      <c r="M38">
        <f t="shared" si="0"/>
        <v>2</v>
      </c>
    </row>
    <row r="39" spans="1:13" x14ac:dyDescent="0.2">
      <c r="A39" s="3" t="s">
        <v>113</v>
      </c>
      <c r="B39" s="4">
        <v>42795</v>
      </c>
      <c r="C39" s="4" t="s">
        <v>114</v>
      </c>
      <c r="D39" s="3" t="s">
        <v>15</v>
      </c>
      <c r="E39" s="3" t="s">
        <v>16</v>
      </c>
      <c r="F39" s="3" t="s">
        <v>17</v>
      </c>
      <c r="G39" s="3" t="s">
        <v>45</v>
      </c>
      <c r="H39" s="3">
        <v>1</v>
      </c>
      <c r="I39" s="5">
        <v>9.7050000000000018</v>
      </c>
      <c r="J39" s="3">
        <v>0.5</v>
      </c>
      <c r="K39" s="6">
        <v>0.75</v>
      </c>
      <c r="L39" s="6">
        <v>5.6025000000000009</v>
      </c>
      <c r="M39">
        <f t="shared" si="0"/>
        <v>3</v>
      </c>
    </row>
    <row r="40" spans="1:13" x14ac:dyDescent="0.2">
      <c r="A40" s="3" t="s">
        <v>115</v>
      </c>
      <c r="B40" s="4">
        <v>42798</v>
      </c>
      <c r="C40" s="4" t="s">
        <v>116</v>
      </c>
      <c r="D40" s="3" t="s">
        <v>21</v>
      </c>
      <c r="E40" s="3" t="s">
        <v>22</v>
      </c>
      <c r="F40" s="3" t="s">
        <v>17</v>
      </c>
      <c r="G40" s="3" t="s">
        <v>104</v>
      </c>
      <c r="H40" s="3">
        <v>1</v>
      </c>
      <c r="I40" s="5">
        <v>6.48</v>
      </c>
      <c r="J40" s="3">
        <v>0</v>
      </c>
      <c r="K40" s="6">
        <v>1.18</v>
      </c>
      <c r="L40" s="6">
        <v>7.66</v>
      </c>
      <c r="M40">
        <f t="shared" si="0"/>
        <v>3</v>
      </c>
    </row>
    <row r="41" spans="1:13" x14ac:dyDescent="0.2">
      <c r="A41" s="3" t="s">
        <v>117</v>
      </c>
      <c r="B41" s="4">
        <v>42799</v>
      </c>
      <c r="C41" s="4" t="s">
        <v>118</v>
      </c>
      <c r="D41" s="3" t="s">
        <v>27</v>
      </c>
      <c r="E41" s="3" t="s">
        <v>16</v>
      </c>
      <c r="F41" s="3" t="s">
        <v>23</v>
      </c>
      <c r="G41" s="3" t="s">
        <v>92</v>
      </c>
      <c r="H41" s="3">
        <v>6</v>
      </c>
      <c r="I41" s="5">
        <v>1505.9789999999998</v>
      </c>
      <c r="J41" s="3">
        <v>0.15</v>
      </c>
      <c r="K41" s="6">
        <v>498.52</v>
      </c>
      <c r="L41" s="6">
        <v>8179.0128999999997</v>
      </c>
      <c r="M41">
        <f t="shared" si="0"/>
        <v>3</v>
      </c>
    </row>
    <row r="42" spans="1:13" x14ac:dyDescent="0.2">
      <c r="A42" s="3" t="s">
        <v>119</v>
      </c>
      <c r="B42" s="4">
        <v>42799</v>
      </c>
      <c r="C42" s="4" t="s">
        <v>20</v>
      </c>
      <c r="D42" s="3" t="s">
        <v>21</v>
      </c>
      <c r="E42" s="3" t="s">
        <v>39</v>
      </c>
      <c r="F42" s="3" t="s">
        <v>23</v>
      </c>
      <c r="G42" s="3" t="s">
        <v>54</v>
      </c>
      <c r="H42" s="3">
        <v>1</v>
      </c>
      <c r="I42" s="5">
        <v>83.67</v>
      </c>
      <c r="J42" s="3">
        <v>0</v>
      </c>
      <c r="K42" s="7">
        <v>0</v>
      </c>
      <c r="L42" s="6">
        <v>83.67</v>
      </c>
      <c r="M42">
        <f t="shared" si="0"/>
        <v>3</v>
      </c>
    </row>
    <row r="43" spans="1:13" x14ac:dyDescent="0.2">
      <c r="A43" s="3" t="s">
        <v>120</v>
      </c>
      <c r="B43" s="4">
        <v>42799</v>
      </c>
      <c r="C43" s="4" t="s">
        <v>121</v>
      </c>
      <c r="D43" s="3" t="s">
        <v>21</v>
      </c>
      <c r="E43" s="3" t="s">
        <v>44</v>
      </c>
      <c r="F43" s="3" t="s">
        <v>23</v>
      </c>
      <c r="G43" s="3" t="s">
        <v>54</v>
      </c>
      <c r="H43" s="3">
        <v>2</v>
      </c>
      <c r="I43" s="5">
        <v>30.815999999999992</v>
      </c>
      <c r="J43" s="3">
        <v>0.4</v>
      </c>
      <c r="K43" s="6">
        <v>6.8090000000000002</v>
      </c>
      <c r="L43" s="6">
        <v>43.788199999999989</v>
      </c>
      <c r="M43">
        <f t="shared" si="0"/>
        <v>3</v>
      </c>
    </row>
    <row r="44" spans="1:13" x14ac:dyDescent="0.2">
      <c r="A44" s="3" t="s">
        <v>122</v>
      </c>
      <c r="B44" s="4">
        <v>42800</v>
      </c>
      <c r="C44" s="4" t="s">
        <v>123</v>
      </c>
      <c r="D44" s="3" t="s">
        <v>15</v>
      </c>
      <c r="E44" s="3" t="s">
        <v>39</v>
      </c>
      <c r="F44" s="3" t="s">
        <v>17</v>
      </c>
      <c r="G44" s="3" t="s">
        <v>32</v>
      </c>
      <c r="H44" s="3">
        <v>4</v>
      </c>
      <c r="I44" s="5">
        <v>57.096000000000004</v>
      </c>
      <c r="J44" s="3">
        <v>0.7</v>
      </c>
      <c r="K44" s="6">
        <v>6.39</v>
      </c>
      <c r="L44" s="6">
        <v>74.905200000000022</v>
      </c>
      <c r="M44">
        <f t="shared" si="0"/>
        <v>3</v>
      </c>
    </row>
    <row r="45" spans="1:13" x14ac:dyDescent="0.2">
      <c r="A45" s="3" t="s">
        <v>124</v>
      </c>
      <c r="B45" s="4">
        <v>42802</v>
      </c>
      <c r="C45" s="4" t="s">
        <v>125</v>
      </c>
      <c r="D45" s="3" t="s">
        <v>21</v>
      </c>
      <c r="E45" s="3" t="s">
        <v>39</v>
      </c>
      <c r="F45" s="3" t="s">
        <v>23</v>
      </c>
      <c r="G45" s="3" t="s">
        <v>92</v>
      </c>
      <c r="H45" s="3">
        <v>2</v>
      </c>
      <c r="I45" s="5">
        <v>385.02</v>
      </c>
      <c r="J45" s="3">
        <v>0</v>
      </c>
      <c r="K45" s="6">
        <v>22.54</v>
      </c>
      <c r="L45" s="6">
        <v>792.57999999999993</v>
      </c>
      <c r="M45">
        <f t="shared" si="0"/>
        <v>3</v>
      </c>
    </row>
    <row r="46" spans="1:13" x14ac:dyDescent="0.2">
      <c r="A46" s="3" t="s">
        <v>126</v>
      </c>
      <c r="B46" s="4">
        <v>42803</v>
      </c>
      <c r="C46" s="4" t="s">
        <v>127</v>
      </c>
      <c r="D46" s="3" t="s">
        <v>27</v>
      </c>
      <c r="E46" s="3" t="s">
        <v>28</v>
      </c>
      <c r="F46" s="3" t="s">
        <v>17</v>
      </c>
      <c r="G46" s="3" t="s">
        <v>45</v>
      </c>
      <c r="H46" s="3">
        <v>3</v>
      </c>
      <c r="I46" s="5">
        <v>25.622099999999996</v>
      </c>
      <c r="J46" s="3">
        <v>0.17</v>
      </c>
      <c r="K46" s="7">
        <v>0</v>
      </c>
      <c r="L46" s="6">
        <v>63.79902899999999</v>
      </c>
      <c r="M46">
        <f t="shared" si="0"/>
        <v>3</v>
      </c>
    </row>
    <row r="47" spans="1:13" x14ac:dyDescent="0.2">
      <c r="A47" s="3" t="s">
        <v>128</v>
      </c>
      <c r="B47" s="4">
        <v>42806</v>
      </c>
      <c r="C47" s="4" t="s">
        <v>129</v>
      </c>
      <c r="D47" s="3" t="s">
        <v>15</v>
      </c>
      <c r="E47" s="3" t="s">
        <v>41</v>
      </c>
      <c r="F47" s="3" t="s">
        <v>17</v>
      </c>
      <c r="G47" s="3" t="s">
        <v>18</v>
      </c>
      <c r="H47" s="3">
        <v>1</v>
      </c>
      <c r="I47" s="5">
        <v>24</v>
      </c>
      <c r="J47" s="3">
        <v>0</v>
      </c>
      <c r="K47" s="6">
        <v>1.1599999999999999</v>
      </c>
      <c r="L47" s="6">
        <v>25.16</v>
      </c>
      <c r="M47">
        <f t="shared" si="0"/>
        <v>3</v>
      </c>
    </row>
    <row r="48" spans="1:13" x14ac:dyDescent="0.2">
      <c r="A48" s="3" t="s">
        <v>130</v>
      </c>
      <c r="B48" s="4">
        <v>42809</v>
      </c>
      <c r="C48" s="4" t="s">
        <v>131</v>
      </c>
      <c r="D48" s="3" t="s">
        <v>15</v>
      </c>
      <c r="E48" s="3" t="s">
        <v>44</v>
      </c>
      <c r="F48" s="3" t="s">
        <v>17</v>
      </c>
      <c r="G48" s="3" t="s">
        <v>104</v>
      </c>
      <c r="H48" s="3">
        <v>2</v>
      </c>
      <c r="I48" s="5">
        <v>41.6</v>
      </c>
      <c r="J48" s="3">
        <v>0</v>
      </c>
      <c r="K48" s="6">
        <v>8.3949999999999996</v>
      </c>
      <c r="L48" s="6">
        <v>91.594999999999999</v>
      </c>
      <c r="M48">
        <f t="shared" si="0"/>
        <v>3</v>
      </c>
    </row>
    <row r="49" spans="1:13" x14ac:dyDescent="0.2">
      <c r="A49" s="3" t="s">
        <v>132</v>
      </c>
      <c r="B49" s="4">
        <v>42812</v>
      </c>
      <c r="C49" s="4" t="s">
        <v>133</v>
      </c>
      <c r="D49" s="3" t="s">
        <v>15</v>
      </c>
      <c r="E49" s="3" t="s">
        <v>16</v>
      </c>
      <c r="F49" s="3" t="s">
        <v>17</v>
      </c>
      <c r="G49" s="3" t="s">
        <v>32</v>
      </c>
      <c r="H49" s="3">
        <v>2</v>
      </c>
      <c r="I49" s="5">
        <v>53.7</v>
      </c>
      <c r="J49" s="3">
        <v>0.5</v>
      </c>
      <c r="K49" s="6">
        <v>2.81</v>
      </c>
      <c r="L49" s="6">
        <v>56.510000000000005</v>
      </c>
      <c r="M49">
        <f t="shared" si="0"/>
        <v>3</v>
      </c>
    </row>
    <row r="50" spans="1:13" x14ac:dyDescent="0.2">
      <c r="A50" s="3" t="s">
        <v>134</v>
      </c>
      <c r="B50" s="4">
        <v>42812</v>
      </c>
      <c r="C50" s="4" t="s">
        <v>135</v>
      </c>
      <c r="D50" s="3" t="s">
        <v>15</v>
      </c>
      <c r="E50" s="3" t="s">
        <v>16</v>
      </c>
      <c r="F50" s="3" t="s">
        <v>17</v>
      </c>
      <c r="G50" s="3" t="s">
        <v>51</v>
      </c>
      <c r="H50" s="3">
        <v>7</v>
      </c>
      <c r="I50" s="5">
        <v>42.210000000000008</v>
      </c>
      <c r="J50" s="3">
        <v>0</v>
      </c>
      <c r="K50" s="6">
        <v>2.0299999999999998</v>
      </c>
      <c r="L50" s="6">
        <v>297.5</v>
      </c>
      <c r="M50">
        <f t="shared" si="0"/>
        <v>3</v>
      </c>
    </row>
    <row r="51" spans="1:13" x14ac:dyDescent="0.2">
      <c r="A51" s="3" t="s">
        <v>136</v>
      </c>
      <c r="B51" s="4">
        <v>42812</v>
      </c>
      <c r="C51" s="4" t="s">
        <v>137</v>
      </c>
      <c r="D51" s="3" t="s">
        <v>21</v>
      </c>
      <c r="E51" s="3" t="s">
        <v>28</v>
      </c>
      <c r="F51" s="3" t="s">
        <v>17</v>
      </c>
      <c r="G51" s="3" t="s">
        <v>29</v>
      </c>
      <c r="H51" s="3">
        <v>9</v>
      </c>
      <c r="I51" s="5">
        <v>53.945999999999998</v>
      </c>
      <c r="J51" s="3">
        <v>0.1</v>
      </c>
      <c r="K51" s="6">
        <v>3.91</v>
      </c>
      <c r="L51" s="6">
        <v>440.87260000000003</v>
      </c>
      <c r="M51">
        <f t="shared" si="0"/>
        <v>3</v>
      </c>
    </row>
    <row r="52" spans="1:13" x14ac:dyDescent="0.2">
      <c r="A52" s="3" t="s">
        <v>138</v>
      </c>
      <c r="B52" s="4">
        <v>42814</v>
      </c>
      <c r="C52" s="4" t="s">
        <v>139</v>
      </c>
      <c r="D52" s="3" t="s">
        <v>15</v>
      </c>
      <c r="E52" s="3" t="s">
        <v>22</v>
      </c>
      <c r="F52" s="3" t="s">
        <v>17</v>
      </c>
      <c r="G52" s="3" t="s">
        <v>104</v>
      </c>
      <c r="H52" s="3">
        <v>9</v>
      </c>
      <c r="I52" s="5">
        <v>42.929999999999993</v>
      </c>
      <c r="J52" s="3">
        <v>0</v>
      </c>
      <c r="K52" s="6">
        <v>5.81</v>
      </c>
      <c r="L52" s="6">
        <v>392.17999999999995</v>
      </c>
      <c r="M52">
        <f t="shared" si="0"/>
        <v>3</v>
      </c>
    </row>
    <row r="53" spans="1:13" x14ac:dyDescent="0.2">
      <c r="A53" s="3" t="s">
        <v>140</v>
      </c>
      <c r="B53" s="4">
        <v>42814</v>
      </c>
      <c r="C53" s="4" t="s">
        <v>141</v>
      </c>
      <c r="D53" s="3" t="s">
        <v>15</v>
      </c>
      <c r="E53" s="3" t="s">
        <v>16</v>
      </c>
      <c r="F53" s="3" t="s">
        <v>17</v>
      </c>
      <c r="G53" s="3" t="s">
        <v>18</v>
      </c>
      <c r="H53" s="3">
        <v>2</v>
      </c>
      <c r="I53" s="5">
        <v>128.42999999999998</v>
      </c>
      <c r="J53" s="3">
        <v>0.5</v>
      </c>
      <c r="K53" s="6">
        <v>24.6</v>
      </c>
      <c r="L53" s="6">
        <v>153.02999999999997</v>
      </c>
      <c r="M53">
        <f t="shared" si="0"/>
        <v>3</v>
      </c>
    </row>
    <row r="54" spans="1:13" x14ac:dyDescent="0.2">
      <c r="A54" s="3" t="s">
        <v>142</v>
      </c>
      <c r="B54" s="4">
        <v>42814</v>
      </c>
      <c r="C54" s="4" t="s">
        <v>143</v>
      </c>
      <c r="D54" s="3" t="s">
        <v>15</v>
      </c>
      <c r="E54" s="3" t="s">
        <v>44</v>
      </c>
      <c r="F54" s="3" t="s">
        <v>17</v>
      </c>
      <c r="G54" s="3" t="s">
        <v>18</v>
      </c>
      <c r="H54" s="3">
        <v>5</v>
      </c>
      <c r="I54" s="5">
        <v>35.04</v>
      </c>
      <c r="J54" s="3">
        <v>0.4</v>
      </c>
      <c r="K54" s="7">
        <v>0</v>
      </c>
      <c r="L54" s="6">
        <v>105.11999999999999</v>
      </c>
      <c r="M54">
        <f t="shared" si="0"/>
        <v>3</v>
      </c>
    </row>
    <row r="55" spans="1:13" x14ac:dyDescent="0.2">
      <c r="A55" s="3" t="s">
        <v>144</v>
      </c>
      <c r="B55" s="4">
        <v>42815</v>
      </c>
      <c r="C55" s="4" t="s">
        <v>145</v>
      </c>
      <c r="D55" s="3" t="s">
        <v>27</v>
      </c>
      <c r="E55" s="3" t="s">
        <v>44</v>
      </c>
      <c r="F55" s="3" t="s">
        <v>23</v>
      </c>
      <c r="G55" s="3" t="s">
        <v>54</v>
      </c>
      <c r="H55" s="3">
        <v>3</v>
      </c>
      <c r="I55" s="5">
        <v>35.304000000000002</v>
      </c>
      <c r="J55" s="3">
        <v>0.6</v>
      </c>
      <c r="K55" s="6">
        <v>2.9649999999999999</v>
      </c>
      <c r="L55" s="6">
        <v>45.329800000000006</v>
      </c>
      <c r="M55">
        <f t="shared" si="0"/>
        <v>3</v>
      </c>
    </row>
    <row r="56" spans="1:13" x14ac:dyDescent="0.2">
      <c r="A56" s="3" t="s">
        <v>146</v>
      </c>
      <c r="B56" s="4">
        <v>42824</v>
      </c>
      <c r="C56" s="4" t="s">
        <v>147</v>
      </c>
      <c r="D56" s="3" t="s">
        <v>27</v>
      </c>
      <c r="E56" s="3" t="s">
        <v>39</v>
      </c>
      <c r="F56" s="3" t="s">
        <v>17</v>
      </c>
      <c r="G56" s="3" t="s">
        <v>51</v>
      </c>
      <c r="H56" s="3">
        <v>1</v>
      </c>
      <c r="I56" s="5">
        <v>28.35</v>
      </c>
      <c r="J56" s="3">
        <v>0</v>
      </c>
      <c r="K56" s="6">
        <v>3.67</v>
      </c>
      <c r="L56" s="6">
        <v>32.020000000000003</v>
      </c>
      <c r="M56">
        <f t="shared" si="0"/>
        <v>3</v>
      </c>
    </row>
    <row r="57" spans="1:13" x14ac:dyDescent="0.2">
      <c r="A57" s="3" t="s">
        <v>148</v>
      </c>
      <c r="B57" s="4">
        <v>42826</v>
      </c>
      <c r="C57" s="4" t="s">
        <v>149</v>
      </c>
      <c r="D57" s="3" t="s">
        <v>15</v>
      </c>
      <c r="E57" s="3" t="s">
        <v>41</v>
      </c>
      <c r="F57" s="3" t="s">
        <v>17</v>
      </c>
      <c r="G57" s="3" t="s">
        <v>51</v>
      </c>
      <c r="H57" s="3">
        <v>1</v>
      </c>
      <c r="I57" s="5">
        <v>6.66</v>
      </c>
      <c r="J57" s="3">
        <v>0.6</v>
      </c>
      <c r="K57" s="6">
        <v>0.75</v>
      </c>
      <c r="L57" s="6">
        <v>3.4140000000000001</v>
      </c>
      <c r="M57">
        <f t="shared" si="0"/>
        <v>4</v>
      </c>
    </row>
    <row r="58" spans="1:13" x14ac:dyDescent="0.2">
      <c r="A58" s="3" t="s">
        <v>150</v>
      </c>
      <c r="B58" s="4">
        <v>42827</v>
      </c>
      <c r="C58" s="4" t="s">
        <v>151</v>
      </c>
      <c r="D58" s="3" t="s">
        <v>27</v>
      </c>
      <c r="E58" s="3" t="s">
        <v>16</v>
      </c>
      <c r="F58" s="3" t="s">
        <v>17</v>
      </c>
      <c r="G58" s="3" t="s">
        <v>32</v>
      </c>
      <c r="H58" s="3">
        <v>3</v>
      </c>
      <c r="I58" s="5">
        <v>43.515000000000001</v>
      </c>
      <c r="J58" s="3">
        <v>0.5</v>
      </c>
      <c r="K58" s="6">
        <v>2.66</v>
      </c>
      <c r="L58" s="6">
        <v>67.932500000000005</v>
      </c>
      <c r="M58">
        <f t="shared" si="0"/>
        <v>4</v>
      </c>
    </row>
    <row r="59" spans="1:13" x14ac:dyDescent="0.2">
      <c r="A59" s="3" t="s">
        <v>152</v>
      </c>
      <c r="B59" s="4">
        <v>42828</v>
      </c>
      <c r="C59" s="4" t="s">
        <v>153</v>
      </c>
      <c r="D59" s="3" t="s">
        <v>15</v>
      </c>
      <c r="E59" s="3" t="s">
        <v>44</v>
      </c>
      <c r="F59" s="3" t="s">
        <v>35</v>
      </c>
      <c r="G59" s="3" t="s">
        <v>59</v>
      </c>
      <c r="H59" s="3">
        <v>2</v>
      </c>
      <c r="I59" s="5">
        <v>198.56</v>
      </c>
      <c r="J59" s="3">
        <v>0</v>
      </c>
      <c r="K59" s="6">
        <v>31.449000000000002</v>
      </c>
      <c r="L59" s="6">
        <v>428.56900000000002</v>
      </c>
      <c r="M59">
        <f t="shared" si="0"/>
        <v>4</v>
      </c>
    </row>
    <row r="60" spans="1:13" x14ac:dyDescent="0.2">
      <c r="A60" s="3" t="s">
        <v>154</v>
      </c>
      <c r="B60" s="4">
        <v>42830</v>
      </c>
      <c r="C60" s="4" t="s">
        <v>155</v>
      </c>
      <c r="D60" s="3" t="s">
        <v>21</v>
      </c>
      <c r="E60" s="3" t="s">
        <v>39</v>
      </c>
      <c r="F60" s="3" t="s">
        <v>17</v>
      </c>
      <c r="G60" s="3" t="s">
        <v>32</v>
      </c>
      <c r="H60" s="3">
        <v>8</v>
      </c>
      <c r="I60" s="5">
        <v>90.480000000000018</v>
      </c>
      <c r="J60" s="3">
        <v>0</v>
      </c>
      <c r="K60" s="6">
        <v>12.57</v>
      </c>
      <c r="L60" s="6">
        <v>736.4100000000002</v>
      </c>
      <c r="M60">
        <f t="shared" si="0"/>
        <v>4</v>
      </c>
    </row>
    <row r="61" spans="1:13" x14ac:dyDescent="0.2">
      <c r="A61" s="3" t="s">
        <v>156</v>
      </c>
      <c r="B61" s="4">
        <v>42833</v>
      </c>
      <c r="C61" s="4" t="s">
        <v>157</v>
      </c>
      <c r="D61" s="3" t="s">
        <v>15</v>
      </c>
      <c r="E61" s="3" t="s">
        <v>41</v>
      </c>
      <c r="F61" s="3" t="s">
        <v>23</v>
      </c>
      <c r="G61" s="3" t="s">
        <v>54</v>
      </c>
      <c r="H61" s="3">
        <v>2</v>
      </c>
      <c r="I61" s="5">
        <v>162.96000000000004</v>
      </c>
      <c r="J61" s="3">
        <v>0</v>
      </c>
      <c r="K61" s="6">
        <v>11.03</v>
      </c>
      <c r="L61" s="6">
        <v>336.95000000000005</v>
      </c>
      <c r="M61">
        <f t="shared" si="0"/>
        <v>4</v>
      </c>
    </row>
    <row r="62" spans="1:13" x14ac:dyDescent="0.2">
      <c r="A62" s="3" t="s">
        <v>158</v>
      </c>
      <c r="B62" s="4">
        <v>42833</v>
      </c>
      <c r="C62" s="4" t="s">
        <v>159</v>
      </c>
      <c r="D62" s="3" t="s">
        <v>15</v>
      </c>
      <c r="E62" s="3" t="s">
        <v>28</v>
      </c>
      <c r="F62" s="3" t="s">
        <v>35</v>
      </c>
      <c r="G62" s="3" t="s">
        <v>36</v>
      </c>
      <c r="H62" s="3">
        <v>2</v>
      </c>
      <c r="I62" s="5">
        <v>113.46000000000001</v>
      </c>
      <c r="J62" s="3">
        <v>0</v>
      </c>
      <c r="K62" s="7">
        <v>0</v>
      </c>
      <c r="L62" s="6">
        <v>226.92000000000002</v>
      </c>
      <c r="M62">
        <f t="shared" si="0"/>
        <v>4</v>
      </c>
    </row>
    <row r="63" spans="1:13" x14ac:dyDescent="0.2">
      <c r="A63" s="3" t="s">
        <v>160</v>
      </c>
      <c r="B63" s="4">
        <v>42833</v>
      </c>
      <c r="C63" s="4" t="s">
        <v>157</v>
      </c>
      <c r="D63" s="3" t="s">
        <v>15</v>
      </c>
      <c r="E63" s="3" t="s">
        <v>41</v>
      </c>
      <c r="F63" s="3" t="s">
        <v>35</v>
      </c>
      <c r="G63" s="3" t="s">
        <v>64</v>
      </c>
      <c r="H63" s="3">
        <v>2</v>
      </c>
      <c r="I63" s="5">
        <v>94.019999999999982</v>
      </c>
      <c r="J63" s="3">
        <v>0</v>
      </c>
      <c r="K63" s="7">
        <v>0</v>
      </c>
      <c r="L63" s="6">
        <v>188.03999999999996</v>
      </c>
      <c r="M63">
        <f t="shared" si="0"/>
        <v>4</v>
      </c>
    </row>
    <row r="64" spans="1:13" x14ac:dyDescent="0.2">
      <c r="A64" s="3" t="s">
        <v>161</v>
      </c>
      <c r="B64" s="4">
        <v>42833</v>
      </c>
      <c r="C64" s="4" t="s">
        <v>162</v>
      </c>
      <c r="D64" s="3" t="s">
        <v>27</v>
      </c>
      <c r="E64" s="3" t="s">
        <v>22</v>
      </c>
      <c r="F64" s="3" t="s">
        <v>17</v>
      </c>
      <c r="G64" s="3" t="s">
        <v>18</v>
      </c>
      <c r="H64" s="3">
        <v>3</v>
      </c>
      <c r="I64" s="5">
        <v>51.336000000000006</v>
      </c>
      <c r="J64" s="3">
        <v>0.2</v>
      </c>
      <c r="K64" s="6">
        <v>6.03</v>
      </c>
      <c r="L64" s="6">
        <v>129.2364</v>
      </c>
      <c r="M64">
        <f t="shared" si="0"/>
        <v>4</v>
      </c>
    </row>
    <row r="65" spans="1:13" x14ac:dyDescent="0.2">
      <c r="A65" s="3" t="s">
        <v>163</v>
      </c>
      <c r="B65" s="4">
        <v>42834</v>
      </c>
      <c r="C65" s="4" t="s">
        <v>164</v>
      </c>
      <c r="D65" s="3" t="s">
        <v>27</v>
      </c>
      <c r="E65" s="3" t="s">
        <v>16</v>
      </c>
      <c r="F65" s="3" t="s">
        <v>17</v>
      </c>
      <c r="G65" s="3" t="s">
        <v>51</v>
      </c>
      <c r="H65" s="3">
        <v>5</v>
      </c>
      <c r="I65" s="5">
        <v>17.549999999999997</v>
      </c>
      <c r="J65" s="3">
        <v>0.5</v>
      </c>
      <c r="K65" s="6">
        <v>4.54</v>
      </c>
      <c r="L65" s="6">
        <v>48.414999999999992</v>
      </c>
      <c r="M65">
        <f t="shared" si="0"/>
        <v>4</v>
      </c>
    </row>
    <row r="66" spans="1:13" x14ac:dyDescent="0.2">
      <c r="A66" s="3" t="s">
        <v>165</v>
      </c>
      <c r="B66" s="4">
        <v>42836</v>
      </c>
      <c r="C66" s="4" t="s">
        <v>166</v>
      </c>
      <c r="D66" s="3" t="s">
        <v>15</v>
      </c>
      <c r="E66" s="3" t="s">
        <v>16</v>
      </c>
      <c r="F66" s="3" t="s">
        <v>17</v>
      </c>
      <c r="G66" s="3" t="s">
        <v>51</v>
      </c>
      <c r="H66" s="3">
        <v>5</v>
      </c>
      <c r="I66" s="5">
        <v>26.594999999999999</v>
      </c>
      <c r="J66" s="3">
        <v>0.1</v>
      </c>
      <c r="K66" s="6">
        <v>0.83</v>
      </c>
      <c r="L66" s="6">
        <v>120.50749999999999</v>
      </c>
      <c r="M66">
        <f t="shared" si="0"/>
        <v>4</v>
      </c>
    </row>
    <row r="67" spans="1:13" x14ac:dyDescent="0.2">
      <c r="A67" s="3" t="s">
        <v>167</v>
      </c>
      <c r="B67" s="4">
        <v>42836</v>
      </c>
      <c r="C67" s="4" t="s">
        <v>168</v>
      </c>
      <c r="D67" s="3" t="s">
        <v>15</v>
      </c>
      <c r="E67" s="3" t="s">
        <v>22</v>
      </c>
      <c r="F67" s="3" t="s">
        <v>23</v>
      </c>
      <c r="G67" s="3" t="s">
        <v>54</v>
      </c>
      <c r="H67" s="3">
        <v>6</v>
      </c>
      <c r="I67" s="5">
        <v>155.34</v>
      </c>
      <c r="J67" s="3">
        <v>0</v>
      </c>
      <c r="K67" s="6">
        <v>10.83</v>
      </c>
      <c r="L67" s="6">
        <v>942.87</v>
      </c>
      <c r="M67">
        <f t="shared" ref="M67:M130" si="1">MONTH(B67)</f>
        <v>4</v>
      </c>
    </row>
    <row r="68" spans="1:13" x14ac:dyDescent="0.2">
      <c r="A68" s="3" t="s">
        <v>169</v>
      </c>
      <c r="B68" s="4">
        <v>42836</v>
      </c>
      <c r="C68" s="4" t="s">
        <v>170</v>
      </c>
      <c r="D68" s="3" t="s">
        <v>27</v>
      </c>
      <c r="E68" s="3" t="s">
        <v>16</v>
      </c>
      <c r="F68" s="3" t="s">
        <v>17</v>
      </c>
      <c r="G68" s="3" t="s">
        <v>18</v>
      </c>
      <c r="H68" s="3">
        <v>2</v>
      </c>
      <c r="I68" s="5">
        <v>230.256</v>
      </c>
      <c r="J68" s="3">
        <v>0.1</v>
      </c>
      <c r="K68" s="6">
        <v>15.48</v>
      </c>
      <c r="L68" s="6">
        <v>429.94080000000002</v>
      </c>
      <c r="M68">
        <f t="shared" si="1"/>
        <v>4</v>
      </c>
    </row>
    <row r="69" spans="1:13" x14ac:dyDescent="0.2">
      <c r="A69" s="3" t="s">
        <v>171</v>
      </c>
      <c r="B69" s="4">
        <v>42836</v>
      </c>
      <c r="C69" s="4" t="s">
        <v>172</v>
      </c>
      <c r="D69" s="3" t="s">
        <v>15</v>
      </c>
      <c r="E69" s="3" t="s">
        <v>28</v>
      </c>
      <c r="F69" s="3" t="s">
        <v>17</v>
      </c>
      <c r="G69" s="3" t="s">
        <v>51</v>
      </c>
      <c r="H69" s="3">
        <v>2</v>
      </c>
      <c r="I69" s="5">
        <v>10.760999999999999</v>
      </c>
      <c r="J69" s="3">
        <v>0.15000000000000002</v>
      </c>
      <c r="K69" s="7">
        <v>0</v>
      </c>
      <c r="L69" s="6">
        <v>18.293699999999998</v>
      </c>
      <c r="M69">
        <f t="shared" si="1"/>
        <v>4</v>
      </c>
    </row>
    <row r="70" spans="1:13" x14ac:dyDescent="0.2">
      <c r="A70" s="3" t="s">
        <v>173</v>
      </c>
      <c r="B70" s="4">
        <v>42840</v>
      </c>
      <c r="C70" s="4" t="s">
        <v>174</v>
      </c>
      <c r="D70" s="3" t="s">
        <v>15</v>
      </c>
      <c r="E70" s="3" t="s">
        <v>16</v>
      </c>
      <c r="F70" s="3" t="s">
        <v>35</v>
      </c>
      <c r="G70" s="3" t="s">
        <v>36</v>
      </c>
      <c r="H70" s="3">
        <v>9</v>
      </c>
      <c r="I70" s="5">
        <v>990.3599999999999</v>
      </c>
      <c r="J70" s="3">
        <v>0</v>
      </c>
      <c r="K70" s="6">
        <v>78.819999999999993</v>
      </c>
      <c r="L70" s="6">
        <v>8992.06</v>
      </c>
      <c r="M70">
        <f t="shared" si="1"/>
        <v>4</v>
      </c>
    </row>
    <row r="71" spans="1:13" x14ac:dyDescent="0.2">
      <c r="A71" s="3" t="s">
        <v>175</v>
      </c>
      <c r="B71" s="4">
        <v>42840</v>
      </c>
      <c r="C71" s="4" t="s">
        <v>145</v>
      </c>
      <c r="D71" s="3" t="s">
        <v>27</v>
      </c>
      <c r="E71" s="3" t="s">
        <v>44</v>
      </c>
      <c r="F71" s="3" t="s">
        <v>17</v>
      </c>
      <c r="G71" s="3" t="s">
        <v>176</v>
      </c>
      <c r="H71" s="3">
        <v>9</v>
      </c>
      <c r="I71" s="5">
        <v>183.23999999999998</v>
      </c>
      <c r="J71" s="3">
        <v>0</v>
      </c>
      <c r="K71" s="6">
        <v>12.751999999999999</v>
      </c>
      <c r="L71" s="6">
        <v>1661.9119999999998</v>
      </c>
      <c r="M71">
        <f t="shared" si="1"/>
        <v>4</v>
      </c>
    </row>
    <row r="72" spans="1:13" x14ac:dyDescent="0.2">
      <c r="A72" s="3" t="s">
        <v>177</v>
      </c>
      <c r="B72" s="4">
        <v>42840</v>
      </c>
      <c r="C72" s="4" t="s">
        <v>178</v>
      </c>
      <c r="D72" s="3" t="s">
        <v>15</v>
      </c>
      <c r="E72" s="3" t="s">
        <v>22</v>
      </c>
      <c r="F72" s="3" t="s">
        <v>17</v>
      </c>
      <c r="G72" s="3" t="s">
        <v>32</v>
      </c>
      <c r="H72" s="3">
        <v>4</v>
      </c>
      <c r="I72" s="5">
        <v>123.92</v>
      </c>
      <c r="J72" s="3">
        <v>0</v>
      </c>
      <c r="K72" s="6">
        <v>18.3</v>
      </c>
      <c r="L72" s="6">
        <v>513.98</v>
      </c>
      <c r="M72">
        <f t="shared" si="1"/>
        <v>4</v>
      </c>
    </row>
    <row r="73" spans="1:13" x14ac:dyDescent="0.2">
      <c r="A73" s="3" t="s">
        <v>179</v>
      </c>
      <c r="B73" s="4">
        <v>42842</v>
      </c>
      <c r="C73" s="4" t="s">
        <v>180</v>
      </c>
      <c r="D73" s="3" t="s">
        <v>27</v>
      </c>
      <c r="E73" s="3" t="s">
        <v>41</v>
      </c>
      <c r="F73" s="3" t="s">
        <v>23</v>
      </c>
      <c r="G73" s="3" t="s">
        <v>54</v>
      </c>
      <c r="H73" s="3">
        <v>1</v>
      </c>
      <c r="I73" s="5">
        <v>14.939999999999998</v>
      </c>
      <c r="J73" s="3">
        <v>0.6</v>
      </c>
      <c r="K73" s="6">
        <v>0.88</v>
      </c>
      <c r="L73" s="6">
        <v>6.855999999999999</v>
      </c>
      <c r="M73">
        <f t="shared" si="1"/>
        <v>4</v>
      </c>
    </row>
    <row r="74" spans="1:13" x14ac:dyDescent="0.2">
      <c r="A74" s="3" t="s">
        <v>181</v>
      </c>
      <c r="B74" s="4">
        <v>42842</v>
      </c>
      <c r="C74" s="4" t="s">
        <v>182</v>
      </c>
      <c r="D74" s="3" t="s">
        <v>27</v>
      </c>
      <c r="E74" s="3" t="s">
        <v>39</v>
      </c>
      <c r="F74" s="3" t="s">
        <v>17</v>
      </c>
      <c r="G74" s="3" t="s">
        <v>104</v>
      </c>
      <c r="H74" s="3">
        <v>2</v>
      </c>
      <c r="I74" s="5">
        <v>60.96</v>
      </c>
      <c r="J74" s="3">
        <v>0</v>
      </c>
      <c r="K74" s="7">
        <v>0</v>
      </c>
      <c r="L74" s="6">
        <v>121.92</v>
      </c>
      <c r="M74">
        <f t="shared" si="1"/>
        <v>4</v>
      </c>
    </row>
    <row r="75" spans="1:13" x14ac:dyDescent="0.2">
      <c r="A75" s="3" t="s">
        <v>183</v>
      </c>
      <c r="B75" s="4">
        <v>42844</v>
      </c>
      <c r="C75" s="4" t="s">
        <v>184</v>
      </c>
      <c r="D75" s="3" t="s">
        <v>15</v>
      </c>
      <c r="E75" s="3" t="s">
        <v>28</v>
      </c>
      <c r="F75" s="3" t="s">
        <v>17</v>
      </c>
      <c r="G75" s="3" t="s">
        <v>51</v>
      </c>
      <c r="H75" s="3">
        <v>2</v>
      </c>
      <c r="I75" s="5">
        <v>88.128</v>
      </c>
      <c r="J75" s="3">
        <v>0.1</v>
      </c>
      <c r="K75" s="6">
        <v>12.42</v>
      </c>
      <c r="L75" s="6">
        <v>171.0504</v>
      </c>
      <c r="M75">
        <f t="shared" si="1"/>
        <v>4</v>
      </c>
    </row>
    <row r="76" spans="1:13" x14ac:dyDescent="0.2">
      <c r="A76" s="3" t="s">
        <v>185</v>
      </c>
      <c r="B76" s="4">
        <v>42845</v>
      </c>
      <c r="C76" s="4" t="s">
        <v>186</v>
      </c>
      <c r="D76" s="3" t="s">
        <v>27</v>
      </c>
      <c r="E76" s="3" t="s">
        <v>16</v>
      </c>
      <c r="F76" s="3" t="s">
        <v>17</v>
      </c>
      <c r="G76" s="3" t="s">
        <v>32</v>
      </c>
      <c r="H76" s="3">
        <v>7</v>
      </c>
      <c r="I76" s="5">
        <v>102.89999999999999</v>
      </c>
      <c r="J76" s="3">
        <v>0</v>
      </c>
      <c r="K76" s="6">
        <v>9.82</v>
      </c>
      <c r="L76" s="6">
        <v>730.12</v>
      </c>
      <c r="M76">
        <f t="shared" si="1"/>
        <v>4</v>
      </c>
    </row>
    <row r="77" spans="1:13" x14ac:dyDescent="0.2">
      <c r="A77" s="3" t="s">
        <v>187</v>
      </c>
      <c r="B77" s="4">
        <v>42847</v>
      </c>
      <c r="C77" s="4" t="s">
        <v>188</v>
      </c>
      <c r="D77" s="3" t="s">
        <v>15</v>
      </c>
      <c r="E77" s="3" t="s">
        <v>28</v>
      </c>
      <c r="F77" s="3" t="s">
        <v>35</v>
      </c>
      <c r="G77" s="3" t="s">
        <v>64</v>
      </c>
      <c r="H77" s="3">
        <v>2</v>
      </c>
      <c r="I77" s="5">
        <v>99.954000000000008</v>
      </c>
      <c r="J77" s="3">
        <v>0.1</v>
      </c>
      <c r="K77" s="6">
        <v>18.77</v>
      </c>
      <c r="L77" s="6">
        <v>198.68720000000002</v>
      </c>
      <c r="M77">
        <f t="shared" si="1"/>
        <v>4</v>
      </c>
    </row>
    <row r="78" spans="1:13" x14ac:dyDescent="0.2">
      <c r="A78" s="3" t="s">
        <v>189</v>
      </c>
      <c r="B78" s="4">
        <v>42848</v>
      </c>
      <c r="C78" s="4" t="s">
        <v>190</v>
      </c>
      <c r="D78" s="3" t="s">
        <v>15</v>
      </c>
      <c r="E78" s="3" t="s">
        <v>44</v>
      </c>
      <c r="F78" s="3" t="s">
        <v>17</v>
      </c>
      <c r="G78" s="3" t="s">
        <v>29</v>
      </c>
      <c r="H78" s="3">
        <v>1</v>
      </c>
      <c r="I78" s="5">
        <v>5.4879999999999995</v>
      </c>
      <c r="J78" s="3">
        <v>0.2</v>
      </c>
      <c r="K78" s="7">
        <v>0</v>
      </c>
      <c r="L78" s="6">
        <v>4.3903999999999996</v>
      </c>
      <c r="M78">
        <f t="shared" si="1"/>
        <v>4</v>
      </c>
    </row>
    <row r="79" spans="1:13" x14ac:dyDescent="0.2">
      <c r="A79" s="3" t="s">
        <v>191</v>
      </c>
      <c r="B79" s="4">
        <v>42849</v>
      </c>
      <c r="C79" s="4" t="s">
        <v>192</v>
      </c>
      <c r="D79" s="3" t="s">
        <v>15</v>
      </c>
      <c r="E79" s="3" t="s">
        <v>41</v>
      </c>
      <c r="F79" s="3" t="s">
        <v>17</v>
      </c>
      <c r="G79" s="3" t="s">
        <v>51</v>
      </c>
      <c r="H79" s="3">
        <v>2</v>
      </c>
      <c r="I79" s="5">
        <v>26.58</v>
      </c>
      <c r="J79" s="3">
        <v>0</v>
      </c>
      <c r="K79" s="6">
        <v>0.78</v>
      </c>
      <c r="L79" s="6">
        <v>53.94</v>
      </c>
      <c r="M79">
        <f t="shared" si="1"/>
        <v>4</v>
      </c>
    </row>
    <row r="80" spans="1:13" x14ac:dyDescent="0.2">
      <c r="A80" s="3" t="s">
        <v>193</v>
      </c>
      <c r="B80" s="4">
        <v>42849</v>
      </c>
      <c r="C80" s="4" t="s">
        <v>194</v>
      </c>
      <c r="D80" s="3" t="s">
        <v>21</v>
      </c>
      <c r="E80" s="3" t="s">
        <v>16</v>
      </c>
      <c r="F80" s="3" t="s">
        <v>35</v>
      </c>
      <c r="G80" s="3" t="s">
        <v>195</v>
      </c>
      <c r="H80" s="3">
        <v>3</v>
      </c>
      <c r="I80" s="5">
        <v>868.95900000000006</v>
      </c>
      <c r="J80" s="3">
        <v>0.35</v>
      </c>
      <c r="K80" s="6">
        <v>115.27</v>
      </c>
      <c r="L80" s="6">
        <v>1809.7400500000003</v>
      </c>
      <c r="M80">
        <f t="shared" si="1"/>
        <v>4</v>
      </c>
    </row>
    <row r="81" spans="1:13" x14ac:dyDescent="0.2">
      <c r="A81" s="3" t="s">
        <v>196</v>
      </c>
      <c r="B81" s="4">
        <v>42849</v>
      </c>
      <c r="C81" s="4" t="s">
        <v>192</v>
      </c>
      <c r="D81" s="3" t="s">
        <v>15</v>
      </c>
      <c r="E81" s="3" t="s">
        <v>41</v>
      </c>
      <c r="F81" s="3" t="s">
        <v>17</v>
      </c>
      <c r="G81" s="3" t="s">
        <v>18</v>
      </c>
      <c r="H81" s="3">
        <v>6</v>
      </c>
      <c r="I81" s="5">
        <v>770.39999999999986</v>
      </c>
      <c r="J81" s="3">
        <v>0</v>
      </c>
      <c r="K81" s="6">
        <v>29.35</v>
      </c>
      <c r="L81" s="6">
        <v>4651.75</v>
      </c>
      <c r="M81">
        <f t="shared" si="1"/>
        <v>4</v>
      </c>
    </row>
    <row r="82" spans="1:13" x14ac:dyDescent="0.2">
      <c r="A82" s="3" t="s">
        <v>197</v>
      </c>
      <c r="B82" s="4">
        <v>42849</v>
      </c>
      <c r="C82" s="4" t="s">
        <v>198</v>
      </c>
      <c r="D82" s="3" t="s">
        <v>15</v>
      </c>
      <c r="E82" s="3" t="s">
        <v>41</v>
      </c>
      <c r="F82" s="3" t="s">
        <v>23</v>
      </c>
      <c r="G82" s="3" t="s">
        <v>199</v>
      </c>
      <c r="H82" s="3">
        <v>2</v>
      </c>
      <c r="I82" s="5">
        <v>66.672000000000011</v>
      </c>
      <c r="J82" s="3">
        <v>0.6</v>
      </c>
      <c r="K82" s="6">
        <v>3.98</v>
      </c>
      <c r="L82" s="6">
        <v>57.317600000000006</v>
      </c>
      <c r="M82">
        <f t="shared" si="1"/>
        <v>4</v>
      </c>
    </row>
    <row r="83" spans="1:13" x14ac:dyDescent="0.2">
      <c r="A83" s="3" t="s">
        <v>200</v>
      </c>
      <c r="B83" s="4">
        <v>42850</v>
      </c>
      <c r="C83" s="4" t="s">
        <v>201</v>
      </c>
      <c r="D83" s="3" t="s">
        <v>15</v>
      </c>
      <c r="E83" s="3" t="s">
        <v>41</v>
      </c>
      <c r="F83" s="3" t="s">
        <v>17</v>
      </c>
      <c r="G83" s="3" t="s">
        <v>18</v>
      </c>
      <c r="H83" s="3">
        <v>4</v>
      </c>
      <c r="I83" s="5">
        <v>78.287999999999997</v>
      </c>
      <c r="J83" s="3">
        <v>0.6</v>
      </c>
      <c r="K83" s="6">
        <v>4</v>
      </c>
      <c r="L83" s="6">
        <v>129.26080000000002</v>
      </c>
      <c r="M83">
        <f t="shared" si="1"/>
        <v>4</v>
      </c>
    </row>
    <row r="84" spans="1:13" x14ac:dyDescent="0.2">
      <c r="A84" s="3" t="s">
        <v>202</v>
      </c>
      <c r="B84" s="4">
        <v>42850</v>
      </c>
      <c r="C84" s="4" t="s">
        <v>203</v>
      </c>
      <c r="D84" s="3" t="s">
        <v>21</v>
      </c>
      <c r="E84" s="3" t="s">
        <v>44</v>
      </c>
      <c r="F84" s="3" t="s">
        <v>23</v>
      </c>
      <c r="G84" s="3" t="s">
        <v>199</v>
      </c>
      <c r="H84" s="3">
        <v>3</v>
      </c>
      <c r="I84" s="5">
        <v>101.97</v>
      </c>
      <c r="J84" s="3">
        <v>0.7</v>
      </c>
      <c r="K84" s="7">
        <v>0</v>
      </c>
      <c r="L84" s="6">
        <v>91.77300000000001</v>
      </c>
      <c r="M84">
        <f t="shared" si="1"/>
        <v>4</v>
      </c>
    </row>
    <row r="85" spans="1:13" x14ac:dyDescent="0.2">
      <c r="A85" s="3" t="s">
        <v>204</v>
      </c>
      <c r="B85" s="4">
        <v>42850</v>
      </c>
      <c r="C85" s="4" t="s">
        <v>205</v>
      </c>
      <c r="D85" s="3" t="s">
        <v>27</v>
      </c>
      <c r="E85" s="3" t="s">
        <v>16</v>
      </c>
      <c r="F85" s="3" t="s">
        <v>17</v>
      </c>
      <c r="G85" s="3" t="s">
        <v>51</v>
      </c>
      <c r="H85" s="3">
        <v>3</v>
      </c>
      <c r="I85" s="5">
        <v>158.76</v>
      </c>
      <c r="J85" s="3">
        <v>0</v>
      </c>
      <c r="K85" s="7">
        <v>0</v>
      </c>
      <c r="L85" s="6">
        <v>476.28</v>
      </c>
      <c r="M85">
        <f t="shared" si="1"/>
        <v>4</v>
      </c>
    </row>
    <row r="86" spans="1:13" x14ac:dyDescent="0.2">
      <c r="A86" s="3" t="s">
        <v>206</v>
      </c>
      <c r="B86" s="4">
        <v>42850</v>
      </c>
      <c r="C86" s="4" t="s">
        <v>207</v>
      </c>
      <c r="D86" s="3" t="s">
        <v>15</v>
      </c>
      <c r="E86" s="3" t="s">
        <v>39</v>
      </c>
      <c r="F86" s="3" t="s">
        <v>17</v>
      </c>
      <c r="G86" s="3" t="s">
        <v>32</v>
      </c>
      <c r="H86" s="3">
        <v>4</v>
      </c>
      <c r="I86" s="5">
        <v>214.8</v>
      </c>
      <c r="J86" s="3">
        <v>0</v>
      </c>
      <c r="K86" s="6">
        <v>23.03</v>
      </c>
      <c r="L86" s="6">
        <v>882.23</v>
      </c>
      <c r="M86">
        <f t="shared" si="1"/>
        <v>4</v>
      </c>
    </row>
    <row r="87" spans="1:13" x14ac:dyDescent="0.2">
      <c r="A87" s="3" t="s">
        <v>208</v>
      </c>
      <c r="B87" s="4">
        <v>42851</v>
      </c>
      <c r="C87" s="4" t="s">
        <v>209</v>
      </c>
      <c r="D87" s="3" t="s">
        <v>27</v>
      </c>
      <c r="E87" s="3" t="s">
        <v>16</v>
      </c>
      <c r="F87" s="3" t="s">
        <v>17</v>
      </c>
      <c r="G87" s="3" t="s">
        <v>176</v>
      </c>
      <c r="H87" s="3">
        <v>4</v>
      </c>
      <c r="I87" s="5">
        <v>69.3</v>
      </c>
      <c r="J87" s="3">
        <v>0.5</v>
      </c>
      <c r="K87" s="6">
        <v>3.82</v>
      </c>
      <c r="L87" s="6">
        <v>142.41999999999999</v>
      </c>
      <c r="M87">
        <f t="shared" si="1"/>
        <v>4</v>
      </c>
    </row>
    <row r="88" spans="1:13" x14ac:dyDescent="0.2">
      <c r="A88" s="3" t="s">
        <v>210</v>
      </c>
      <c r="B88" s="4">
        <v>42855</v>
      </c>
      <c r="C88" s="4" t="s">
        <v>211</v>
      </c>
      <c r="D88" s="3" t="s">
        <v>21</v>
      </c>
      <c r="E88" s="3" t="s">
        <v>28</v>
      </c>
      <c r="F88" s="3" t="s">
        <v>17</v>
      </c>
      <c r="G88" s="3" t="s">
        <v>18</v>
      </c>
      <c r="H88" s="3">
        <v>2</v>
      </c>
      <c r="I88" s="5">
        <v>423.24</v>
      </c>
      <c r="J88" s="3">
        <v>0</v>
      </c>
      <c r="K88" s="7">
        <v>0</v>
      </c>
      <c r="L88" s="6">
        <v>846.48</v>
      </c>
      <c r="M88">
        <f t="shared" si="1"/>
        <v>4</v>
      </c>
    </row>
    <row r="89" spans="1:13" x14ac:dyDescent="0.2">
      <c r="A89" s="3" t="s">
        <v>212</v>
      </c>
      <c r="B89" s="4">
        <v>42856</v>
      </c>
      <c r="C89" s="4" t="s">
        <v>213</v>
      </c>
      <c r="D89" s="3" t="s">
        <v>15</v>
      </c>
      <c r="E89" s="3" t="s">
        <v>44</v>
      </c>
      <c r="F89" s="3" t="s">
        <v>17</v>
      </c>
      <c r="G89" s="3" t="s">
        <v>71</v>
      </c>
      <c r="H89" s="3">
        <v>3</v>
      </c>
      <c r="I89" s="5">
        <v>46.02</v>
      </c>
      <c r="J89" s="3">
        <v>0</v>
      </c>
      <c r="K89" s="6">
        <v>1.6920000000000002</v>
      </c>
      <c r="L89" s="6">
        <v>139.75200000000001</v>
      </c>
      <c r="M89">
        <f t="shared" si="1"/>
        <v>5</v>
      </c>
    </row>
    <row r="90" spans="1:13" x14ac:dyDescent="0.2">
      <c r="A90" s="3" t="s">
        <v>214</v>
      </c>
      <c r="B90" s="4">
        <v>42857</v>
      </c>
      <c r="C90" s="4" t="s">
        <v>186</v>
      </c>
      <c r="D90" s="3" t="s">
        <v>27</v>
      </c>
      <c r="E90" s="3" t="s">
        <v>39</v>
      </c>
      <c r="F90" s="3" t="s">
        <v>35</v>
      </c>
      <c r="G90" s="3" t="s">
        <v>59</v>
      </c>
      <c r="H90" s="3">
        <v>2</v>
      </c>
      <c r="I90" s="5">
        <v>89.064000000000007</v>
      </c>
      <c r="J90" s="3">
        <v>0.7</v>
      </c>
      <c r="K90" s="6">
        <v>2.2999999999999998</v>
      </c>
      <c r="L90" s="6">
        <v>55.738400000000013</v>
      </c>
      <c r="M90">
        <f t="shared" si="1"/>
        <v>5</v>
      </c>
    </row>
    <row r="91" spans="1:13" x14ac:dyDescent="0.2">
      <c r="A91" s="3" t="s">
        <v>215</v>
      </c>
      <c r="B91" s="4">
        <v>42857</v>
      </c>
      <c r="C91" s="4" t="s">
        <v>216</v>
      </c>
      <c r="D91" s="3" t="s">
        <v>27</v>
      </c>
      <c r="E91" s="3" t="s">
        <v>44</v>
      </c>
      <c r="F91" s="3" t="s">
        <v>17</v>
      </c>
      <c r="G91" s="3" t="s">
        <v>71</v>
      </c>
      <c r="H91" s="3">
        <v>7</v>
      </c>
      <c r="I91" s="5">
        <v>55.272000000000013</v>
      </c>
      <c r="J91" s="3">
        <v>0.6</v>
      </c>
      <c r="K91" s="6">
        <v>1.7809999999999999</v>
      </c>
      <c r="L91" s="6">
        <v>156.54260000000005</v>
      </c>
      <c r="M91">
        <f t="shared" si="1"/>
        <v>5</v>
      </c>
    </row>
    <row r="92" spans="1:13" x14ac:dyDescent="0.2">
      <c r="A92" s="3" t="s">
        <v>217</v>
      </c>
      <c r="B92" s="4">
        <v>42858</v>
      </c>
      <c r="C92" s="4" t="s">
        <v>218</v>
      </c>
      <c r="D92" s="3" t="s">
        <v>27</v>
      </c>
      <c r="E92" s="3" t="s">
        <v>39</v>
      </c>
      <c r="F92" s="3" t="s">
        <v>23</v>
      </c>
      <c r="G92" s="3" t="s">
        <v>92</v>
      </c>
      <c r="H92" s="3">
        <v>4</v>
      </c>
      <c r="I92" s="5">
        <v>765.3599999999999</v>
      </c>
      <c r="J92" s="3">
        <v>0</v>
      </c>
      <c r="K92" s="6">
        <v>79.650000000000006</v>
      </c>
      <c r="L92" s="6">
        <v>3141.0899999999997</v>
      </c>
      <c r="M92">
        <f t="shared" si="1"/>
        <v>5</v>
      </c>
    </row>
    <row r="93" spans="1:13" x14ac:dyDescent="0.2">
      <c r="A93" s="3" t="s">
        <v>219</v>
      </c>
      <c r="B93" s="4">
        <v>42859</v>
      </c>
      <c r="C93" s="4" t="s">
        <v>220</v>
      </c>
      <c r="D93" s="3" t="s">
        <v>27</v>
      </c>
      <c r="E93" s="3" t="s">
        <v>16</v>
      </c>
      <c r="F93" s="3" t="s">
        <v>17</v>
      </c>
      <c r="G93" s="3" t="s">
        <v>104</v>
      </c>
      <c r="H93" s="3">
        <v>3</v>
      </c>
      <c r="I93" s="5">
        <v>89.37</v>
      </c>
      <c r="J93" s="3">
        <v>0</v>
      </c>
      <c r="K93" s="6">
        <v>6.57</v>
      </c>
      <c r="L93" s="6">
        <v>274.68</v>
      </c>
      <c r="M93">
        <f t="shared" si="1"/>
        <v>5</v>
      </c>
    </row>
    <row r="94" spans="1:13" x14ac:dyDescent="0.2">
      <c r="A94" s="3" t="s">
        <v>221</v>
      </c>
      <c r="B94" s="4">
        <v>42861</v>
      </c>
      <c r="C94" s="4" t="s">
        <v>47</v>
      </c>
      <c r="D94" s="3" t="s">
        <v>27</v>
      </c>
      <c r="E94" s="3" t="s">
        <v>28</v>
      </c>
      <c r="F94" s="3" t="s">
        <v>35</v>
      </c>
      <c r="G94" s="3" t="s">
        <v>64</v>
      </c>
      <c r="H94" s="3">
        <v>5</v>
      </c>
      <c r="I94" s="5">
        <v>236.97</v>
      </c>
      <c r="J94" s="3">
        <v>0.4</v>
      </c>
      <c r="K94" s="6">
        <v>9.94</v>
      </c>
      <c r="L94" s="6">
        <v>720.85</v>
      </c>
      <c r="M94">
        <f t="shared" si="1"/>
        <v>5</v>
      </c>
    </row>
    <row r="95" spans="1:13" x14ac:dyDescent="0.2">
      <c r="A95" s="3" t="s">
        <v>222</v>
      </c>
      <c r="B95" s="4">
        <v>42861</v>
      </c>
      <c r="C95" s="4" t="s">
        <v>223</v>
      </c>
      <c r="D95" s="3" t="s">
        <v>27</v>
      </c>
      <c r="E95" s="3" t="s">
        <v>44</v>
      </c>
      <c r="F95" s="3" t="s">
        <v>17</v>
      </c>
      <c r="G95" s="3" t="s">
        <v>18</v>
      </c>
      <c r="H95" s="3">
        <v>9</v>
      </c>
      <c r="I95" s="5">
        <v>293.39999999999998</v>
      </c>
      <c r="J95" s="3">
        <v>0</v>
      </c>
      <c r="K95" s="6">
        <v>21.280999999999999</v>
      </c>
      <c r="L95" s="6">
        <v>2661.8809999999999</v>
      </c>
      <c r="M95">
        <f t="shared" si="1"/>
        <v>5</v>
      </c>
    </row>
    <row r="96" spans="1:13" x14ac:dyDescent="0.2">
      <c r="A96" s="3" t="s">
        <v>224</v>
      </c>
      <c r="B96" s="4">
        <v>42862</v>
      </c>
      <c r="C96" s="4" t="s">
        <v>225</v>
      </c>
      <c r="D96" s="3" t="s">
        <v>15</v>
      </c>
      <c r="E96" s="3" t="s">
        <v>28</v>
      </c>
      <c r="F96" s="3" t="s">
        <v>17</v>
      </c>
      <c r="G96" s="3" t="s">
        <v>18</v>
      </c>
      <c r="H96" s="3">
        <v>2</v>
      </c>
      <c r="I96" s="5">
        <v>46.08</v>
      </c>
      <c r="J96" s="3">
        <v>0</v>
      </c>
      <c r="K96" s="6">
        <v>2.39</v>
      </c>
      <c r="L96" s="6">
        <v>94.55</v>
      </c>
      <c r="M96">
        <f t="shared" si="1"/>
        <v>5</v>
      </c>
    </row>
    <row r="97" spans="1:13" x14ac:dyDescent="0.2">
      <c r="A97" s="3" t="s">
        <v>226</v>
      </c>
      <c r="B97" s="4">
        <v>42863</v>
      </c>
      <c r="C97" s="4" t="s">
        <v>227</v>
      </c>
      <c r="D97" s="3" t="s">
        <v>15</v>
      </c>
      <c r="E97" s="3" t="s">
        <v>28</v>
      </c>
      <c r="F97" s="3" t="s">
        <v>17</v>
      </c>
      <c r="G97" s="3" t="s">
        <v>51</v>
      </c>
      <c r="H97" s="3">
        <v>7</v>
      </c>
      <c r="I97" s="5">
        <v>116.54999999999998</v>
      </c>
      <c r="J97" s="3">
        <v>0</v>
      </c>
      <c r="K97" s="6">
        <v>9.84</v>
      </c>
      <c r="L97" s="6">
        <v>825.68999999999994</v>
      </c>
      <c r="M97">
        <f t="shared" si="1"/>
        <v>5</v>
      </c>
    </row>
    <row r="98" spans="1:13" x14ac:dyDescent="0.2">
      <c r="A98" s="3" t="s">
        <v>228</v>
      </c>
      <c r="B98" s="4">
        <v>42868</v>
      </c>
      <c r="C98" s="4" t="s">
        <v>229</v>
      </c>
      <c r="D98" s="3" t="s">
        <v>15</v>
      </c>
      <c r="E98" s="3" t="s">
        <v>28</v>
      </c>
      <c r="F98" s="3" t="s">
        <v>17</v>
      </c>
      <c r="G98" s="3" t="s">
        <v>45</v>
      </c>
      <c r="H98" s="3">
        <v>1</v>
      </c>
      <c r="I98" s="5">
        <v>16.8</v>
      </c>
      <c r="J98" s="3">
        <v>0</v>
      </c>
      <c r="K98" s="6">
        <v>5.25</v>
      </c>
      <c r="L98" s="6">
        <v>22.05</v>
      </c>
      <c r="M98">
        <f t="shared" si="1"/>
        <v>5</v>
      </c>
    </row>
    <row r="99" spans="1:13" x14ac:dyDescent="0.2">
      <c r="A99" s="3" t="s">
        <v>230</v>
      </c>
      <c r="B99" s="4">
        <v>42868</v>
      </c>
      <c r="C99" s="4" t="s">
        <v>231</v>
      </c>
      <c r="D99" s="3" t="s">
        <v>15</v>
      </c>
      <c r="E99" s="3" t="s">
        <v>44</v>
      </c>
      <c r="F99" s="3" t="s">
        <v>23</v>
      </c>
      <c r="G99" s="3" t="s">
        <v>199</v>
      </c>
      <c r="H99" s="3">
        <v>4</v>
      </c>
      <c r="I99" s="5">
        <v>67.968000000000004</v>
      </c>
      <c r="J99" s="3">
        <v>0.7</v>
      </c>
      <c r="K99" s="6">
        <v>6.4769999999999994</v>
      </c>
      <c r="L99" s="6">
        <v>88.038600000000017</v>
      </c>
      <c r="M99">
        <f t="shared" si="1"/>
        <v>5</v>
      </c>
    </row>
    <row r="100" spans="1:13" x14ac:dyDescent="0.2">
      <c r="A100" s="3" t="s">
        <v>232</v>
      </c>
      <c r="B100" s="4">
        <v>42868</v>
      </c>
      <c r="C100" s="4" t="s">
        <v>159</v>
      </c>
      <c r="D100" s="3" t="s">
        <v>15</v>
      </c>
      <c r="E100" s="3" t="s">
        <v>28</v>
      </c>
      <c r="F100" s="3" t="s">
        <v>17</v>
      </c>
      <c r="G100" s="3" t="s">
        <v>45</v>
      </c>
      <c r="H100" s="3">
        <v>6</v>
      </c>
      <c r="I100" s="5">
        <v>47.413800000000002</v>
      </c>
      <c r="J100" s="3">
        <v>0.47000000000000003</v>
      </c>
      <c r="K100" s="6">
        <v>4.24</v>
      </c>
      <c r="L100" s="6">
        <v>155.01588400000003</v>
      </c>
      <c r="M100">
        <f t="shared" si="1"/>
        <v>5</v>
      </c>
    </row>
    <row r="101" spans="1:13" x14ac:dyDescent="0.2">
      <c r="A101" s="3" t="s">
        <v>233</v>
      </c>
      <c r="B101" s="4">
        <v>42869</v>
      </c>
      <c r="C101" s="4" t="s">
        <v>234</v>
      </c>
      <c r="D101" s="3" t="s">
        <v>27</v>
      </c>
      <c r="E101" s="3" t="s">
        <v>28</v>
      </c>
      <c r="F101" s="3" t="s">
        <v>35</v>
      </c>
      <c r="G101" s="3" t="s">
        <v>59</v>
      </c>
      <c r="H101" s="3">
        <v>7</v>
      </c>
      <c r="I101" s="5">
        <v>762.61500000000001</v>
      </c>
      <c r="J101" s="3">
        <v>0.1</v>
      </c>
      <c r="K101" s="6">
        <v>60.76</v>
      </c>
      <c r="L101" s="6">
        <v>4865.2345000000005</v>
      </c>
      <c r="M101">
        <f t="shared" si="1"/>
        <v>5</v>
      </c>
    </row>
    <row r="102" spans="1:13" x14ac:dyDescent="0.2">
      <c r="A102" s="3" t="s">
        <v>235</v>
      </c>
      <c r="B102" s="4">
        <v>42870</v>
      </c>
      <c r="C102" s="4" t="s">
        <v>236</v>
      </c>
      <c r="D102" s="3" t="s">
        <v>15</v>
      </c>
      <c r="E102" s="3" t="s">
        <v>44</v>
      </c>
      <c r="F102" s="3" t="s">
        <v>23</v>
      </c>
      <c r="G102" s="3" t="s">
        <v>54</v>
      </c>
      <c r="H102" s="3">
        <v>2</v>
      </c>
      <c r="I102" s="5">
        <v>342.08000000000004</v>
      </c>
      <c r="J102" s="3">
        <v>0</v>
      </c>
      <c r="K102" s="6">
        <v>21.713000000000001</v>
      </c>
      <c r="L102" s="6">
        <v>705.87300000000005</v>
      </c>
      <c r="M102">
        <f t="shared" si="1"/>
        <v>5</v>
      </c>
    </row>
    <row r="103" spans="1:13" x14ac:dyDescent="0.2">
      <c r="A103" s="3" t="s">
        <v>237</v>
      </c>
      <c r="B103" s="4">
        <v>42870</v>
      </c>
      <c r="C103" s="4" t="s">
        <v>238</v>
      </c>
      <c r="D103" s="3" t="s">
        <v>15</v>
      </c>
      <c r="E103" s="3" t="s">
        <v>39</v>
      </c>
      <c r="F103" s="3" t="s">
        <v>17</v>
      </c>
      <c r="G103" s="3" t="s">
        <v>18</v>
      </c>
      <c r="H103" s="3">
        <v>1</v>
      </c>
      <c r="I103" s="5">
        <v>141.60000000000002</v>
      </c>
      <c r="J103" s="3">
        <v>0</v>
      </c>
      <c r="K103" s="6">
        <v>19.77</v>
      </c>
      <c r="L103" s="6">
        <v>161.37000000000003</v>
      </c>
      <c r="M103">
        <f t="shared" si="1"/>
        <v>5</v>
      </c>
    </row>
    <row r="104" spans="1:13" x14ac:dyDescent="0.2">
      <c r="A104" s="3" t="s">
        <v>239</v>
      </c>
      <c r="B104" s="4">
        <v>42870</v>
      </c>
      <c r="C104" s="4" t="s">
        <v>240</v>
      </c>
      <c r="D104" s="3" t="s">
        <v>21</v>
      </c>
      <c r="E104" s="3" t="s">
        <v>28</v>
      </c>
      <c r="F104" s="3" t="s">
        <v>35</v>
      </c>
      <c r="G104" s="3" t="s">
        <v>64</v>
      </c>
      <c r="H104" s="3">
        <v>3</v>
      </c>
      <c r="I104" s="5">
        <v>1394.9999999999995</v>
      </c>
      <c r="J104" s="3">
        <v>0</v>
      </c>
      <c r="K104" s="6">
        <v>244.5</v>
      </c>
      <c r="L104" s="6">
        <v>4429.4999999999982</v>
      </c>
      <c r="M104">
        <f t="shared" si="1"/>
        <v>5</v>
      </c>
    </row>
    <row r="105" spans="1:13" x14ac:dyDescent="0.2">
      <c r="A105" s="3" t="s">
        <v>241</v>
      </c>
      <c r="B105" s="4">
        <v>42871</v>
      </c>
      <c r="C105" s="4" t="s">
        <v>242</v>
      </c>
      <c r="D105" s="3" t="s">
        <v>21</v>
      </c>
      <c r="E105" s="3" t="s">
        <v>44</v>
      </c>
      <c r="F105" s="3" t="s">
        <v>23</v>
      </c>
      <c r="G105" s="3" t="s">
        <v>199</v>
      </c>
      <c r="H105" s="3">
        <v>2</v>
      </c>
      <c r="I105" s="5">
        <v>358.00000000000006</v>
      </c>
      <c r="J105" s="3">
        <v>0</v>
      </c>
      <c r="K105" s="6">
        <v>45.079000000000001</v>
      </c>
      <c r="L105" s="6">
        <v>761.07900000000006</v>
      </c>
      <c r="M105">
        <f t="shared" si="1"/>
        <v>5</v>
      </c>
    </row>
    <row r="106" spans="1:13" x14ac:dyDescent="0.2">
      <c r="A106" s="3" t="s">
        <v>243</v>
      </c>
      <c r="B106" s="4">
        <v>42871</v>
      </c>
      <c r="C106" s="4" t="s">
        <v>244</v>
      </c>
      <c r="D106" s="3" t="s">
        <v>15</v>
      </c>
      <c r="E106" s="3" t="s">
        <v>39</v>
      </c>
      <c r="F106" s="3" t="s">
        <v>17</v>
      </c>
      <c r="G106" s="3" t="s">
        <v>18</v>
      </c>
      <c r="H106" s="3">
        <v>2</v>
      </c>
      <c r="I106" s="5">
        <v>106.55999999999999</v>
      </c>
      <c r="J106" s="3">
        <v>0</v>
      </c>
      <c r="K106" s="6">
        <v>7.79</v>
      </c>
      <c r="L106" s="6">
        <v>220.90999999999997</v>
      </c>
      <c r="M106">
        <f t="shared" si="1"/>
        <v>5</v>
      </c>
    </row>
    <row r="107" spans="1:13" x14ac:dyDescent="0.2">
      <c r="A107" s="3" t="s">
        <v>245</v>
      </c>
      <c r="B107" s="4">
        <v>42872</v>
      </c>
      <c r="C107" s="4" t="s">
        <v>246</v>
      </c>
      <c r="D107" s="3" t="s">
        <v>27</v>
      </c>
      <c r="E107" s="3" t="s">
        <v>16</v>
      </c>
      <c r="F107" s="3" t="s">
        <v>17</v>
      </c>
      <c r="G107" s="3" t="s">
        <v>71</v>
      </c>
      <c r="H107" s="3">
        <v>3</v>
      </c>
      <c r="I107" s="5">
        <v>44.64</v>
      </c>
      <c r="J107" s="3">
        <v>0</v>
      </c>
      <c r="K107" s="6">
        <v>2.56</v>
      </c>
      <c r="L107" s="6">
        <v>136.48000000000002</v>
      </c>
      <c r="M107">
        <f t="shared" si="1"/>
        <v>5</v>
      </c>
    </row>
    <row r="108" spans="1:13" x14ac:dyDescent="0.2">
      <c r="A108" s="3" t="s">
        <v>247</v>
      </c>
      <c r="B108" s="4">
        <v>42872</v>
      </c>
      <c r="C108" s="4" t="s">
        <v>38</v>
      </c>
      <c r="D108" s="3" t="s">
        <v>15</v>
      </c>
      <c r="E108" s="3" t="s">
        <v>41</v>
      </c>
      <c r="F108" s="3" t="s">
        <v>17</v>
      </c>
      <c r="G108" s="3" t="s">
        <v>45</v>
      </c>
      <c r="H108" s="3">
        <v>2</v>
      </c>
      <c r="I108" s="5">
        <v>37.620000000000005</v>
      </c>
      <c r="J108" s="3">
        <v>0</v>
      </c>
      <c r="K108" s="7">
        <v>0</v>
      </c>
      <c r="L108" s="6">
        <v>75.240000000000009</v>
      </c>
      <c r="M108">
        <f t="shared" si="1"/>
        <v>5</v>
      </c>
    </row>
    <row r="109" spans="1:13" x14ac:dyDescent="0.2">
      <c r="A109" s="3" t="s">
        <v>248</v>
      </c>
      <c r="B109" s="4">
        <v>42872</v>
      </c>
      <c r="C109" s="4" t="s">
        <v>182</v>
      </c>
      <c r="D109" s="3" t="s">
        <v>27</v>
      </c>
      <c r="E109" s="3" t="s">
        <v>28</v>
      </c>
      <c r="F109" s="3" t="s">
        <v>23</v>
      </c>
      <c r="G109" s="3" t="s">
        <v>199</v>
      </c>
      <c r="H109" s="3">
        <v>5</v>
      </c>
      <c r="I109" s="5">
        <v>659.36249999999995</v>
      </c>
      <c r="J109" s="3">
        <v>0.25</v>
      </c>
      <c r="K109" s="6">
        <v>77.66</v>
      </c>
      <c r="L109" s="6">
        <v>2550.2693749999999</v>
      </c>
      <c r="M109">
        <f t="shared" si="1"/>
        <v>5</v>
      </c>
    </row>
    <row r="110" spans="1:13" x14ac:dyDescent="0.2">
      <c r="A110" s="3" t="s">
        <v>249</v>
      </c>
      <c r="B110" s="4">
        <v>42872</v>
      </c>
      <c r="C110" s="4" t="s">
        <v>250</v>
      </c>
      <c r="D110" s="3" t="s">
        <v>15</v>
      </c>
      <c r="E110" s="3" t="s">
        <v>22</v>
      </c>
      <c r="F110" s="3" t="s">
        <v>17</v>
      </c>
      <c r="G110" s="3" t="s">
        <v>97</v>
      </c>
      <c r="H110" s="3">
        <v>2</v>
      </c>
      <c r="I110" s="5">
        <v>465.16</v>
      </c>
      <c r="J110" s="3">
        <v>0</v>
      </c>
      <c r="K110" s="6">
        <v>16.68</v>
      </c>
      <c r="L110" s="6">
        <v>947</v>
      </c>
      <c r="M110">
        <f t="shared" si="1"/>
        <v>5</v>
      </c>
    </row>
    <row r="111" spans="1:13" x14ac:dyDescent="0.2">
      <c r="A111" s="3" t="s">
        <v>251</v>
      </c>
      <c r="B111" s="4">
        <v>42873</v>
      </c>
      <c r="C111" s="4" t="s">
        <v>252</v>
      </c>
      <c r="D111" s="3" t="s">
        <v>15</v>
      </c>
      <c r="E111" s="3" t="s">
        <v>22</v>
      </c>
      <c r="F111" s="3" t="s">
        <v>35</v>
      </c>
      <c r="G111" s="3" t="s">
        <v>59</v>
      </c>
      <c r="H111" s="3">
        <v>2</v>
      </c>
      <c r="I111" s="5">
        <v>241.96</v>
      </c>
      <c r="J111" s="3">
        <v>0</v>
      </c>
      <c r="K111" s="6">
        <v>11.25</v>
      </c>
      <c r="L111" s="6">
        <v>495.17</v>
      </c>
      <c r="M111">
        <f t="shared" si="1"/>
        <v>5</v>
      </c>
    </row>
    <row r="112" spans="1:13" x14ac:dyDescent="0.2">
      <c r="A112" s="3" t="s">
        <v>253</v>
      </c>
      <c r="B112" s="4">
        <v>42875</v>
      </c>
      <c r="C112" s="4" t="s">
        <v>254</v>
      </c>
      <c r="D112" s="3" t="s">
        <v>15</v>
      </c>
      <c r="E112" s="3" t="s">
        <v>28</v>
      </c>
      <c r="F112" s="3" t="s">
        <v>35</v>
      </c>
      <c r="G112" s="3" t="s">
        <v>59</v>
      </c>
      <c r="H112" s="3">
        <v>2</v>
      </c>
      <c r="I112" s="5">
        <v>815.62859999999989</v>
      </c>
      <c r="J112" s="3">
        <v>7.0000000000000007E-2</v>
      </c>
      <c r="K112" s="6">
        <v>100.7</v>
      </c>
      <c r="L112" s="6">
        <v>1617.7691959999997</v>
      </c>
      <c r="M112">
        <f t="shared" si="1"/>
        <v>5</v>
      </c>
    </row>
    <row r="113" spans="1:13" x14ac:dyDescent="0.2">
      <c r="A113" s="3" t="s">
        <v>255</v>
      </c>
      <c r="B113" s="4">
        <v>42877</v>
      </c>
      <c r="C113" s="4" t="s">
        <v>127</v>
      </c>
      <c r="D113" s="3" t="s">
        <v>27</v>
      </c>
      <c r="E113" s="3" t="s">
        <v>41</v>
      </c>
      <c r="F113" s="3" t="s">
        <v>17</v>
      </c>
      <c r="G113" s="3" t="s">
        <v>29</v>
      </c>
      <c r="H113" s="3">
        <v>1</v>
      </c>
      <c r="I113" s="5">
        <v>3.3839999999999999</v>
      </c>
      <c r="J113" s="3">
        <v>0.6</v>
      </c>
      <c r="K113" s="6">
        <v>0.86</v>
      </c>
      <c r="L113" s="6">
        <v>2.2136</v>
      </c>
      <c r="M113">
        <f t="shared" si="1"/>
        <v>5</v>
      </c>
    </row>
    <row r="114" spans="1:13" x14ac:dyDescent="0.2">
      <c r="A114" s="3" t="s">
        <v>256</v>
      </c>
      <c r="B114" s="4">
        <v>42877</v>
      </c>
      <c r="C114" s="4" t="s">
        <v>257</v>
      </c>
      <c r="D114" s="3" t="s">
        <v>21</v>
      </c>
      <c r="E114" s="3" t="s">
        <v>22</v>
      </c>
      <c r="F114" s="3" t="s">
        <v>17</v>
      </c>
      <c r="G114" s="3" t="s">
        <v>18</v>
      </c>
      <c r="H114" s="3">
        <v>9</v>
      </c>
      <c r="I114" s="5">
        <v>136.26</v>
      </c>
      <c r="J114" s="3">
        <v>0</v>
      </c>
      <c r="K114" s="7">
        <v>0</v>
      </c>
      <c r="L114" s="6">
        <v>1226.3399999999999</v>
      </c>
      <c r="M114">
        <f t="shared" si="1"/>
        <v>5</v>
      </c>
    </row>
    <row r="115" spans="1:13" x14ac:dyDescent="0.2">
      <c r="A115" s="3" t="s">
        <v>258</v>
      </c>
      <c r="B115" s="4">
        <v>42878</v>
      </c>
      <c r="C115" s="4" t="s">
        <v>259</v>
      </c>
      <c r="D115" s="3" t="s">
        <v>15</v>
      </c>
      <c r="E115" s="3" t="s">
        <v>44</v>
      </c>
      <c r="F115" s="3" t="s">
        <v>17</v>
      </c>
      <c r="G115" s="3" t="s">
        <v>32</v>
      </c>
      <c r="H115" s="3">
        <v>2</v>
      </c>
      <c r="I115" s="5">
        <v>58.56</v>
      </c>
      <c r="J115" s="3">
        <v>0.2</v>
      </c>
      <c r="K115" s="6">
        <v>4.0890000000000004</v>
      </c>
      <c r="L115" s="6">
        <v>97.785000000000011</v>
      </c>
      <c r="M115">
        <f t="shared" si="1"/>
        <v>5</v>
      </c>
    </row>
    <row r="116" spans="1:13" x14ac:dyDescent="0.2">
      <c r="A116" s="3" t="s">
        <v>260</v>
      </c>
      <c r="B116" s="4">
        <v>42882</v>
      </c>
      <c r="C116" s="4" t="s">
        <v>261</v>
      </c>
      <c r="D116" s="3" t="s">
        <v>15</v>
      </c>
      <c r="E116" s="3" t="s">
        <v>39</v>
      </c>
      <c r="F116" s="3" t="s">
        <v>17</v>
      </c>
      <c r="G116" s="3" t="s">
        <v>51</v>
      </c>
      <c r="H116" s="3">
        <v>6</v>
      </c>
      <c r="I116" s="5">
        <v>163.98000000000002</v>
      </c>
      <c r="J116" s="3">
        <v>0</v>
      </c>
      <c r="K116" s="6">
        <v>26.6</v>
      </c>
      <c r="L116" s="6">
        <v>1010.4800000000001</v>
      </c>
      <c r="M116">
        <f t="shared" si="1"/>
        <v>5</v>
      </c>
    </row>
    <row r="117" spans="1:13" x14ac:dyDescent="0.2">
      <c r="A117" s="3" t="s">
        <v>262</v>
      </c>
      <c r="B117" s="4">
        <v>42882</v>
      </c>
      <c r="C117" s="4" t="s">
        <v>263</v>
      </c>
      <c r="D117" s="3" t="s">
        <v>15</v>
      </c>
      <c r="E117" s="3" t="s">
        <v>28</v>
      </c>
      <c r="F117" s="3" t="s">
        <v>17</v>
      </c>
      <c r="G117" s="3" t="s">
        <v>18</v>
      </c>
      <c r="H117" s="3">
        <v>4</v>
      </c>
      <c r="I117" s="5">
        <v>327.31200000000007</v>
      </c>
      <c r="J117" s="3">
        <v>0.4</v>
      </c>
      <c r="K117" s="6">
        <v>75.150000000000006</v>
      </c>
      <c r="L117" s="6">
        <v>860.69880000000012</v>
      </c>
      <c r="M117">
        <f t="shared" si="1"/>
        <v>5</v>
      </c>
    </row>
    <row r="118" spans="1:13" x14ac:dyDescent="0.2">
      <c r="A118" s="3" t="s">
        <v>264</v>
      </c>
      <c r="B118" s="4">
        <v>42883</v>
      </c>
      <c r="C118" s="4" t="s">
        <v>265</v>
      </c>
      <c r="D118" s="3" t="s">
        <v>27</v>
      </c>
      <c r="E118" s="3" t="s">
        <v>16</v>
      </c>
      <c r="F118" s="3" t="s">
        <v>23</v>
      </c>
      <c r="G118" s="3" t="s">
        <v>199</v>
      </c>
      <c r="H118" s="3">
        <v>6</v>
      </c>
      <c r="I118" s="5">
        <v>648.32400000000007</v>
      </c>
      <c r="J118" s="3">
        <v>0.1</v>
      </c>
      <c r="K118" s="6">
        <v>39.29</v>
      </c>
      <c r="L118" s="6">
        <v>3540.2396000000003</v>
      </c>
      <c r="M118">
        <f t="shared" si="1"/>
        <v>5</v>
      </c>
    </row>
    <row r="119" spans="1:13" x14ac:dyDescent="0.2">
      <c r="A119" s="3" t="s">
        <v>266</v>
      </c>
      <c r="B119" s="4">
        <v>42884</v>
      </c>
      <c r="C119" s="4" t="s">
        <v>267</v>
      </c>
      <c r="D119" s="3" t="s">
        <v>27</v>
      </c>
      <c r="E119" s="3" t="s">
        <v>44</v>
      </c>
      <c r="F119" s="3" t="s">
        <v>17</v>
      </c>
      <c r="G119" s="3" t="s">
        <v>176</v>
      </c>
      <c r="H119" s="3">
        <v>2</v>
      </c>
      <c r="I119" s="5">
        <v>43.263999999999996</v>
      </c>
      <c r="J119" s="3">
        <v>0.2</v>
      </c>
      <c r="K119" s="6">
        <v>2.7370000000000001</v>
      </c>
      <c r="L119" s="6">
        <v>71.959399999999988</v>
      </c>
      <c r="M119">
        <f t="shared" si="1"/>
        <v>5</v>
      </c>
    </row>
    <row r="120" spans="1:13" x14ac:dyDescent="0.2">
      <c r="A120" s="3" t="s">
        <v>268</v>
      </c>
      <c r="B120" s="4">
        <v>42884</v>
      </c>
      <c r="C120" s="4" t="s">
        <v>269</v>
      </c>
      <c r="D120" s="3" t="s">
        <v>15</v>
      </c>
      <c r="E120" s="3" t="s">
        <v>41</v>
      </c>
      <c r="F120" s="3" t="s">
        <v>17</v>
      </c>
      <c r="G120" s="3" t="s">
        <v>51</v>
      </c>
      <c r="H120" s="3">
        <v>1</v>
      </c>
      <c r="I120" s="5">
        <v>51.27000000000001</v>
      </c>
      <c r="J120" s="3">
        <v>0</v>
      </c>
      <c r="K120" s="6">
        <v>3.05</v>
      </c>
      <c r="L120" s="6">
        <v>54.320000000000007</v>
      </c>
      <c r="M120">
        <f t="shared" si="1"/>
        <v>5</v>
      </c>
    </row>
    <row r="121" spans="1:13" x14ac:dyDescent="0.2">
      <c r="A121" s="3" t="s">
        <v>270</v>
      </c>
      <c r="B121" s="4">
        <v>42884</v>
      </c>
      <c r="C121" s="4" t="s">
        <v>271</v>
      </c>
      <c r="D121" s="3" t="s">
        <v>27</v>
      </c>
      <c r="E121" s="3" t="s">
        <v>39</v>
      </c>
      <c r="F121" s="3" t="s">
        <v>17</v>
      </c>
      <c r="G121" s="3" t="s">
        <v>32</v>
      </c>
      <c r="H121" s="3">
        <v>1</v>
      </c>
      <c r="I121" s="5">
        <v>47.61</v>
      </c>
      <c r="J121" s="3">
        <v>0</v>
      </c>
      <c r="K121" s="6">
        <v>4.9400000000000004</v>
      </c>
      <c r="L121" s="6">
        <v>52.55</v>
      </c>
      <c r="M121">
        <f t="shared" si="1"/>
        <v>5</v>
      </c>
    </row>
    <row r="122" spans="1:13" x14ac:dyDescent="0.2">
      <c r="A122" s="3" t="s">
        <v>272</v>
      </c>
      <c r="B122" s="4">
        <v>42884</v>
      </c>
      <c r="C122" s="4" t="s">
        <v>273</v>
      </c>
      <c r="D122" s="3" t="s">
        <v>27</v>
      </c>
      <c r="E122" s="3" t="s">
        <v>28</v>
      </c>
      <c r="F122" s="3" t="s">
        <v>17</v>
      </c>
      <c r="G122" s="3" t="s">
        <v>71</v>
      </c>
      <c r="H122" s="3">
        <v>2</v>
      </c>
      <c r="I122" s="5">
        <v>74.304000000000002</v>
      </c>
      <c r="J122" s="3">
        <v>0.1</v>
      </c>
      <c r="K122" s="6">
        <v>6.37</v>
      </c>
      <c r="L122" s="6">
        <v>140.11720000000003</v>
      </c>
      <c r="M122">
        <f t="shared" si="1"/>
        <v>5</v>
      </c>
    </row>
    <row r="123" spans="1:13" x14ac:dyDescent="0.2">
      <c r="A123" s="3" t="s">
        <v>274</v>
      </c>
      <c r="B123" s="4">
        <v>42885</v>
      </c>
      <c r="C123" s="4" t="s">
        <v>275</v>
      </c>
      <c r="D123" s="3" t="s">
        <v>15</v>
      </c>
      <c r="E123" s="3" t="s">
        <v>39</v>
      </c>
      <c r="F123" s="3" t="s">
        <v>35</v>
      </c>
      <c r="G123" s="3" t="s">
        <v>36</v>
      </c>
      <c r="H123" s="3">
        <v>1</v>
      </c>
      <c r="I123" s="5">
        <v>50.160000000000011</v>
      </c>
      <c r="J123" s="3">
        <v>0</v>
      </c>
      <c r="K123" s="6">
        <v>2.97</v>
      </c>
      <c r="L123" s="6">
        <v>53.13000000000001</v>
      </c>
      <c r="M123">
        <f t="shared" si="1"/>
        <v>5</v>
      </c>
    </row>
    <row r="124" spans="1:13" x14ac:dyDescent="0.2">
      <c r="A124" s="3" t="s">
        <v>276</v>
      </c>
      <c r="B124" s="4">
        <v>42885</v>
      </c>
      <c r="C124" s="4" t="s">
        <v>277</v>
      </c>
      <c r="D124" s="3" t="s">
        <v>21</v>
      </c>
      <c r="E124" s="3" t="s">
        <v>22</v>
      </c>
      <c r="F124" s="3" t="s">
        <v>17</v>
      </c>
      <c r="G124" s="3" t="s">
        <v>32</v>
      </c>
      <c r="H124" s="3">
        <v>1</v>
      </c>
      <c r="I124" s="5">
        <v>15.872</v>
      </c>
      <c r="J124" s="3">
        <v>0.2</v>
      </c>
      <c r="K124" s="6">
        <v>5.0199999999999996</v>
      </c>
      <c r="L124" s="6">
        <v>17.717600000000001</v>
      </c>
      <c r="M124">
        <f t="shared" si="1"/>
        <v>5</v>
      </c>
    </row>
    <row r="125" spans="1:13" x14ac:dyDescent="0.2">
      <c r="A125" s="3" t="s">
        <v>278</v>
      </c>
      <c r="B125" s="4">
        <v>42885</v>
      </c>
      <c r="C125" s="4" t="s">
        <v>279</v>
      </c>
      <c r="D125" s="3" t="s">
        <v>21</v>
      </c>
      <c r="E125" s="3" t="s">
        <v>39</v>
      </c>
      <c r="F125" s="3" t="s">
        <v>17</v>
      </c>
      <c r="G125" s="3" t="s">
        <v>18</v>
      </c>
      <c r="H125" s="3">
        <v>2</v>
      </c>
      <c r="I125" s="5">
        <v>124.32</v>
      </c>
      <c r="J125" s="3">
        <v>0</v>
      </c>
      <c r="K125" s="7">
        <v>0</v>
      </c>
      <c r="L125" s="6">
        <v>248.64</v>
      </c>
      <c r="M125">
        <f t="shared" si="1"/>
        <v>5</v>
      </c>
    </row>
    <row r="126" spans="1:13" x14ac:dyDescent="0.2">
      <c r="A126" s="3" t="s">
        <v>280</v>
      </c>
      <c r="B126" s="4">
        <v>42886</v>
      </c>
      <c r="C126" s="4" t="s">
        <v>281</v>
      </c>
      <c r="D126" s="3" t="s">
        <v>27</v>
      </c>
      <c r="E126" s="3" t="s">
        <v>41</v>
      </c>
      <c r="F126" s="3" t="s">
        <v>17</v>
      </c>
      <c r="G126" s="3" t="s">
        <v>97</v>
      </c>
      <c r="H126" s="3">
        <v>1</v>
      </c>
      <c r="I126" s="5">
        <v>124.428</v>
      </c>
      <c r="J126" s="3">
        <v>0.6</v>
      </c>
      <c r="K126" s="6">
        <v>41.42</v>
      </c>
      <c r="L126" s="6">
        <v>91.191200000000009</v>
      </c>
      <c r="M126">
        <f t="shared" si="1"/>
        <v>5</v>
      </c>
    </row>
    <row r="127" spans="1:13" x14ac:dyDescent="0.2">
      <c r="A127" s="3" t="s">
        <v>282</v>
      </c>
      <c r="B127" s="4">
        <v>42889</v>
      </c>
      <c r="C127" s="4" t="s">
        <v>283</v>
      </c>
      <c r="D127" s="3" t="s">
        <v>15</v>
      </c>
      <c r="E127" s="3" t="s">
        <v>16</v>
      </c>
      <c r="F127" s="3" t="s">
        <v>17</v>
      </c>
      <c r="G127" s="3" t="s">
        <v>104</v>
      </c>
      <c r="H127" s="3">
        <v>2</v>
      </c>
      <c r="I127" s="5">
        <v>45.09</v>
      </c>
      <c r="J127" s="3">
        <v>0.5</v>
      </c>
      <c r="K127" s="6">
        <v>11.34</v>
      </c>
      <c r="L127" s="6">
        <v>56.430000000000007</v>
      </c>
      <c r="M127">
        <f t="shared" si="1"/>
        <v>6</v>
      </c>
    </row>
    <row r="128" spans="1:13" x14ac:dyDescent="0.2">
      <c r="A128" s="3" t="s">
        <v>284</v>
      </c>
      <c r="B128" s="4">
        <v>42890</v>
      </c>
      <c r="C128" s="4" t="s">
        <v>285</v>
      </c>
      <c r="D128" s="3" t="s">
        <v>15</v>
      </c>
      <c r="E128" s="3" t="s">
        <v>41</v>
      </c>
      <c r="F128" s="3" t="s">
        <v>17</v>
      </c>
      <c r="G128" s="3" t="s">
        <v>104</v>
      </c>
      <c r="H128" s="3">
        <v>1</v>
      </c>
      <c r="I128" s="5">
        <v>13.649999999999999</v>
      </c>
      <c r="J128" s="3">
        <v>0</v>
      </c>
      <c r="K128" s="6">
        <v>0.5</v>
      </c>
      <c r="L128" s="6">
        <v>14.149999999999999</v>
      </c>
      <c r="M128">
        <f t="shared" si="1"/>
        <v>6</v>
      </c>
    </row>
    <row r="129" spans="1:13" x14ac:dyDescent="0.2">
      <c r="A129" s="3" t="s">
        <v>286</v>
      </c>
      <c r="B129" s="4">
        <v>42890</v>
      </c>
      <c r="C129" s="4" t="s">
        <v>287</v>
      </c>
      <c r="D129" s="3" t="s">
        <v>15</v>
      </c>
      <c r="E129" s="3" t="s">
        <v>22</v>
      </c>
      <c r="F129" s="3" t="s">
        <v>17</v>
      </c>
      <c r="G129" s="3" t="s">
        <v>104</v>
      </c>
      <c r="H129" s="3">
        <v>2</v>
      </c>
      <c r="I129" s="5">
        <v>18.54</v>
      </c>
      <c r="J129" s="3">
        <v>0</v>
      </c>
      <c r="K129" s="6">
        <v>7.0000000000000007E-2</v>
      </c>
      <c r="L129" s="6">
        <v>37.15</v>
      </c>
      <c r="M129">
        <f t="shared" si="1"/>
        <v>6</v>
      </c>
    </row>
    <row r="130" spans="1:13" x14ac:dyDescent="0.2">
      <c r="A130" s="3" t="s">
        <v>288</v>
      </c>
      <c r="B130" s="4">
        <v>42891</v>
      </c>
      <c r="C130" s="4" t="s">
        <v>289</v>
      </c>
      <c r="D130" s="3" t="s">
        <v>15</v>
      </c>
      <c r="E130" s="3" t="s">
        <v>41</v>
      </c>
      <c r="F130" s="3" t="s">
        <v>23</v>
      </c>
      <c r="G130" s="3" t="s">
        <v>54</v>
      </c>
      <c r="H130" s="3">
        <v>8</v>
      </c>
      <c r="I130" s="5">
        <v>474</v>
      </c>
      <c r="J130" s="3">
        <v>0</v>
      </c>
      <c r="K130" s="6">
        <v>23.17</v>
      </c>
      <c r="L130" s="6">
        <v>3815.17</v>
      </c>
      <c r="M130">
        <f t="shared" si="1"/>
        <v>6</v>
      </c>
    </row>
    <row r="131" spans="1:13" x14ac:dyDescent="0.2">
      <c r="A131" s="3" t="s">
        <v>290</v>
      </c>
      <c r="B131" s="4">
        <v>42891</v>
      </c>
      <c r="C131" s="4" t="s">
        <v>291</v>
      </c>
      <c r="D131" s="3" t="s">
        <v>15</v>
      </c>
      <c r="E131" s="3" t="s">
        <v>28</v>
      </c>
      <c r="F131" s="3" t="s">
        <v>23</v>
      </c>
      <c r="G131" s="3" t="s">
        <v>24</v>
      </c>
      <c r="H131" s="3">
        <v>3</v>
      </c>
      <c r="I131" s="5">
        <v>340.25850000000003</v>
      </c>
      <c r="J131" s="3">
        <v>0.17</v>
      </c>
      <c r="K131" s="7">
        <v>0</v>
      </c>
      <c r="L131" s="6">
        <v>847.24366500000008</v>
      </c>
      <c r="M131">
        <f t="shared" ref="M131:M194" si="2">MONTH(B131)</f>
        <v>6</v>
      </c>
    </row>
    <row r="132" spans="1:13" x14ac:dyDescent="0.2">
      <c r="A132" s="3" t="s">
        <v>292</v>
      </c>
      <c r="B132" s="4">
        <v>42892</v>
      </c>
      <c r="C132" s="4" t="s">
        <v>293</v>
      </c>
      <c r="D132" s="3" t="s">
        <v>21</v>
      </c>
      <c r="E132" s="3" t="s">
        <v>44</v>
      </c>
      <c r="F132" s="3" t="s">
        <v>17</v>
      </c>
      <c r="G132" s="3" t="s">
        <v>18</v>
      </c>
      <c r="H132" s="3">
        <v>9</v>
      </c>
      <c r="I132" s="5">
        <v>174.52799999999999</v>
      </c>
      <c r="J132" s="3">
        <v>0.4</v>
      </c>
      <c r="K132" s="6">
        <v>30.861000000000001</v>
      </c>
      <c r="L132" s="6">
        <v>973.31219999999996</v>
      </c>
      <c r="M132">
        <f t="shared" si="2"/>
        <v>6</v>
      </c>
    </row>
    <row r="133" spans="1:13" x14ac:dyDescent="0.2">
      <c r="A133" s="3" t="s">
        <v>294</v>
      </c>
      <c r="B133" s="4">
        <v>42896</v>
      </c>
      <c r="C133" s="4" t="s">
        <v>295</v>
      </c>
      <c r="D133" s="3" t="s">
        <v>27</v>
      </c>
      <c r="E133" s="3" t="s">
        <v>41</v>
      </c>
      <c r="F133" s="3" t="s">
        <v>17</v>
      </c>
      <c r="G133" s="3" t="s">
        <v>32</v>
      </c>
      <c r="H133" s="3">
        <v>2</v>
      </c>
      <c r="I133" s="5">
        <v>44.94</v>
      </c>
      <c r="J133" s="3">
        <v>0</v>
      </c>
      <c r="K133" s="6">
        <v>11.11</v>
      </c>
      <c r="L133" s="6">
        <v>100.99</v>
      </c>
      <c r="M133">
        <f t="shared" si="2"/>
        <v>6</v>
      </c>
    </row>
    <row r="134" spans="1:13" x14ac:dyDescent="0.2">
      <c r="A134" s="3" t="s">
        <v>296</v>
      </c>
      <c r="B134" s="4">
        <v>42897</v>
      </c>
      <c r="C134" s="4" t="s">
        <v>297</v>
      </c>
      <c r="D134" s="3" t="s">
        <v>15</v>
      </c>
      <c r="E134" s="3" t="s">
        <v>44</v>
      </c>
      <c r="F134" s="3" t="s">
        <v>17</v>
      </c>
      <c r="G134" s="3" t="s">
        <v>71</v>
      </c>
      <c r="H134" s="3">
        <v>7</v>
      </c>
      <c r="I134" s="5">
        <v>175.42000000000002</v>
      </c>
      <c r="J134" s="3">
        <v>0</v>
      </c>
      <c r="K134" s="6">
        <v>0.20400000000000001</v>
      </c>
      <c r="L134" s="6">
        <v>1228.144</v>
      </c>
      <c r="M134">
        <f t="shared" si="2"/>
        <v>6</v>
      </c>
    </row>
    <row r="135" spans="1:13" x14ac:dyDescent="0.2">
      <c r="A135" s="3" t="s">
        <v>298</v>
      </c>
      <c r="B135" s="4">
        <v>42897</v>
      </c>
      <c r="C135" s="4" t="s">
        <v>299</v>
      </c>
      <c r="D135" s="3" t="s">
        <v>15</v>
      </c>
      <c r="E135" s="3" t="s">
        <v>44</v>
      </c>
      <c r="F135" s="3" t="s">
        <v>17</v>
      </c>
      <c r="G135" s="3" t="s">
        <v>45</v>
      </c>
      <c r="H135" s="3">
        <v>9</v>
      </c>
      <c r="I135" s="5">
        <v>68.039999999999992</v>
      </c>
      <c r="J135" s="3">
        <v>0</v>
      </c>
      <c r="K135" s="7">
        <v>0</v>
      </c>
      <c r="L135" s="6">
        <v>612.3599999999999</v>
      </c>
      <c r="M135">
        <f t="shared" si="2"/>
        <v>6</v>
      </c>
    </row>
    <row r="136" spans="1:13" x14ac:dyDescent="0.2">
      <c r="A136" s="3" t="s">
        <v>300</v>
      </c>
      <c r="B136" s="4">
        <v>42898</v>
      </c>
      <c r="C136" s="4" t="s">
        <v>301</v>
      </c>
      <c r="D136" s="3" t="s">
        <v>15</v>
      </c>
      <c r="E136" s="3" t="s">
        <v>28</v>
      </c>
      <c r="F136" s="3" t="s">
        <v>23</v>
      </c>
      <c r="G136" s="3" t="s">
        <v>54</v>
      </c>
      <c r="H136" s="3">
        <v>6</v>
      </c>
      <c r="I136" s="5">
        <v>368.53019999999998</v>
      </c>
      <c r="J136" s="3">
        <v>0.47000000000000003</v>
      </c>
      <c r="K136" s="7">
        <v>0</v>
      </c>
      <c r="L136" s="6">
        <v>1171.9260360000001</v>
      </c>
      <c r="M136">
        <f t="shared" si="2"/>
        <v>6</v>
      </c>
    </row>
    <row r="137" spans="1:13" x14ac:dyDescent="0.2">
      <c r="A137" s="3" t="s">
        <v>302</v>
      </c>
      <c r="B137" s="4">
        <v>42898</v>
      </c>
      <c r="C137" s="4" t="s">
        <v>295</v>
      </c>
      <c r="D137" s="3" t="s">
        <v>27</v>
      </c>
      <c r="E137" s="3" t="s">
        <v>41</v>
      </c>
      <c r="F137" s="3" t="s">
        <v>35</v>
      </c>
      <c r="G137" s="3" t="s">
        <v>36</v>
      </c>
      <c r="H137" s="3">
        <v>1</v>
      </c>
      <c r="I137" s="5">
        <v>18.839999999999996</v>
      </c>
      <c r="J137" s="3">
        <v>0</v>
      </c>
      <c r="K137" s="6">
        <v>0.99</v>
      </c>
      <c r="L137" s="6">
        <v>19.829999999999995</v>
      </c>
      <c r="M137">
        <f t="shared" si="2"/>
        <v>6</v>
      </c>
    </row>
    <row r="138" spans="1:13" x14ac:dyDescent="0.2">
      <c r="A138" s="3" t="s">
        <v>303</v>
      </c>
      <c r="B138" s="4">
        <v>42898</v>
      </c>
      <c r="C138" s="4" t="s">
        <v>295</v>
      </c>
      <c r="D138" s="3" t="s">
        <v>27</v>
      </c>
      <c r="E138" s="3" t="s">
        <v>41</v>
      </c>
      <c r="F138" s="3" t="s">
        <v>35</v>
      </c>
      <c r="G138" s="3" t="s">
        <v>36</v>
      </c>
      <c r="H138" s="3">
        <v>2</v>
      </c>
      <c r="I138" s="5">
        <v>97.74</v>
      </c>
      <c r="J138" s="3">
        <v>0</v>
      </c>
      <c r="K138" s="6">
        <v>7.85</v>
      </c>
      <c r="L138" s="6">
        <v>203.32999999999998</v>
      </c>
      <c r="M138">
        <f t="shared" si="2"/>
        <v>6</v>
      </c>
    </row>
    <row r="139" spans="1:13" x14ac:dyDescent="0.2">
      <c r="A139" s="3" t="s">
        <v>304</v>
      </c>
      <c r="B139" s="4">
        <v>42900</v>
      </c>
      <c r="C139" s="4" t="s">
        <v>143</v>
      </c>
      <c r="D139" s="3" t="s">
        <v>15</v>
      </c>
      <c r="E139" s="3" t="s">
        <v>44</v>
      </c>
      <c r="F139" s="3" t="s">
        <v>17</v>
      </c>
      <c r="G139" s="3" t="s">
        <v>97</v>
      </c>
      <c r="H139" s="3">
        <v>3</v>
      </c>
      <c r="I139" s="5">
        <v>170.64</v>
      </c>
      <c r="J139" s="3">
        <v>0</v>
      </c>
      <c r="K139" s="6">
        <v>61.786000000000001</v>
      </c>
      <c r="L139" s="6">
        <v>573.7059999999999</v>
      </c>
      <c r="M139">
        <f t="shared" si="2"/>
        <v>6</v>
      </c>
    </row>
    <row r="140" spans="1:13" x14ac:dyDescent="0.2">
      <c r="A140" s="3" t="s">
        <v>305</v>
      </c>
      <c r="B140" s="4">
        <v>42900</v>
      </c>
      <c r="C140" s="4" t="s">
        <v>306</v>
      </c>
      <c r="D140" s="3" t="s">
        <v>15</v>
      </c>
      <c r="E140" s="3" t="s">
        <v>22</v>
      </c>
      <c r="F140" s="3" t="s">
        <v>23</v>
      </c>
      <c r="G140" s="3" t="s">
        <v>54</v>
      </c>
      <c r="H140" s="3">
        <v>9</v>
      </c>
      <c r="I140" s="5">
        <v>431.92800000000005</v>
      </c>
      <c r="J140" s="3">
        <v>0.2</v>
      </c>
      <c r="K140" s="6">
        <v>24.99</v>
      </c>
      <c r="L140" s="6">
        <v>3134.8716000000004</v>
      </c>
      <c r="M140">
        <f t="shared" si="2"/>
        <v>6</v>
      </c>
    </row>
    <row r="141" spans="1:13" x14ac:dyDescent="0.2">
      <c r="A141" s="3" t="s">
        <v>307</v>
      </c>
      <c r="B141" s="4">
        <v>42901</v>
      </c>
      <c r="C141" s="4" t="s">
        <v>308</v>
      </c>
      <c r="D141" s="3" t="s">
        <v>27</v>
      </c>
      <c r="E141" s="3" t="s">
        <v>39</v>
      </c>
      <c r="F141" s="3" t="s">
        <v>17</v>
      </c>
      <c r="G141" s="3" t="s">
        <v>45</v>
      </c>
      <c r="H141" s="3">
        <v>12</v>
      </c>
      <c r="I141" s="5">
        <v>199.07999999999998</v>
      </c>
      <c r="J141" s="3">
        <v>0</v>
      </c>
      <c r="K141" s="6">
        <v>87.09</v>
      </c>
      <c r="L141" s="6">
        <v>2476.0500000000002</v>
      </c>
      <c r="M141">
        <f t="shared" si="2"/>
        <v>6</v>
      </c>
    </row>
    <row r="142" spans="1:13" x14ac:dyDescent="0.2">
      <c r="A142" s="3" t="s">
        <v>309</v>
      </c>
      <c r="B142" s="4">
        <v>42904</v>
      </c>
      <c r="C142" s="4" t="s">
        <v>265</v>
      </c>
      <c r="D142" s="3" t="s">
        <v>27</v>
      </c>
      <c r="E142" s="3" t="s">
        <v>28</v>
      </c>
      <c r="F142" s="3" t="s">
        <v>35</v>
      </c>
      <c r="G142" s="3" t="s">
        <v>59</v>
      </c>
      <c r="H142" s="3">
        <v>1</v>
      </c>
      <c r="I142" s="5">
        <v>148.17000000000002</v>
      </c>
      <c r="J142" s="3">
        <v>0</v>
      </c>
      <c r="K142" s="6">
        <v>16.98</v>
      </c>
      <c r="L142" s="6">
        <v>165.15</v>
      </c>
      <c r="M142">
        <f t="shared" si="2"/>
        <v>6</v>
      </c>
    </row>
    <row r="143" spans="1:13" x14ac:dyDescent="0.2">
      <c r="A143" s="3" t="s">
        <v>310</v>
      </c>
      <c r="B143" s="4">
        <v>42906</v>
      </c>
      <c r="C143" s="4" t="s">
        <v>311</v>
      </c>
      <c r="D143" s="3" t="s">
        <v>15</v>
      </c>
      <c r="E143" s="3" t="s">
        <v>41</v>
      </c>
      <c r="F143" s="3" t="s">
        <v>35</v>
      </c>
      <c r="G143" s="3" t="s">
        <v>59</v>
      </c>
      <c r="H143" s="3">
        <v>6</v>
      </c>
      <c r="I143" s="5">
        <v>656.53200000000015</v>
      </c>
      <c r="J143" s="3">
        <v>0.7</v>
      </c>
      <c r="K143" s="6">
        <v>76.489999999999995</v>
      </c>
      <c r="L143" s="6">
        <v>1258.2476000000004</v>
      </c>
      <c r="M143">
        <f t="shared" si="2"/>
        <v>6</v>
      </c>
    </row>
    <row r="144" spans="1:13" x14ac:dyDescent="0.2">
      <c r="A144" s="3" t="s">
        <v>312</v>
      </c>
      <c r="B144" s="4">
        <v>42906</v>
      </c>
      <c r="C144" s="4" t="s">
        <v>313</v>
      </c>
      <c r="D144" s="3" t="s">
        <v>15</v>
      </c>
      <c r="E144" s="3" t="s">
        <v>16</v>
      </c>
      <c r="F144" s="3" t="s">
        <v>17</v>
      </c>
      <c r="G144" s="3" t="s">
        <v>51</v>
      </c>
      <c r="H144" s="3">
        <v>4</v>
      </c>
      <c r="I144" s="5">
        <v>61.319999999999993</v>
      </c>
      <c r="J144" s="3">
        <v>0</v>
      </c>
      <c r="K144" s="6">
        <v>4.75</v>
      </c>
      <c r="L144" s="6">
        <v>250.02999999999997</v>
      </c>
      <c r="M144">
        <f t="shared" si="2"/>
        <v>6</v>
      </c>
    </row>
    <row r="145" spans="1:13" x14ac:dyDescent="0.2">
      <c r="A145" s="3" t="s">
        <v>314</v>
      </c>
      <c r="B145" s="4">
        <v>42907</v>
      </c>
      <c r="C145" s="4" t="s">
        <v>315</v>
      </c>
      <c r="D145" s="3" t="s">
        <v>27</v>
      </c>
      <c r="E145" s="3" t="s">
        <v>41</v>
      </c>
      <c r="F145" s="3" t="s">
        <v>17</v>
      </c>
      <c r="G145" s="3" t="s">
        <v>29</v>
      </c>
      <c r="H145" s="3">
        <v>1</v>
      </c>
      <c r="I145" s="5">
        <v>9.27</v>
      </c>
      <c r="J145" s="3">
        <v>0</v>
      </c>
      <c r="K145" s="7">
        <v>0</v>
      </c>
      <c r="L145" s="6">
        <v>9.27</v>
      </c>
      <c r="M145">
        <f t="shared" si="2"/>
        <v>6</v>
      </c>
    </row>
    <row r="146" spans="1:13" x14ac:dyDescent="0.2">
      <c r="A146" s="3" t="s">
        <v>316</v>
      </c>
      <c r="B146" s="4">
        <v>42907</v>
      </c>
      <c r="C146" s="4" t="s">
        <v>317</v>
      </c>
      <c r="D146" s="3" t="s">
        <v>27</v>
      </c>
      <c r="E146" s="3" t="s">
        <v>28</v>
      </c>
      <c r="F146" s="3" t="s">
        <v>17</v>
      </c>
      <c r="G146" s="3" t="s">
        <v>45</v>
      </c>
      <c r="H146" s="3">
        <v>2</v>
      </c>
      <c r="I146" s="5">
        <v>27</v>
      </c>
      <c r="J146" s="3">
        <v>0</v>
      </c>
      <c r="K146" s="6">
        <v>1.28</v>
      </c>
      <c r="L146" s="6">
        <v>55.28</v>
      </c>
      <c r="M146">
        <f t="shared" si="2"/>
        <v>6</v>
      </c>
    </row>
    <row r="147" spans="1:13" x14ac:dyDescent="0.2">
      <c r="A147" s="3" t="s">
        <v>318</v>
      </c>
      <c r="B147" s="4">
        <v>42908</v>
      </c>
      <c r="C147" s="4" t="s">
        <v>319</v>
      </c>
      <c r="D147" s="3" t="s">
        <v>15</v>
      </c>
      <c r="E147" s="3" t="s">
        <v>44</v>
      </c>
      <c r="F147" s="3" t="s">
        <v>35</v>
      </c>
      <c r="G147" s="3" t="s">
        <v>59</v>
      </c>
      <c r="H147" s="3">
        <v>5</v>
      </c>
      <c r="I147" s="5">
        <v>1166.96</v>
      </c>
      <c r="J147" s="3">
        <v>0.2</v>
      </c>
      <c r="K147" s="7">
        <v>0</v>
      </c>
      <c r="L147" s="6">
        <v>4667.84</v>
      </c>
      <c r="M147">
        <f t="shared" si="2"/>
        <v>6</v>
      </c>
    </row>
    <row r="148" spans="1:13" x14ac:dyDescent="0.2">
      <c r="A148" s="3" t="s">
        <v>320</v>
      </c>
      <c r="B148" s="4">
        <v>42909</v>
      </c>
      <c r="C148" s="4" t="s">
        <v>321</v>
      </c>
      <c r="D148" s="3" t="s">
        <v>15</v>
      </c>
      <c r="E148" s="3" t="s">
        <v>44</v>
      </c>
      <c r="F148" s="3" t="s">
        <v>17</v>
      </c>
      <c r="G148" s="3" t="s">
        <v>29</v>
      </c>
      <c r="H148" s="3">
        <v>7</v>
      </c>
      <c r="I148" s="5">
        <v>31.835999999999995</v>
      </c>
      <c r="J148" s="3">
        <v>0.4</v>
      </c>
      <c r="K148" s="6">
        <v>0.83000000000000007</v>
      </c>
      <c r="L148" s="6">
        <v>134.5412</v>
      </c>
      <c r="M148">
        <f t="shared" si="2"/>
        <v>6</v>
      </c>
    </row>
    <row r="149" spans="1:13" x14ac:dyDescent="0.2">
      <c r="A149" s="3" t="s">
        <v>322</v>
      </c>
      <c r="B149" s="4">
        <v>42912</v>
      </c>
      <c r="C149" s="4" t="s">
        <v>323</v>
      </c>
      <c r="D149" s="3" t="s">
        <v>15</v>
      </c>
      <c r="E149" s="3" t="s">
        <v>44</v>
      </c>
      <c r="F149" s="3" t="s">
        <v>17</v>
      </c>
      <c r="G149" s="3" t="s">
        <v>29</v>
      </c>
      <c r="H149" s="3">
        <v>8</v>
      </c>
      <c r="I149" s="5">
        <v>20.48</v>
      </c>
      <c r="J149" s="3">
        <v>0.2</v>
      </c>
      <c r="K149" s="6">
        <v>4.149</v>
      </c>
      <c r="L149" s="6">
        <v>135.221</v>
      </c>
      <c r="M149">
        <f t="shared" si="2"/>
        <v>6</v>
      </c>
    </row>
    <row r="150" spans="1:13" x14ac:dyDescent="0.2">
      <c r="A150" s="3" t="s">
        <v>324</v>
      </c>
      <c r="B150" s="4">
        <v>42912</v>
      </c>
      <c r="C150" s="4" t="s">
        <v>325</v>
      </c>
      <c r="D150" s="3" t="s">
        <v>27</v>
      </c>
      <c r="E150" s="3" t="s">
        <v>41</v>
      </c>
      <c r="F150" s="3" t="s">
        <v>17</v>
      </c>
      <c r="G150" s="3" t="s">
        <v>32</v>
      </c>
      <c r="H150" s="3">
        <v>1</v>
      </c>
      <c r="I150" s="5">
        <v>11.172000000000001</v>
      </c>
      <c r="J150" s="3">
        <v>0.6</v>
      </c>
      <c r="K150" s="6">
        <v>1.35</v>
      </c>
      <c r="L150" s="6">
        <v>5.8188000000000013</v>
      </c>
      <c r="M150">
        <f t="shared" si="2"/>
        <v>6</v>
      </c>
    </row>
    <row r="151" spans="1:13" x14ac:dyDescent="0.2">
      <c r="A151" s="3" t="s">
        <v>326</v>
      </c>
      <c r="B151" s="4">
        <v>42912</v>
      </c>
      <c r="C151" s="4" t="s">
        <v>327</v>
      </c>
      <c r="D151" s="3" t="s">
        <v>27</v>
      </c>
      <c r="E151" s="3" t="s">
        <v>22</v>
      </c>
      <c r="F151" s="3" t="s">
        <v>23</v>
      </c>
      <c r="G151" s="3" t="s">
        <v>54</v>
      </c>
      <c r="H151" s="3">
        <v>5</v>
      </c>
      <c r="I151" s="5">
        <v>141.9</v>
      </c>
      <c r="J151" s="3">
        <v>0</v>
      </c>
      <c r="K151" s="6">
        <v>8.65</v>
      </c>
      <c r="L151" s="6">
        <v>718.15</v>
      </c>
      <c r="M151">
        <f t="shared" si="2"/>
        <v>6</v>
      </c>
    </row>
    <row r="152" spans="1:13" x14ac:dyDescent="0.2">
      <c r="A152" s="3" t="s">
        <v>328</v>
      </c>
      <c r="B152" s="4">
        <v>42917</v>
      </c>
      <c r="C152" s="4" t="s">
        <v>329</v>
      </c>
      <c r="D152" s="3" t="s">
        <v>21</v>
      </c>
      <c r="E152" s="3" t="s">
        <v>16</v>
      </c>
      <c r="F152" s="3" t="s">
        <v>17</v>
      </c>
      <c r="G152" s="3" t="s">
        <v>32</v>
      </c>
      <c r="H152" s="3">
        <v>2</v>
      </c>
      <c r="I152" s="5">
        <v>32.19</v>
      </c>
      <c r="J152" s="3">
        <v>0.5</v>
      </c>
      <c r="K152" s="6">
        <v>1.95</v>
      </c>
      <c r="L152" s="6">
        <v>34.14</v>
      </c>
      <c r="M152">
        <f t="shared" si="2"/>
        <v>7</v>
      </c>
    </row>
    <row r="153" spans="1:13" x14ac:dyDescent="0.2">
      <c r="A153" s="3" t="s">
        <v>330</v>
      </c>
      <c r="B153" s="4">
        <v>42918</v>
      </c>
      <c r="C153" s="4" t="s">
        <v>331</v>
      </c>
      <c r="D153" s="3" t="s">
        <v>15</v>
      </c>
      <c r="E153" s="3" t="s">
        <v>28</v>
      </c>
      <c r="F153" s="3" t="s">
        <v>17</v>
      </c>
      <c r="G153" s="3" t="s">
        <v>104</v>
      </c>
      <c r="H153" s="3">
        <v>3</v>
      </c>
      <c r="I153" s="5">
        <v>70.740900000000011</v>
      </c>
      <c r="J153" s="3">
        <v>0.17</v>
      </c>
      <c r="K153" s="6">
        <v>2.8</v>
      </c>
      <c r="L153" s="6">
        <v>178.94484100000003</v>
      </c>
      <c r="M153">
        <f t="shared" si="2"/>
        <v>7</v>
      </c>
    </row>
    <row r="154" spans="1:13" x14ac:dyDescent="0.2">
      <c r="A154" s="3" t="s">
        <v>332</v>
      </c>
      <c r="B154" s="4">
        <v>42921</v>
      </c>
      <c r="C154" s="4" t="s">
        <v>333</v>
      </c>
      <c r="D154" s="3" t="s">
        <v>27</v>
      </c>
      <c r="E154" s="3" t="s">
        <v>22</v>
      </c>
      <c r="F154" s="3" t="s">
        <v>17</v>
      </c>
      <c r="G154" s="3" t="s">
        <v>104</v>
      </c>
      <c r="H154" s="3">
        <v>5</v>
      </c>
      <c r="I154" s="5">
        <v>32.400000000000006</v>
      </c>
      <c r="J154" s="3">
        <v>0</v>
      </c>
      <c r="K154" s="6">
        <v>5.08</v>
      </c>
      <c r="L154" s="6">
        <v>167.08000000000004</v>
      </c>
      <c r="M154">
        <f t="shared" si="2"/>
        <v>7</v>
      </c>
    </row>
    <row r="155" spans="1:13" x14ac:dyDescent="0.2">
      <c r="A155" s="3" t="s">
        <v>334</v>
      </c>
      <c r="B155" s="4">
        <v>42922</v>
      </c>
      <c r="C155" s="4" t="s">
        <v>335</v>
      </c>
      <c r="D155" s="3" t="s">
        <v>15</v>
      </c>
      <c r="E155" s="3" t="s">
        <v>41</v>
      </c>
      <c r="F155" s="3" t="s">
        <v>35</v>
      </c>
      <c r="G155" s="3" t="s">
        <v>59</v>
      </c>
      <c r="H155" s="3">
        <v>1</v>
      </c>
      <c r="I155" s="5">
        <v>156.45600000000002</v>
      </c>
      <c r="J155" s="3">
        <v>0.6</v>
      </c>
      <c r="K155" s="6">
        <v>10.029999999999999</v>
      </c>
      <c r="L155" s="6">
        <v>72.612400000000008</v>
      </c>
      <c r="M155">
        <f t="shared" si="2"/>
        <v>7</v>
      </c>
    </row>
    <row r="156" spans="1:13" x14ac:dyDescent="0.2">
      <c r="A156" s="3" t="s">
        <v>336</v>
      </c>
      <c r="B156" s="4">
        <v>42922</v>
      </c>
      <c r="C156" s="4" t="s">
        <v>337</v>
      </c>
      <c r="D156" s="3" t="s">
        <v>21</v>
      </c>
      <c r="E156" s="3" t="s">
        <v>28</v>
      </c>
      <c r="F156" s="3" t="s">
        <v>17</v>
      </c>
      <c r="G156" s="3" t="s">
        <v>29</v>
      </c>
      <c r="H156" s="3">
        <v>2</v>
      </c>
      <c r="I156" s="5">
        <v>7.9817999999999998</v>
      </c>
      <c r="J156" s="3">
        <v>0.47000000000000003</v>
      </c>
      <c r="K156" s="6">
        <v>0.36</v>
      </c>
      <c r="L156" s="6">
        <v>8.8207079999999998</v>
      </c>
      <c r="M156">
        <f t="shared" si="2"/>
        <v>7</v>
      </c>
    </row>
    <row r="157" spans="1:13" x14ac:dyDescent="0.2">
      <c r="A157" s="3" t="s">
        <v>338</v>
      </c>
      <c r="B157" s="4">
        <v>42924</v>
      </c>
      <c r="C157" s="4" t="s">
        <v>339</v>
      </c>
      <c r="D157" s="3" t="s">
        <v>15</v>
      </c>
      <c r="E157" s="3" t="s">
        <v>28</v>
      </c>
      <c r="F157" s="3" t="s">
        <v>35</v>
      </c>
      <c r="G157" s="3" t="s">
        <v>64</v>
      </c>
      <c r="H157" s="3">
        <v>6</v>
      </c>
      <c r="I157" s="5">
        <v>2063.7683999999999</v>
      </c>
      <c r="J157" s="3">
        <v>0.27</v>
      </c>
      <c r="K157" s="6">
        <v>263.01</v>
      </c>
      <c r="L157" s="6">
        <v>9302.315591999999</v>
      </c>
      <c r="M157">
        <f t="shared" si="2"/>
        <v>7</v>
      </c>
    </row>
    <row r="158" spans="1:13" x14ac:dyDescent="0.2">
      <c r="A158" s="3" t="s">
        <v>340</v>
      </c>
      <c r="B158" s="4">
        <v>42925</v>
      </c>
      <c r="C158" s="4" t="s">
        <v>341</v>
      </c>
      <c r="D158" s="3" t="s">
        <v>27</v>
      </c>
      <c r="E158" s="3" t="s">
        <v>44</v>
      </c>
      <c r="F158" s="3" t="s">
        <v>23</v>
      </c>
      <c r="G158" s="3" t="s">
        <v>92</v>
      </c>
      <c r="H158" s="3">
        <v>4</v>
      </c>
      <c r="I158" s="5">
        <v>447.74271999999991</v>
      </c>
      <c r="J158" s="3">
        <v>2E-3</v>
      </c>
      <c r="K158" s="6">
        <v>23.503</v>
      </c>
      <c r="L158" s="6">
        <v>1810.8919382399995</v>
      </c>
      <c r="M158">
        <f t="shared" si="2"/>
        <v>7</v>
      </c>
    </row>
    <row r="159" spans="1:13" x14ac:dyDescent="0.2">
      <c r="A159" s="3" t="s">
        <v>342</v>
      </c>
      <c r="B159" s="4">
        <v>42925</v>
      </c>
      <c r="C159" s="4" t="s">
        <v>343</v>
      </c>
      <c r="D159" s="3" t="s">
        <v>21</v>
      </c>
      <c r="E159" s="3" t="s">
        <v>41</v>
      </c>
      <c r="F159" s="3" t="s">
        <v>17</v>
      </c>
      <c r="G159" s="3" t="s">
        <v>18</v>
      </c>
      <c r="H159" s="3">
        <v>2</v>
      </c>
      <c r="I159" s="5">
        <v>48</v>
      </c>
      <c r="J159" s="3">
        <v>0</v>
      </c>
      <c r="K159" s="6">
        <v>4.58</v>
      </c>
      <c r="L159" s="6">
        <v>100.58</v>
      </c>
      <c r="M159">
        <f t="shared" si="2"/>
        <v>7</v>
      </c>
    </row>
    <row r="160" spans="1:13" x14ac:dyDescent="0.2">
      <c r="A160" s="3" t="s">
        <v>344</v>
      </c>
      <c r="B160" s="4">
        <v>42925</v>
      </c>
      <c r="C160" s="4" t="s">
        <v>341</v>
      </c>
      <c r="D160" s="3" t="s">
        <v>27</v>
      </c>
      <c r="E160" s="3" t="s">
        <v>44</v>
      </c>
      <c r="F160" s="3" t="s">
        <v>17</v>
      </c>
      <c r="G160" s="3" t="s">
        <v>51</v>
      </c>
      <c r="H160" s="3">
        <v>2</v>
      </c>
      <c r="I160" s="5">
        <v>12.359999999999998</v>
      </c>
      <c r="J160" s="3">
        <v>0</v>
      </c>
      <c r="K160" s="6">
        <v>0.69500000000000006</v>
      </c>
      <c r="L160" s="6">
        <v>25.414999999999996</v>
      </c>
      <c r="M160">
        <f t="shared" si="2"/>
        <v>7</v>
      </c>
    </row>
    <row r="161" spans="1:13" x14ac:dyDescent="0.2">
      <c r="A161" s="3" t="s">
        <v>345</v>
      </c>
      <c r="B161" s="4">
        <v>42926</v>
      </c>
      <c r="C161" s="4" t="s">
        <v>346</v>
      </c>
      <c r="D161" s="3" t="s">
        <v>15</v>
      </c>
      <c r="E161" s="3" t="s">
        <v>44</v>
      </c>
      <c r="F161" s="3" t="s">
        <v>17</v>
      </c>
      <c r="G161" s="3" t="s">
        <v>32</v>
      </c>
      <c r="H161" s="3">
        <v>2</v>
      </c>
      <c r="I161" s="5">
        <v>38.96</v>
      </c>
      <c r="J161" s="3">
        <v>0</v>
      </c>
      <c r="K161" s="6">
        <v>2.859</v>
      </c>
      <c r="L161" s="6">
        <v>80.778999999999996</v>
      </c>
      <c r="M161">
        <f t="shared" si="2"/>
        <v>7</v>
      </c>
    </row>
    <row r="162" spans="1:13" x14ac:dyDescent="0.2">
      <c r="A162" s="3" t="s">
        <v>347</v>
      </c>
      <c r="B162" s="4">
        <v>42929</v>
      </c>
      <c r="C162" s="4" t="s">
        <v>348</v>
      </c>
      <c r="D162" s="3" t="s">
        <v>27</v>
      </c>
      <c r="E162" s="3" t="s">
        <v>28</v>
      </c>
      <c r="F162" s="3" t="s">
        <v>35</v>
      </c>
      <c r="G162" s="3" t="s">
        <v>195</v>
      </c>
      <c r="H162" s="3">
        <v>2</v>
      </c>
      <c r="I162" s="5">
        <v>623.59199999999998</v>
      </c>
      <c r="J162" s="3">
        <v>0.4</v>
      </c>
      <c r="K162" s="3">
        <v>28.53</v>
      </c>
      <c r="L162" s="6">
        <v>776.84039999999993</v>
      </c>
      <c r="M162">
        <f t="shared" si="2"/>
        <v>7</v>
      </c>
    </row>
    <row r="163" spans="1:13" x14ac:dyDescent="0.2">
      <c r="A163" s="3" t="s">
        <v>349</v>
      </c>
      <c r="B163" s="4">
        <v>42932</v>
      </c>
      <c r="C163" s="4" t="s">
        <v>350</v>
      </c>
      <c r="D163" s="3" t="s">
        <v>15</v>
      </c>
      <c r="E163" s="3" t="s">
        <v>41</v>
      </c>
      <c r="F163" s="3" t="s">
        <v>23</v>
      </c>
      <c r="G163" s="3" t="s">
        <v>199</v>
      </c>
      <c r="H163" s="3">
        <v>4</v>
      </c>
      <c r="I163" s="5">
        <v>489</v>
      </c>
      <c r="J163" s="3">
        <v>0</v>
      </c>
      <c r="K163" s="6">
        <v>59.5</v>
      </c>
      <c r="L163" s="6">
        <v>2015.5</v>
      </c>
      <c r="M163">
        <f t="shared" si="2"/>
        <v>7</v>
      </c>
    </row>
    <row r="164" spans="1:13" x14ac:dyDescent="0.2">
      <c r="A164" s="3" t="s">
        <v>351</v>
      </c>
      <c r="B164" s="4">
        <v>42933</v>
      </c>
      <c r="C164" s="4" t="s">
        <v>352</v>
      </c>
      <c r="D164" s="3" t="s">
        <v>27</v>
      </c>
      <c r="E164" s="3" t="s">
        <v>16</v>
      </c>
      <c r="F164" s="3" t="s">
        <v>35</v>
      </c>
      <c r="G164" s="3" t="s">
        <v>59</v>
      </c>
      <c r="H164" s="3">
        <v>2</v>
      </c>
      <c r="I164" s="5">
        <v>297.84000000000003</v>
      </c>
      <c r="J164" s="3">
        <v>0</v>
      </c>
      <c r="K164" s="6">
        <v>53.81</v>
      </c>
      <c r="L164" s="6">
        <v>649.49</v>
      </c>
      <c r="M164">
        <f t="shared" si="2"/>
        <v>7</v>
      </c>
    </row>
    <row r="165" spans="1:13" x14ac:dyDescent="0.2">
      <c r="A165" s="3" t="s">
        <v>353</v>
      </c>
      <c r="B165" s="4">
        <v>42934</v>
      </c>
      <c r="C165" s="4" t="s">
        <v>354</v>
      </c>
      <c r="D165" s="3" t="s">
        <v>27</v>
      </c>
      <c r="E165" s="3" t="s">
        <v>44</v>
      </c>
      <c r="F165" s="3" t="s">
        <v>23</v>
      </c>
      <c r="G165" s="3" t="s">
        <v>199</v>
      </c>
      <c r="H165" s="3">
        <v>8</v>
      </c>
      <c r="I165" s="5">
        <v>78.04800000000003</v>
      </c>
      <c r="J165" s="3">
        <v>0.7</v>
      </c>
      <c r="K165" s="6">
        <v>8.7430000000000003</v>
      </c>
      <c r="L165" s="6">
        <v>196.05820000000008</v>
      </c>
      <c r="M165">
        <f t="shared" si="2"/>
        <v>7</v>
      </c>
    </row>
    <row r="166" spans="1:13" x14ac:dyDescent="0.2">
      <c r="A166" s="3" t="s">
        <v>355</v>
      </c>
      <c r="B166" s="4">
        <v>42935</v>
      </c>
      <c r="C166" s="4" t="s">
        <v>356</v>
      </c>
      <c r="D166" s="3" t="s">
        <v>27</v>
      </c>
      <c r="E166" s="3" t="s">
        <v>28</v>
      </c>
      <c r="F166" s="3" t="s">
        <v>17</v>
      </c>
      <c r="G166" s="3" t="s">
        <v>104</v>
      </c>
      <c r="H166" s="3">
        <v>4</v>
      </c>
      <c r="I166" s="5">
        <v>76.032000000000011</v>
      </c>
      <c r="J166" s="3">
        <v>0.1</v>
      </c>
      <c r="K166" s="6">
        <v>3.22</v>
      </c>
      <c r="L166" s="6">
        <v>276.93520000000007</v>
      </c>
      <c r="M166">
        <f t="shared" si="2"/>
        <v>7</v>
      </c>
    </row>
    <row r="167" spans="1:13" x14ac:dyDescent="0.2">
      <c r="A167" s="3" t="s">
        <v>357</v>
      </c>
      <c r="B167" s="4">
        <v>42935</v>
      </c>
      <c r="C167" s="4" t="s">
        <v>358</v>
      </c>
      <c r="D167" s="3" t="s">
        <v>21</v>
      </c>
      <c r="E167" s="3" t="s">
        <v>22</v>
      </c>
      <c r="F167" s="3" t="s">
        <v>17</v>
      </c>
      <c r="G167" s="3" t="s">
        <v>104</v>
      </c>
      <c r="H167" s="3">
        <v>1</v>
      </c>
      <c r="I167" s="5">
        <v>11.54</v>
      </c>
      <c r="J167" s="3">
        <v>0</v>
      </c>
      <c r="K167" s="6">
        <v>0.71</v>
      </c>
      <c r="L167" s="6">
        <v>12.25</v>
      </c>
      <c r="M167">
        <f t="shared" si="2"/>
        <v>7</v>
      </c>
    </row>
    <row r="168" spans="1:13" x14ac:dyDescent="0.2">
      <c r="A168" s="3" t="s">
        <v>359</v>
      </c>
      <c r="B168" s="4">
        <v>42937</v>
      </c>
      <c r="C168" s="4" t="s">
        <v>360</v>
      </c>
      <c r="D168" s="3" t="s">
        <v>15</v>
      </c>
      <c r="E168" s="3" t="s">
        <v>28</v>
      </c>
      <c r="F168" s="3" t="s">
        <v>17</v>
      </c>
      <c r="G168" s="3" t="s">
        <v>32</v>
      </c>
      <c r="H168" s="3">
        <v>1</v>
      </c>
      <c r="I168" s="5">
        <v>14.112</v>
      </c>
      <c r="J168" s="3">
        <v>0.4</v>
      </c>
      <c r="K168" s="3">
        <v>2.5</v>
      </c>
      <c r="L168" s="6">
        <v>10.9672</v>
      </c>
      <c r="M168">
        <f t="shared" si="2"/>
        <v>7</v>
      </c>
    </row>
    <row r="169" spans="1:13" x14ac:dyDescent="0.2">
      <c r="A169" s="3" t="s">
        <v>361</v>
      </c>
      <c r="B169" s="4">
        <v>42937</v>
      </c>
      <c r="C169" s="4" t="s">
        <v>362</v>
      </c>
      <c r="D169" s="3" t="s">
        <v>15</v>
      </c>
      <c r="E169" s="3" t="s">
        <v>16</v>
      </c>
      <c r="F169" s="3" t="s">
        <v>17</v>
      </c>
      <c r="G169" s="3" t="s">
        <v>51</v>
      </c>
      <c r="H169" s="3">
        <v>2</v>
      </c>
      <c r="I169" s="5">
        <v>55.980000000000004</v>
      </c>
      <c r="J169" s="3">
        <v>0</v>
      </c>
      <c r="K169" s="6">
        <v>11.82</v>
      </c>
      <c r="L169" s="6">
        <v>123.78</v>
      </c>
      <c r="M169">
        <f t="shared" si="2"/>
        <v>7</v>
      </c>
    </row>
    <row r="170" spans="1:13" x14ac:dyDescent="0.2">
      <c r="A170" s="3" t="s">
        <v>363</v>
      </c>
      <c r="B170" s="4">
        <v>42938</v>
      </c>
      <c r="C170" s="4" t="s">
        <v>364</v>
      </c>
      <c r="D170" s="3" t="s">
        <v>15</v>
      </c>
      <c r="E170" s="3" t="s">
        <v>16</v>
      </c>
      <c r="F170" s="3" t="s">
        <v>23</v>
      </c>
      <c r="G170" s="3" t="s">
        <v>24</v>
      </c>
      <c r="H170" s="3">
        <v>3</v>
      </c>
      <c r="I170" s="5">
        <v>504.36</v>
      </c>
      <c r="J170" s="3">
        <v>0</v>
      </c>
      <c r="K170" s="6">
        <v>91.34</v>
      </c>
      <c r="L170" s="6">
        <v>1604.4199999999998</v>
      </c>
      <c r="M170">
        <f t="shared" si="2"/>
        <v>7</v>
      </c>
    </row>
    <row r="171" spans="1:13" x14ac:dyDescent="0.2">
      <c r="A171" s="3" t="s">
        <v>365</v>
      </c>
      <c r="B171" s="4">
        <v>42941</v>
      </c>
      <c r="C171" s="4" t="s">
        <v>366</v>
      </c>
      <c r="D171" s="3" t="s">
        <v>21</v>
      </c>
      <c r="E171" s="3" t="s">
        <v>16</v>
      </c>
      <c r="F171" s="3" t="s">
        <v>35</v>
      </c>
      <c r="G171" s="3" t="s">
        <v>64</v>
      </c>
      <c r="H171" s="3">
        <v>2</v>
      </c>
      <c r="I171" s="5">
        <v>134.352</v>
      </c>
      <c r="J171" s="3">
        <v>0.6</v>
      </c>
      <c r="K171" s="6">
        <v>11.48</v>
      </c>
      <c r="L171" s="6">
        <v>118.96160000000002</v>
      </c>
      <c r="M171">
        <f t="shared" si="2"/>
        <v>7</v>
      </c>
    </row>
    <row r="172" spans="1:13" x14ac:dyDescent="0.2">
      <c r="A172" s="3" t="s">
        <v>367</v>
      </c>
      <c r="B172" s="4">
        <v>42941</v>
      </c>
      <c r="C172" s="4" t="s">
        <v>368</v>
      </c>
      <c r="D172" s="3" t="s">
        <v>27</v>
      </c>
      <c r="E172" s="3" t="s">
        <v>44</v>
      </c>
      <c r="F172" s="3" t="s">
        <v>23</v>
      </c>
      <c r="G172" s="3" t="s">
        <v>92</v>
      </c>
      <c r="H172" s="3">
        <v>3</v>
      </c>
      <c r="I172" s="5">
        <v>287.78327999999999</v>
      </c>
      <c r="J172" s="3">
        <v>2E-3</v>
      </c>
      <c r="K172" s="6">
        <v>15.918000000000001</v>
      </c>
      <c r="L172" s="6">
        <v>877.54114031999995</v>
      </c>
      <c r="M172">
        <f t="shared" si="2"/>
        <v>7</v>
      </c>
    </row>
    <row r="173" spans="1:13" x14ac:dyDescent="0.2">
      <c r="A173" s="3" t="s">
        <v>369</v>
      </c>
      <c r="B173" s="4">
        <v>42947</v>
      </c>
      <c r="C173" s="4" t="s">
        <v>370</v>
      </c>
      <c r="D173" s="3" t="s">
        <v>27</v>
      </c>
      <c r="E173" s="3" t="s">
        <v>16</v>
      </c>
      <c r="F173" s="3" t="s">
        <v>23</v>
      </c>
      <c r="G173" s="3" t="s">
        <v>54</v>
      </c>
      <c r="H173" s="3">
        <v>7</v>
      </c>
      <c r="I173" s="5">
        <v>811.2299999999999</v>
      </c>
      <c r="J173" s="3">
        <v>0</v>
      </c>
      <c r="K173" s="7">
        <v>0</v>
      </c>
      <c r="L173" s="6">
        <v>5678.61</v>
      </c>
      <c r="M173">
        <f t="shared" si="2"/>
        <v>7</v>
      </c>
    </row>
    <row r="174" spans="1:13" x14ac:dyDescent="0.2">
      <c r="A174" s="3" t="s">
        <v>371</v>
      </c>
      <c r="B174" s="4">
        <v>42947</v>
      </c>
      <c r="C174" s="4" t="s">
        <v>372</v>
      </c>
      <c r="D174" s="3" t="s">
        <v>15</v>
      </c>
      <c r="E174" s="3" t="s">
        <v>41</v>
      </c>
      <c r="F174" s="3" t="s">
        <v>23</v>
      </c>
      <c r="G174" s="3" t="s">
        <v>199</v>
      </c>
      <c r="H174" s="3">
        <v>2</v>
      </c>
      <c r="I174" s="5">
        <v>244.74000000000004</v>
      </c>
      <c r="J174" s="3">
        <v>0</v>
      </c>
      <c r="K174" s="6">
        <v>13.3</v>
      </c>
      <c r="L174" s="6">
        <v>502.78000000000009</v>
      </c>
      <c r="M174">
        <f t="shared" si="2"/>
        <v>7</v>
      </c>
    </row>
    <row r="175" spans="1:13" x14ac:dyDescent="0.2">
      <c r="A175" s="3" t="s">
        <v>373</v>
      </c>
      <c r="B175" s="4">
        <v>42949</v>
      </c>
      <c r="C175" s="4" t="s">
        <v>372</v>
      </c>
      <c r="D175" s="3" t="s">
        <v>15</v>
      </c>
      <c r="E175" s="3" t="s">
        <v>44</v>
      </c>
      <c r="F175" s="3" t="s">
        <v>23</v>
      </c>
      <c r="G175" s="3" t="s">
        <v>54</v>
      </c>
      <c r="H175" s="3">
        <v>7</v>
      </c>
      <c r="I175" s="5">
        <v>1161.1600000000001</v>
      </c>
      <c r="J175" s="3">
        <v>0</v>
      </c>
      <c r="K175" s="6">
        <v>162.57400000000001</v>
      </c>
      <c r="L175" s="6">
        <v>8290.6940000000013</v>
      </c>
      <c r="M175">
        <f t="shared" si="2"/>
        <v>8</v>
      </c>
    </row>
    <row r="176" spans="1:13" x14ac:dyDescent="0.2">
      <c r="A176" s="3" t="s">
        <v>374</v>
      </c>
      <c r="B176" s="4">
        <v>42950</v>
      </c>
      <c r="C176" s="4" t="s">
        <v>375</v>
      </c>
      <c r="D176" s="3" t="s">
        <v>27</v>
      </c>
      <c r="E176" s="3" t="s">
        <v>44</v>
      </c>
      <c r="F176" s="3" t="s">
        <v>17</v>
      </c>
      <c r="G176" s="3" t="s">
        <v>18</v>
      </c>
      <c r="H176" s="3">
        <v>4</v>
      </c>
      <c r="I176" s="5">
        <v>204.624</v>
      </c>
      <c r="J176" s="3">
        <v>0.4</v>
      </c>
      <c r="K176" s="7">
        <v>0</v>
      </c>
      <c r="L176" s="6">
        <v>491.09759999999994</v>
      </c>
      <c r="M176">
        <f t="shared" si="2"/>
        <v>8</v>
      </c>
    </row>
    <row r="177" spans="1:13" x14ac:dyDescent="0.2">
      <c r="A177" s="3" t="s">
        <v>376</v>
      </c>
      <c r="B177" s="4">
        <v>42950</v>
      </c>
      <c r="C177" s="4" t="s">
        <v>377</v>
      </c>
      <c r="D177" s="3" t="s">
        <v>27</v>
      </c>
      <c r="E177" s="3" t="s">
        <v>28</v>
      </c>
      <c r="F177" s="3" t="s">
        <v>17</v>
      </c>
      <c r="G177" s="3" t="s">
        <v>71</v>
      </c>
      <c r="H177" s="3">
        <v>4</v>
      </c>
      <c r="I177" s="5">
        <v>105.55200000000001</v>
      </c>
      <c r="J177" s="3">
        <v>0.4</v>
      </c>
      <c r="K177" s="3">
        <v>9.89</v>
      </c>
      <c r="L177" s="6">
        <v>263.21480000000003</v>
      </c>
      <c r="M177">
        <f t="shared" si="2"/>
        <v>8</v>
      </c>
    </row>
    <row r="178" spans="1:13" x14ac:dyDescent="0.2">
      <c r="A178" s="3" t="s">
        <v>378</v>
      </c>
      <c r="B178" s="4">
        <v>42952</v>
      </c>
      <c r="C178" s="4" t="s">
        <v>379</v>
      </c>
      <c r="D178" s="3" t="s">
        <v>21</v>
      </c>
      <c r="E178" s="3" t="s">
        <v>28</v>
      </c>
      <c r="F178" s="3" t="s">
        <v>17</v>
      </c>
      <c r="G178" s="3" t="s">
        <v>97</v>
      </c>
      <c r="H178" s="3">
        <v>4</v>
      </c>
      <c r="I178" s="5">
        <v>267.96000000000004</v>
      </c>
      <c r="J178" s="3">
        <v>0</v>
      </c>
      <c r="K178" s="7">
        <v>0</v>
      </c>
      <c r="L178" s="6">
        <v>1071.8400000000001</v>
      </c>
      <c r="M178">
        <f t="shared" si="2"/>
        <v>8</v>
      </c>
    </row>
    <row r="179" spans="1:13" x14ac:dyDescent="0.2">
      <c r="A179" s="3" t="s">
        <v>380</v>
      </c>
      <c r="B179" s="4">
        <v>42952</v>
      </c>
      <c r="C179" s="4" t="s">
        <v>381</v>
      </c>
      <c r="D179" s="3" t="s">
        <v>15</v>
      </c>
      <c r="E179" s="3" t="s">
        <v>28</v>
      </c>
      <c r="F179" s="3" t="s">
        <v>17</v>
      </c>
      <c r="G179" s="3" t="s">
        <v>32</v>
      </c>
      <c r="H179" s="3">
        <v>7</v>
      </c>
      <c r="I179" s="5">
        <v>264.5958</v>
      </c>
      <c r="J179" s="3">
        <v>0.27</v>
      </c>
      <c r="K179" s="6">
        <v>21.56</v>
      </c>
      <c r="L179" s="6">
        <v>1373.6445379999998</v>
      </c>
      <c r="M179">
        <f t="shared" si="2"/>
        <v>8</v>
      </c>
    </row>
    <row r="180" spans="1:13" x14ac:dyDescent="0.2">
      <c r="A180" s="3" t="s">
        <v>382</v>
      </c>
      <c r="B180" s="4">
        <v>42952</v>
      </c>
      <c r="C180" s="4" t="s">
        <v>383</v>
      </c>
      <c r="D180" s="3" t="s">
        <v>27</v>
      </c>
      <c r="E180" s="3" t="s">
        <v>22</v>
      </c>
      <c r="F180" s="3" t="s">
        <v>17</v>
      </c>
      <c r="G180" s="3" t="s">
        <v>18</v>
      </c>
      <c r="H180" s="3">
        <v>3</v>
      </c>
      <c r="I180" s="5">
        <v>540.56999999999994</v>
      </c>
      <c r="J180" s="3">
        <v>0</v>
      </c>
      <c r="K180" s="6">
        <v>33.69</v>
      </c>
      <c r="L180" s="6">
        <v>1655.3999999999999</v>
      </c>
      <c r="M180">
        <f t="shared" si="2"/>
        <v>8</v>
      </c>
    </row>
    <row r="181" spans="1:13" x14ac:dyDescent="0.2">
      <c r="A181" s="3" t="s">
        <v>384</v>
      </c>
      <c r="B181" s="4">
        <v>42954</v>
      </c>
      <c r="C181" s="4" t="s">
        <v>385</v>
      </c>
      <c r="D181" s="3" t="s">
        <v>27</v>
      </c>
      <c r="E181" s="3" t="s">
        <v>28</v>
      </c>
      <c r="F181" s="3" t="s">
        <v>35</v>
      </c>
      <c r="G181" s="3" t="s">
        <v>36</v>
      </c>
      <c r="H181" s="3">
        <v>6</v>
      </c>
      <c r="I181" s="5">
        <v>311.40000000000003</v>
      </c>
      <c r="J181" s="3">
        <v>0</v>
      </c>
      <c r="K181" s="6">
        <v>36.17</v>
      </c>
      <c r="L181" s="6">
        <v>1904.5700000000002</v>
      </c>
      <c r="M181">
        <f t="shared" si="2"/>
        <v>8</v>
      </c>
    </row>
    <row r="182" spans="1:13" x14ac:dyDescent="0.2">
      <c r="A182" s="3" t="s">
        <v>386</v>
      </c>
      <c r="B182" s="4">
        <v>42956</v>
      </c>
      <c r="C182" s="4" t="s">
        <v>387</v>
      </c>
      <c r="D182" s="3" t="s">
        <v>15</v>
      </c>
      <c r="E182" s="3" t="s">
        <v>22</v>
      </c>
      <c r="F182" s="3" t="s">
        <v>17</v>
      </c>
      <c r="G182" s="3" t="s">
        <v>51</v>
      </c>
      <c r="H182" s="3">
        <v>6</v>
      </c>
      <c r="I182" s="5">
        <v>4305.5520000000006</v>
      </c>
      <c r="J182" s="3">
        <v>0.2</v>
      </c>
      <c r="K182" s="6">
        <v>398.64</v>
      </c>
      <c r="L182" s="6">
        <v>21065.289600000004</v>
      </c>
      <c r="M182">
        <f t="shared" si="2"/>
        <v>8</v>
      </c>
    </row>
    <row r="183" spans="1:13" x14ac:dyDescent="0.2">
      <c r="A183" s="3" t="s">
        <v>388</v>
      </c>
      <c r="B183" s="4">
        <v>42956</v>
      </c>
      <c r="C183" s="4" t="s">
        <v>389</v>
      </c>
      <c r="D183" s="3" t="s">
        <v>27</v>
      </c>
      <c r="E183" s="3" t="s">
        <v>22</v>
      </c>
      <c r="F183" s="3" t="s">
        <v>35</v>
      </c>
      <c r="G183" s="3" t="s">
        <v>64</v>
      </c>
      <c r="H183" s="3">
        <v>6</v>
      </c>
      <c r="I183" s="5">
        <v>388.70400000000006</v>
      </c>
      <c r="J183" s="3">
        <v>0.2</v>
      </c>
      <c r="K183" s="6">
        <v>34.36</v>
      </c>
      <c r="L183" s="6">
        <v>1900.1392000000001</v>
      </c>
      <c r="M183">
        <f t="shared" si="2"/>
        <v>8</v>
      </c>
    </row>
    <row r="184" spans="1:13" x14ac:dyDescent="0.2">
      <c r="A184" s="3" t="s">
        <v>390</v>
      </c>
      <c r="B184" s="4">
        <v>42957</v>
      </c>
      <c r="C184" s="4" t="s">
        <v>391</v>
      </c>
      <c r="D184" s="3" t="s">
        <v>27</v>
      </c>
      <c r="E184" s="3" t="s">
        <v>28</v>
      </c>
      <c r="F184" s="3" t="s">
        <v>17</v>
      </c>
      <c r="G184" s="3" t="s">
        <v>45</v>
      </c>
      <c r="H184" s="3">
        <v>4</v>
      </c>
      <c r="I184" s="5">
        <v>31.644000000000005</v>
      </c>
      <c r="J184" s="3">
        <v>0.1</v>
      </c>
      <c r="K184" s="6">
        <v>2.64</v>
      </c>
      <c r="L184" s="6">
        <v>116.55840000000002</v>
      </c>
      <c r="M184">
        <f t="shared" si="2"/>
        <v>8</v>
      </c>
    </row>
    <row r="185" spans="1:13" x14ac:dyDescent="0.2">
      <c r="A185" s="3" t="s">
        <v>392</v>
      </c>
      <c r="B185" s="4">
        <v>42957</v>
      </c>
      <c r="C185" s="4" t="s">
        <v>393</v>
      </c>
      <c r="D185" s="3" t="s">
        <v>27</v>
      </c>
      <c r="E185" s="3" t="s">
        <v>41</v>
      </c>
      <c r="F185" s="3" t="s">
        <v>23</v>
      </c>
      <c r="G185" s="3" t="s">
        <v>54</v>
      </c>
      <c r="H185" s="3">
        <v>14</v>
      </c>
      <c r="I185" s="5">
        <v>3449.88</v>
      </c>
      <c r="J185" s="3">
        <v>0</v>
      </c>
      <c r="K185" s="6">
        <v>304.75</v>
      </c>
      <c r="L185" s="6">
        <v>48603.07</v>
      </c>
      <c r="M185">
        <f t="shared" si="2"/>
        <v>8</v>
      </c>
    </row>
    <row r="186" spans="1:13" x14ac:dyDescent="0.2">
      <c r="A186" s="3" t="s">
        <v>394</v>
      </c>
      <c r="B186" s="4">
        <v>42962</v>
      </c>
      <c r="C186" s="4" t="s">
        <v>395</v>
      </c>
      <c r="D186" s="3" t="s">
        <v>21</v>
      </c>
      <c r="E186" s="3" t="s">
        <v>28</v>
      </c>
      <c r="F186" s="3" t="s">
        <v>17</v>
      </c>
      <c r="G186" s="3" t="s">
        <v>71</v>
      </c>
      <c r="H186" s="3">
        <v>3</v>
      </c>
      <c r="I186" s="5">
        <v>40.176000000000002</v>
      </c>
      <c r="J186" s="3">
        <v>0.1</v>
      </c>
      <c r="K186" s="6">
        <v>8.11</v>
      </c>
      <c r="L186" s="6">
        <v>116.5852</v>
      </c>
      <c r="M186">
        <f t="shared" si="2"/>
        <v>8</v>
      </c>
    </row>
    <row r="187" spans="1:13" x14ac:dyDescent="0.2">
      <c r="A187" s="3" t="s">
        <v>396</v>
      </c>
      <c r="B187" s="4">
        <v>42962</v>
      </c>
      <c r="C187" s="4" t="s">
        <v>397</v>
      </c>
      <c r="D187" s="3" t="s">
        <v>15</v>
      </c>
      <c r="E187" s="3" t="s">
        <v>16</v>
      </c>
      <c r="F187" s="3" t="s">
        <v>17</v>
      </c>
      <c r="G187" s="3" t="s">
        <v>51</v>
      </c>
      <c r="H187" s="3">
        <v>5</v>
      </c>
      <c r="I187" s="5">
        <v>29.55</v>
      </c>
      <c r="J187" s="3">
        <v>0</v>
      </c>
      <c r="K187" s="6">
        <v>4.4000000000000004</v>
      </c>
      <c r="L187" s="6">
        <v>152.15</v>
      </c>
      <c r="M187">
        <f t="shared" si="2"/>
        <v>8</v>
      </c>
    </row>
    <row r="188" spans="1:13" x14ac:dyDescent="0.2">
      <c r="A188" s="3" t="s">
        <v>398</v>
      </c>
      <c r="B188" s="4">
        <v>42963</v>
      </c>
      <c r="C188" s="4" t="s">
        <v>182</v>
      </c>
      <c r="D188" s="3" t="s">
        <v>27</v>
      </c>
      <c r="E188" s="3" t="s">
        <v>16</v>
      </c>
      <c r="F188" s="3" t="s">
        <v>17</v>
      </c>
      <c r="G188" s="3" t="s">
        <v>51</v>
      </c>
      <c r="H188" s="3">
        <v>4</v>
      </c>
      <c r="I188" s="5">
        <v>25.799999999999997</v>
      </c>
      <c r="J188" s="3">
        <v>0</v>
      </c>
      <c r="K188" s="6">
        <v>5.74</v>
      </c>
      <c r="L188" s="6">
        <v>108.93999999999998</v>
      </c>
      <c r="M188">
        <f t="shared" si="2"/>
        <v>8</v>
      </c>
    </row>
    <row r="189" spans="1:13" x14ac:dyDescent="0.2">
      <c r="A189" s="3" t="s">
        <v>399</v>
      </c>
      <c r="B189" s="4">
        <v>42963</v>
      </c>
      <c r="C189" s="4" t="s">
        <v>400</v>
      </c>
      <c r="D189" s="3" t="s">
        <v>27</v>
      </c>
      <c r="E189" s="3" t="s">
        <v>28</v>
      </c>
      <c r="F189" s="3" t="s">
        <v>17</v>
      </c>
      <c r="G189" s="3" t="s">
        <v>104</v>
      </c>
      <c r="H189" s="3">
        <v>5</v>
      </c>
      <c r="I189" s="5">
        <v>66.3</v>
      </c>
      <c r="J189" s="3">
        <v>0</v>
      </c>
      <c r="K189" s="6">
        <v>6.14</v>
      </c>
      <c r="L189" s="6">
        <v>337.64</v>
      </c>
      <c r="M189">
        <f t="shared" si="2"/>
        <v>8</v>
      </c>
    </row>
    <row r="190" spans="1:13" x14ac:dyDescent="0.2">
      <c r="A190" s="3" t="s">
        <v>401</v>
      </c>
      <c r="B190" s="4">
        <v>42963</v>
      </c>
      <c r="C190" s="4" t="s">
        <v>402</v>
      </c>
      <c r="D190" s="3" t="s">
        <v>21</v>
      </c>
      <c r="E190" s="3" t="s">
        <v>44</v>
      </c>
      <c r="F190" s="3" t="s">
        <v>23</v>
      </c>
      <c r="G190" s="3" t="s">
        <v>24</v>
      </c>
      <c r="H190" s="3">
        <v>5</v>
      </c>
      <c r="I190" s="5">
        <v>2142.3000000000002</v>
      </c>
      <c r="J190" s="3">
        <v>0</v>
      </c>
      <c r="K190" s="6">
        <v>363.1</v>
      </c>
      <c r="L190" s="6">
        <v>11074.6</v>
      </c>
      <c r="M190">
        <f t="shared" si="2"/>
        <v>8</v>
      </c>
    </row>
    <row r="191" spans="1:13" x14ac:dyDescent="0.2">
      <c r="A191" s="3" t="s">
        <v>403</v>
      </c>
      <c r="B191" s="4">
        <v>42966</v>
      </c>
      <c r="C191" s="4" t="s">
        <v>333</v>
      </c>
      <c r="D191" s="3" t="s">
        <v>27</v>
      </c>
      <c r="E191" s="3" t="s">
        <v>41</v>
      </c>
      <c r="F191" s="3" t="s">
        <v>23</v>
      </c>
      <c r="G191" s="3" t="s">
        <v>54</v>
      </c>
      <c r="H191" s="3">
        <v>4</v>
      </c>
      <c r="I191" s="5">
        <v>995.28</v>
      </c>
      <c r="J191" s="3">
        <v>0</v>
      </c>
      <c r="K191" s="6">
        <v>36.840000000000003</v>
      </c>
      <c r="L191" s="6">
        <v>4017.96</v>
      </c>
      <c r="M191">
        <f t="shared" si="2"/>
        <v>8</v>
      </c>
    </row>
    <row r="192" spans="1:13" x14ac:dyDescent="0.2">
      <c r="A192" s="3" t="s">
        <v>404</v>
      </c>
      <c r="B192" s="4">
        <v>42967</v>
      </c>
      <c r="C192" s="4" t="s">
        <v>405</v>
      </c>
      <c r="D192" s="3" t="s">
        <v>15</v>
      </c>
      <c r="E192" s="3" t="s">
        <v>41</v>
      </c>
      <c r="F192" s="3" t="s">
        <v>23</v>
      </c>
      <c r="G192" s="3" t="s">
        <v>92</v>
      </c>
      <c r="H192" s="3">
        <v>2</v>
      </c>
      <c r="I192" s="5">
        <v>720.42000000000007</v>
      </c>
      <c r="J192" s="3">
        <v>0</v>
      </c>
      <c r="K192" s="6">
        <v>57.21</v>
      </c>
      <c r="L192" s="6">
        <v>1498.0500000000002</v>
      </c>
      <c r="M192">
        <f t="shared" si="2"/>
        <v>8</v>
      </c>
    </row>
    <row r="193" spans="1:13" x14ac:dyDescent="0.2">
      <c r="A193" s="3" t="s">
        <v>406</v>
      </c>
      <c r="B193" s="4">
        <v>42967</v>
      </c>
      <c r="C193" s="4" t="s">
        <v>123</v>
      </c>
      <c r="D193" s="3" t="s">
        <v>15</v>
      </c>
      <c r="E193" s="3" t="s">
        <v>44</v>
      </c>
      <c r="F193" s="3" t="s">
        <v>35</v>
      </c>
      <c r="G193" s="3" t="s">
        <v>36</v>
      </c>
      <c r="H193" s="3">
        <v>2</v>
      </c>
      <c r="I193" s="5">
        <v>32.664000000000001</v>
      </c>
      <c r="J193" s="3">
        <v>0.4</v>
      </c>
      <c r="K193" s="6">
        <v>1.657</v>
      </c>
      <c r="L193" s="6">
        <v>40.853800000000007</v>
      </c>
      <c r="M193">
        <f t="shared" si="2"/>
        <v>8</v>
      </c>
    </row>
    <row r="194" spans="1:13" x14ac:dyDescent="0.2">
      <c r="A194" s="3" t="s">
        <v>407</v>
      </c>
      <c r="B194" s="4">
        <v>42967</v>
      </c>
      <c r="C194" s="4" t="s">
        <v>408</v>
      </c>
      <c r="D194" s="3" t="s">
        <v>15</v>
      </c>
      <c r="E194" s="3" t="s">
        <v>16</v>
      </c>
      <c r="F194" s="3" t="s">
        <v>35</v>
      </c>
      <c r="G194" s="3" t="s">
        <v>195</v>
      </c>
      <c r="H194" s="3">
        <v>2</v>
      </c>
      <c r="I194" s="5">
        <v>1117.701</v>
      </c>
      <c r="J194" s="3">
        <v>0.35</v>
      </c>
      <c r="K194" s="6">
        <v>124.15</v>
      </c>
      <c r="L194" s="6">
        <v>1577.1613000000002</v>
      </c>
      <c r="M194">
        <f t="shared" si="2"/>
        <v>8</v>
      </c>
    </row>
    <row r="195" spans="1:13" x14ac:dyDescent="0.2">
      <c r="A195" s="3" t="s">
        <v>409</v>
      </c>
      <c r="B195" s="4">
        <v>42967</v>
      </c>
      <c r="C195" s="4" t="s">
        <v>410</v>
      </c>
      <c r="D195" s="3" t="s">
        <v>27</v>
      </c>
      <c r="E195" s="3" t="s">
        <v>16</v>
      </c>
      <c r="F195" s="3" t="s">
        <v>17</v>
      </c>
      <c r="G195" s="3" t="s">
        <v>18</v>
      </c>
      <c r="H195" s="3">
        <v>2</v>
      </c>
      <c r="I195" s="5">
        <v>20.376000000000001</v>
      </c>
      <c r="J195" s="3">
        <v>0.4</v>
      </c>
      <c r="K195" s="7">
        <v>0</v>
      </c>
      <c r="L195" s="6">
        <v>24.4512</v>
      </c>
      <c r="M195">
        <f t="shared" ref="M195:M258" si="3">MONTH(B195)</f>
        <v>8</v>
      </c>
    </row>
    <row r="196" spans="1:13" x14ac:dyDescent="0.2">
      <c r="A196" s="3" t="s">
        <v>411</v>
      </c>
      <c r="B196" s="4">
        <v>42968</v>
      </c>
      <c r="C196" s="4" t="s">
        <v>79</v>
      </c>
      <c r="D196" s="3" t="s">
        <v>27</v>
      </c>
      <c r="E196" s="3" t="s">
        <v>22</v>
      </c>
      <c r="F196" s="3" t="s">
        <v>35</v>
      </c>
      <c r="G196" s="3" t="s">
        <v>64</v>
      </c>
      <c r="H196" s="3">
        <v>5</v>
      </c>
      <c r="I196" s="5">
        <v>1282.4100000000001</v>
      </c>
      <c r="J196" s="3">
        <v>0.1</v>
      </c>
      <c r="K196" s="6">
        <v>206.87</v>
      </c>
      <c r="L196" s="6">
        <v>5977.7150000000001</v>
      </c>
      <c r="M196">
        <f t="shared" si="3"/>
        <v>8</v>
      </c>
    </row>
    <row r="197" spans="1:13" x14ac:dyDescent="0.2">
      <c r="A197" s="3" t="s">
        <v>412</v>
      </c>
      <c r="B197" s="4">
        <v>42968</v>
      </c>
      <c r="C197" s="4" t="s">
        <v>413</v>
      </c>
      <c r="D197" s="3" t="s">
        <v>15</v>
      </c>
      <c r="E197" s="3" t="s">
        <v>39</v>
      </c>
      <c r="F197" s="3" t="s">
        <v>17</v>
      </c>
      <c r="G197" s="3" t="s">
        <v>32</v>
      </c>
      <c r="H197" s="3">
        <v>1</v>
      </c>
      <c r="I197" s="5">
        <v>53.97</v>
      </c>
      <c r="J197" s="3">
        <v>0</v>
      </c>
      <c r="K197" s="6">
        <v>4.49</v>
      </c>
      <c r="L197" s="6">
        <v>58.46</v>
      </c>
      <c r="M197">
        <f t="shared" si="3"/>
        <v>8</v>
      </c>
    </row>
    <row r="198" spans="1:13" x14ac:dyDescent="0.2">
      <c r="A198" s="3" t="s">
        <v>414</v>
      </c>
      <c r="B198" s="4">
        <v>42969</v>
      </c>
      <c r="C198" s="4" t="s">
        <v>68</v>
      </c>
      <c r="D198" s="3" t="s">
        <v>15</v>
      </c>
      <c r="E198" s="3" t="s">
        <v>28</v>
      </c>
      <c r="F198" s="3" t="s">
        <v>35</v>
      </c>
      <c r="G198" s="3" t="s">
        <v>36</v>
      </c>
      <c r="H198" s="3">
        <v>3</v>
      </c>
      <c r="I198" s="5">
        <v>117.28800000000001</v>
      </c>
      <c r="J198" s="3">
        <v>0.2</v>
      </c>
      <c r="K198" s="6">
        <v>15.9</v>
      </c>
      <c r="L198" s="6">
        <v>297.39120000000003</v>
      </c>
      <c r="M198">
        <f t="shared" si="3"/>
        <v>8</v>
      </c>
    </row>
    <row r="199" spans="1:13" x14ac:dyDescent="0.2">
      <c r="A199" s="3" t="s">
        <v>415</v>
      </c>
      <c r="B199" s="4">
        <v>42969</v>
      </c>
      <c r="C199" s="4" t="s">
        <v>416</v>
      </c>
      <c r="D199" s="3" t="s">
        <v>15</v>
      </c>
      <c r="E199" s="3" t="s">
        <v>28</v>
      </c>
      <c r="F199" s="3" t="s">
        <v>23</v>
      </c>
      <c r="G199" s="3" t="s">
        <v>199</v>
      </c>
      <c r="H199" s="3">
        <v>8</v>
      </c>
      <c r="I199" s="5">
        <v>1378.5600000000002</v>
      </c>
      <c r="J199" s="3">
        <v>0</v>
      </c>
      <c r="K199" s="6">
        <v>85.96</v>
      </c>
      <c r="L199" s="6">
        <v>11114.44</v>
      </c>
      <c r="M199">
        <f t="shared" si="3"/>
        <v>8</v>
      </c>
    </row>
    <row r="200" spans="1:13" x14ac:dyDescent="0.2">
      <c r="A200" s="3" t="s">
        <v>417</v>
      </c>
      <c r="B200" s="4">
        <v>42969</v>
      </c>
      <c r="C200" s="4" t="s">
        <v>77</v>
      </c>
      <c r="D200" s="3" t="s">
        <v>15</v>
      </c>
      <c r="E200" s="3" t="s">
        <v>39</v>
      </c>
      <c r="F200" s="3" t="s">
        <v>17</v>
      </c>
      <c r="G200" s="3" t="s">
        <v>45</v>
      </c>
      <c r="H200" s="3">
        <v>6</v>
      </c>
      <c r="I200" s="5">
        <v>19.548000000000002</v>
      </c>
      <c r="J200" s="3">
        <v>0.7</v>
      </c>
      <c r="K200" s="6">
        <v>1.51</v>
      </c>
      <c r="L200" s="6">
        <v>36.696400000000004</v>
      </c>
      <c r="M200">
        <f t="shared" si="3"/>
        <v>8</v>
      </c>
    </row>
    <row r="201" spans="1:13" x14ac:dyDescent="0.2">
      <c r="A201" s="3" t="s">
        <v>418</v>
      </c>
      <c r="B201" s="4">
        <v>42970</v>
      </c>
      <c r="C201" s="4" t="s">
        <v>419</v>
      </c>
      <c r="D201" s="3" t="s">
        <v>15</v>
      </c>
      <c r="E201" s="3" t="s">
        <v>22</v>
      </c>
      <c r="F201" s="3" t="s">
        <v>17</v>
      </c>
      <c r="G201" s="3" t="s">
        <v>51</v>
      </c>
      <c r="H201" s="3">
        <v>5</v>
      </c>
      <c r="I201" s="5">
        <v>25.560000000000002</v>
      </c>
      <c r="J201" s="3">
        <v>0.7</v>
      </c>
      <c r="K201" s="6">
        <v>1.72</v>
      </c>
      <c r="L201" s="6">
        <v>40.060000000000009</v>
      </c>
      <c r="M201">
        <f t="shared" si="3"/>
        <v>8</v>
      </c>
    </row>
    <row r="202" spans="1:13" x14ac:dyDescent="0.2">
      <c r="A202" s="3" t="s">
        <v>420</v>
      </c>
      <c r="B202" s="4">
        <v>42971</v>
      </c>
      <c r="C202" s="4" t="s">
        <v>421</v>
      </c>
      <c r="D202" s="3" t="s">
        <v>27</v>
      </c>
      <c r="E202" s="3" t="s">
        <v>39</v>
      </c>
      <c r="F202" s="3" t="s">
        <v>35</v>
      </c>
      <c r="G202" s="3" t="s">
        <v>64</v>
      </c>
      <c r="H202" s="3">
        <v>1</v>
      </c>
      <c r="I202" s="5">
        <v>65.820000000000007</v>
      </c>
      <c r="J202" s="3">
        <v>0</v>
      </c>
      <c r="K202" s="6">
        <v>12.23</v>
      </c>
      <c r="L202" s="6">
        <v>78.050000000000011</v>
      </c>
      <c r="M202">
        <f t="shared" si="3"/>
        <v>8</v>
      </c>
    </row>
    <row r="203" spans="1:13" x14ac:dyDescent="0.2">
      <c r="A203" s="3" t="s">
        <v>422</v>
      </c>
      <c r="B203" s="4">
        <v>42973</v>
      </c>
      <c r="C203" s="4" t="s">
        <v>423</v>
      </c>
      <c r="D203" s="3" t="s">
        <v>15</v>
      </c>
      <c r="E203" s="3" t="s">
        <v>44</v>
      </c>
      <c r="F203" s="3" t="s">
        <v>17</v>
      </c>
      <c r="G203" s="3" t="s">
        <v>29</v>
      </c>
      <c r="H203" s="3">
        <v>2</v>
      </c>
      <c r="I203" s="5">
        <v>11</v>
      </c>
      <c r="J203" s="3">
        <v>0</v>
      </c>
      <c r="K203" s="6">
        <v>2.3250000000000002</v>
      </c>
      <c r="L203" s="6">
        <v>24.324999999999999</v>
      </c>
      <c r="M203">
        <f t="shared" si="3"/>
        <v>8</v>
      </c>
    </row>
    <row r="204" spans="1:13" x14ac:dyDescent="0.2">
      <c r="A204" s="3" t="s">
        <v>424</v>
      </c>
      <c r="B204" s="4">
        <v>42973</v>
      </c>
      <c r="C204" s="4" t="s">
        <v>297</v>
      </c>
      <c r="D204" s="3" t="s">
        <v>15</v>
      </c>
      <c r="E204" s="3" t="s">
        <v>44</v>
      </c>
      <c r="F204" s="3" t="s">
        <v>17</v>
      </c>
      <c r="G204" s="3" t="s">
        <v>176</v>
      </c>
      <c r="H204" s="3">
        <v>4</v>
      </c>
      <c r="I204" s="5">
        <v>73.152000000000001</v>
      </c>
      <c r="J204" s="3">
        <v>0.4</v>
      </c>
      <c r="K204" s="6">
        <v>18.738</v>
      </c>
      <c r="L204" s="6">
        <v>194.30279999999999</v>
      </c>
      <c r="M204">
        <f t="shared" si="3"/>
        <v>8</v>
      </c>
    </row>
    <row r="205" spans="1:13" x14ac:dyDescent="0.2">
      <c r="A205" s="3" t="s">
        <v>425</v>
      </c>
      <c r="B205" s="4">
        <v>42974</v>
      </c>
      <c r="C205" s="4" t="s">
        <v>426</v>
      </c>
      <c r="D205" s="3" t="s">
        <v>15</v>
      </c>
      <c r="E205" s="3" t="s">
        <v>22</v>
      </c>
      <c r="F205" s="3" t="s">
        <v>35</v>
      </c>
      <c r="G205" s="3" t="s">
        <v>195</v>
      </c>
      <c r="H205" s="3">
        <v>7</v>
      </c>
      <c r="I205" s="5">
        <v>765.625</v>
      </c>
      <c r="J205" s="3">
        <v>0.5</v>
      </c>
      <c r="K205" s="6">
        <v>56.87</v>
      </c>
      <c r="L205" s="6">
        <v>2736.5574999999999</v>
      </c>
      <c r="M205">
        <f t="shared" si="3"/>
        <v>8</v>
      </c>
    </row>
    <row r="206" spans="1:13" x14ac:dyDescent="0.2">
      <c r="A206" s="3" t="s">
        <v>427</v>
      </c>
      <c r="B206" s="4">
        <v>42974</v>
      </c>
      <c r="C206" s="4" t="s">
        <v>428</v>
      </c>
      <c r="D206" s="3" t="s">
        <v>21</v>
      </c>
      <c r="E206" s="3" t="s">
        <v>16</v>
      </c>
      <c r="F206" s="3" t="s">
        <v>17</v>
      </c>
      <c r="G206" s="3" t="s">
        <v>51</v>
      </c>
      <c r="H206" s="3">
        <v>4</v>
      </c>
      <c r="I206" s="5">
        <v>11.4</v>
      </c>
      <c r="J206" s="3">
        <v>0.5</v>
      </c>
      <c r="K206" s="6">
        <v>0.78</v>
      </c>
      <c r="L206" s="6">
        <v>23.580000000000002</v>
      </c>
      <c r="M206">
        <f t="shared" si="3"/>
        <v>8</v>
      </c>
    </row>
    <row r="207" spans="1:13" x14ac:dyDescent="0.2">
      <c r="A207" s="3" t="s">
        <v>429</v>
      </c>
      <c r="B207" s="4">
        <v>42975</v>
      </c>
      <c r="C207" s="4" t="s">
        <v>430</v>
      </c>
      <c r="D207" s="3" t="s">
        <v>15</v>
      </c>
      <c r="E207" s="3" t="s">
        <v>22</v>
      </c>
      <c r="F207" s="3" t="s">
        <v>17</v>
      </c>
      <c r="G207" s="3" t="s">
        <v>32</v>
      </c>
      <c r="H207" s="3">
        <v>5</v>
      </c>
      <c r="I207" s="5">
        <v>25.920000000000005</v>
      </c>
      <c r="J207" s="3">
        <v>0.2</v>
      </c>
      <c r="K207" s="6">
        <v>2.76</v>
      </c>
      <c r="L207" s="6">
        <v>106.44000000000003</v>
      </c>
      <c r="M207">
        <f t="shared" si="3"/>
        <v>8</v>
      </c>
    </row>
    <row r="208" spans="1:13" x14ac:dyDescent="0.2">
      <c r="A208" s="3" t="s">
        <v>431</v>
      </c>
      <c r="B208" s="4">
        <v>42976</v>
      </c>
      <c r="C208" s="4" t="s">
        <v>432</v>
      </c>
      <c r="D208" s="3" t="s">
        <v>15</v>
      </c>
      <c r="E208" s="3" t="s">
        <v>22</v>
      </c>
      <c r="F208" s="3" t="s">
        <v>17</v>
      </c>
      <c r="G208" s="3" t="s">
        <v>51</v>
      </c>
      <c r="H208" s="3">
        <v>3</v>
      </c>
      <c r="I208" s="5">
        <v>16.200000000000003</v>
      </c>
      <c r="J208" s="3">
        <v>0</v>
      </c>
      <c r="K208" s="6">
        <v>1.54</v>
      </c>
      <c r="L208" s="6">
        <v>50.140000000000008</v>
      </c>
      <c r="M208">
        <f t="shared" si="3"/>
        <v>8</v>
      </c>
    </row>
    <row r="209" spans="1:13" x14ac:dyDescent="0.2">
      <c r="A209" s="3" t="s">
        <v>433</v>
      </c>
      <c r="B209" s="4">
        <v>42977</v>
      </c>
      <c r="C209" s="4" t="s">
        <v>434</v>
      </c>
      <c r="D209" s="3" t="s">
        <v>15</v>
      </c>
      <c r="E209" s="3" t="s">
        <v>28</v>
      </c>
      <c r="F209" s="3" t="s">
        <v>35</v>
      </c>
      <c r="G209" s="3" t="s">
        <v>64</v>
      </c>
      <c r="H209" s="3">
        <v>7</v>
      </c>
      <c r="I209" s="5">
        <v>440.52749999999997</v>
      </c>
      <c r="J209" s="3">
        <v>0.25</v>
      </c>
      <c r="K209" s="7">
        <v>0</v>
      </c>
      <c r="L209" s="6">
        <v>2312.7693749999999</v>
      </c>
      <c r="M209">
        <f t="shared" si="3"/>
        <v>8</v>
      </c>
    </row>
    <row r="210" spans="1:13" x14ac:dyDescent="0.2">
      <c r="A210" s="3" t="s">
        <v>435</v>
      </c>
      <c r="B210" s="4">
        <v>42977</v>
      </c>
      <c r="C210" s="4" t="s">
        <v>360</v>
      </c>
      <c r="D210" s="3" t="s">
        <v>15</v>
      </c>
      <c r="E210" s="3" t="s">
        <v>16</v>
      </c>
      <c r="F210" s="3" t="s">
        <v>17</v>
      </c>
      <c r="G210" s="3" t="s">
        <v>32</v>
      </c>
      <c r="H210" s="3">
        <v>5</v>
      </c>
      <c r="I210" s="5">
        <v>126.89999999999998</v>
      </c>
      <c r="J210" s="3">
        <v>0</v>
      </c>
      <c r="K210" s="6">
        <v>26.86</v>
      </c>
      <c r="L210" s="6">
        <v>661.3599999999999</v>
      </c>
      <c r="M210">
        <f t="shared" si="3"/>
        <v>8</v>
      </c>
    </row>
    <row r="211" spans="1:13" x14ac:dyDescent="0.2">
      <c r="A211" s="3" t="s">
        <v>436</v>
      </c>
      <c r="B211" s="4">
        <v>42977</v>
      </c>
      <c r="C211" s="4" t="s">
        <v>437</v>
      </c>
      <c r="D211" s="3" t="s">
        <v>27</v>
      </c>
      <c r="E211" s="3" t="s">
        <v>16</v>
      </c>
      <c r="F211" s="3" t="s">
        <v>35</v>
      </c>
      <c r="G211" s="3" t="s">
        <v>36</v>
      </c>
      <c r="H211" s="3">
        <v>1</v>
      </c>
      <c r="I211" s="5">
        <v>13.293000000000001</v>
      </c>
      <c r="J211" s="3">
        <v>0.3</v>
      </c>
      <c r="K211" s="6">
        <v>2.12</v>
      </c>
      <c r="L211" s="6">
        <v>11.4251</v>
      </c>
      <c r="M211">
        <f t="shared" si="3"/>
        <v>8</v>
      </c>
    </row>
    <row r="212" spans="1:13" x14ac:dyDescent="0.2">
      <c r="A212" s="3" t="s">
        <v>438</v>
      </c>
      <c r="B212" s="4">
        <v>42980</v>
      </c>
      <c r="C212" s="4" t="s">
        <v>439</v>
      </c>
      <c r="D212" s="3" t="s">
        <v>15</v>
      </c>
      <c r="E212" s="3" t="s">
        <v>28</v>
      </c>
      <c r="F212" s="3" t="s">
        <v>35</v>
      </c>
      <c r="G212" s="3" t="s">
        <v>64</v>
      </c>
      <c r="H212" s="3">
        <v>2</v>
      </c>
      <c r="I212" s="5">
        <v>214.75139999999996</v>
      </c>
      <c r="J212" s="3">
        <v>0.27</v>
      </c>
      <c r="K212" s="6">
        <v>34.090000000000003</v>
      </c>
      <c r="L212" s="6">
        <v>347.62704399999996</v>
      </c>
      <c r="M212">
        <f t="shared" si="3"/>
        <v>9</v>
      </c>
    </row>
    <row r="213" spans="1:13" x14ac:dyDescent="0.2">
      <c r="A213" s="3" t="s">
        <v>440</v>
      </c>
      <c r="B213" s="4">
        <v>42980</v>
      </c>
      <c r="C213" s="4" t="s">
        <v>441</v>
      </c>
      <c r="D213" s="3" t="s">
        <v>15</v>
      </c>
      <c r="E213" s="3" t="s">
        <v>39</v>
      </c>
      <c r="F213" s="3" t="s">
        <v>23</v>
      </c>
      <c r="G213" s="3" t="s">
        <v>24</v>
      </c>
      <c r="H213" s="3">
        <v>1</v>
      </c>
      <c r="I213" s="5">
        <v>129.87</v>
      </c>
      <c r="J213" s="3">
        <v>0</v>
      </c>
      <c r="K213" s="6">
        <v>11.61</v>
      </c>
      <c r="L213" s="6">
        <v>141.48000000000002</v>
      </c>
      <c r="M213">
        <f t="shared" si="3"/>
        <v>9</v>
      </c>
    </row>
    <row r="214" spans="1:13" x14ac:dyDescent="0.2">
      <c r="A214" s="3" t="s">
        <v>442</v>
      </c>
      <c r="B214" s="4">
        <v>42980</v>
      </c>
      <c r="C214" s="4" t="s">
        <v>443</v>
      </c>
      <c r="D214" s="3" t="s">
        <v>15</v>
      </c>
      <c r="E214" s="3" t="s">
        <v>44</v>
      </c>
      <c r="F214" s="3" t="s">
        <v>17</v>
      </c>
      <c r="G214" s="3" t="s">
        <v>32</v>
      </c>
      <c r="H214" s="3">
        <v>2</v>
      </c>
      <c r="I214" s="5">
        <v>35.239999999999995</v>
      </c>
      <c r="J214" s="3">
        <v>0</v>
      </c>
      <c r="K214" s="6">
        <v>13.306000000000001</v>
      </c>
      <c r="L214" s="6">
        <v>83.785999999999987</v>
      </c>
      <c r="M214">
        <f t="shared" si="3"/>
        <v>9</v>
      </c>
    </row>
    <row r="215" spans="1:13" x14ac:dyDescent="0.2">
      <c r="A215" s="3" t="s">
        <v>444</v>
      </c>
      <c r="B215" s="4">
        <v>42981</v>
      </c>
      <c r="C215" s="4" t="s">
        <v>445</v>
      </c>
      <c r="D215" s="3" t="s">
        <v>15</v>
      </c>
      <c r="E215" s="3" t="s">
        <v>22</v>
      </c>
      <c r="F215" s="3" t="s">
        <v>35</v>
      </c>
      <c r="G215" s="3" t="s">
        <v>64</v>
      </c>
      <c r="H215" s="3">
        <v>3</v>
      </c>
      <c r="I215" s="5">
        <v>184.75200000000001</v>
      </c>
      <c r="J215" s="3">
        <v>0.2</v>
      </c>
      <c r="K215" s="6">
        <v>10.89</v>
      </c>
      <c r="L215" s="6">
        <v>454.29480000000007</v>
      </c>
      <c r="M215">
        <f t="shared" si="3"/>
        <v>9</v>
      </c>
    </row>
    <row r="216" spans="1:13" x14ac:dyDescent="0.2">
      <c r="A216" s="3" t="s">
        <v>446</v>
      </c>
      <c r="B216" s="4">
        <v>42981</v>
      </c>
      <c r="C216" s="4" t="s">
        <v>447</v>
      </c>
      <c r="D216" s="3" t="s">
        <v>15</v>
      </c>
      <c r="E216" s="3" t="s">
        <v>28</v>
      </c>
      <c r="F216" s="3" t="s">
        <v>23</v>
      </c>
      <c r="G216" s="3" t="s">
        <v>92</v>
      </c>
      <c r="H216" s="3">
        <v>1</v>
      </c>
      <c r="I216" s="5">
        <v>206.95350000000005</v>
      </c>
      <c r="J216" s="3">
        <v>0.35</v>
      </c>
      <c r="K216" s="6">
        <v>18.11</v>
      </c>
      <c r="L216" s="6">
        <v>152.62977500000005</v>
      </c>
      <c r="M216">
        <f t="shared" si="3"/>
        <v>9</v>
      </c>
    </row>
    <row r="217" spans="1:13" x14ac:dyDescent="0.2">
      <c r="A217" s="3" t="s">
        <v>448</v>
      </c>
      <c r="B217" s="4">
        <v>42981</v>
      </c>
      <c r="C217" s="4" t="s">
        <v>449</v>
      </c>
      <c r="D217" s="3" t="s">
        <v>15</v>
      </c>
      <c r="E217" s="3" t="s">
        <v>16</v>
      </c>
      <c r="F217" s="3" t="s">
        <v>17</v>
      </c>
      <c r="G217" s="3" t="s">
        <v>51</v>
      </c>
      <c r="H217" s="3">
        <v>4</v>
      </c>
      <c r="I217" s="5">
        <v>27.96</v>
      </c>
      <c r="J217" s="3">
        <v>0</v>
      </c>
      <c r="K217" s="6">
        <v>5.37</v>
      </c>
      <c r="L217" s="6">
        <v>117.21000000000001</v>
      </c>
      <c r="M217">
        <f t="shared" si="3"/>
        <v>9</v>
      </c>
    </row>
    <row r="218" spans="1:13" x14ac:dyDescent="0.2">
      <c r="A218" s="3" t="s">
        <v>450</v>
      </c>
      <c r="B218" s="4">
        <v>42981</v>
      </c>
      <c r="C218" s="4" t="s">
        <v>242</v>
      </c>
      <c r="D218" s="3" t="s">
        <v>21</v>
      </c>
      <c r="E218" s="3" t="s">
        <v>22</v>
      </c>
      <c r="F218" s="3" t="s">
        <v>17</v>
      </c>
      <c r="G218" s="3" t="s">
        <v>18</v>
      </c>
      <c r="H218" s="3">
        <v>2</v>
      </c>
      <c r="I218" s="5">
        <v>38.619999999999997</v>
      </c>
      <c r="J218" s="3">
        <v>0</v>
      </c>
      <c r="K218" s="6">
        <v>5.18</v>
      </c>
      <c r="L218" s="6">
        <v>82.419999999999987</v>
      </c>
      <c r="M218">
        <f t="shared" si="3"/>
        <v>9</v>
      </c>
    </row>
    <row r="219" spans="1:13" x14ac:dyDescent="0.2">
      <c r="A219" s="3" t="s">
        <v>451</v>
      </c>
      <c r="B219" s="4">
        <v>42981</v>
      </c>
      <c r="C219" s="4" t="s">
        <v>452</v>
      </c>
      <c r="D219" s="3" t="s">
        <v>15</v>
      </c>
      <c r="E219" s="3" t="s">
        <v>16</v>
      </c>
      <c r="F219" s="3" t="s">
        <v>17</v>
      </c>
      <c r="G219" s="3" t="s">
        <v>18</v>
      </c>
      <c r="H219" s="3">
        <v>5</v>
      </c>
      <c r="I219" s="5">
        <v>140.26499999999999</v>
      </c>
      <c r="J219" s="3">
        <v>0.1</v>
      </c>
      <c r="K219" s="6">
        <v>11.26</v>
      </c>
      <c r="L219" s="6">
        <v>642.45249999999999</v>
      </c>
      <c r="M219">
        <f t="shared" si="3"/>
        <v>9</v>
      </c>
    </row>
    <row r="220" spans="1:13" x14ac:dyDescent="0.2">
      <c r="A220" s="3" t="s">
        <v>453</v>
      </c>
      <c r="B220" s="4">
        <v>42981</v>
      </c>
      <c r="C220" s="4" t="s">
        <v>295</v>
      </c>
      <c r="D220" s="3" t="s">
        <v>27</v>
      </c>
      <c r="E220" s="3" t="s">
        <v>22</v>
      </c>
      <c r="F220" s="3" t="s">
        <v>23</v>
      </c>
      <c r="G220" s="3" t="s">
        <v>24</v>
      </c>
      <c r="H220" s="3">
        <v>6</v>
      </c>
      <c r="I220" s="5">
        <v>395.93999999999994</v>
      </c>
      <c r="J220" s="3">
        <v>0</v>
      </c>
      <c r="K220" s="6">
        <v>40.6</v>
      </c>
      <c r="L220" s="6">
        <v>2416.2399999999993</v>
      </c>
      <c r="M220">
        <f t="shared" si="3"/>
        <v>9</v>
      </c>
    </row>
    <row r="221" spans="1:13" x14ac:dyDescent="0.2">
      <c r="A221" s="3" t="s">
        <v>454</v>
      </c>
      <c r="B221" s="4">
        <v>42981</v>
      </c>
      <c r="C221" s="4" t="s">
        <v>455</v>
      </c>
      <c r="D221" s="3" t="s">
        <v>27</v>
      </c>
      <c r="E221" s="3" t="s">
        <v>16</v>
      </c>
      <c r="F221" s="3" t="s">
        <v>17</v>
      </c>
      <c r="G221" s="3" t="s">
        <v>29</v>
      </c>
      <c r="H221" s="3">
        <v>9</v>
      </c>
      <c r="I221" s="5">
        <v>101.25</v>
      </c>
      <c r="J221" s="3">
        <v>0</v>
      </c>
      <c r="K221" s="6">
        <v>5.77</v>
      </c>
      <c r="L221" s="6">
        <v>917.02</v>
      </c>
      <c r="M221">
        <f t="shared" si="3"/>
        <v>9</v>
      </c>
    </row>
    <row r="222" spans="1:13" x14ac:dyDescent="0.2">
      <c r="A222" s="3" t="s">
        <v>456</v>
      </c>
      <c r="B222" s="4">
        <v>42982</v>
      </c>
      <c r="C222" s="4" t="s">
        <v>457</v>
      </c>
      <c r="D222" s="3" t="s">
        <v>27</v>
      </c>
      <c r="E222" s="3" t="s">
        <v>44</v>
      </c>
      <c r="F222" s="3" t="s">
        <v>35</v>
      </c>
      <c r="G222" s="3" t="s">
        <v>59</v>
      </c>
      <c r="H222" s="3">
        <v>6</v>
      </c>
      <c r="I222" s="5">
        <v>463.10399999999998</v>
      </c>
      <c r="J222" s="3">
        <v>0.2</v>
      </c>
      <c r="K222" s="6">
        <v>50.131</v>
      </c>
      <c r="L222" s="6">
        <v>2273.0301999999997</v>
      </c>
      <c r="M222">
        <f t="shared" si="3"/>
        <v>9</v>
      </c>
    </row>
    <row r="223" spans="1:13" x14ac:dyDescent="0.2">
      <c r="A223" s="3" t="s">
        <v>458</v>
      </c>
      <c r="B223" s="4">
        <v>42983</v>
      </c>
      <c r="C223" s="4" t="s">
        <v>459</v>
      </c>
      <c r="D223" s="3" t="s">
        <v>27</v>
      </c>
      <c r="E223" s="3" t="s">
        <v>44</v>
      </c>
      <c r="F223" s="3" t="s">
        <v>17</v>
      </c>
      <c r="G223" s="3" t="s">
        <v>51</v>
      </c>
      <c r="H223" s="3">
        <v>1</v>
      </c>
      <c r="I223" s="5">
        <v>3.2600000000000002</v>
      </c>
      <c r="J223" s="3">
        <v>0</v>
      </c>
      <c r="K223" s="6">
        <v>0.35099999999999998</v>
      </c>
      <c r="L223" s="6">
        <v>3.6110000000000002</v>
      </c>
      <c r="M223">
        <f t="shared" si="3"/>
        <v>9</v>
      </c>
    </row>
    <row r="224" spans="1:13" x14ac:dyDescent="0.2">
      <c r="A224" s="3" t="s">
        <v>460</v>
      </c>
      <c r="B224" s="4">
        <v>42984</v>
      </c>
      <c r="C224" s="4" t="s">
        <v>443</v>
      </c>
      <c r="D224" s="3" t="s">
        <v>15</v>
      </c>
      <c r="E224" s="3" t="s">
        <v>39</v>
      </c>
      <c r="F224" s="3" t="s">
        <v>35</v>
      </c>
      <c r="G224" s="3" t="s">
        <v>64</v>
      </c>
      <c r="H224" s="3">
        <v>2</v>
      </c>
      <c r="I224" s="5">
        <v>117.18</v>
      </c>
      <c r="J224" s="3">
        <v>0</v>
      </c>
      <c r="K224" s="6">
        <v>0.94</v>
      </c>
      <c r="L224" s="6">
        <v>235.3</v>
      </c>
      <c r="M224">
        <f t="shared" si="3"/>
        <v>9</v>
      </c>
    </row>
    <row r="225" spans="1:13" x14ac:dyDescent="0.2">
      <c r="A225" s="3" t="s">
        <v>461</v>
      </c>
      <c r="B225" s="4">
        <v>42987</v>
      </c>
      <c r="C225" s="4" t="s">
        <v>462</v>
      </c>
      <c r="D225" s="3" t="s">
        <v>15</v>
      </c>
      <c r="E225" s="3" t="s">
        <v>22</v>
      </c>
      <c r="F225" s="3" t="s">
        <v>17</v>
      </c>
      <c r="G225" s="3" t="s">
        <v>51</v>
      </c>
      <c r="H225" s="3">
        <v>7</v>
      </c>
      <c r="I225" s="5">
        <v>20.16</v>
      </c>
      <c r="J225" s="3">
        <v>0</v>
      </c>
      <c r="K225" s="6">
        <v>1.3</v>
      </c>
      <c r="L225" s="6">
        <v>142.42000000000002</v>
      </c>
      <c r="M225">
        <f t="shared" si="3"/>
        <v>9</v>
      </c>
    </row>
    <row r="226" spans="1:13" x14ac:dyDescent="0.2">
      <c r="A226" s="3" t="s">
        <v>463</v>
      </c>
      <c r="B226" s="4">
        <v>42987</v>
      </c>
      <c r="C226" s="4" t="s">
        <v>464</v>
      </c>
      <c r="D226" s="3" t="s">
        <v>15</v>
      </c>
      <c r="E226" s="3" t="s">
        <v>28</v>
      </c>
      <c r="F226" s="3" t="s">
        <v>35</v>
      </c>
      <c r="G226" s="3" t="s">
        <v>64</v>
      </c>
      <c r="H226" s="3">
        <v>3</v>
      </c>
      <c r="I226" s="5">
        <v>100.6524</v>
      </c>
      <c r="J226" s="3">
        <v>0.27</v>
      </c>
      <c r="K226" s="6">
        <v>5.87</v>
      </c>
      <c r="L226" s="6">
        <v>226.298756</v>
      </c>
      <c r="M226">
        <f t="shared" si="3"/>
        <v>9</v>
      </c>
    </row>
    <row r="227" spans="1:13" x14ac:dyDescent="0.2">
      <c r="A227" s="3" t="s">
        <v>465</v>
      </c>
      <c r="B227" s="4">
        <v>42988</v>
      </c>
      <c r="C227" s="4" t="s">
        <v>466</v>
      </c>
      <c r="D227" s="3" t="s">
        <v>27</v>
      </c>
      <c r="E227" s="3" t="s">
        <v>22</v>
      </c>
      <c r="F227" s="3" t="s">
        <v>17</v>
      </c>
      <c r="G227" s="3" t="s">
        <v>51</v>
      </c>
      <c r="H227" s="3">
        <v>8</v>
      </c>
      <c r="I227" s="5">
        <v>33.04</v>
      </c>
      <c r="J227" s="3">
        <v>0</v>
      </c>
      <c r="K227" s="6">
        <v>4.0999999999999996</v>
      </c>
      <c r="L227" s="6">
        <v>268.42</v>
      </c>
      <c r="M227">
        <f t="shared" si="3"/>
        <v>9</v>
      </c>
    </row>
    <row r="228" spans="1:13" x14ac:dyDescent="0.2">
      <c r="A228" s="3" t="s">
        <v>467</v>
      </c>
      <c r="B228" s="4">
        <v>42988</v>
      </c>
      <c r="C228" s="4" t="s">
        <v>468</v>
      </c>
      <c r="D228" s="3" t="s">
        <v>15</v>
      </c>
      <c r="E228" s="3" t="s">
        <v>44</v>
      </c>
      <c r="F228" s="3" t="s">
        <v>35</v>
      </c>
      <c r="G228" s="3" t="s">
        <v>36</v>
      </c>
      <c r="H228" s="3">
        <v>3</v>
      </c>
      <c r="I228" s="5">
        <v>97.740000000000009</v>
      </c>
      <c r="J228" s="3">
        <v>0</v>
      </c>
      <c r="K228" s="6">
        <v>4.4770000000000003</v>
      </c>
      <c r="L228" s="6">
        <v>297.697</v>
      </c>
      <c r="M228">
        <f t="shared" si="3"/>
        <v>9</v>
      </c>
    </row>
    <row r="229" spans="1:13" x14ac:dyDescent="0.2">
      <c r="A229" s="3" t="s">
        <v>469</v>
      </c>
      <c r="B229" s="4">
        <v>42989</v>
      </c>
      <c r="C229" s="4" t="s">
        <v>271</v>
      </c>
      <c r="D229" s="3" t="s">
        <v>27</v>
      </c>
      <c r="E229" s="3" t="s">
        <v>28</v>
      </c>
      <c r="F229" s="3" t="s">
        <v>23</v>
      </c>
      <c r="G229" s="3" t="s">
        <v>24</v>
      </c>
      <c r="H229" s="3">
        <v>2</v>
      </c>
      <c r="I229" s="5">
        <v>306.24</v>
      </c>
      <c r="J229" s="3">
        <v>0</v>
      </c>
      <c r="K229" s="3">
        <v>16.920000000000002</v>
      </c>
      <c r="L229" s="6">
        <v>629.4</v>
      </c>
      <c r="M229">
        <f t="shared" si="3"/>
        <v>9</v>
      </c>
    </row>
    <row r="230" spans="1:13" x14ac:dyDescent="0.2">
      <c r="A230" s="3" t="s">
        <v>470</v>
      </c>
      <c r="B230" s="4">
        <v>42989</v>
      </c>
      <c r="C230" s="4" t="s">
        <v>471</v>
      </c>
      <c r="D230" s="3" t="s">
        <v>15</v>
      </c>
      <c r="E230" s="3" t="s">
        <v>22</v>
      </c>
      <c r="F230" s="3" t="s">
        <v>17</v>
      </c>
      <c r="G230" s="3" t="s">
        <v>104</v>
      </c>
      <c r="H230" s="3">
        <v>4</v>
      </c>
      <c r="I230" s="5">
        <v>20.736000000000004</v>
      </c>
      <c r="J230" s="3">
        <v>0.2</v>
      </c>
      <c r="K230" s="6">
        <v>0.98</v>
      </c>
      <c r="L230" s="6">
        <v>67.335200000000015</v>
      </c>
      <c r="M230">
        <f t="shared" si="3"/>
        <v>9</v>
      </c>
    </row>
    <row r="231" spans="1:13" x14ac:dyDescent="0.2">
      <c r="A231" s="3" t="s">
        <v>472</v>
      </c>
      <c r="B231" s="4">
        <v>42990</v>
      </c>
      <c r="C231" s="4" t="s">
        <v>473</v>
      </c>
      <c r="D231" s="3" t="s">
        <v>21</v>
      </c>
      <c r="E231" s="3" t="s">
        <v>44</v>
      </c>
      <c r="F231" s="3" t="s">
        <v>23</v>
      </c>
      <c r="G231" s="3" t="s">
        <v>54</v>
      </c>
      <c r="H231" s="3">
        <v>1</v>
      </c>
      <c r="I231" s="5">
        <v>19.780000000000005</v>
      </c>
      <c r="J231" s="3">
        <v>0</v>
      </c>
      <c r="K231" s="6">
        <v>1.7969999999999999</v>
      </c>
      <c r="L231" s="6">
        <v>21.577000000000005</v>
      </c>
      <c r="M231">
        <f t="shared" si="3"/>
        <v>9</v>
      </c>
    </row>
    <row r="232" spans="1:13" x14ac:dyDescent="0.2">
      <c r="A232" s="3" t="s">
        <v>474</v>
      </c>
      <c r="B232" s="4">
        <v>42990</v>
      </c>
      <c r="C232" s="4" t="s">
        <v>473</v>
      </c>
      <c r="D232" s="3" t="s">
        <v>21</v>
      </c>
      <c r="E232" s="3" t="s">
        <v>41</v>
      </c>
      <c r="F232" s="3" t="s">
        <v>17</v>
      </c>
      <c r="G232" s="3" t="s">
        <v>32</v>
      </c>
      <c r="H232" s="3">
        <v>1</v>
      </c>
      <c r="I232" s="5">
        <v>10.571999999999999</v>
      </c>
      <c r="J232" s="3">
        <v>0.6</v>
      </c>
      <c r="K232" s="6">
        <v>0.82</v>
      </c>
      <c r="L232" s="6">
        <v>5.0488</v>
      </c>
      <c r="M232">
        <f t="shared" si="3"/>
        <v>9</v>
      </c>
    </row>
    <row r="233" spans="1:13" x14ac:dyDescent="0.2">
      <c r="A233" s="3" t="s">
        <v>475</v>
      </c>
      <c r="B233" s="4">
        <v>42990</v>
      </c>
      <c r="C233" s="4" t="s">
        <v>464</v>
      </c>
      <c r="D233" s="3" t="s">
        <v>15</v>
      </c>
      <c r="E233" s="3" t="s">
        <v>28</v>
      </c>
      <c r="F233" s="3" t="s">
        <v>17</v>
      </c>
      <c r="G233" s="3" t="s">
        <v>29</v>
      </c>
      <c r="H233" s="3">
        <v>4</v>
      </c>
      <c r="I233" s="5">
        <v>23.543999999999997</v>
      </c>
      <c r="J233" s="3">
        <v>0.1</v>
      </c>
      <c r="K233" s="6">
        <v>2.0499999999999998</v>
      </c>
      <c r="L233" s="6">
        <v>86.808399999999992</v>
      </c>
      <c r="M233">
        <f t="shared" si="3"/>
        <v>9</v>
      </c>
    </row>
    <row r="234" spans="1:13" x14ac:dyDescent="0.2">
      <c r="A234" s="3" t="s">
        <v>476</v>
      </c>
      <c r="B234" s="4">
        <v>42991</v>
      </c>
      <c r="C234" s="4" t="s">
        <v>477</v>
      </c>
      <c r="D234" s="3" t="s">
        <v>27</v>
      </c>
      <c r="E234" s="3" t="s">
        <v>41</v>
      </c>
      <c r="F234" s="3" t="s">
        <v>23</v>
      </c>
      <c r="G234" s="3" t="s">
        <v>199</v>
      </c>
      <c r="H234" s="3">
        <v>1</v>
      </c>
      <c r="I234" s="5">
        <v>32.796000000000006</v>
      </c>
      <c r="J234" s="3">
        <v>0.6</v>
      </c>
      <c r="K234" s="6">
        <v>2.84</v>
      </c>
      <c r="L234" s="6">
        <v>15.958400000000003</v>
      </c>
      <c r="M234">
        <f t="shared" si="3"/>
        <v>9</v>
      </c>
    </row>
    <row r="235" spans="1:13" x14ac:dyDescent="0.2">
      <c r="A235" s="3" t="s">
        <v>478</v>
      </c>
      <c r="B235" s="4">
        <v>42991</v>
      </c>
      <c r="C235" s="4" t="s">
        <v>66</v>
      </c>
      <c r="D235" s="3" t="s">
        <v>21</v>
      </c>
      <c r="E235" s="3" t="s">
        <v>44</v>
      </c>
      <c r="F235" s="3" t="s">
        <v>35</v>
      </c>
      <c r="G235" s="3" t="s">
        <v>36</v>
      </c>
      <c r="H235" s="3">
        <v>3</v>
      </c>
      <c r="I235" s="5">
        <v>69.804000000000002</v>
      </c>
      <c r="J235" s="3">
        <v>0.4</v>
      </c>
      <c r="K235" s="6">
        <v>8.8030000000000008</v>
      </c>
      <c r="L235" s="6">
        <v>134.4502</v>
      </c>
      <c r="M235">
        <f t="shared" si="3"/>
        <v>9</v>
      </c>
    </row>
    <row r="236" spans="1:13" x14ac:dyDescent="0.2">
      <c r="A236" s="3" t="s">
        <v>479</v>
      </c>
      <c r="B236" s="4">
        <v>42991</v>
      </c>
      <c r="C236" s="4" t="s">
        <v>381</v>
      </c>
      <c r="D236" s="3" t="s">
        <v>15</v>
      </c>
      <c r="E236" s="3" t="s">
        <v>44</v>
      </c>
      <c r="F236" s="3" t="s">
        <v>17</v>
      </c>
      <c r="G236" s="3" t="s">
        <v>71</v>
      </c>
      <c r="H236" s="3">
        <v>1</v>
      </c>
      <c r="I236" s="5">
        <v>32.839999999999996</v>
      </c>
      <c r="J236" s="3">
        <v>0</v>
      </c>
      <c r="K236" s="6">
        <v>1.8199999999999998</v>
      </c>
      <c r="L236" s="6">
        <v>34.659999999999997</v>
      </c>
      <c r="M236">
        <f t="shared" si="3"/>
        <v>9</v>
      </c>
    </row>
    <row r="237" spans="1:13" x14ac:dyDescent="0.2">
      <c r="A237" s="3" t="s">
        <v>480</v>
      </c>
      <c r="B237" s="4">
        <v>42991</v>
      </c>
      <c r="C237" s="4" t="s">
        <v>481</v>
      </c>
      <c r="D237" s="3" t="s">
        <v>21</v>
      </c>
      <c r="E237" s="3" t="s">
        <v>28</v>
      </c>
      <c r="F237" s="3" t="s">
        <v>17</v>
      </c>
      <c r="G237" s="3" t="s">
        <v>32</v>
      </c>
      <c r="H237" s="3">
        <v>2</v>
      </c>
      <c r="I237" s="5">
        <v>49.734000000000009</v>
      </c>
      <c r="J237" s="3">
        <v>0.1</v>
      </c>
      <c r="K237" s="7">
        <v>0</v>
      </c>
      <c r="L237" s="6">
        <v>89.521200000000022</v>
      </c>
      <c r="M237">
        <f t="shared" si="3"/>
        <v>9</v>
      </c>
    </row>
    <row r="238" spans="1:13" x14ac:dyDescent="0.2">
      <c r="A238" s="3" t="s">
        <v>482</v>
      </c>
      <c r="B238" s="4">
        <v>42992</v>
      </c>
      <c r="C238" s="4" t="s">
        <v>483</v>
      </c>
      <c r="D238" s="3" t="s">
        <v>21</v>
      </c>
      <c r="E238" s="3" t="s">
        <v>16</v>
      </c>
      <c r="F238" s="3" t="s">
        <v>17</v>
      </c>
      <c r="G238" s="3" t="s">
        <v>176</v>
      </c>
      <c r="H238" s="3">
        <v>4</v>
      </c>
      <c r="I238" s="5">
        <v>25.08</v>
      </c>
      <c r="J238" s="3">
        <v>0.5</v>
      </c>
      <c r="K238" s="6">
        <v>6.17</v>
      </c>
      <c r="L238" s="6">
        <v>56.33</v>
      </c>
      <c r="M238">
        <f t="shared" si="3"/>
        <v>9</v>
      </c>
    </row>
    <row r="239" spans="1:13" x14ac:dyDescent="0.2">
      <c r="A239" s="3" t="s">
        <v>484</v>
      </c>
      <c r="B239" s="4">
        <v>42993</v>
      </c>
      <c r="C239" s="4" t="s">
        <v>485</v>
      </c>
      <c r="D239" s="3" t="s">
        <v>15</v>
      </c>
      <c r="E239" s="3" t="s">
        <v>16</v>
      </c>
      <c r="F239" s="3" t="s">
        <v>35</v>
      </c>
      <c r="G239" s="3" t="s">
        <v>59</v>
      </c>
      <c r="H239" s="3">
        <v>6</v>
      </c>
      <c r="I239" s="5">
        <v>869.76000000000022</v>
      </c>
      <c r="J239" s="3">
        <v>0</v>
      </c>
      <c r="K239" s="6">
        <v>68.02</v>
      </c>
      <c r="L239" s="6">
        <v>5286.5800000000017</v>
      </c>
      <c r="M239">
        <f t="shared" si="3"/>
        <v>9</v>
      </c>
    </row>
    <row r="240" spans="1:13" x14ac:dyDescent="0.2">
      <c r="A240" s="3" t="s">
        <v>486</v>
      </c>
      <c r="B240" s="4">
        <v>42994</v>
      </c>
      <c r="C240" s="4" t="s">
        <v>419</v>
      </c>
      <c r="D240" s="3" t="s">
        <v>15</v>
      </c>
      <c r="E240" s="3" t="s">
        <v>44</v>
      </c>
      <c r="F240" s="3" t="s">
        <v>23</v>
      </c>
      <c r="G240" s="3" t="s">
        <v>24</v>
      </c>
      <c r="H240" s="3">
        <v>3</v>
      </c>
      <c r="I240" s="5">
        <v>1274.7000000000003</v>
      </c>
      <c r="J240" s="3">
        <v>0</v>
      </c>
      <c r="K240" s="6">
        <v>88.45</v>
      </c>
      <c r="L240" s="6">
        <v>3912.5500000000006</v>
      </c>
      <c r="M240">
        <f t="shared" si="3"/>
        <v>9</v>
      </c>
    </row>
    <row r="241" spans="1:13" x14ac:dyDescent="0.2">
      <c r="A241" s="3" t="s">
        <v>487</v>
      </c>
      <c r="B241" s="4">
        <v>42994</v>
      </c>
      <c r="C241" s="4" t="s">
        <v>488</v>
      </c>
      <c r="D241" s="3" t="s">
        <v>21</v>
      </c>
      <c r="E241" s="3" t="s">
        <v>44</v>
      </c>
      <c r="F241" s="3" t="s">
        <v>17</v>
      </c>
      <c r="G241" s="3" t="s">
        <v>51</v>
      </c>
      <c r="H241" s="3">
        <v>4</v>
      </c>
      <c r="I241" s="5">
        <v>19.600000000000001</v>
      </c>
      <c r="J241" s="3">
        <v>0</v>
      </c>
      <c r="K241" s="6">
        <v>1.78</v>
      </c>
      <c r="L241" s="6">
        <v>80.180000000000007</v>
      </c>
      <c r="M241">
        <f t="shared" si="3"/>
        <v>9</v>
      </c>
    </row>
    <row r="242" spans="1:13" x14ac:dyDescent="0.2">
      <c r="A242" s="3" t="s">
        <v>489</v>
      </c>
      <c r="B242" s="4">
        <v>42995</v>
      </c>
      <c r="C242" s="4" t="s">
        <v>68</v>
      </c>
      <c r="D242" s="3" t="s">
        <v>15</v>
      </c>
      <c r="E242" s="3" t="s">
        <v>22</v>
      </c>
      <c r="F242" s="3" t="s">
        <v>35</v>
      </c>
      <c r="G242" s="3" t="s">
        <v>36</v>
      </c>
      <c r="H242" s="3">
        <v>1</v>
      </c>
      <c r="I242" s="5">
        <v>51.75</v>
      </c>
      <c r="J242" s="3">
        <v>0</v>
      </c>
      <c r="K242" s="6">
        <v>0.67</v>
      </c>
      <c r="L242" s="6">
        <v>52.42</v>
      </c>
      <c r="M242">
        <f t="shared" si="3"/>
        <v>9</v>
      </c>
    </row>
    <row r="243" spans="1:13" x14ac:dyDescent="0.2">
      <c r="A243" s="3" t="s">
        <v>490</v>
      </c>
      <c r="B243" s="4">
        <v>42995</v>
      </c>
      <c r="C243" s="4" t="s">
        <v>491</v>
      </c>
      <c r="D243" s="3" t="s">
        <v>15</v>
      </c>
      <c r="E243" s="3" t="s">
        <v>16</v>
      </c>
      <c r="F243" s="3" t="s">
        <v>23</v>
      </c>
      <c r="G243" s="3" t="s">
        <v>24</v>
      </c>
      <c r="H243" s="3">
        <v>3</v>
      </c>
      <c r="I243" s="5">
        <v>1145.232</v>
      </c>
      <c r="J243" s="3">
        <v>0.4</v>
      </c>
      <c r="K243" s="6">
        <v>236.69</v>
      </c>
      <c r="L243" s="6">
        <v>2298.1075999999998</v>
      </c>
      <c r="M243">
        <f t="shared" si="3"/>
        <v>9</v>
      </c>
    </row>
    <row r="244" spans="1:13" x14ac:dyDescent="0.2">
      <c r="A244" s="3" t="s">
        <v>492</v>
      </c>
      <c r="B244" s="4">
        <v>42995</v>
      </c>
      <c r="C244" s="4" t="s">
        <v>493</v>
      </c>
      <c r="D244" s="3" t="s">
        <v>15</v>
      </c>
      <c r="E244" s="3" t="s">
        <v>28</v>
      </c>
      <c r="F244" s="3" t="s">
        <v>35</v>
      </c>
      <c r="G244" s="3" t="s">
        <v>36</v>
      </c>
      <c r="H244" s="3">
        <v>1</v>
      </c>
      <c r="I244" s="5">
        <v>58.17</v>
      </c>
      <c r="J244" s="3">
        <v>0</v>
      </c>
      <c r="K244" s="7">
        <v>0</v>
      </c>
      <c r="L244" s="6">
        <v>58.17</v>
      </c>
      <c r="M244">
        <f t="shared" si="3"/>
        <v>9</v>
      </c>
    </row>
    <row r="245" spans="1:13" x14ac:dyDescent="0.2">
      <c r="A245" s="3" t="s">
        <v>494</v>
      </c>
      <c r="B245" s="4">
        <v>42996</v>
      </c>
      <c r="C245" s="4" t="s">
        <v>141</v>
      </c>
      <c r="D245" s="3" t="s">
        <v>15</v>
      </c>
      <c r="E245" s="3" t="s">
        <v>16</v>
      </c>
      <c r="F245" s="3" t="s">
        <v>35</v>
      </c>
      <c r="G245" s="3" t="s">
        <v>59</v>
      </c>
      <c r="H245" s="3">
        <v>1</v>
      </c>
      <c r="I245" s="5">
        <v>83.34</v>
      </c>
      <c r="J245" s="3">
        <v>0.5</v>
      </c>
      <c r="K245" s="7">
        <v>0</v>
      </c>
      <c r="L245" s="6">
        <v>41.67</v>
      </c>
      <c r="M245">
        <f t="shared" si="3"/>
        <v>9</v>
      </c>
    </row>
    <row r="246" spans="1:13" x14ac:dyDescent="0.2">
      <c r="A246" s="3" t="s">
        <v>495</v>
      </c>
      <c r="B246" s="4">
        <v>42996</v>
      </c>
      <c r="C246" s="4" t="s">
        <v>496</v>
      </c>
      <c r="D246" s="3" t="s">
        <v>15</v>
      </c>
      <c r="E246" s="3" t="s">
        <v>28</v>
      </c>
      <c r="F246" s="3" t="s">
        <v>35</v>
      </c>
      <c r="G246" s="3" t="s">
        <v>59</v>
      </c>
      <c r="H246" s="3">
        <v>8</v>
      </c>
      <c r="I246" s="5">
        <v>1971.3455999999999</v>
      </c>
      <c r="J246" s="3">
        <v>0.37</v>
      </c>
      <c r="K246" s="6">
        <v>141.65</v>
      </c>
      <c r="L246" s="6">
        <v>10077.231823999999</v>
      </c>
      <c r="M246">
        <f t="shared" si="3"/>
        <v>9</v>
      </c>
    </row>
    <row r="247" spans="1:13" x14ac:dyDescent="0.2">
      <c r="A247" s="3" t="s">
        <v>497</v>
      </c>
      <c r="B247" s="4">
        <v>42997</v>
      </c>
      <c r="C247" s="4" t="s">
        <v>242</v>
      </c>
      <c r="D247" s="3" t="s">
        <v>21</v>
      </c>
      <c r="E247" s="3" t="s">
        <v>16</v>
      </c>
      <c r="F247" s="3" t="s">
        <v>17</v>
      </c>
      <c r="G247" s="3" t="s">
        <v>45</v>
      </c>
      <c r="H247" s="3">
        <v>2</v>
      </c>
      <c r="I247" s="5">
        <v>26.28</v>
      </c>
      <c r="J247" s="3">
        <v>0</v>
      </c>
      <c r="K247" s="6">
        <v>1.37</v>
      </c>
      <c r="L247" s="6">
        <v>53.93</v>
      </c>
      <c r="M247">
        <f t="shared" si="3"/>
        <v>9</v>
      </c>
    </row>
    <row r="248" spans="1:13" x14ac:dyDescent="0.2">
      <c r="A248" s="3" t="s">
        <v>498</v>
      </c>
      <c r="B248" s="4">
        <v>42997</v>
      </c>
      <c r="C248" s="4" t="s">
        <v>242</v>
      </c>
      <c r="D248" s="3" t="s">
        <v>21</v>
      </c>
      <c r="E248" s="3" t="s">
        <v>16</v>
      </c>
      <c r="F248" s="3" t="s">
        <v>17</v>
      </c>
      <c r="G248" s="3" t="s">
        <v>51</v>
      </c>
      <c r="H248" s="3">
        <v>5</v>
      </c>
      <c r="I248" s="5">
        <v>252.3</v>
      </c>
      <c r="J248" s="3">
        <v>0</v>
      </c>
      <c r="K248" s="6">
        <v>8.99</v>
      </c>
      <c r="L248" s="6">
        <v>1270.49</v>
      </c>
      <c r="M248">
        <f t="shared" si="3"/>
        <v>9</v>
      </c>
    </row>
    <row r="249" spans="1:13" x14ac:dyDescent="0.2">
      <c r="A249" s="3" t="s">
        <v>499</v>
      </c>
      <c r="B249" s="4">
        <v>42998</v>
      </c>
      <c r="C249" s="4" t="s">
        <v>242</v>
      </c>
      <c r="D249" s="3" t="s">
        <v>21</v>
      </c>
      <c r="E249" s="3" t="s">
        <v>22</v>
      </c>
      <c r="F249" s="3" t="s">
        <v>35</v>
      </c>
      <c r="G249" s="3" t="s">
        <v>36</v>
      </c>
      <c r="H249" s="3">
        <v>2</v>
      </c>
      <c r="I249" s="5">
        <v>11.808</v>
      </c>
      <c r="J249" s="3">
        <v>0.2</v>
      </c>
      <c r="K249" s="7">
        <v>0</v>
      </c>
      <c r="L249" s="6">
        <v>18.892800000000001</v>
      </c>
      <c r="M249">
        <f t="shared" si="3"/>
        <v>9</v>
      </c>
    </row>
    <row r="250" spans="1:13" x14ac:dyDescent="0.2">
      <c r="A250" s="3" t="s">
        <v>500</v>
      </c>
      <c r="B250" s="4">
        <v>42998</v>
      </c>
      <c r="C250" s="4" t="s">
        <v>501</v>
      </c>
      <c r="D250" s="3" t="s">
        <v>15</v>
      </c>
      <c r="E250" s="3" t="s">
        <v>28</v>
      </c>
      <c r="F250" s="3" t="s">
        <v>35</v>
      </c>
      <c r="G250" s="3" t="s">
        <v>64</v>
      </c>
      <c r="H250" s="3">
        <v>4</v>
      </c>
      <c r="I250" s="5">
        <v>705.72000000000014</v>
      </c>
      <c r="J250" s="3">
        <v>0</v>
      </c>
      <c r="K250" s="6">
        <v>50.87</v>
      </c>
      <c r="L250" s="6">
        <v>2873.7500000000005</v>
      </c>
      <c r="M250">
        <f t="shared" si="3"/>
        <v>9</v>
      </c>
    </row>
    <row r="251" spans="1:13" x14ac:dyDescent="0.2">
      <c r="A251" s="3" t="s">
        <v>502</v>
      </c>
      <c r="B251" s="4">
        <v>42999</v>
      </c>
      <c r="C251" s="4" t="s">
        <v>503</v>
      </c>
      <c r="D251" s="3" t="s">
        <v>15</v>
      </c>
      <c r="E251" s="3" t="s">
        <v>22</v>
      </c>
      <c r="F251" s="3" t="s">
        <v>17</v>
      </c>
      <c r="G251" s="3" t="s">
        <v>18</v>
      </c>
      <c r="H251" s="3">
        <v>2</v>
      </c>
      <c r="I251" s="5">
        <v>22.58</v>
      </c>
      <c r="J251" s="3">
        <v>0</v>
      </c>
      <c r="K251" s="6">
        <v>4.79</v>
      </c>
      <c r="L251" s="6">
        <v>49.949999999999996</v>
      </c>
      <c r="M251">
        <f t="shared" si="3"/>
        <v>9</v>
      </c>
    </row>
    <row r="252" spans="1:13" x14ac:dyDescent="0.2">
      <c r="A252" s="3" t="s">
        <v>504</v>
      </c>
      <c r="B252" s="4">
        <v>43002</v>
      </c>
      <c r="C252" s="4" t="s">
        <v>505</v>
      </c>
      <c r="D252" s="3" t="s">
        <v>21</v>
      </c>
      <c r="E252" s="3" t="s">
        <v>44</v>
      </c>
      <c r="F252" s="3" t="s">
        <v>35</v>
      </c>
      <c r="G252" s="3" t="s">
        <v>59</v>
      </c>
      <c r="H252" s="3">
        <v>3</v>
      </c>
      <c r="I252" s="5">
        <v>398.52000000000004</v>
      </c>
      <c r="J252" s="3">
        <v>0</v>
      </c>
      <c r="K252" s="6">
        <v>35.207999999999998</v>
      </c>
      <c r="L252" s="6">
        <v>1230.7680000000003</v>
      </c>
      <c r="M252">
        <f t="shared" si="3"/>
        <v>9</v>
      </c>
    </row>
    <row r="253" spans="1:13" x14ac:dyDescent="0.2">
      <c r="A253" s="3" t="s">
        <v>506</v>
      </c>
      <c r="B253" s="4">
        <v>43002</v>
      </c>
      <c r="C253" s="4" t="s">
        <v>366</v>
      </c>
      <c r="D253" s="3" t="s">
        <v>21</v>
      </c>
      <c r="E253" s="3" t="s">
        <v>44</v>
      </c>
      <c r="F253" s="3" t="s">
        <v>17</v>
      </c>
      <c r="G253" s="3" t="s">
        <v>51</v>
      </c>
      <c r="H253" s="3">
        <v>2</v>
      </c>
      <c r="I253" s="5">
        <v>39.456000000000003</v>
      </c>
      <c r="J253" s="3">
        <v>0.4</v>
      </c>
      <c r="K253" s="6">
        <v>2.9710000000000001</v>
      </c>
      <c r="L253" s="6">
        <v>50.318200000000004</v>
      </c>
      <c r="M253">
        <f t="shared" si="3"/>
        <v>9</v>
      </c>
    </row>
    <row r="254" spans="1:13" x14ac:dyDescent="0.2">
      <c r="A254" s="3" t="s">
        <v>507</v>
      </c>
      <c r="B254" s="4">
        <v>43003</v>
      </c>
      <c r="C254" s="4" t="s">
        <v>508</v>
      </c>
      <c r="D254" s="3" t="s">
        <v>15</v>
      </c>
      <c r="E254" s="3" t="s">
        <v>22</v>
      </c>
      <c r="F254" s="3" t="s">
        <v>17</v>
      </c>
      <c r="G254" s="3" t="s">
        <v>51</v>
      </c>
      <c r="H254" s="3">
        <v>5</v>
      </c>
      <c r="I254" s="5">
        <v>4.2399999999999993</v>
      </c>
      <c r="J254" s="3">
        <v>0.8</v>
      </c>
      <c r="K254" s="7">
        <v>0</v>
      </c>
      <c r="L254" s="6">
        <v>4.2399999999999984</v>
      </c>
      <c r="M254">
        <f t="shared" si="3"/>
        <v>9</v>
      </c>
    </row>
    <row r="255" spans="1:13" x14ac:dyDescent="0.2">
      <c r="A255" s="3" t="s">
        <v>509</v>
      </c>
      <c r="B255" s="4">
        <v>43003</v>
      </c>
      <c r="C255" s="4" t="s">
        <v>468</v>
      </c>
      <c r="D255" s="3" t="s">
        <v>15</v>
      </c>
      <c r="E255" s="3" t="s">
        <v>44</v>
      </c>
      <c r="F255" s="3" t="s">
        <v>17</v>
      </c>
      <c r="G255" s="3" t="s">
        <v>51</v>
      </c>
      <c r="H255" s="3">
        <v>3</v>
      </c>
      <c r="I255" s="5">
        <v>15.624000000000001</v>
      </c>
      <c r="J255" s="3">
        <v>0.4</v>
      </c>
      <c r="K255" s="6">
        <v>1.6670000000000003</v>
      </c>
      <c r="L255" s="6">
        <v>29.790200000000002</v>
      </c>
      <c r="M255">
        <f t="shared" si="3"/>
        <v>9</v>
      </c>
    </row>
    <row r="256" spans="1:13" x14ac:dyDescent="0.2">
      <c r="A256" s="3" t="s">
        <v>510</v>
      </c>
      <c r="B256" s="4">
        <v>43004</v>
      </c>
      <c r="C256" s="4" t="s">
        <v>511</v>
      </c>
      <c r="D256" s="3" t="s">
        <v>15</v>
      </c>
      <c r="E256" s="3" t="s">
        <v>28</v>
      </c>
      <c r="F256" s="3" t="s">
        <v>23</v>
      </c>
      <c r="G256" s="3" t="s">
        <v>199</v>
      </c>
      <c r="H256" s="3">
        <v>2</v>
      </c>
      <c r="I256" s="5">
        <v>535.68000000000006</v>
      </c>
      <c r="J256" s="3">
        <v>0</v>
      </c>
      <c r="K256" s="7">
        <v>0</v>
      </c>
      <c r="L256" s="6">
        <v>1071.3600000000001</v>
      </c>
      <c r="M256">
        <f t="shared" si="3"/>
        <v>9</v>
      </c>
    </row>
    <row r="257" spans="1:13" x14ac:dyDescent="0.2">
      <c r="A257" s="3" t="s">
        <v>512</v>
      </c>
      <c r="B257" s="4">
        <v>43004</v>
      </c>
      <c r="C257" s="4" t="s">
        <v>408</v>
      </c>
      <c r="D257" s="3" t="s">
        <v>15</v>
      </c>
      <c r="E257" s="3" t="s">
        <v>44</v>
      </c>
      <c r="F257" s="3" t="s">
        <v>35</v>
      </c>
      <c r="G257" s="3" t="s">
        <v>59</v>
      </c>
      <c r="H257" s="3">
        <v>12</v>
      </c>
      <c r="I257" s="5">
        <v>1174.0800000000002</v>
      </c>
      <c r="J257" s="3">
        <v>0</v>
      </c>
      <c r="K257" s="6">
        <v>104.55999999999999</v>
      </c>
      <c r="L257" s="6">
        <v>14193.520000000002</v>
      </c>
      <c r="M257">
        <f t="shared" si="3"/>
        <v>9</v>
      </c>
    </row>
    <row r="258" spans="1:13" x14ac:dyDescent="0.2">
      <c r="A258" s="3" t="s">
        <v>513</v>
      </c>
      <c r="B258" s="4">
        <v>43007</v>
      </c>
      <c r="C258" s="4" t="s">
        <v>381</v>
      </c>
      <c r="D258" s="3" t="s">
        <v>15</v>
      </c>
      <c r="E258" s="3" t="s">
        <v>39</v>
      </c>
      <c r="F258" s="3" t="s">
        <v>23</v>
      </c>
      <c r="G258" s="3" t="s">
        <v>92</v>
      </c>
      <c r="H258" s="3">
        <v>1</v>
      </c>
      <c r="I258" s="5">
        <v>43.299000000000014</v>
      </c>
      <c r="J258" s="3">
        <v>0.7</v>
      </c>
      <c r="K258" s="6">
        <v>3.04</v>
      </c>
      <c r="L258" s="6">
        <v>16.029700000000005</v>
      </c>
      <c r="M258">
        <f t="shared" si="3"/>
        <v>9</v>
      </c>
    </row>
    <row r="259" spans="1:13" x14ac:dyDescent="0.2">
      <c r="A259" s="3" t="s">
        <v>514</v>
      </c>
      <c r="B259" s="4">
        <v>43011</v>
      </c>
      <c r="C259" s="4" t="s">
        <v>515</v>
      </c>
      <c r="D259" s="3" t="s">
        <v>15</v>
      </c>
      <c r="E259" s="3" t="s">
        <v>44</v>
      </c>
      <c r="F259" s="3" t="s">
        <v>35</v>
      </c>
      <c r="G259" s="3" t="s">
        <v>36</v>
      </c>
      <c r="H259" s="3">
        <v>3</v>
      </c>
      <c r="I259" s="5">
        <v>58.535999999999987</v>
      </c>
      <c r="J259" s="3">
        <v>0.4</v>
      </c>
      <c r="K259" s="6">
        <v>1.9370000000000001</v>
      </c>
      <c r="L259" s="6">
        <v>107.30179999999996</v>
      </c>
      <c r="M259">
        <f t="shared" ref="M259:M322" si="4">MONTH(B259)</f>
        <v>10</v>
      </c>
    </row>
    <row r="260" spans="1:13" x14ac:dyDescent="0.2">
      <c r="A260" s="3" t="s">
        <v>516</v>
      </c>
      <c r="B260" s="4">
        <v>43012</v>
      </c>
      <c r="C260" s="4" t="s">
        <v>517</v>
      </c>
      <c r="D260" s="3" t="s">
        <v>21</v>
      </c>
      <c r="E260" s="3" t="s">
        <v>44</v>
      </c>
      <c r="F260" s="3" t="s">
        <v>17</v>
      </c>
      <c r="G260" s="3" t="s">
        <v>104</v>
      </c>
      <c r="H260" s="3">
        <v>7</v>
      </c>
      <c r="I260" s="5">
        <v>77.56</v>
      </c>
      <c r="J260" s="3">
        <v>0</v>
      </c>
      <c r="K260" s="6">
        <v>2.8540000000000001</v>
      </c>
      <c r="L260" s="6">
        <v>545.77400000000011</v>
      </c>
      <c r="M260">
        <f t="shared" si="4"/>
        <v>10</v>
      </c>
    </row>
    <row r="261" spans="1:13" x14ac:dyDescent="0.2">
      <c r="A261" s="3" t="s">
        <v>518</v>
      </c>
      <c r="B261" s="4">
        <v>43013</v>
      </c>
      <c r="C261" s="4" t="s">
        <v>519</v>
      </c>
      <c r="D261" s="3" t="s">
        <v>27</v>
      </c>
      <c r="E261" s="3" t="s">
        <v>28</v>
      </c>
      <c r="F261" s="3" t="s">
        <v>35</v>
      </c>
      <c r="G261" s="3" t="s">
        <v>36</v>
      </c>
      <c r="H261" s="3">
        <v>1</v>
      </c>
      <c r="I261" s="5">
        <v>109.89000000000001</v>
      </c>
      <c r="J261" s="3">
        <v>0</v>
      </c>
      <c r="K261" s="6">
        <v>7.74</v>
      </c>
      <c r="L261" s="6">
        <v>117.63000000000001</v>
      </c>
      <c r="M261">
        <f t="shared" si="4"/>
        <v>10</v>
      </c>
    </row>
    <row r="262" spans="1:13" x14ac:dyDescent="0.2">
      <c r="A262" s="3" t="s">
        <v>520</v>
      </c>
      <c r="B262" s="4">
        <v>43014</v>
      </c>
      <c r="C262" s="4" t="s">
        <v>521</v>
      </c>
      <c r="D262" s="3" t="s">
        <v>15</v>
      </c>
      <c r="E262" s="3" t="s">
        <v>41</v>
      </c>
      <c r="F262" s="3" t="s">
        <v>23</v>
      </c>
      <c r="G262" s="3" t="s">
        <v>24</v>
      </c>
      <c r="H262" s="3">
        <v>1</v>
      </c>
      <c r="I262" s="5">
        <v>386.38799999999998</v>
      </c>
      <c r="J262" s="3">
        <v>0.4</v>
      </c>
      <c r="K262" s="6">
        <v>38</v>
      </c>
      <c r="L262" s="6">
        <v>269.83279999999996</v>
      </c>
      <c r="M262">
        <f t="shared" si="4"/>
        <v>10</v>
      </c>
    </row>
    <row r="263" spans="1:13" x14ac:dyDescent="0.2">
      <c r="A263" s="3" t="s">
        <v>522</v>
      </c>
      <c r="B263" s="4">
        <v>43015</v>
      </c>
      <c r="C263" s="4" t="s">
        <v>271</v>
      </c>
      <c r="D263" s="3" t="s">
        <v>27</v>
      </c>
      <c r="E263" s="3" t="s">
        <v>48</v>
      </c>
      <c r="F263" s="3" t="s">
        <v>23</v>
      </c>
      <c r="G263" s="3" t="s">
        <v>199</v>
      </c>
      <c r="H263" s="3">
        <v>1</v>
      </c>
      <c r="I263" s="5">
        <v>300.18000000000006</v>
      </c>
      <c r="J263" s="3">
        <v>0</v>
      </c>
      <c r="K263" s="6">
        <v>95.49</v>
      </c>
      <c r="L263" s="6">
        <v>395.67000000000007</v>
      </c>
      <c r="M263">
        <f t="shared" si="4"/>
        <v>10</v>
      </c>
    </row>
    <row r="264" spans="1:13" x14ac:dyDescent="0.2">
      <c r="A264" s="3" t="s">
        <v>523</v>
      </c>
      <c r="B264" s="4">
        <v>43015</v>
      </c>
      <c r="C264" s="4" t="s">
        <v>524</v>
      </c>
      <c r="D264" s="3" t="s">
        <v>15</v>
      </c>
      <c r="E264" s="3" t="s">
        <v>28</v>
      </c>
      <c r="F264" s="3" t="s">
        <v>23</v>
      </c>
      <c r="G264" s="3" t="s">
        <v>92</v>
      </c>
      <c r="H264" s="3">
        <v>2</v>
      </c>
      <c r="I264" s="5">
        <v>640.65600000000006</v>
      </c>
      <c r="J264" s="3">
        <v>0.1</v>
      </c>
      <c r="K264" s="6">
        <v>64.150000000000006</v>
      </c>
      <c r="L264" s="6">
        <v>1217.3308000000002</v>
      </c>
      <c r="M264">
        <f t="shared" si="4"/>
        <v>10</v>
      </c>
    </row>
    <row r="265" spans="1:13" x14ac:dyDescent="0.2">
      <c r="A265" s="3" t="s">
        <v>525</v>
      </c>
      <c r="B265" s="4">
        <v>43017</v>
      </c>
      <c r="C265" s="4" t="s">
        <v>526</v>
      </c>
      <c r="D265" s="3" t="s">
        <v>21</v>
      </c>
      <c r="E265" s="3" t="s">
        <v>22</v>
      </c>
      <c r="F265" s="3" t="s">
        <v>17</v>
      </c>
      <c r="G265" s="3" t="s">
        <v>97</v>
      </c>
      <c r="H265" s="3">
        <v>2</v>
      </c>
      <c r="I265" s="5">
        <v>161.56800000000001</v>
      </c>
      <c r="J265" s="3">
        <v>0.2</v>
      </c>
      <c r="K265" s="6">
        <v>13.28</v>
      </c>
      <c r="L265" s="6">
        <v>271.78879999999998</v>
      </c>
      <c r="M265">
        <f t="shared" si="4"/>
        <v>10</v>
      </c>
    </row>
    <row r="266" spans="1:13" x14ac:dyDescent="0.2">
      <c r="A266" s="3" t="s">
        <v>527</v>
      </c>
      <c r="B266" s="4">
        <v>43017</v>
      </c>
      <c r="C266" s="4" t="s">
        <v>103</v>
      </c>
      <c r="D266" s="3" t="s">
        <v>27</v>
      </c>
      <c r="E266" s="3" t="s">
        <v>39</v>
      </c>
      <c r="F266" s="3" t="s">
        <v>23</v>
      </c>
      <c r="G266" s="3" t="s">
        <v>54</v>
      </c>
      <c r="H266" s="3">
        <v>1</v>
      </c>
      <c r="I266" s="5">
        <v>72.45</v>
      </c>
      <c r="J266" s="3">
        <v>0</v>
      </c>
      <c r="K266" s="6">
        <v>10.76</v>
      </c>
      <c r="L266" s="6">
        <v>83.210000000000008</v>
      </c>
      <c r="M266">
        <f t="shared" si="4"/>
        <v>10</v>
      </c>
    </row>
    <row r="267" spans="1:13" x14ac:dyDescent="0.2">
      <c r="A267" s="3" t="s">
        <v>528</v>
      </c>
      <c r="B267" s="4">
        <v>43022</v>
      </c>
      <c r="C267" s="4" t="s">
        <v>529</v>
      </c>
      <c r="D267" s="3" t="s">
        <v>27</v>
      </c>
      <c r="E267" s="3" t="s">
        <v>28</v>
      </c>
      <c r="F267" s="3" t="s">
        <v>35</v>
      </c>
      <c r="G267" s="3" t="s">
        <v>36</v>
      </c>
      <c r="H267" s="3">
        <v>1</v>
      </c>
      <c r="I267" s="5">
        <v>17.3886</v>
      </c>
      <c r="J267" s="3">
        <v>0.27</v>
      </c>
      <c r="K267" s="6">
        <v>1.68</v>
      </c>
      <c r="L267" s="6">
        <v>14.373678</v>
      </c>
      <c r="M267">
        <f t="shared" si="4"/>
        <v>10</v>
      </c>
    </row>
    <row r="268" spans="1:13" x14ac:dyDescent="0.2">
      <c r="A268" s="3" t="s">
        <v>530</v>
      </c>
      <c r="B268" s="4">
        <v>43022</v>
      </c>
      <c r="C268" s="4" t="s">
        <v>285</v>
      </c>
      <c r="D268" s="3" t="s">
        <v>15</v>
      </c>
      <c r="E268" s="3" t="s">
        <v>44</v>
      </c>
      <c r="F268" s="3" t="s">
        <v>17</v>
      </c>
      <c r="G268" s="3" t="s">
        <v>45</v>
      </c>
      <c r="H268" s="3">
        <v>3</v>
      </c>
      <c r="I268" s="5">
        <v>21.060000000000002</v>
      </c>
      <c r="J268" s="3">
        <v>0</v>
      </c>
      <c r="K268" s="6">
        <v>2.0680000000000001</v>
      </c>
      <c r="L268" s="6">
        <v>65.248000000000005</v>
      </c>
      <c r="M268">
        <f t="shared" si="4"/>
        <v>10</v>
      </c>
    </row>
    <row r="269" spans="1:13" x14ac:dyDescent="0.2">
      <c r="A269" s="3" t="s">
        <v>531</v>
      </c>
      <c r="B269" s="4">
        <v>43022</v>
      </c>
      <c r="C269" s="4" t="s">
        <v>279</v>
      </c>
      <c r="D269" s="3" t="s">
        <v>21</v>
      </c>
      <c r="E269" s="3" t="s">
        <v>44</v>
      </c>
      <c r="F269" s="3" t="s">
        <v>23</v>
      </c>
      <c r="G269" s="3" t="s">
        <v>92</v>
      </c>
      <c r="H269" s="3">
        <v>1</v>
      </c>
      <c r="I269" s="5">
        <v>67.789279999999991</v>
      </c>
      <c r="J269" s="3">
        <v>0.40200000000000002</v>
      </c>
      <c r="K269" s="6">
        <v>20.353999999999999</v>
      </c>
      <c r="L269" s="6">
        <v>60.891989439999989</v>
      </c>
      <c r="M269">
        <f t="shared" si="4"/>
        <v>10</v>
      </c>
    </row>
    <row r="270" spans="1:13" x14ac:dyDescent="0.2">
      <c r="A270" s="3" t="s">
        <v>532</v>
      </c>
      <c r="B270" s="4">
        <v>43024</v>
      </c>
      <c r="C270" s="4" t="s">
        <v>533</v>
      </c>
      <c r="D270" s="3" t="s">
        <v>15</v>
      </c>
      <c r="E270" s="3" t="s">
        <v>44</v>
      </c>
      <c r="F270" s="3" t="s">
        <v>17</v>
      </c>
      <c r="G270" s="3" t="s">
        <v>51</v>
      </c>
      <c r="H270" s="3">
        <v>9</v>
      </c>
      <c r="I270" s="5">
        <v>303.30000000000007</v>
      </c>
      <c r="J270" s="3">
        <v>0</v>
      </c>
      <c r="K270" s="6">
        <v>30.072000000000003</v>
      </c>
      <c r="L270" s="6">
        <v>2759.7720000000008</v>
      </c>
      <c r="M270">
        <f t="shared" si="4"/>
        <v>10</v>
      </c>
    </row>
    <row r="271" spans="1:13" x14ac:dyDescent="0.2">
      <c r="A271" s="3" t="s">
        <v>534</v>
      </c>
      <c r="B271" s="4">
        <v>43024</v>
      </c>
      <c r="C271" s="4" t="s">
        <v>535</v>
      </c>
      <c r="D271" s="3" t="s">
        <v>21</v>
      </c>
      <c r="E271" s="3" t="s">
        <v>28</v>
      </c>
      <c r="F271" s="3" t="s">
        <v>23</v>
      </c>
      <c r="G271" s="3" t="s">
        <v>24</v>
      </c>
      <c r="H271" s="3">
        <v>9</v>
      </c>
      <c r="I271" s="5">
        <v>701.298</v>
      </c>
      <c r="J271" s="3">
        <v>0.4</v>
      </c>
      <c r="K271" s="6">
        <v>47.38</v>
      </c>
      <c r="L271" s="6">
        <v>3834.3891999999996</v>
      </c>
      <c r="M271">
        <f t="shared" si="4"/>
        <v>10</v>
      </c>
    </row>
    <row r="272" spans="1:13" x14ac:dyDescent="0.2">
      <c r="A272" s="3" t="s">
        <v>536</v>
      </c>
      <c r="B272" s="4">
        <v>43026</v>
      </c>
      <c r="C272" s="4" t="s">
        <v>537</v>
      </c>
      <c r="D272" s="3" t="s">
        <v>27</v>
      </c>
      <c r="E272" s="3" t="s">
        <v>44</v>
      </c>
      <c r="F272" s="3" t="s">
        <v>35</v>
      </c>
      <c r="G272" s="3" t="s">
        <v>59</v>
      </c>
      <c r="H272" s="3">
        <v>3</v>
      </c>
      <c r="I272" s="5">
        <v>492.91199999999998</v>
      </c>
      <c r="J272" s="3">
        <v>0.4</v>
      </c>
      <c r="K272" s="6">
        <v>139.68900000000002</v>
      </c>
      <c r="L272" s="6">
        <v>1026.9305999999999</v>
      </c>
      <c r="M272">
        <f t="shared" si="4"/>
        <v>10</v>
      </c>
    </row>
    <row r="273" spans="1:13" x14ac:dyDescent="0.2">
      <c r="A273" s="3" t="s">
        <v>538</v>
      </c>
      <c r="B273" s="4">
        <v>43027</v>
      </c>
      <c r="C273" s="4" t="s">
        <v>428</v>
      </c>
      <c r="D273" s="3" t="s">
        <v>21</v>
      </c>
      <c r="E273" s="3" t="s">
        <v>22</v>
      </c>
      <c r="F273" s="3" t="s">
        <v>17</v>
      </c>
      <c r="G273" s="3" t="s">
        <v>32</v>
      </c>
      <c r="H273" s="3">
        <v>2</v>
      </c>
      <c r="I273" s="5">
        <v>5.2480000000000002</v>
      </c>
      <c r="J273" s="3">
        <v>0.2</v>
      </c>
      <c r="K273" s="6">
        <v>0.26</v>
      </c>
      <c r="L273" s="6">
        <v>8.6568000000000005</v>
      </c>
      <c r="M273">
        <f t="shared" si="4"/>
        <v>10</v>
      </c>
    </row>
    <row r="274" spans="1:13" x14ac:dyDescent="0.2">
      <c r="A274" s="3" t="s">
        <v>539</v>
      </c>
      <c r="B274" s="4">
        <v>43027</v>
      </c>
      <c r="C274" s="4" t="s">
        <v>540</v>
      </c>
      <c r="D274" s="3" t="s">
        <v>21</v>
      </c>
      <c r="E274" s="3" t="s">
        <v>16</v>
      </c>
      <c r="F274" s="3" t="s">
        <v>23</v>
      </c>
      <c r="G274" s="3" t="s">
        <v>54</v>
      </c>
      <c r="H274" s="3">
        <v>2</v>
      </c>
      <c r="I274" s="5">
        <v>58.980000000000004</v>
      </c>
      <c r="J274" s="3">
        <v>0</v>
      </c>
      <c r="K274" s="6">
        <v>7.96</v>
      </c>
      <c r="L274" s="6">
        <v>125.92</v>
      </c>
      <c r="M274">
        <f t="shared" si="4"/>
        <v>10</v>
      </c>
    </row>
    <row r="275" spans="1:13" x14ac:dyDescent="0.2">
      <c r="A275" s="3" t="s">
        <v>541</v>
      </c>
      <c r="B275" s="4">
        <v>43029</v>
      </c>
      <c r="C275" s="4" t="s">
        <v>542</v>
      </c>
      <c r="D275" s="3" t="s">
        <v>21</v>
      </c>
      <c r="E275" s="3" t="s">
        <v>22</v>
      </c>
      <c r="F275" s="3" t="s">
        <v>17</v>
      </c>
      <c r="G275" s="3" t="s">
        <v>32</v>
      </c>
      <c r="H275" s="3">
        <v>5</v>
      </c>
      <c r="I275" s="5">
        <v>8.8000000000000007</v>
      </c>
      <c r="J275" s="3">
        <v>0</v>
      </c>
      <c r="K275" s="6">
        <v>3.22</v>
      </c>
      <c r="L275" s="6">
        <v>47.22</v>
      </c>
      <c r="M275">
        <f t="shared" si="4"/>
        <v>10</v>
      </c>
    </row>
    <row r="276" spans="1:13" x14ac:dyDescent="0.2">
      <c r="A276" s="3" t="s">
        <v>543</v>
      </c>
      <c r="B276" s="4">
        <v>43029</v>
      </c>
      <c r="C276" s="4" t="s">
        <v>544</v>
      </c>
      <c r="D276" s="3" t="s">
        <v>21</v>
      </c>
      <c r="E276" s="3" t="s">
        <v>22</v>
      </c>
      <c r="F276" s="3" t="s">
        <v>35</v>
      </c>
      <c r="G276" s="3" t="s">
        <v>64</v>
      </c>
      <c r="H276" s="3">
        <v>2</v>
      </c>
      <c r="I276" s="5">
        <v>155.37199999999999</v>
      </c>
      <c r="J276" s="3">
        <v>0.3</v>
      </c>
      <c r="K276" s="6">
        <v>12.1</v>
      </c>
      <c r="L276" s="6">
        <v>229.62079999999997</v>
      </c>
      <c r="M276">
        <f t="shared" si="4"/>
        <v>10</v>
      </c>
    </row>
    <row r="277" spans="1:13" x14ac:dyDescent="0.2">
      <c r="A277" s="3" t="s">
        <v>545</v>
      </c>
      <c r="B277" s="4">
        <v>43029</v>
      </c>
      <c r="C277" s="4" t="s">
        <v>546</v>
      </c>
      <c r="D277" s="3" t="s">
        <v>15</v>
      </c>
      <c r="E277" s="3" t="s">
        <v>41</v>
      </c>
      <c r="F277" s="3" t="s">
        <v>17</v>
      </c>
      <c r="G277" s="3" t="s">
        <v>45</v>
      </c>
      <c r="H277" s="3">
        <v>1</v>
      </c>
      <c r="I277" s="5">
        <v>5.7720000000000002</v>
      </c>
      <c r="J277" s="3">
        <v>0.6</v>
      </c>
      <c r="K277" s="6">
        <v>0.53</v>
      </c>
      <c r="L277" s="6">
        <v>2.8388</v>
      </c>
      <c r="M277">
        <f t="shared" si="4"/>
        <v>10</v>
      </c>
    </row>
    <row r="278" spans="1:13" x14ac:dyDescent="0.2">
      <c r="A278" s="3" t="s">
        <v>547</v>
      </c>
      <c r="B278" s="4">
        <v>43030</v>
      </c>
      <c r="C278" s="4" t="s">
        <v>548</v>
      </c>
      <c r="D278" s="3" t="s">
        <v>27</v>
      </c>
      <c r="E278" s="3" t="s">
        <v>28</v>
      </c>
      <c r="F278" s="3" t="s">
        <v>35</v>
      </c>
      <c r="G278" s="3" t="s">
        <v>64</v>
      </c>
      <c r="H278" s="3">
        <v>2</v>
      </c>
      <c r="I278" s="5">
        <v>845.42399999999998</v>
      </c>
      <c r="J278" s="3">
        <v>0.1</v>
      </c>
      <c r="K278" s="6">
        <v>34.33</v>
      </c>
      <c r="L278" s="6">
        <v>1556.0932</v>
      </c>
      <c r="M278">
        <f t="shared" si="4"/>
        <v>10</v>
      </c>
    </row>
    <row r="279" spans="1:13" x14ac:dyDescent="0.2">
      <c r="A279" s="3" t="s">
        <v>549</v>
      </c>
      <c r="B279" s="4">
        <v>43030</v>
      </c>
      <c r="C279" s="4" t="s">
        <v>550</v>
      </c>
      <c r="D279" s="3" t="s">
        <v>15</v>
      </c>
      <c r="E279" s="3" t="s">
        <v>28</v>
      </c>
      <c r="F279" s="3" t="s">
        <v>17</v>
      </c>
      <c r="G279" s="3" t="s">
        <v>51</v>
      </c>
      <c r="H279" s="3">
        <v>3</v>
      </c>
      <c r="I279" s="5">
        <v>34.379999999999995</v>
      </c>
      <c r="J279" s="3">
        <v>0</v>
      </c>
      <c r="K279" s="6">
        <v>2.69</v>
      </c>
      <c r="L279" s="6">
        <v>105.82999999999998</v>
      </c>
      <c r="M279">
        <f t="shared" si="4"/>
        <v>10</v>
      </c>
    </row>
    <row r="280" spans="1:13" x14ac:dyDescent="0.2">
      <c r="A280" s="3" t="s">
        <v>551</v>
      </c>
      <c r="B280" s="4">
        <v>43030</v>
      </c>
      <c r="C280" s="4" t="s">
        <v>552</v>
      </c>
      <c r="D280" s="3" t="s">
        <v>15</v>
      </c>
      <c r="E280" s="3" t="s">
        <v>22</v>
      </c>
      <c r="F280" s="3" t="s">
        <v>35</v>
      </c>
      <c r="G280" s="3" t="s">
        <v>36</v>
      </c>
      <c r="H280" s="3">
        <v>3</v>
      </c>
      <c r="I280" s="5">
        <v>41.37</v>
      </c>
      <c r="J280" s="3">
        <v>0</v>
      </c>
      <c r="K280" s="6">
        <v>2.96</v>
      </c>
      <c r="L280" s="6">
        <v>127.06999999999998</v>
      </c>
      <c r="M280">
        <f t="shared" si="4"/>
        <v>10</v>
      </c>
    </row>
    <row r="281" spans="1:13" x14ac:dyDescent="0.2">
      <c r="A281" s="3" t="s">
        <v>553</v>
      </c>
      <c r="B281" s="4">
        <v>43030</v>
      </c>
      <c r="C281" s="4" t="s">
        <v>554</v>
      </c>
      <c r="D281" s="3" t="s">
        <v>15</v>
      </c>
      <c r="E281" s="3" t="s">
        <v>22</v>
      </c>
      <c r="F281" s="3" t="s">
        <v>17</v>
      </c>
      <c r="G281" s="3" t="s">
        <v>51</v>
      </c>
      <c r="H281" s="3">
        <v>3</v>
      </c>
      <c r="I281" s="5">
        <v>11.673000000000002</v>
      </c>
      <c r="J281" s="3">
        <v>0.7</v>
      </c>
      <c r="K281" s="6">
        <v>0.35</v>
      </c>
      <c r="L281" s="6">
        <v>10.855700000000002</v>
      </c>
      <c r="M281">
        <f t="shared" si="4"/>
        <v>10</v>
      </c>
    </row>
    <row r="282" spans="1:13" x14ac:dyDescent="0.2">
      <c r="A282" s="3" t="s">
        <v>555</v>
      </c>
      <c r="B282" s="4">
        <v>43031</v>
      </c>
      <c r="C282" s="4" t="s">
        <v>556</v>
      </c>
      <c r="D282" s="3" t="s">
        <v>21</v>
      </c>
      <c r="E282" s="3" t="s">
        <v>22</v>
      </c>
      <c r="F282" s="3" t="s">
        <v>17</v>
      </c>
      <c r="G282" s="3" t="s">
        <v>51</v>
      </c>
      <c r="H282" s="3">
        <v>2</v>
      </c>
      <c r="I282" s="5">
        <v>1.4079999999999997</v>
      </c>
      <c r="J282" s="3">
        <v>0.8</v>
      </c>
      <c r="K282" s="6">
        <v>0.08</v>
      </c>
      <c r="L282" s="6">
        <v>0.64319999999999966</v>
      </c>
      <c r="M282">
        <f t="shared" si="4"/>
        <v>10</v>
      </c>
    </row>
    <row r="283" spans="1:13" x14ac:dyDescent="0.2">
      <c r="A283" s="3" t="s">
        <v>557</v>
      </c>
      <c r="B283" s="4">
        <v>43032</v>
      </c>
      <c r="C283" s="4" t="s">
        <v>558</v>
      </c>
      <c r="D283" s="3" t="s">
        <v>15</v>
      </c>
      <c r="E283" s="3" t="s">
        <v>39</v>
      </c>
      <c r="F283" s="3" t="s">
        <v>17</v>
      </c>
      <c r="G283" s="3" t="s">
        <v>18</v>
      </c>
      <c r="H283" s="3">
        <v>4</v>
      </c>
      <c r="I283" s="5">
        <v>795.59999999999991</v>
      </c>
      <c r="J283" s="3">
        <v>0</v>
      </c>
      <c r="K283" s="6">
        <v>56.09</v>
      </c>
      <c r="L283" s="6">
        <v>3238.49</v>
      </c>
      <c r="M283">
        <f t="shared" si="4"/>
        <v>10</v>
      </c>
    </row>
    <row r="284" spans="1:13" x14ac:dyDescent="0.2">
      <c r="A284" s="3" t="s">
        <v>559</v>
      </c>
      <c r="B284" s="4">
        <v>43032</v>
      </c>
      <c r="C284" s="4" t="s">
        <v>560</v>
      </c>
      <c r="D284" s="3" t="s">
        <v>15</v>
      </c>
      <c r="E284" s="3" t="s">
        <v>39</v>
      </c>
      <c r="F284" s="3" t="s">
        <v>23</v>
      </c>
      <c r="G284" s="3" t="s">
        <v>54</v>
      </c>
      <c r="H284" s="3">
        <v>2</v>
      </c>
      <c r="I284" s="5">
        <v>84.3</v>
      </c>
      <c r="J284" s="3">
        <v>0</v>
      </c>
      <c r="K284" s="6">
        <v>7.93</v>
      </c>
      <c r="L284" s="6">
        <v>176.53</v>
      </c>
      <c r="M284">
        <f t="shared" si="4"/>
        <v>10</v>
      </c>
    </row>
    <row r="285" spans="1:13" x14ac:dyDescent="0.2">
      <c r="A285" s="3" t="s">
        <v>561</v>
      </c>
      <c r="B285" s="4">
        <v>43032</v>
      </c>
      <c r="C285" s="4" t="s">
        <v>562</v>
      </c>
      <c r="D285" s="3" t="s">
        <v>15</v>
      </c>
      <c r="E285" s="3" t="s">
        <v>41</v>
      </c>
      <c r="F285" s="3" t="s">
        <v>17</v>
      </c>
      <c r="G285" s="3" t="s">
        <v>32</v>
      </c>
      <c r="H285" s="3">
        <v>1</v>
      </c>
      <c r="I285" s="5">
        <v>14.7</v>
      </c>
      <c r="J285" s="3">
        <v>0</v>
      </c>
      <c r="K285" s="7">
        <v>0</v>
      </c>
      <c r="L285" s="6">
        <v>14.7</v>
      </c>
      <c r="M285">
        <f t="shared" si="4"/>
        <v>10</v>
      </c>
    </row>
    <row r="286" spans="1:13" x14ac:dyDescent="0.2">
      <c r="A286" s="3" t="s">
        <v>563</v>
      </c>
      <c r="B286" s="4">
        <v>43033</v>
      </c>
      <c r="C286" s="4" t="s">
        <v>564</v>
      </c>
      <c r="D286" s="3" t="s">
        <v>15</v>
      </c>
      <c r="E286" s="3" t="s">
        <v>16</v>
      </c>
      <c r="F286" s="3" t="s">
        <v>17</v>
      </c>
      <c r="G286" s="3" t="s">
        <v>32</v>
      </c>
      <c r="H286" s="3">
        <v>7</v>
      </c>
      <c r="I286" s="5">
        <v>138.38999999999999</v>
      </c>
      <c r="J286" s="3">
        <v>0</v>
      </c>
      <c r="K286" s="6">
        <v>4.58</v>
      </c>
      <c r="L286" s="6">
        <v>973.31</v>
      </c>
      <c r="M286">
        <f t="shared" si="4"/>
        <v>10</v>
      </c>
    </row>
    <row r="287" spans="1:13" x14ac:dyDescent="0.2">
      <c r="A287" s="3" t="s">
        <v>565</v>
      </c>
      <c r="B287" s="4">
        <v>43034</v>
      </c>
      <c r="C287" s="4" t="s">
        <v>566</v>
      </c>
      <c r="D287" s="3" t="s">
        <v>27</v>
      </c>
      <c r="E287" s="3" t="s">
        <v>44</v>
      </c>
      <c r="F287" s="3" t="s">
        <v>17</v>
      </c>
      <c r="G287" s="3" t="s">
        <v>97</v>
      </c>
      <c r="H287" s="3">
        <v>1</v>
      </c>
      <c r="I287" s="5">
        <v>206.26</v>
      </c>
      <c r="J287" s="3">
        <v>0</v>
      </c>
      <c r="K287" s="6">
        <v>16.234000000000002</v>
      </c>
      <c r="L287" s="6">
        <v>222.494</v>
      </c>
      <c r="M287">
        <f t="shared" si="4"/>
        <v>10</v>
      </c>
    </row>
    <row r="288" spans="1:13" x14ac:dyDescent="0.2">
      <c r="A288" s="3" t="s">
        <v>567</v>
      </c>
      <c r="B288" s="4">
        <v>43035</v>
      </c>
      <c r="C288" s="4" t="s">
        <v>568</v>
      </c>
      <c r="D288" s="3" t="s">
        <v>15</v>
      </c>
      <c r="E288" s="3" t="s">
        <v>41</v>
      </c>
      <c r="F288" s="3" t="s">
        <v>17</v>
      </c>
      <c r="G288" s="3" t="s">
        <v>29</v>
      </c>
      <c r="H288" s="3">
        <v>1</v>
      </c>
      <c r="I288" s="5">
        <v>13.049999999999999</v>
      </c>
      <c r="J288" s="3">
        <v>0</v>
      </c>
      <c r="K288" s="6">
        <v>1.19</v>
      </c>
      <c r="L288" s="6">
        <v>14.239999999999998</v>
      </c>
      <c r="M288">
        <f t="shared" si="4"/>
        <v>10</v>
      </c>
    </row>
    <row r="289" spans="1:13" x14ac:dyDescent="0.2">
      <c r="A289" s="3" t="s">
        <v>569</v>
      </c>
      <c r="B289" s="4">
        <v>43035</v>
      </c>
      <c r="C289" s="4" t="s">
        <v>544</v>
      </c>
      <c r="D289" s="3" t="s">
        <v>21</v>
      </c>
      <c r="E289" s="3" t="s">
        <v>22</v>
      </c>
      <c r="F289" s="3" t="s">
        <v>17</v>
      </c>
      <c r="G289" s="3" t="s">
        <v>32</v>
      </c>
      <c r="H289" s="3">
        <v>5</v>
      </c>
      <c r="I289" s="5">
        <v>109.9</v>
      </c>
      <c r="J289" s="3">
        <v>0</v>
      </c>
      <c r="K289" s="6">
        <v>10.199999999999999</v>
      </c>
      <c r="L289" s="6">
        <v>559.70000000000005</v>
      </c>
      <c r="M289">
        <f t="shared" si="4"/>
        <v>10</v>
      </c>
    </row>
    <row r="290" spans="1:13" x14ac:dyDescent="0.2">
      <c r="A290" s="3" t="s">
        <v>570</v>
      </c>
      <c r="B290" s="4">
        <v>43036</v>
      </c>
      <c r="C290" s="4" t="s">
        <v>571</v>
      </c>
      <c r="D290" s="3" t="s">
        <v>27</v>
      </c>
      <c r="E290" s="3" t="s">
        <v>44</v>
      </c>
      <c r="F290" s="3" t="s">
        <v>35</v>
      </c>
      <c r="G290" s="3" t="s">
        <v>64</v>
      </c>
      <c r="H290" s="3">
        <v>2</v>
      </c>
      <c r="I290" s="5">
        <v>84.52000000000001</v>
      </c>
      <c r="J290" s="3">
        <v>0</v>
      </c>
      <c r="K290" s="6">
        <v>9.5650000000000013</v>
      </c>
      <c r="L290" s="6">
        <v>178.60500000000002</v>
      </c>
      <c r="M290">
        <f t="shared" si="4"/>
        <v>10</v>
      </c>
    </row>
    <row r="291" spans="1:13" x14ac:dyDescent="0.2">
      <c r="A291" s="3" t="s">
        <v>572</v>
      </c>
      <c r="B291" s="4">
        <v>43037</v>
      </c>
      <c r="C291" s="4" t="s">
        <v>573</v>
      </c>
      <c r="D291" s="3" t="s">
        <v>15</v>
      </c>
      <c r="E291" s="3" t="s">
        <v>41</v>
      </c>
      <c r="F291" s="3" t="s">
        <v>17</v>
      </c>
      <c r="G291" s="3" t="s">
        <v>18</v>
      </c>
      <c r="H291" s="3">
        <v>1</v>
      </c>
      <c r="I291" s="5">
        <v>16.5</v>
      </c>
      <c r="J291" s="3">
        <v>0</v>
      </c>
      <c r="K291" s="6">
        <v>3.06</v>
      </c>
      <c r="L291" s="6">
        <v>19.559999999999999</v>
      </c>
      <c r="M291">
        <f t="shared" si="4"/>
        <v>10</v>
      </c>
    </row>
    <row r="292" spans="1:13" x14ac:dyDescent="0.2">
      <c r="A292" s="3" t="s">
        <v>574</v>
      </c>
      <c r="B292" s="4">
        <v>43038</v>
      </c>
      <c r="C292" s="4" t="s">
        <v>575</v>
      </c>
      <c r="D292" s="3" t="s">
        <v>21</v>
      </c>
      <c r="E292" s="3" t="s">
        <v>22</v>
      </c>
      <c r="F292" s="3" t="s">
        <v>17</v>
      </c>
      <c r="G292" s="3" t="s">
        <v>104</v>
      </c>
      <c r="H292" s="3">
        <v>2</v>
      </c>
      <c r="I292" s="5">
        <v>10.368000000000002</v>
      </c>
      <c r="J292" s="3">
        <v>0.2</v>
      </c>
      <c r="K292" s="6">
        <v>0.55000000000000004</v>
      </c>
      <c r="L292" s="6">
        <v>17.138800000000003</v>
      </c>
      <c r="M292">
        <f t="shared" si="4"/>
        <v>10</v>
      </c>
    </row>
    <row r="293" spans="1:13" x14ac:dyDescent="0.2">
      <c r="A293" s="3" t="s">
        <v>576</v>
      </c>
      <c r="B293" s="4">
        <v>43039</v>
      </c>
      <c r="C293" s="4" t="s">
        <v>577</v>
      </c>
      <c r="D293" s="3" t="s">
        <v>15</v>
      </c>
      <c r="E293" s="3" t="s">
        <v>16</v>
      </c>
      <c r="F293" s="3" t="s">
        <v>35</v>
      </c>
      <c r="G293" s="3" t="s">
        <v>59</v>
      </c>
      <c r="H293" s="3">
        <v>3</v>
      </c>
      <c r="I293" s="5">
        <v>336.39300000000003</v>
      </c>
      <c r="J293" s="3">
        <v>0.1</v>
      </c>
      <c r="K293" s="6">
        <v>58.02</v>
      </c>
      <c r="L293" s="6">
        <v>966.28110000000004</v>
      </c>
      <c r="M293">
        <f t="shared" si="4"/>
        <v>10</v>
      </c>
    </row>
    <row r="294" spans="1:13" x14ac:dyDescent="0.2">
      <c r="A294" s="3" t="s">
        <v>578</v>
      </c>
      <c r="B294" s="4">
        <v>43039</v>
      </c>
      <c r="C294" s="4" t="s">
        <v>579</v>
      </c>
      <c r="D294" s="3" t="s">
        <v>15</v>
      </c>
      <c r="E294" s="3" t="s">
        <v>41</v>
      </c>
      <c r="F294" s="3" t="s">
        <v>17</v>
      </c>
      <c r="G294" s="3" t="s">
        <v>18</v>
      </c>
      <c r="H294" s="3">
        <v>2</v>
      </c>
      <c r="I294" s="5">
        <v>61.439999999999991</v>
      </c>
      <c r="J294" s="3">
        <v>0</v>
      </c>
      <c r="K294" s="6">
        <v>10.96</v>
      </c>
      <c r="L294" s="6">
        <v>133.83999999999997</v>
      </c>
      <c r="M294">
        <f t="shared" si="4"/>
        <v>10</v>
      </c>
    </row>
    <row r="295" spans="1:13" x14ac:dyDescent="0.2">
      <c r="A295" s="3" t="s">
        <v>580</v>
      </c>
      <c r="B295" s="4">
        <v>43040</v>
      </c>
      <c r="C295" s="4" t="s">
        <v>581</v>
      </c>
      <c r="D295" s="3" t="s">
        <v>15</v>
      </c>
      <c r="E295" s="3" t="s">
        <v>44</v>
      </c>
      <c r="F295" s="3" t="s">
        <v>23</v>
      </c>
      <c r="G295" s="3" t="s">
        <v>24</v>
      </c>
      <c r="H295" s="3">
        <v>1</v>
      </c>
      <c r="I295" s="5">
        <v>73.344000000000008</v>
      </c>
      <c r="J295" s="3">
        <v>0.4</v>
      </c>
      <c r="K295" s="7">
        <v>0</v>
      </c>
      <c r="L295" s="6">
        <v>44.006400000000006</v>
      </c>
      <c r="M295">
        <f t="shared" si="4"/>
        <v>11</v>
      </c>
    </row>
    <row r="296" spans="1:13" x14ac:dyDescent="0.2">
      <c r="A296" s="3" t="s">
        <v>582</v>
      </c>
      <c r="B296" s="4">
        <v>43040</v>
      </c>
      <c r="C296" s="4" t="s">
        <v>583</v>
      </c>
      <c r="D296" s="3" t="s">
        <v>27</v>
      </c>
      <c r="E296" s="3" t="s">
        <v>44</v>
      </c>
      <c r="F296" s="3" t="s">
        <v>17</v>
      </c>
      <c r="G296" s="3" t="s">
        <v>29</v>
      </c>
      <c r="H296" s="3">
        <v>5</v>
      </c>
      <c r="I296" s="5">
        <v>35.999999999999993</v>
      </c>
      <c r="J296" s="3">
        <v>0</v>
      </c>
      <c r="K296" s="6">
        <v>3.8549999999999995</v>
      </c>
      <c r="L296" s="6">
        <v>183.85499999999996</v>
      </c>
      <c r="M296">
        <f t="shared" si="4"/>
        <v>11</v>
      </c>
    </row>
    <row r="297" spans="1:13" x14ac:dyDescent="0.2">
      <c r="A297" s="3" t="s">
        <v>584</v>
      </c>
      <c r="B297" s="4">
        <v>43040</v>
      </c>
      <c r="C297" s="4" t="s">
        <v>585</v>
      </c>
      <c r="D297" s="3" t="s">
        <v>15</v>
      </c>
      <c r="E297" s="3" t="s">
        <v>22</v>
      </c>
      <c r="F297" s="3" t="s">
        <v>17</v>
      </c>
      <c r="G297" s="3" t="s">
        <v>29</v>
      </c>
      <c r="H297" s="3">
        <v>3</v>
      </c>
      <c r="I297" s="5">
        <v>8.64</v>
      </c>
      <c r="J297" s="3">
        <v>0</v>
      </c>
      <c r="K297" s="6">
        <v>1.05</v>
      </c>
      <c r="L297" s="6">
        <v>26.970000000000002</v>
      </c>
      <c r="M297">
        <f t="shared" si="4"/>
        <v>11</v>
      </c>
    </row>
    <row r="298" spans="1:13" x14ac:dyDescent="0.2">
      <c r="A298" s="3" t="s">
        <v>586</v>
      </c>
      <c r="B298" s="4">
        <v>43040</v>
      </c>
      <c r="C298" s="4" t="s">
        <v>587</v>
      </c>
      <c r="D298" s="3" t="s">
        <v>27</v>
      </c>
      <c r="E298" s="3" t="s">
        <v>39</v>
      </c>
      <c r="F298" s="3" t="s">
        <v>17</v>
      </c>
      <c r="G298" s="3" t="s">
        <v>51</v>
      </c>
      <c r="H298" s="3">
        <v>4</v>
      </c>
      <c r="I298" s="5">
        <v>58.08</v>
      </c>
      <c r="J298" s="3">
        <v>0</v>
      </c>
      <c r="K298" s="6">
        <v>3.82</v>
      </c>
      <c r="L298" s="6">
        <v>236.14</v>
      </c>
      <c r="M298">
        <f t="shared" si="4"/>
        <v>11</v>
      </c>
    </row>
    <row r="299" spans="1:13" x14ac:dyDescent="0.2">
      <c r="A299" s="3" t="s">
        <v>588</v>
      </c>
      <c r="B299" s="4">
        <v>43041</v>
      </c>
      <c r="C299" s="4" t="s">
        <v>589</v>
      </c>
      <c r="D299" s="3" t="s">
        <v>15</v>
      </c>
      <c r="E299" s="3" t="s">
        <v>22</v>
      </c>
      <c r="F299" s="3" t="s">
        <v>17</v>
      </c>
      <c r="G299" s="3" t="s">
        <v>51</v>
      </c>
      <c r="H299" s="3">
        <v>2</v>
      </c>
      <c r="I299" s="5">
        <v>3.6480000000000006</v>
      </c>
      <c r="J299" s="3">
        <v>0.7</v>
      </c>
      <c r="K299" s="6">
        <v>0.6</v>
      </c>
      <c r="L299" s="6">
        <v>2.7888000000000006</v>
      </c>
      <c r="M299">
        <f t="shared" si="4"/>
        <v>11</v>
      </c>
    </row>
    <row r="300" spans="1:13" x14ac:dyDescent="0.2">
      <c r="A300" s="3" t="s">
        <v>590</v>
      </c>
      <c r="B300" s="4">
        <v>43043</v>
      </c>
      <c r="C300" s="4" t="s">
        <v>591</v>
      </c>
      <c r="D300" s="3" t="s">
        <v>27</v>
      </c>
      <c r="E300" s="3" t="s">
        <v>16</v>
      </c>
      <c r="F300" s="3" t="s">
        <v>23</v>
      </c>
      <c r="G300" s="3" t="s">
        <v>24</v>
      </c>
      <c r="H300" s="3">
        <v>4</v>
      </c>
      <c r="I300" s="5">
        <v>1549.2959999999998</v>
      </c>
      <c r="J300" s="3">
        <v>0.4</v>
      </c>
      <c r="K300" s="7">
        <v>0</v>
      </c>
      <c r="L300" s="6">
        <v>3718.3103999999994</v>
      </c>
      <c r="M300">
        <f t="shared" si="4"/>
        <v>11</v>
      </c>
    </row>
    <row r="301" spans="1:13" x14ac:dyDescent="0.2">
      <c r="A301" s="3" t="s">
        <v>592</v>
      </c>
      <c r="B301" s="4">
        <v>43043</v>
      </c>
      <c r="C301" s="4" t="s">
        <v>593</v>
      </c>
      <c r="D301" s="3" t="s">
        <v>15</v>
      </c>
      <c r="E301" s="3" t="s">
        <v>28</v>
      </c>
      <c r="F301" s="3" t="s">
        <v>35</v>
      </c>
      <c r="G301" s="3" t="s">
        <v>64</v>
      </c>
      <c r="H301" s="3">
        <v>8</v>
      </c>
      <c r="I301" s="5">
        <v>415.43999999999994</v>
      </c>
      <c r="J301" s="3">
        <v>0</v>
      </c>
      <c r="K301" s="6">
        <v>54.52</v>
      </c>
      <c r="L301" s="6">
        <v>3378.0399999999995</v>
      </c>
      <c r="M301">
        <f t="shared" si="4"/>
        <v>11</v>
      </c>
    </row>
    <row r="302" spans="1:13" x14ac:dyDescent="0.2">
      <c r="A302" s="3" t="s">
        <v>594</v>
      </c>
      <c r="B302" s="4">
        <v>43043</v>
      </c>
      <c r="C302" s="4" t="s">
        <v>157</v>
      </c>
      <c r="D302" s="3" t="s">
        <v>15</v>
      </c>
      <c r="E302" s="3" t="s">
        <v>22</v>
      </c>
      <c r="F302" s="3" t="s">
        <v>35</v>
      </c>
      <c r="G302" s="3" t="s">
        <v>36</v>
      </c>
      <c r="H302" s="3">
        <v>2</v>
      </c>
      <c r="I302" s="5">
        <v>139.91999999999999</v>
      </c>
      <c r="J302" s="3">
        <v>0</v>
      </c>
      <c r="K302" s="7">
        <v>0</v>
      </c>
      <c r="L302" s="6">
        <v>279.83999999999997</v>
      </c>
      <c r="M302">
        <f t="shared" si="4"/>
        <v>11</v>
      </c>
    </row>
    <row r="303" spans="1:13" x14ac:dyDescent="0.2">
      <c r="A303" s="3" t="s">
        <v>595</v>
      </c>
      <c r="B303" s="4">
        <v>43043</v>
      </c>
      <c r="C303" s="4" t="s">
        <v>596</v>
      </c>
      <c r="D303" s="3" t="s">
        <v>21</v>
      </c>
      <c r="E303" s="3" t="s">
        <v>28</v>
      </c>
      <c r="F303" s="3" t="s">
        <v>23</v>
      </c>
      <c r="G303" s="3" t="s">
        <v>54</v>
      </c>
      <c r="H303" s="3">
        <v>3</v>
      </c>
      <c r="I303" s="5">
        <v>407.26260000000008</v>
      </c>
      <c r="J303" s="3">
        <v>0.47000000000000003</v>
      </c>
      <c r="K303" s="6">
        <v>48.4</v>
      </c>
      <c r="L303" s="6">
        <v>695.94753400000013</v>
      </c>
      <c r="M303">
        <f t="shared" si="4"/>
        <v>11</v>
      </c>
    </row>
    <row r="304" spans="1:13" x14ac:dyDescent="0.2">
      <c r="A304" s="3" t="s">
        <v>597</v>
      </c>
      <c r="B304" s="4">
        <v>43044</v>
      </c>
      <c r="C304" s="4" t="s">
        <v>205</v>
      </c>
      <c r="D304" s="3" t="s">
        <v>27</v>
      </c>
      <c r="E304" s="3" t="s">
        <v>22</v>
      </c>
      <c r="F304" s="3" t="s">
        <v>17</v>
      </c>
      <c r="G304" s="3" t="s">
        <v>51</v>
      </c>
      <c r="H304" s="3">
        <v>2</v>
      </c>
      <c r="I304" s="5">
        <v>13.904</v>
      </c>
      <c r="J304" s="3">
        <v>0.2</v>
      </c>
      <c r="K304" s="6">
        <v>0.88</v>
      </c>
      <c r="L304" s="6">
        <v>23.1264</v>
      </c>
      <c r="M304">
        <f t="shared" si="4"/>
        <v>11</v>
      </c>
    </row>
    <row r="305" spans="1:13" x14ac:dyDescent="0.2">
      <c r="A305" s="3" t="s">
        <v>598</v>
      </c>
      <c r="B305" s="4">
        <v>43044</v>
      </c>
      <c r="C305" s="4" t="s">
        <v>589</v>
      </c>
      <c r="D305" s="3" t="s">
        <v>15</v>
      </c>
      <c r="E305" s="3" t="s">
        <v>44</v>
      </c>
      <c r="F305" s="3" t="s">
        <v>35</v>
      </c>
      <c r="G305" s="3" t="s">
        <v>36</v>
      </c>
      <c r="H305" s="3">
        <v>3</v>
      </c>
      <c r="I305" s="5">
        <v>52.739999999999995</v>
      </c>
      <c r="J305" s="3">
        <v>0.4</v>
      </c>
      <c r="K305" s="7">
        <v>0</v>
      </c>
      <c r="L305" s="6">
        <v>94.931999999999974</v>
      </c>
      <c r="M305">
        <f t="shared" si="4"/>
        <v>11</v>
      </c>
    </row>
    <row r="306" spans="1:13" x14ac:dyDescent="0.2">
      <c r="A306" s="3" t="s">
        <v>599</v>
      </c>
      <c r="B306" s="4">
        <v>43045</v>
      </c>
      <c r="C306" s="4" t="s">
        <v>600</v>
      </c>
      <c r="D306" s="3" t="s">
        <v>15</v>
      </c>
      <c r="E306" s="3" t="s">
        <v>39</v>
      </c>
      <c r="F306" s="3" t="s">
        <v>17</v>
      </c>
      <c r="G306" s="3" t="s">
        <v>32</v>
      </c>
      <c r="H306" s="3">
        <v>1</v>
      </c>
      <c r="I306" s="5">
        <v>19.139999999999997</v>
      </c>
      <c r="J306" s="3">
        <v>0</v>
      </c>
      <c r="K306" s="6">
        <v>1.47</v>
      </c>
      <c r="L306" s="6">
        <v>20.609999999999996</v>
      </c>
      <c r="M306">
        <f t="shared" si="4"/>
        <v>11</v>
      </c>
    </row>
    <row r="307" spans="1:13" x14ac:dyDescent="0.2">
      <c r="A307" s="3" t="s">
        <v>601</v>
      </c>
      <c r="B307" s="4">
        <v>43045</v>
      </c>
      <c r="C307" s="4" t="s">
        <v>602</v>
      </c>
      <c r="D307" s="3" t="s">
        <v>21</v>
      </c>
      <c r="E307" s="3" t="s">
        <v>41</v>
      </c>
      <c r="F307" s="3" t="s">
        <v>35</v>
      </c>
      <c r="G307" s="3" t="s">
        <v>64</v>
      </c>
      <c r="H307" s="3">
        <v>1</v>
      </c>
      <c r="I307" s="5">
        <v>51.929999999999993</v>
      </c>
      <c r="J307" s="3">
        <v>0</v>
      </c>
      <c r="K307" s="6">
        <v>7.08</v>
      </c>
      <c r="L307" s="6">
        <v>59.009999999999991</v>
      </c>
      <c r="M307">
        <f t="shared" si="4"/>
        <v>11</v>
      </c>
    </row>
    <row r="308" spans="1:13" x14ac:dyDescent="0.2">
      <c r="A308" s="3" t="s">
        <v>603</v>
      </c>
      <c r="B308" s="4">
        <v>43046</v>
      </c>
      <c r="C308" s="4" t="s">
        <v>493</v>
      </c>
      <c r="D308" s="3" t="s">
        <v>15</v>
      </c>
      <c r="E308" s="3" t="s">
        <v>28</v>
      </c>
      <c r="F308" s="3" t="s">
        <v>17</v>
      </c>
      <c r="G308" s="3" t="s">
        <v>45</v>
      </c>
      <c r="H308" s="3">
        <v>4</v>
      </c>
      <c r="I308" s="5">
        <v>56.16</v>
      </c>
      <c r="J308" s="3">
        <v>0</v>
      </c>
      <c r="K308" s="6">
        <v>7.91</v>
      </c>
      <c r="L308" s="6">
        <v>232.54999999999998</v>
      </c>
      <c r="M308">
        <f t="shared" si="4"/>
        <v>11</v>
      </c>
    </row>
    <row r="309" spans="1:13" x14ac:dyDescent="0.2">
      <c r="A309" s="3" t="s">
        <v>604</v>
      </c>
      <c r="B309" s="4">
        <v>43046</v>
      </c>
      <c r="C309" s="4" t="s">
        <v>596</v>
      </c>
      <c r="D309" s="3" t="s">
        <v>21</v>
      </c>
      <c r="E309" s="3" t="s">
        <v>22</v>
      </c>
      <c r="F309" s="3" t="s">
        <v>17</v>
      </c>
      <c r="G309" s="3" t="s">
        <v>51</v>
      </c>
      <c r="H309" s="3">
        <v>7</v>
      </c>
      <c r="I309" s="5">
        <v>58.407999999999994</v>
      </c>
      <c r="J309" s="3">
        <v>0.2</v>
      </c>
      <c r="K309" s="6">
        <v>9.02</v>
      </c>
      <c r="L309" s="6">
        <v>336.10479999999995</v>
      </c>
      <c r="M309">
        <f t="shared" si="4"/>
        <v>11</v>
      </c>
    </row>
    <row r="310" spans="1:13" x14ac:dyDescent="0.2">
      <c r="A310" s="3" t="s">
        <v>605</v>
      </c>
      <c r="B310" s="4">
        <v>43047</v>
      </c>
      <c r="C310" s="4" t="s">
        <v>606</v>
      </c>
      <c r="D310" s="3" t="s">
        <v>15</v>
      </c>
      <c r="E310" s="3" t="s">
        <v>44</v>
      </c>
      <c r="F310" s="3" t="s">
        <v>17</v>
      </c>
      <c r="G310" s="3" t="s">
        <v>45</v>
      </c>
      <c r="H310" s="3">
        <v>2</v>
      </c>
      <c r="I310" s="5">
        <v>18.600000000000001</v>
      </c>
      <c r="J310" s="3">
        <v>0</v>
      </c>
      <c r="K310" s="6">
        <v>2.851</v>
      </c>
      <c r="L310" s="6">
        <v>40.051000000000002</v>
      </c>
      <c r="M310">
        <f t="shared" si="4"/>
        <v>11</v>
      </c>
    </row>
    <row r="311" spans="1:13" x14ac:dyDescent="0.2">
      <c r="A311" s="3" t="s">
        <v>607</v>
      </c>
      <c r="B311" s="4">
        <v>43047</v>
      </c>
      <c r="C311" s="4" t="s">
        <v>608</v>
      </c>
      <c r="D311" s="3" t="s">
        <v>15</v>
      </c>
      <c r="E311" s="3" t="s">
        <v>22</v>
      </c>
      <c r="F311" s="3" t="s">
        <v>17</v>
      </c>
      <c r="G311" s="3" t="s">
        <v>51</v>
      </c>
      <c r="H311" s="3">
        <v>7</v>
      </c>
      <c r="I311" s="5">
        <v>84.056000000000012</v>
      </c>
      <c r="J311" s="3">
        <v>0.2</v>
      </c>
      <c r="K311" s="6">
        <v>11.8</v>
      </c>
      <c r="L311" s="6">
        <v>482.51360000000005</v>
      </c>
      <c r="M311">
        <f t="shared" si="4"/>
        <v>11</v>
      </c>
    </row>
    <row r="312" spans="1:13" x14ac:dyDescent="0.2">
      <c r="A312" s="3" t="s">
        <v>609</v>
      </c>
      <c r="B312" s="4">
        <v>43047</v>
      </c>
      <c r="C312" s="4" t="s">
        <v>79</v>
      </c>
      <c r="D312" s="3" t="s">
        <v>27</v>
      </c>
      <c r="E312" s="3" t="s">
        <v>16</v>
      </c>
      <c r="F312" s="3" t="s">
        <v>17</v>
      </c>
      <c r="G312" s="3" t="s">
        <v>32</v>
      </c>
      <c r="H312" s="3">
        <v>2</v>
      </c>
      <c r="I312" s="5">
        <v>28.98</v>
      </c>
      <c r="J312" s="3">
        <v>0</v>
      </c>
      <c r="K312" s="7">
        <v>0</v>
      </c>
      <c r="L312" s="6">
        <v>57.96</v>
      </c>
      <c r="M312">
        <f t="shared" si="4"/>
        <v>11</v>
      </c>
    </row>
    <row r="313" spans="1:13" x14ac:dyDescent="0.2">
      <c r="A313" s="3" t="s">
        <v>610</v>
      </c>
      <c r="B313" s="4">
        <v>43048</v>
      </c>
      <c r="C313" s="4" t="s">
        <v>611</v>
      </c>
      <c r="D313" s="3" t="s">
        <v>15</v>
      </c>
      <c r="E313" s="3" t="s">
        <v>16</v>
      </c>
      <c r="F313" s="3" t="s">
        <v>17</v>
      </c>
      <c r="G313" s="3" t="s">
        <v>104</v>
      </c>
      <c r="H313" s="3">
        <v>5</v>
      </c>
      <c r="I313" s="5">
        <v>140.535</v>
      </c>
      <c r="J313" s="3">
        <v>0.1</v>
      </c>
      <c r="K313" s="6">
        <v>21.03</v>
      </c>
      <c r="L313" s="6">
        <v>653.4375</v>
      </c>
      <c r="M313">
        <f t="shared" si="4"/>
        <v>11</v>
      </c>
    </row>
    <row r="314" spans="1:13" x14ac:dyDescent="0.2">
      <c r="A314" s="3" t="s">
        <v>612</v>
      </c>
      <c r="B314" s="4">
        <v>43048</v>
      </c>
      <c r="C314" s="4" t="s">
        <v>613</v>
      </c>
      <c r="D314" s="3" t="s">
        <v>15</v>
      </c>
      <c r="E314" s="3" t="s">
        <v>44</v>
      </c>
      <c r="F314" s="3" t="s">
        <v>35</v>
      </c>
      <c r="G314" s="3" t="s">
        <v>59</v>
      </c>
      <c r="H314" s="3">
        <v>4</v>
      </c>
      <c r="I314" s="5">
        <v>578.976</v>
      </c>
      <c r="J314" s="3">
        <v>0.4</v>
      </c>
      <c r="K314" s="6">
        <v>83.602999999999994</v>
      </c>
      <c r="L314" s="6">
        <v>1473.1454000000001</v>
      </c>
      <c r="M314">
        <f t="shared" si="4"/>
        <v>11</v>
      </c>
    </row>
    <row r="315" spans="1:13" x14ac:dyDescent="0.2">
      <c r="A315" s="3" t="s">
        <v>614</v>
      </c>
      <c r="B315" s="4">
        <v>43048</v>
      </c>
      <c r="C315" s="4" t="s">
        <v>615</v>
      </c>
      <c r="D315" s="3" t="s">
        <v>27</v>
      </c>
      <c r="E315" s="3" t="s">
        <v>28</v>
      </c>
      <c r="F315" s="3" t="s">
        <v>17</v>
      </c>
      <c r="G315" s="3" t="s">
        <v>176</v>
      </c>
      <c r="H315" s="3">
        <v>2</v>
      </c>
      <c r="I315" s="5">
        <v>43.973399999999998</v>
      </c>
      <c r="J315" s="3">
        <v>0.17</v>
      </c>
      <c r="K315" s="6">
        <v>3.57</v>
      </c>
      <c r="L315" s="6">
        <v>76.565843999999984</v>
      </c>
      <c r="M315">
        <f t="shared" si="4"/>
        <v>11</v>
      </c>
    </row>
    <row r="316" spans="1:13" x14ac:dyDescent="0.2">
      <c r="A316" s="3" t="s">
        <v>616</v>
      </c>
      <c r="B316" s="4">
        <v>43049</v>
      </c>
      <c r="C316" s="4" t="s">
        <v>617</v>
      </c>
      <c r="D316" s="3" t="s">
        <v>27</v>
      </c>
      <c r="E316" s="3" t="s">
        <v>16</v>
      </c>
      <c r="F316" s="3" t="s">
        <v>23</v>
      </c>
      <c r="G316" s="3" t="s">
        <v>24</v>
      </c>
      <c r="H316" s="3">
        <v>6</v>
      </c>
      <c r="I316" s="5">
        <v>754.75799999999992</v>
      </c>
      <c r="J316" s="3">
        <v>0.1</v>
      </c>
      <c r="K316" s="6">
        <v>74.849999999999994</v>
      </c>
      <c r="L316" s="6">
        <v>4150.5432000000001</v>
      </c>
      <c r="M316">
        <f t="shared" si="4"/>
        <v>11</v>
      </c>
    </row>
    <row r="317" spans="1:13" x14ac:dyDescent="0.2">
      <c r="A317" s="3" t="s">
        <v>618</v>
      </c>
      <c r="B317" s="4">
        <v>43050</v>
      </c>
      <c r="C317" s="4" t="s">
        <v>619</v>
      </c>
      <c r="D317" s="3" t="s">
        <v>15</v>
      </c>
      <c r="E317" s="3" t="s">
        <v>22</v>
      </c>
      <c r="F317" s="3" t="s">
        <v>17</v>
      </c>
      <c r="G317" s="3" t="s">
        <v>29</v>
      </c>
      <c r="H317" s="3">
        <v>5</v>
      </c>
      <c r="I317" s="5">
        <v>11.52</v>
      </c>
      <c r="J317" s="3">
        <v>0.2</v>
      </c>
      <c r="K317" s="6">
        <v>0.94</v>
      </c>
      <c r="L317" s="6">
        <v>47.019999999999996</v>
      </c>
      <c r="M317">
        <f t="shared" si="4"/>
        <v>11</v>
      </c>
    </row>
    <row r="318" spans="1:13" x14ac:dyDescent="0.2">
      <c r="A318" s="3" t="s">
        <v>620</v>
      </c>
      <c r="B318" s="4">
        <v>43051</v>
      </c>
      <c r="C318" s="4" t="s">
        <v>621</v>
      </c>
      <c r="D318" s="3" t="s">
        <v>15</v>
      </c>
      <c r="E318" s="3" t="s">
        <v>44</v>
      </c>
      <c r="F318" s="3" t="s">
        <v>17</v>
      </c>
      <c r="G318" s="3" t="s">
        <v>18</v>
      </c>
      <c r="H318" s="3">
        <v>4</v>
      </c>
      <c r="I318" s="5">
        <v>203.95199999999997</v>
      </c>
      <c r="J318" s="3">
        <v>0.4</v>
      </c>
      <c r="K318" s="6">
        <v>23.047000000000001</v>
      </c>
      <c r="L318" s="6">
        <v>512.53179999999986</v>
      </c>
      <c r="M318">
        <f t="shared" si="4"/>
        <v>11</v>
      </c>
    </row>
    <row r="319" spans="1:13" x14ac:dyDescent="0.2">
      <c r="A319" s="3" t="s">
        <v>622</v>
      </c>
      <c r="B319" s="4">
        <v>43052</v>
      </c>
      <c r="C319" s="4" t="s">
        <v>623</v>
      </c>
      <c r="D319" s="3" t="s">
        <v>15</v>
      </c>
      <c r="E319" s="3" t="s">
        <v>22</v>
      </c>
      <c r="F319" s="3" t="s">
        <v>35</v>
      </c>
      <c r="G319" s="3" t="s">
        <v>59</v>
      </c>
      <c r="H319" s="3">
        <v>3</v>
      </c>
      <c r="I319" s="5">
        <v>359.49899999999997</v>
      </c>
      <c r="J319" s="3">
        <v>0.15</v>
      </c>
      <c r="K319" s="6">
        <v>30.6</v>
      </c>
      <c r="L319" s="6">
        <v>947.32244999999989</v>
      </c>
      <c r="M319">
        <f t="shared" si="4"/>
        <v>11</v>
      </c>
    </row>
    <row r="320" spans="1:13" x14ac:dyDescent="0.2">
      <c r="A320" s="3" t="s">
        <v>624</v>
      </c>
      <c r="B320" s="4">
        <v>43052</v>
      </c>
      <c r="C320" s="4" t="s">
        <v>625</v>
      </c>
      <c r="D320" s="3" t="s">
        <v>21</v>
      </c>
      <c r="E320" s="3" t="s">
        <v>28</v>
      </c>
      <c r="F320" s="3" t="s">
        <v>17</v>
      </c>
      <c r="G320" s="3" t="s">
        <v>18</v>
      </c>
      <c r="H320" s="3">
        <v>2</v>
      </c>
      <c r="I320" s="5">
        <v>50.087999999999994</v>
      </c>
      <c r="J320" s="3">
        <v>0.6</v>
      </c>
      <c r="K320" s="3">
        <v>3.06</v>
      </c>
      <c r="L320" s="6">
        <v>43.130400000000002</v>
      </c>
      <c r="M320">
        <f t="shared" si="4"/>
        <v>11</v>
      </c>
    </row>
    <row r="321" spans="1:13" x14ac:dyDescent="0.2">
      <c r="A321" s="3" t="s">
        <v>626</v>
      </c>
      <c r="B321" s="4">
        <v>43052</v>
      </c>
      <c r="C321" s="4" t="s">
        <v>481</v>
      </c>
      <c r="D321" s="3" t="s">
        <v>21</v>
      </c>
      <c r="E321" s="3" t="s">
        <v>28</v>
      </c>
      <c r="F321" s="3" t="s">
        <v>17</v>
      </c>
      <c r="G321" s="3" t="s">
        <v>45</v>
      </c>
      <c r="H321" s="3">
        <v>4</v>
      </c>
      <c r="I321" s="5">
        <v>24.354000000000003</v>
      </c>
      <c r="J321" s="3">
        <v>0.45</v>
      </c>
      <c r="K321" s="6">
        <v>1.81</v>
      </c>
      <c r="L321" s="6">
        <v>55.38880000000001</v>
      </c>
      <c r="M321">
        <f t="shared" si="4"/>
        <v>11</v>
      </c>
    </row>
    <row r="322" spans="1:13" x14ac:dyDescent="0.2">
      <c r="A322" s="3" t="s">
        <v>627</v>
      </c>
      <c r="B322" s="4">
        <v>43053</v>
      </c>
      <c r="C322" s="4" t="s">
        <v>437</v>
      </c>
      <c r="D322" s="3" t="s">
        <v>27</v>
      </c>
      <c r="E322" s="3" t="s">
        <v>41</v>
      </c>
      <c r="F322" s="3" t="s">
        <v>17</v>
      </c>
      <c r="G322" s="3" t="s">
        <v>45</v>
      </c>
      <c r="H322" s="3">
        <v>1</v>
      </c>
      <c r="I322" s="5">
        <v>12.569999999999999</v>
      </c>
      <c r="J322" s="3">
        <v>0</v>
      </c>
      <c r="K322" s="6">
        <v>0.96</v>
      </c>
      <c r="L322" s="6">
        <v>13.529999999999998</v>
      </c>
      <c r="M322">
        <f t="shared" si="4"/>
        <v>11</v>
      </c>
    </row>
    <row r="323" spans="1:13" x14ac:dyDescent="0.2">
      <c r="A323" s="3" t="s">
        <v>628</v>
      </c>
      <c r="B323" s="4">
        <v>43053</v>
      </c>
      <c r="C323" s="4" t="s">
        <v>629</v>
      </c>
      <c r="D323" s="3" t="s">
        <v>21</v>
      </c>
      <c r="E323" s="3" t="s">
        <v>39</v>
      </c>
      <c r="F323" s="3" t="s">
        <v>17</v>
      </c>
      <c r="G323" s="3" t="s">
        <v>71</v>
      </c>
      <c r="H323" s="3">
        <v>4</v>
      </c>
      <c r="I323" s="5">
        <v>73.320000000000007</v>
      </c>
      <c r="J323" s="3">
        <v>0</v>
      </c>
      <c r="K323" s="6">
        <v>6.41</v>
      </c>
      <c r="L323" s="6">
        <v>299.69000000000005</v>
      </c>
      <c r="M323">
        <f t="shared" ref="M323:M381" si="5">MONTH(B323)</f>
        <v>11</v>
      </c>
    </row>
    <row r="324" spans="1:13" x14ac:dyDescent="0.2">
      <c r="A324" s="3" t="s">
        <v>630</v>
      </c>
      <c r="B324" s="4">
        <v>43054</v>
      </c>
      <c r="C324" s="4" t="s">
        <v>631</v>
      </c>
      <c r="D324" s="3" t="s">
        <v>15</v>
      </c>
      <c r="E324" s="3" t="s">
        <v>44</v>
      </c>
      <c r="F324" s="3" t="s">
        <v>17</v>
      </c>
      <c r="G324" s="3" t="s">
        <v>29</v>
      </c>
      <c r="H324" s="3">
        <v>4</v>
      </c>
      <c r="I324" s="5">
        <v>24.32</v>
      </c>
      <c r="J324" s="3">
        <v>0</v>
      </c>
      <c r="K324" s="6">
        <v>2.2949999999999999</v>
      </c>
      <c r="L324" s="6">
        <v>99.575000000000003</v>
      </c>
      <c r="M324">
        <f t="shared" si="5"/>
        <v>11</v>
      </c>
    </row>
    <row r="325" spans="1:13" x14ac:dyDescent="0.2">
      <c r="A325" s="3" t="s">
        <v>632</v>
      </c>
      <c r="B325" s="4">
        <v>43054</v>
      </c>
      <c r="C325" s="4" t="s">
        <v>633</v>
      </c>
      <c r="D325" s="3" t="s">
        <v>15</v>
      </c>
      <c r="E325" s="3" t="s">
        <v>44</v>
      </c>
      <c r="F325" s="3" t="s">
        <v>23</v>
      </c>
      <c r="G325" s="3" t="s">
        <v>24</v>
      </c>
      <c r="H325" s="3">
        <v>5</v>
      </c>
      <c r="I325" s="5">
        <v>461.89999999999992</v>
      </c>
      <c r="J325" s="3">
        <v>0</v>
      </c>
      <c r="K325" s="6">
        <v>78.475999999999999</v>
      </c>
      <c r="L325" s="6">
        <v>2387.9759999999997</v>
      </c>
      <c r="M325">
        <f t="shared" si="5"/>
        <v>11</v>
      </c>
    </row>
    <row r="326" spans="1:13" x14ac:dyDescent="0.2">
      <c r="A326" s="3" t="s">
        <v>634</v>
      </c>
      <c r="B326" s="4">
        <v>43054</v>
      </c>
      <c r="C326" s="4" t="s">
        <v>635</v>
      </c>
      <c r="D326" s="3" t="s">
        <v>27</v>
      </c>
      <c r="E326" s="3" t="s">
        <v>39</v>
      </c>
      <c r="F326" s="3" t="s">
        <v>17</v>
      </c>
      <c r="G326" s="3" t="s">
        <v>176</v>
      </c>
      <c r="H326" s="3">
        <v>1</v>
      </c>
      <c r="I326" s="5">
        <v>4.8420000000000005</v>
      </c>
      <c r="J326" s="3">
        <v>0.7</v>
      </c>
      <c r="K326" s="6">
        <v>0.69</v>
      </c>
      <c r="L326" s="6">
        <v>2.1426000000000003</v>
      </c>
      <c r="M326">
        <f t="shared" si="5"/>
        <v>11</v>
      </c>
    </row>
    <row r="327" spans="1:13" x14ac:dyDescent="0.2">
      <c r="A327" s="3" t="s">
        <v>636</v>
      </c>
      <c r="B327" s="4">
        <v>43054</v>
      </c>
      <c r="C327" s="4" t="s">
        <v>108</v>
      </c>
      <c r="D327" s="3" t="s">
        <v>27</v>
      </c>
      <c r="E327" s="3" t="s">
        <v>28</v>
      </c>
      <c r="F327" s="3" t="s">
        <v>17</v>
      </c>
      <c r="G327" s="3" t="s">
        <v>29</v>
      </c>
      <c r="H327" s="3">
        <v>2</v>
      </c>
      <c r="I327" s="5">
        <v>15.119999999999997</v>
      </c>
      <c r="J327" s="3">
        <v>0.1</v>
      </c>
      <c r="K327" s="6">
        <v>0.77</v>
      </c>
      <c r="L327" s="6">
        <v>27.985999999999997</v>
      </c>
      <c r="M327">
        <f t="shared" si="5"/>
        <v>11</v>
      </c>
    </row>
    <row r="328" spans="1:13" x14ac:dyDescent="0.2">
      <c r="A328" s="3" t="s">
        <v>637</v>
      </c>
      <c r="B328" s="4">
        <v>43054</v>
      </c>
      <c r="C328" s="4" t="s">
        <v>638</v>
      </c>
      <c r="D328" s="3" t="s">
        <v>15</v>
      </c>
      <c r="E328" s="3" t="s">
        <v>44</v>
      </c>
      <c r="F328" s="3" t="s">
        <v>35</v>
      </c>
      <c r="G328" s="3" t="s">
        <v>36</v>
      </c>
      <c r="H328" s="3">
        <v>2</v>
      </c>
      <c r="I328" s="5">
        <v>88.032000000000011</v>
      </c>
      <c r="J328" s="3">
        <v>0.4</v>
      </c>
      <c r="K328" s="6">
        <v>8.3940000000000001</v>
      </c>
      <c r="L328" s="6">
        <v>114.03240000000001</v>
      </c>
      <c r="M328">
        <f t="shared" si="5"/>
        <v>11</v>
      </c>
    </row>
    <row r="329" spans="1:13" x14ac:dyDescent="0.2">
      <c r="A329" s="3" t="s">
        <v>639</v>
      </c>
      <c r="B329" s="4">
        <v>43054</v>
      </c>
      <c r="C329" s="4" t="s">
        <v>640</v>
      </c>
      <c r="D329" s="3" t="s">
        <v>15</v>
      </c>
      <c r="E329" s="3" t="s">
        <v>22</v>
      </c>
      <c r="F329" s="3" t="s">
        <v>17</v>
      </c>
      <c r="G329" s="3" t="s">
        <v>51</v>
      </c>
      <c r="H329" s="3">
        <v>6</v>
      </c>
      <c r="I329" s="5">
        <v>107.42400000000001</v>
      </c>
      <c r="J329" s="3">
        <v>0.2</v>
      </c>
      <c r="K329" s="7">
        <v>0</v>
      </c>
      <c r="L329" s="6">
        <v>515.63520000000005</v>
      </c>
      <c r="M329">
        <f t="shared" si="5"/>
        <v>11</v>
      </c>
    </row>
    <row r="330" spans="1:13" x14ac:dyDescent="0.2">
      <c r="A330" s="3" t="s">
        <v>641</v>
      </c>
      <c r="B330" s="4">
        <v>43055</v>
      </c>
      <c r="C330" s="4" t="s">
        <v>642</v>
      </c>
      <c r="D330" s="3" t="s">
        <v>27</v>
      </c>
      <c r="E330" s="3" t="s">
        <v>22</v>
      </c>
      <c r="F330" s="3" t="s">
        <v>23</v>
      </c>
      <c r="G330" s="3" t="s">
        <v>24</v>
      </c>
      <c r="H330" s="3">
        <v>11</v>
      </c>
      <c r="I330" s="5">
        <v>1979.89</v>
      </c>
      <c r="J330" s="3">
        <v>0</v>
      </c>
      <c r="K330" s="6">
        <v>124.56</v>
      </c>
      <c r="L330" s="6">
        <v>21903.350000000002</v>
      </c>
      <c r="M330">
        <f t="shared" si="5"/>
        <v>11</v>
      </c>
    </row>
    <row r="331" spans="1:13" x14ac:dyDescent="0.2">
      <c r="A331" s="3" t="s">
        <v>643</v>
      </c>
      <c r="B331" s="4">
        <v>43055</v>
      </c>
      <c r="C331" s="4" t="s">
        <v>644</v>
      </c>
      <c r="D331" s="3" t="s">
        <v>21</v>
      </c>
      <c r="E331" s="3" t="s">
        <v>28</v>
      </c>
      <c r="F331" s="3" t="s">
        <v>17</v>
      </c>
      <c r="G331" s="3" t="s">
        <v>45</v>
      </c>
      <c r="H331" s="3">
        <v>5</v>
      </c>
      <c r="I331" s="5">
        <v>72.599999999999994</v>
      </c>
      <c r="J331" s="3">
        <v>0</v>
      </c>
      <c r="K331" s="6">
        <v>2.4300000000000002</v>
      </c>
      <c r="L331" s="6">
        <v>365.43</v>
      </c>
      <c r="M331">
        <f t="shared" si="5"/>
        <v>11</v>
      </c>
    </row>
    <row r="332" spans="1:13" x14ac:dyDescent="0.2">
      <c r="A332" s="3" t="s">
        <v>645</v>
      </c>
      <c r="B332" s="4">
        <v>43056</v>
      </c>
      <c r="C332" s="4" t="s">
        <v>646</v>
      </c>
      <c r="D332" s="3" t="s">
        <v>15</v>
      </c>
      <c r="E332" s="3" t="s">
        <v>28</v>
      </c>
      <c r="F332" s="3" t="s">
        <v>17</v>
      </c>
      <c r="G332" s="3" t="s">
        <v>45</v>
      </c>
      <c r="H332" s="3">
        <v>2</v>
      </c>
      <c r="I332" s="5">
        <v>27.42</v>
      </c>
      <c r="J332" s="3">
        <v>0</v>
      </c>
      <c r="K332" s="7">
        <v>0</v>
      </c>
      <c r="L332" s="6">
        <v>54.84</v>
      </c>
      <c r="M332">
        <f t="shared" si="5"/>
        <v>11</v>
      </c>
    </row>
    <row r="333" spans="1:13" x14ac:dyDescent="0.2">
      <c r="A333" s="3" t="s">
        <v>647</v>
      </c>
      <c r="B333" s="4">
        <v>43058</v>
      </c>
      <c r="C333" s="4" t="s">
        <v>306</v>
      </c>
      <c r="D333" s="3" t="s">
        <v>15</v>
      </c>
      <c r="E333" s="3" t="s">
        <v>28</v>
      </c>
      <c r="F333" s="3" t="s">
        <v>17</v>
      </c>
      <c r="G333" s="3" t="s">
        <v>32</v>
      </c>
      <c r="H333" s="3">
        <v>6</v>
      </c>
      <c r="I333" s="5">
        <v>115.50060000000002</v>
      </c>
      <c r="J333" s="3">
        <v>0.27</v>
      </c>
      <c r="K333" s="6">
        <v>12.86</v>
      </c>
      <c r="L333" s="6">
        <v>518.75262800000007</v>
      </c>
      <c r="M333">
        <f t="shared" si="5"/>
        <v>11</v>
      </c>
    </row>
    <row r="334" spans="1:13" x14ac:dyDescent="0.2">
      <c r="A334" s="3" t="s">
        <v>648</v>
      </c>
      <c r="B334" s="4">
        <v>43058</v>
      </c>
      <c r="C334" s="4" t="s">
        <v>649</v>
      </c>
      <c r="D334" s="3" t="s">
        <v>15</v>
      </c>
      <c r="E334" s="3" t="s">
        <v>16</v>
      </c>
      <c r="F334" s="3" t="s">
        <v>23</v>
      </c>
      <c r="G334" s="3" t="s">
        <v>199</v>
      </c>
      <c r="H334" s="3">
        <v>3</v>
      </c>
      <c r="I334" s="5">
        <v>527.49</v>
      </c>
      <c r="J334" s="3">
        <v>0</v>
      </c>
      <c r="K334" s="6">
        <v>24.87</v>
      </c>
      <c r="L334" s="6">
        <v>1607.34</v>
      </c>
      <c r="M334">
        <f t="shared" si="5"/>
        <v>11</v>
      </c>
    </row>
    <row r="335" spans="1:13" x14ac:dyDescent="0.2">
      <c r="A335" s="3" t="s">
        <v>650</v>
      </c>
      <c r="B335" s="4">
        <v>43058</v>
      </c>
      <c r="C335" s="4" t="s">
        <v>651</v>
      </c>
      <c r="D335" s="3" t="s">
        <v>15</v>
      </c>
      <c r="E335" s="3" t="s">
        <v>44</v>
      </c>
      <c r="F335" s="3" t="s">
        <v>23</v>
      </c>
      <c r="G335" s="3" t="s">
        <v>92</v>
      </c>
      <c r="H335" s="3">
        <v>6</v>
      </c>
      <c r="I335" s="5">
        <v>575.92583999999988</v>
      </c>
      <c r="J335" s="3">
        <v>2E-3</v>
      </c>
      <c r="K335" s="6">
        <v>70.849999999999994</v>
      </c>
      <c r="L335" s="6">
        <v>3519.4939299199991</v>
      </c>
      <c r="M335">
        <f t="shared" si="5"/>
        <v>11</v>
      </c>
    </row>
    <row r="336" spans="1:13" x14ac:dyDescent="0.2">
      <c r="A336" s="3" t="s">
        <v>652</v>
      </c>
      <c r="B336" s="4">
        <v>43058</v>
      </c>
      <c r="C336" s="4" t="s">
        <v>149</v>
      </c>
      <c r="D336" s="3" t="s">
        <v>15</v>
      </c>
      <c r="E336" s="3" t="s">
        <v>22</v>
      </c>
      <c r="F336" s="3" t="s">
        <v>17</v>
      </c>
      <c r="G336" s="3" t="s">
        <v>18</v>
      </c>
      <c r="H336" s="3">
        <v>3</v>
      </c>
      <c r="I336" s="5">
        <v>221.54999999999998</v>
      </c>
      <c r="J336" s="3">
        <v>0</v>
      </c>
      <c r="K336" s="6">
        <v>1.04</v>
      </c>
      <c r="L336" s="6">
        <v>665.68999999999994</v>
      </c>
      <c r="M336">
        <f t="shared" si="5"/>
        <v>11</v>
      </c>
    </row>
    <row r="337" spans="1:13" x14ac:dyDescent="0.2">
      <c r="A337" s="3" t="s">
        <v>653</v>
      </c>
      <c r="B337" s="4">
        <v>43059</v>
      </c>
      <c r="C337" s="4" t="s">
        <v>493</v>
      </c>
      <c r="D337" s="3" t="s">
        <v>15</v>
      </c>
      <c r="E337" s="3" t="s">
        <v>39</v>
      </c>
      <c r="F337" s="3" t="s">
        <v>17</v>
      </c>
      <c r="G337" s="3" t="s">
        <v>29</v>
      </c>
      <c r="H337" s="3">
        <v>1</v>
      </c>
      <c r="I337" s="5">
        <v>11.19</v>
      </c>
      <c r="J337" s="3">
        <v>0</v>
      </c>
      <c r="K337" s="6">
        <v>1.56</v>
      </c>
      <c r="L337" s="6">
        <v>12.75</v>
      </c>
      <c r="M337">
        <f t="shared" si="5"/>
        <v>11</v>
      </c>
    </row>
    <row r="338" spans="1:13" x14ac:dyDescent="0.2">
      <c r="A338" s="3" t="s">
        <v>654</v>
      </c>
      <c r="B338" s="4">
        <v>43059</v>
      </c>
      <c r="C338" s="4" t="s">
        <v>655</v>
      </c>
      <c r="D338" s="3" t="s">
        <v>15</v>
      </c>
      <c r="E338" s="3" t="s">
        <v>44</v>
      </c>
      <c r="F338" s="3" t="s">
        <v>35</v>
      </c>
      <c r="G338" s="3" t="s">
        <v>64</v>
      </c>
      <c r="H338" s="3">
        <v>4</v>
      </c>
      <c r="I338" s="5">
        <v>99.695999999999998</v>
      </c>
      <c r="J338" s="3">
        <v>0.4</v>
      </c>
      <c r="K338" s="6">
        <v>15.562000000000001</v>
      </c>
      <c r="L338" s="6">
        <v>254.83240000000001</v>
      </c>
      <c r="M338">
        <f t="shared" si="5"/>
        <v>11</v>
      </c>
    </row>
    <row r="339" spans="1:13" x14ac:dyDescent="0.2">
      <c r="A339" s="3" t="s">
        <v>656</v>
      </c>
      <c r="B339" s="4">
        <v>43059</v>
      </c>
      <c r="C339" s="4" t="s">
        <v>79</v>
      </c>
      <c r="D339" s="3" t="s">
        <v>27</v>
      </c>
      <c r="E339" s="3" t="s">
        <v>28</v>
      </c>
      <c r="F339" s="3" t="s">
        <v>35</v>
      </c>
      <c r="G339" s="3" t="s">
        <v>36</v>
      </c>
      <c r="H339" s="3">
        <v>5</v>
      </c>
      <c r="I339" s="5">
        <v>401.64599999999996</v>
      </c>
      <c r="J339" s="3">
        <v>0.27</v>
      </c>
      <c r="K339" s="6">
        <v>38.880000000000003</v>
      </c>
      <c r="L339" s="6">
        <v>1504.8878999999999</v>
      </c>
      <c r="M339">
        <f t="shared" si="5"/>
        <v>11</v>
      </c>
    </row>
    <row r="340" spans="1:13" x14ac:dyDescent="0.2">
      <c r="A340" s="3" t="s">
        <v>657</v>
      </c>
      <c r="B340" s="4">
        <v>43059</v>
      </c>
      <c r="C340" s="4" t="s">
        <v>658</v>
      </c>
      <c r="D340" s="3" t="s">
        <v>15</v>
      </c>
      <c r="E340" s="3" t="s">
        <v>44</v>
      </c>
      <c r="F340" s="3" t="s">
        <v>35</v>
      </c>
      <c r="G340" s="3" t="s">
        <v>59</v>
      </c>
      <c r="H340" s="3">
        <v>3</v>
      </c>
      <c r="I340" s="5">
        <v>250.2</v>
      </c>
      <c r="J340" s="3">
        <v>0</v>
      </c>
      <c r="K340" s="6">
        <v>33.707999999999998</v>
      </c>
      <c r="L340" s="6">
        <v>784.30799999999988</v>
      </c>
      <c r="M340">
        <f t="shared" si="5"/>
        <v>11</v>
      </c>
    </row>
    <row r="341" spans="1:13" x14ac:dyDescent="0.2">
      <c r="A341" s="3" t="s">
        <v>659</v>
      </c>
      <c r="B341" s="4">
        <v>43059</v>
      </c>
      <c r="C341" s="4" t="s">
        <v>445</v>
      </c>
      <c r="D341" s="3" t="s">
        <v>15</v>
      </c>
      <c r="E341" s="3" t="s">
        <v>39</v>
      </c>
      <c r="F341" s="3" t="s">
        <v>35</v>
      </c>
      <c r="G341" s="3" t="s">
        <v>59</v>
      </c>
      <c r="H341" s="3">
        <v>2</v>
      </c>
      <c r="I341" s="5">
        <v>251.16000000000003</v>
      </c>
      <c r="J341" s="3">
        <v>0</v>
      </c>
      <c r="K341" s="6">
        <v>41.85</v>
      </c>
      <c r="L341" s="6">
        <v>544.17000000000007</v>
      </c>
      <c r="M341">
        <f t="shared" si="5"/>
        <v>11</v>
      </c>
    </row>
    <row r="342" spans="1:13" x14ac:dyDescent="0.2">
      <c r="A342" s="3" t="s">
        <v>660</v>
      </c>
      <c r="B342" s="4">
        <v>43060</v>
      </c>
      <c r="C342" s="4" t="s">
        <v>661</v>
      </c>
      <c r="D342" s="3" t="s">
        <v>15</v>
      </c>
      <c r="E342" s="3" t="s">
        <v>16</v>
      </c>
      <c r="F342" s="3" t="s">
        <v>17</v>
      </c>
      <c r="G342" s="3" t="s">
        <v>18</v>
      </c>
      <c r="H342" s="3">
        <v>5</v>
      </c>
      <c r="I342" s="5">
        <v>143.47499999999999</v>
      </c>
      <c r="J342" s="3">
        <v>0.5</v>
      </c>
      <c r="K342" s="6">
        <v>14.75</v>
      </c>
      <c r="L342" s="6">
        <v>373.4375</v>
      </c>
      <c r="M342">
        <f t="shared" si="5"/>
        <v>11</v>
      </c>
    </row>
    <row r="343" spans="1:13" x14ac:dyDescent="0.2">
      <c r="A343" s="3" t="s">
        <v>662</v>
      </c>
      <c r="B343" s="4">
        <v>43064</v>
      </c>
      <c r="C343" s="4" t="s">
        <v>182</v>
      </c>
      <c r="D343" s="3" t="s">
        <v>27</v>
      </c>
      <c r="E343" s="3" t="s">
        <v>16</v>
      </c>
      <c r="F343" s="3" t="s">
        <v>35</v>
      </c>
      <c r="G343" s="3" t="s">
        <v>36</v>
      </c>
      <c r="H343" s="3">
        <v>2</v>
      </c>
      <c r="I343" s="5">
        <v>78.287999999999997</v>
      </c>
      <c r="J343" s="3">
        <v>0.2</v>
      </c>
      <c r="K343" s="7">
        <v>0</v>
      </c>
      <c r="L343" s="6">
        <v>125.2608</v>
      </c>
      <c r="M343">
        <f t="shared" si="5"/>
        <v>11</v>
      </c>
    </row>
    <row r="344" spans="1:13" x14ac:dyDescent="0.2">
      <c r="A344" s="3" t="s">
        <v>663</v>
      </c>
      <c r="B344" s="4">
        <v>43065</v>
      </c>
      <c r="C344" s="4" t="s">
        <v>664</v>
      </c>
      <c r="D344" s="3" t="s">
        <v>27</v>
      </c>
      <c r="E344" s="3" t="s">
        <v>16</v>
      </c>
      <c r="F344" s="3" t="s">
        <v>23</v>
      </c>
      <c r="G344" s="3" t="s">
        <v>54</v>
      </c>
      <c r="H344" s="3">
        <v>2</v>
      </c>
      <c r="I344" s="5">
        <v>138.30000000000001</v>
      </c>
      <c r="J344" s="3">
        <v>0</v>
      </c>
      <c r="K344" s="6">
        <v>15.35</v>
      </c>
      <c r="L344" s="6">
        <v>291.95000000000005</v>
      </c>
      <c r="M344">
        <f t="shared" si="5"/>
        <v>11</v>
      </c>
    </row>
    <row r="345" spans="1:13" x14ac:dyDescent="0.2">
      <c r="A345" s="3" t="s">
        <v>665</v>
      </c>
      <c r="B345" s="4">
        <v>43065</v>
      </c>
      <c r="C345" s="4" t="s">
        <v>666</v>
      </c>
      <c r="D345" s="3" t="s">
        <v>15</v>
      </c>
      <c r="E345" s="3" t="s">
        <v>22</v>
      </c>
      <c r="F345" s="3" t="s">
        <v>17</v>
      </c>
      <c r="G345" s="3" t="s">
        <v>104</v>
      </c>
      <c r="H345" s="3">
        <v>9</v>
      </c>
      <c r="I345" s="5">
        <v>60.12</v>
      </c>
      <c r="J345" s="3">
        <v>0</v>
      </c>
      <c r="K345" s="6">
        <v>17.690000000000001</v>
      </c>
      <c r="L345" s="6">
        <v>558.77</v>
      </c>
      <c r="M345">
        <f t="shared" si="5"/>
        <v>11</v>
      </c>
    </row>
    <row r="346" spans="1:13" x14ac:dyDescent="0.2">
      <c r="A346" s="3" t="s">
        <v>667</v>
      </c>
      <c r="B346" s="4">
        <v>43066</v>
      </c>
      <c r="C346" s="4" t="s">
        <v>331</v>
      </c>
      <c r="D346" s="3" t="s">
        <v>15</v>
      </c>
      <c r="E346" s="3" t="s">
        <v>39</v>
      </c>
      <c r="F346" s="3" t="s">
        <v>23</v>
      </c>
      <c r="G346" s="3" t="s">
        <v>92</v>
      </c>
      <c r="H346" s="3">
        <v>1</v>
      </c>
      <c r="I346" s="5">
        <v>141.09</v>
      </c>
      <c r="J346" s="3">
        <v>0</v>
      </c>
      <c r="K346" s="6">
        <v>8.44</v>
      </c>
      <c r="L346" s="6">
        <v>149.53</v>
      </c>
      <c r="M346">
        <f t="shared" si="5"/>
        <v>11</v>
      </c>
    </row>
    <row r="347" spans="1:13" x14ac:dyDescent="0.2">
      <c r="A347" s="3" t="s">
        <v>668</v>
      </c>
      <c r="B347" s="4">
        <v>43067</v>
      </c>
      <c r="C347" s="4" t="s">
        <v>395</v>
      </c>
      <c r="D347" s="3" t="s">
        <v>21</v>
      </c>
      <c r="E347" s="3" t="s">
        <v>44</v>
      </c>
      <c r="F347" s="3" t="s">
        <v>23</v>
      </c>
      <c r="G347" s="3" t="s">
        <v>199</v>
      </c>
      <c r="H347" s="3">
        <v>1</v>
      </c>
      <c r="I347" s="5">
        <v>16.218000000000004</v>
      </c>
      <c r="J347" s="3">
        <v>0.7</v>
      </c>
      <c r="K347" s="6">
        <v>1.1019999999999999</v>
      </c>
      <c r="L347" s="6">
        <v>5.9674000000000014</v>
      </c>
      <c r="M347">
        <f t="shared" si="5"/>
        <v>11</v>
      </c>
    </row>
    <row r="348" spans="1:13" x14ac:dyDescent="0.2">
      <c r="A348" s="3" t="s">
        <v>669</v>
      </c>
      <c r="B348" s="4">
        <v>43068</v>
      </c>
      <c r="C348" s="4" t="s">
        <v>670</v>
      </c>
      <c r="D348" s="3" t="s">
        <v>15</v>
      </c>
      <c r="E348" s="3" t="s">
        <v>22</v>
      </c>
      <c r="F348" s="3" t="s">
        <v>17</v>
      </c>
      <c r="G348" s="3" t="s">
        <v>104</v>
      </c>
      <c r="H348" s="3">
        <v>3</v>
      </c>
      <c r="I348" s="5">
        <v>17.940000000000001</v>
      </c>
      <c r="J348" s="3">
        <v>0</v>
      </c>
      <c r="K348" s="6">
        <v>1.57</v>
      </c>
      <c r="L348" s="6">
        <v>55.390000000000008</v>
      </c>
      <c r="M348">
        <f t="shared" si="5"/>
        <v>11</v>
      </c>
    </row>
    <row r="349" spans="1:13" x14ac:dyDescent="0.2">
      <c r="A349" s="3" t="s">
        <v>671</v>
      </c>
      <c r="B349" s="4">
        <v>43069</v>
      </c>
      <c r="C349" s="4" t="s">
        <v>672</v>
      </c>
      <c r="D349" s="3" t="s">
        <v>15</v>
      </c>
      <c r="E349" s="3" t="s">
        <v>41</v>
      </c>
      <c r="F349" s="3" t="s">
        <v>35</v>
      </c>
      <c r="G349" s="3" t="s">
        <v>195</v>
      </c>
      <c r="H349" s="3">
        <v>2</v>
      </c>
      <c r="I349" s="5">
        <v>1070.1599999999999</v>
      </c>
      <c r="J349" s="3">
        <v>0</v>
      </c>
      <c r="K349" s="6">
        <v>116.69</v>
      </c>
      <c r="L349" s="6">
        <v>2257.0099999999998</v>
      </c>
      <c r="M349">
        <f t="shared" si="5"/>
        <v>11</v>
      </c>
    </row>
    <row r="350" spans="1:13" x14ac:dyDescent="0.2">
      <c r="A350" s="3" t="s">
        <v>673</v>
      </c>
      <c r="B350" s="4">
        <v>43069</v>
      </c>
      <c r="C350" s="4" t="s">
        <v>548</v>
      </c>
      <c r="D350" s="3" t="s">
        <v>27</v>
      </c>
      <c r="E350" s="3" t="s">
        <v>44</v>
      </c>
      <c r="F350" s="3" t="s">
        <v>35</v>
      </c>
      <c r="G350" s="3" t="s">
        <v>36</v>
      </c>
      <c r="H350" s="3">
        <v>4</v>
      </c>
      <c r="I350" s="5">
        <v>177.79199999999997</v>
      </c>
      <c r="J350" s="3">
        <v>0.4</v>
      </c>
      <c r="K350" s="6">
        <v>13.14</v>
      </c>
      <c r="L350" s="6">
        <v>439.84079999999989</v>
      </c>
      <c r="M350">
        <f t="shared" si="5"/>
        <v>11</v>
      </c>
    </row>
    <row r="351" spans="1:13" x14ac:dyDescent="0.2">
      <c r="A351" s="3" t="s">
        <v>674</v>
      </c>
      <c r="B351" s="4">
        <v>43071</v>
      </c>
      <c r="C351" s="4" t="s">
        <v>675</v>
      </c>
      <c r="D351" s="3" t="s">
        <v>27</v>
      </c>
      <c r="E351" s="3" t="s">
        <v>44</v>
      </c>
      <c r="F351" s="3" t="s">
        <v>35</v>
      </c>
      <c r="G351" s="3" t="s">
        <v>64</v>
      </c>
      <c r="H351" s="3">
        <v>3</v>
      </c>
      <c r="I351" s="5">
        <v>179.49600000000001</v>
      </c>
      <c r="J351" s="3">
        <v>0.4</v>
      </c>
      <c r="K351" s="6">
        <v>41.136000000000003</v>
      </c>
      <c r="L351" s="6">
        <v>364.22880000000004</v>
      </c>
      <c r="M351">
        <f t="shared" si="5"/>
        <v>12</v>
      </c>
    </row>
    <row r="352" spans="1:13" x14ac:dyDescent="0.2">
      <c r="A352" s="3" t="s">
        <v>676</v>
      </c>
      <c r="B352" s="4">
        <v>43072</v>
      </c>
      <c r="C352" s="4" t="s">
        <v>677</v>
      </c>
      <c r="D352" s="3" t="s">
        <v>27</v>
      </c>
      <c r="E352" s="3" t="s">
        <v>28</v>
      </c>
      <c r="F352" s="3" t="s">
        <v>17</v>
      </c>
      <c r="G352" s="3" t="s">
        <v>176</v>
      </c>
      <c r="H352" s="3">
        <v>4</v>
      </c>
      <c r="I352" s="5">
        <v>20.352000000000004</v>
      </c>
      <c r="J352" s="3">
        <v>0.47000000000000003</v>
      </c>
      <c r="K352" s="6">
        <v>1.87</v>
      </c>
      <c r="L352" s="6">
        <v>45.01624000000001</v>
      </c>
      <c r="M352">
        <f t="shared" si="5"/>
        <v>12</v>
      </c>
    </row>
    <row r="353" spans="1:13" x14ac:dyDescent="0.2">
      <c r="A353" s="3" t="s">
        <v>678</v>
      </c>
      <c r="B353" s="4">
        <v>43073</v>
      </c>
      <c r="C353" s="4" t="s">
        <v>70</v>
      </c>
      <c r="D353" s="3" t="s">
        <v>27</v>
      </c>
      <c r="E353" s="3" t="s">
        <v>28</v>
      </c>
      <c r="F353" s="3" t="s">
        <v>17</v>
      </c>
      <c r="G353" s="3" t="s">
        <v>97</v>
      </c>
      <c r="H353" s="3">
        <v>5</v>
      </c>
      <c r="I353" s="5">
        <v>152.51249999999999</v>
      </c>
      <c r="J353" s="3">
        <v>0.17</v>
      </c>
      <c r="K353" s="6">
        <v>25.47</v>
      </c>
      <c r="L353" s="6">
        <v>658.39687500000002</v>
      </c>
      <c r="M353">
        <f t="shared" si="5"/>
        <v>12</v>
      </c>
    </row>
    <row r="354" spans="1:13" x14ac:dyDescent="0.2">
      <c r="A354" s="3" t="s">
        <v>679</v>
      </c>
      <c r="B354" s="4">
        <v>43073</v>
      </c>
      <c r="C354" s="4" t="s">
        <v>680</v>
      </c>
      <c r="D354" s="3" t="s">
        <v>15</v>
      </c>
      <c r="E354" s="3" t="s">
        <v>28</v>
      </c>
      <c r="F354" s="3" t="s">
        <v>17</v>
      </c>
      <c r="G354" s="3" t="s">
        <v>176</v>
      </c>
      <c r="H354" s="3">
        <v>7</v>
      </c>
      <c r="I354" s="5">
        <v>139.68150000000003</v>
      </c>
      <c r="J354" s="3">
        <v>0.47000000000000003</v>
      </c>
      <c r="K354" s="6">
        <v>32.229999999999997</v>
      </c>
      <c r="L354" s="6">
        <v>550.44836500000019</v>
      </c>
      <c r="M354">
        <f t="shared" si="5"/>
        <v>12</v>
      </c>
    </row>
    <row r="355" spans="1:13" x14ac:dyDescent="0.2">
      <c r="A355" s="3" t="s">
        <v>681</v>
      </c>
      <c r="B355" s="4">
        <v>43073</v>
      </c>
      <c r="C355" s="4" t="s">
        <v>571</v>
      </c>
      <c r="D355" s="3" t="s">
        <v>27</v>
      </c>
      <c r="E355" s="3" t="s">
        <v>16</v>
      </c>
      <c r="F355" s="3" t="s">
        <v>17</v>
      </c>
      <c r="G355" s="3" t="s">
        <v>176</v>
      </c>
      <c r="H355" s="3">
        <v>3</v>
      </c>
      <c r="I355" s="5">
        <v>62.64</v>
      </c>
      <c r="J355" s="3">
        <v>0</v>
      </c>
      <c r="K355" s="6">
        <v>3.91</v>
      </c>
      <c r="L355" s="6">
        <v>191.83</v>
      </c>
      <c r="M355">
        <f t="shared" si="5"/>
        <v>12</v>
      </c>
    </row>
    <row r="356" spans="1:13" x14ac:dyDescent="0.2">
      <c r="A356" s="3" t="s">
        <v>682</v>
      </c>
      <c r="B356" s="4">
        <v>43074</v>
      </c>
      <c r="C356" s="4" t="s">
        <v>683</v>
      </c>
      <c r="D356" s="3" t="s">
        <v>27</v>
      </c>
      <c r="E356" s="3" t="s">
        <v>44</v>
      </c>
      <c r="F356" s="3" t="s">
        <v>17</v>
      </c>
      <c r="G356" s="3" t="s">
        <v>32</v>
      </c>
      <c r="H356" s="3">
        <v>5</v>
      </c>
      <c r="I356" s="5">
        <v>67.36</v>
      </c>
      <c r="J356" s="3">
        <v>0.6</v>
      </c>
      <c r="K356" s="6">
        <v>10.77</v>
      </c>
      <c r="L356" s="6">
        <v>145.49</v>
      </c>
      <c r="M356">
        <f t="shared" si="5"/>
        <v>12</v>
      </c>
    </row>
    <row r="357" spans="1:13" x14ac:dyDescent="0.2">
      <c r="A357" s="3" t="s">
        <v>684</v>
      </c>
      <c r="B357" s="4">
        <v>43074</v>
      </c>
      <c r="C357" s="4" t="s">
        <v>685</v>
      </c>
      <c r="D357" s="3" t="s">
        <v>15</v>
      </c>
      <c r="E357" s="3" t="s">
        <v>16</v>
      </c>
      <c r="F357" s="3" t="s">
        <v>17</v>
      </c>
      <c r="G357" s="3" t="s">
        <v>176</v>
      </c>
      <c r="H357" s="3">
        <v>3</v>
      </c>
      <c r="I357" s="5">
        <v>118.17</v>
      </c>
      <c r="J357" s="3">
        <v>0</v>
      </c>
      <c r="K357" s="6">
        <v>29.88</v>
      </c>
      <c r="L357" s="6">
        <v>384.39</v>
      </c>
      <c r="M357">
        <f t="shared" si="5"/>
        <v>12</v>
      </c>
    </row>
    <row r="358" spans="1:13" x14ac:dyDescent="0.2">
      <c r="A358" s="3" t="s">
        <v>686</v>
      </c>
      <c r="B358" s="4">
        <v>43074</v>
      </c>
      <c r="C358" s="4" t="s">
        <v>687</v>
      </c>
      <c r="D358" s="3" t="s">
        <v>15</v>
      </c>
      <c r="E358" s="3" t="s">
        <v>39</v>
      </c>
      <c r="F358" s="3" t="s">
        <v>17</v>
      </c>
      <c r="G358" s="3" t="s">
        <v>29</v>
      </c>
      <c r="H358" s="3">
        <v>1</v>
      </c>
      <c r="I358" s="5">
        <v>2.7810000000000001</v>
      </c>
      <c r="J358" s="3">
        <v>0.7</v>
      </c>
      <c r="K358" s="6">
        <v>0.05</v>
      </c>
      <c r="L358" s="6">
        <v>0.8843000000000002</v>
      </c>
      <c r="M358">
        <f t="shared" si="5"/>
        <v>12</v>
      </c>
    </row>
    <row r="359" spans="1:13" x14ac:dyDescent="0.2">
      <c r="A359" s="3" t="s">
        <v>688</v>
      </c>
      <c r="B359" s="4">
        <v>43075</v>
      </c>
      <c r="C359" s="4" t="s">
        <v>689</v>
      </c>
      <c r="D359" s="3" t="s">
        <v>15</v>
      </c>
      <c r="E359" s="3" t="s">
        <v>16</v>
      </c>
      <c r="F359" s="3" t="s">
        <v>17</v>
      </c>
      <c r="G359" s="3" t="s">
        <v>71</v>
      </c>
      <c r="H359" s="3">
        <v>5</v>
      </c>
      <c r="I359" s="5">
        <v>82.5</v>
      </c>
      <c r="J359" s="3">
        <v>0</v>
      </c>
      <c r="K359" s="7">
        <v>0</v>
      </c>
      <c r="L359" s="6">
        <v>412.5</v>
      </c>
      <c r="M359">
        <f t="shared" si="5"/>
        <v>12</v>
      </c>
    </row>
    <row r="360" spans="1:13" x14ac:dyDescent="0.2">
      <c r="A360" s="3" t="s">
        <v>690</v>
      </c>
      <c r="B360" s="4">
        <v>43075</v>
      </c>
      <c r="C360" s="4" t="s">
        <v>691</v>
      </c>
      <c r="D360" s="3" t="s">
        <v>15</v>
      </c>
      <c r="E360" s="3" t="s">
        <v>39</v>
      </c>
      <c r="F360" s="3" t="s">
        <v>17</v>
      </c>
      <c r="G360" s="3" t="s">
        <v>97</v>
      </c>
      <c r="H360" s="3">
        <v>8</v>
      </c>
      <c r="I360" s="5">
        <v>724.10400000000004</v>
      </c>
      <c r="J360" s="3">
        <v>0.7</v>
      </c>
      <c r="K360" s="6">
        <v>27.37</v>
      </c>
      <c r="L360" s="6">
        <v>1765.2196000000004</v>
      </c>
      <c r="M360">
        <f t="shared" si="5"/>
        <v>12</v>
      </c>
    </row>
    <row r="361" spans="1:13" x14ac:dyDescent="0.2">
      <c r="A361" s="3" t="s">
        <v>692</v>
      </c>
      <c r="B361" s="4">
        <v>43076</v>
      </c>
      <c r="C361" s="4" t="s">
        <v>693</v>
      </c>
      <c r="D361" s="3" t="s">
        <v>21</v>
      </c>
      <c r="E361" s="3" t="s">
        <v>39</v>
      </c>
      <c r="F361" s="3" t="s">
        <v>35</v>
      </c>
      <c r="G361" s="3" t="s">
        <v>36</v>
      </c>
      <c r="H361" s="3">
        <v>1</v>
      </c>
      <c r="I361" s="5">
        <v>17.099999999999998</v>
      </c>
      <c r="J361" s="3">
        <v>0</v>
      </c>
      <c r="K361" s="6">
        <v>2.5</v>
      </c>
      <c r="L361" s="6">
        <v>19.599999999999998</v>
      </c>
      <c r="M361">
        <f t="shared" si="5"/>
        <v>12</v>
      </c>
    </row>
    <row r="362" spans="1:13" x14ac:dyDescent="0.2">
      <c r="A362" s="3" t="s">
        <v>694</v>
      </c>
      <c r="B362" s="4">
        <v>43078</v>
      </c>
      <c r="C362" s="4" t="s">
        <v>387</v>
      </c>
      <c r="D362" s="3" t="s">
        <v>15</v>
      </c>
      <c r="E362" s="3" t="s">
        <v>22</v>
      </c>
      <c r="F362" s="3" t="s">
        <v>17</v>
      </c>
      <c r="G362" s="3" t="s">
        <v>51</v>
      </c>
      <c r="H362" s="3">
        <v>6</v>
      </c>
      <c r="I362" s="5">
        <v>23.88</v>
      </c>
      <c r="J362" s="3">
        <v>0</v>
      </c>
      <c r="K362" s="6">
        <v>1.68</v>
      </c>
      <c r="L362" s="6">
        <v>144.96</v>
      </c>
      <c r="M362">
        <f t="shared" si="5"/>
        <v>12</v>
      </c>
    </row>
    <row r="363" spans="1:13" x14ac:dyDescent="0.2">
      <c r="A363" s="3" t="s">
        <v>695</v>
      </c>
      <c r="B363" s="4">
        <v>43078</v>
      </c>
      <c r="C363" s="4" t="s">
        <v>496</v>
      </c>
      <c r="D363" s="3" t="s">
        <v>15</v>
      </c>
      <c r="E363" s="3" t="s">
        <v>39</v>
      </c>
      <c r="F363" s="3" t="s">
        <v>17</v>
      </c>
      <c r="G363" s="3" t="s">
        <v>32</v>
      </c>
      <c r="H363" s="3">
        <v>4</v>
      </c>
      <c r="I363" s="5">
        <v>111.72</v>
      </c>
      <c r="J363" s="3">
        <v>0</v>
      </c>
      <c r="K363" s="6">
        <v>15.14</v>
      </c>
      <c r="L363" s="6">
        <v>462.02</v>
      </c>
      <c r="M363">
        <f t="shared" si="5"/>
        <v>12</v>
      </c>
    </row>
    <row r="364" spans="1:13" x14ac:dyDescent="0.2">
      <c r="A364" s="3" t="s">
        <v>696</v>
      </c>
      <c r="B364" s="4">
        <v>43078</v>
      </c>
      <c r="C364" s="4" t="s">
        <v>350</v>
      </c>
      <c r="D364" s="3" t="s">
        <v>15</v>
      </c>
      <c r="E364" s="3" t="s">
        <v>16</v>
      </c>
      <c r="F364" s="3" t="s">
        <v>17</v>
      </c>
      <c r="G364" s="3" t="s">
        <v>51</v>
      </c>
      <c r="H364" s="3">
        <v>2</v>
      </c>
      <c r="I364" s="5">
        <v>25.799999999999997</v>
      </c>
      <c r="J364" s="3">
        <v>0</v>
      </c>
      <c r="K364" s="6">
        <v>0.55000000000000004</v>
      </c>
      <c r="L364" s="6">
        <v>52.149999999999991</v>
      </c>
      <c r="M364">
        <f t="shared" si="5"/>
        <v>12</v>
      </c>
    </row>
    <row r="365" spans="1:13" x14ac:dyDescent="0.2">
      <c r="A365" s="3" t="s">
        <v>697</v>
      </c>
      <c r="B365" s="4">
        <v>43080</v>
      </c>
      <c r="C365" s="4" t="s">
        <v>687</v>
      </c>
      <c r="D365" s="3" t="s">
        <v>15</v>
      </c>
      <c r="E365" s="3" t="s">
        <v>16</v>
      </c>
      <c r="F365" s="3" t="s">
        <v>23</v>
      </c>
      <c r="G365" s="3" t="s">
        <v>24</v>
      </c>
      <c r="H365" s="3">
        <v>5</v>
      </c>
      <c r="I365" s="5">
        <v>620.41500000000008</v>
      </c>
      <c r="J365" s="3">
        <v>0.15</v>
      </c>
      <c r="K365" s="6">
        <v>23.41</v>
      </c>
      <c r="L365" s="6">
        <v>2660.1737499999999</v>
      </c>
      <c r="M365">
        <f t="shared" si="5"/>
        <v>12</v>
      </c>
    </row>
    <row r="366" spans="1:13" x14ac:dyDescent="0.2">
      <c r="A366" s="3" t="s">
        <v>698</v>
      </c>
      <c r="B366" s="4">
        <v>43080</v>
      </c>
      <c r="C366" s="4" t="s">
        <v>699</v>
      </c>
      <c r="D366" s="3" t="s">
        <v>27</v>
      </c>
      <c r="E366" s="3" t="s">
        <v>22</v>
      </c>
      <c r="F366" s="3" t="s">
        <v>17</v>
      </c>
      <c r="G366" s="3" t="s">
        <v>18</v>
      </c>
      <c r="H366" s="3">
        <v>4</v>
      </c>
      <c r="I366" s="5">
        <v>367.96</v>
      </c>
      <c r="J366" s="3">
        <v>0</v>
      </c>
      <c r="K366" s="6">
        <v>26.17</v>
      </c>
      <c r="L366" s="6">
        <v>1498.01</v>
      </c>
      <c r="M366">
        <f t="shared" si="5"/>
        <v>12</v>
      </c>
    </row>
    <row r="367" spans="1:13" x14ac:dyDescent="0.2">
      <c r="A367" s="3" t="s">
        <v>700</v>
      </c>
      <c r="B367" s="4">
        <v>43080</v>
      </c>
      <c r="C367" s="4" t="s">
        <v>701</v>
      </c>
      <c r="D367" s="3" t="s">
        <v>27</v>
      </c>
      <c r="E367" s="3" t="s">
        <v>22</v>
      </c>
      <c r="F367" s="3" t="s">
        <v>17</v>
      </c>
      <c r="G367" s="3" t="s">
        <v>104</v>
      </c>
      <c r="H367" s="3">
        <v>4</v>
      </c>
      <c r="I367" s="5">
        <v>175.87200000000001</v>
      </c>
      <c r="J367" s="3">
        <v>0.2</v>
      </c>
      <c r="K367" s="6">
        <v>0.79</v>
      </c>
      <c r="L367" s="6">
        <v>563.58040000000005</v>
      </c>
      <c r="M367">
        <f t="shared" si="5"/>
        <v>12</v>
      </c>
    </row>
    <row r="368" spans="1:13" x14ac:dyDescent="0.2">
      <c r="A368" s="3" t="s">
        <v>702</v>
      </c>
      <c r="B368" s="4">
        <v>43080</v>
      </c>
      <c r="C368" s="4" t="s">
        <v>699</v>
      </c>
      <c r="D368" s="3" t="s">
        <v>27</v>
      </c>
      <c r="E368" s="3" t="s">
        <v>22</v>
      </c>
      <c r="F368" s="3" t="s">
        <v>17</v>
      </c>
      <c r="G368" s="3" t="s">
        <v>176</v>
      </c>
      <c r="H368" s="3">
        <v>3</v>
      </c>
      <c r="I368" s="5">
        <v>182.94</v>
      </c>
      <c r="J368" s="3">
        <v>0</v>
      </c>
      <c r="K368" s="6">
        <v>16.329999999999998</v>
      </c>
      <c r="L368" s="6">
        <v>565.15</v>
      </c>
      <c r="M368">
        <f t="shared" si="5"/>
        <v>12</v>
      </c>
    </row>
    <row r="369" spans="1:13" x14ac:dyDescent="0.2">
      <c r="A369" s="3" t="s">
        <v>703</v>
      </c>
      <c r="B369" s="4">
        <v>43081</v>
      </c>
      <c r="C369" s="4" t="s">
        <v>704</v>
      </c>
      <c r="D369" s="3" t="s">
        <v>27</v>
      </c>
      <c r="E369" s="3" t="s">
        <v>22</v>
      </c>
      <c r="F369" s="3" t="s">
        <v>17</v>
      </c>
      <c r="G369" s="3" t="s">
        <v>51</v>
      </c>
      <c r="H369" s="3">
        <v>5</v>
      </c>
      <c r="I369" s="5">
        <v>12.3</v>
      </c>
      <c r="J369" s="3">
        <v>0</v>
      </c>
      <c r="K369" s="6">
        <v>1.94</v>
      </c>
      <c r="L369" s="6">
        <v>63.44</v>
      </c>
      <c r="M369">
        <f t="shared" si="5"/>
        <v>12</v>
      </c>
    </row>
    <row r="370" spans="1:13" x14ac:dyDescent="0.2">
      <c r="A370" s="3" t="s">
        <v>705</v>
      </c>
      <c r="B370" s="4">
        <v>43081</v>
      </c>
      <c r="C370" s="4" t="s">
        <v>706</v>
      </c>
      <c r="D370" s="3" t="s">
        <v>27</v>
      </c>
      <c r="E370" s="3" t="s">
        <v>44</v>
      </c>
      <c r="F370" s="3" t="s">
        <v>17</v>
      </c>
      <c r="G370" s="3" t="s">
        <v>104</v>
      </c>
      <c r="H370" s="3">
        <v>3</v>
      </c>
      <c r="I370" s="5">
        <v>18.96</v>
      </c>
      <c r="J370" s="3">
        <v>0.6</v>
      </c>
      <c r="K370" s="6">
        <v>1.4319999999999999</v>
      </c>
      <c r="L370" s="6">
        <v>24.184000000000001</v>
      </c>
      <c r="M370">
        <f t="shared" si="5"/>
        <v>12</v>
      </c>
    </row>
    <row r="371" spans="1:13" x14ac:dyDescent="0.2">
      <c r="A371" s="3" t="s">
        <v>707</v>
      </c>
      <c r="B371" s="4">
        <v>43082</v>
      </c>
      <c r="C371" s="4" t="s">
        <v>708</v>
      </c>
      <c r="D371" s="3" t="s">
        <v>21</v>
      </c>
      <c r="E371" s="3" t="s">
        <v>28</v>
      </c>
      <c r="F371" s="3" t="s">
        <v>23</v>
      </c>
      <c r="G371" s="3" t="s">
        <v>199</v>
      </c>
      <c r="H371" s="3">
        <v>3</v>
      </c>
      <c r="I371" s="5">
        <v>931.7700000000001</v>
      </c>
      <c r="J371" s="3">
        <v>0</v>
      </c>
      <c r="K371" s="6">
        <v>153.47999999999999</v>
      </c>
      <c r="L371" s="6">
        <v>2948.7900000000004</v>
      </c>
      <c r="M371">
        <f t="shared" si="5"/>
        <v>12</v>
      </c>
    </row>
    <row r="372" spans="1:13" x14ac:dyDescent="0.2">
      <c r="A372" s="3" t="s">
        <v>709</v>
      </c>
      <c r="B372" s="4">
        <v>43082</v>
      </c>
      <c r="C372" s="4" t="s">
        <v>261</v>
      </c>
      <c r="D372" s="3" t="s">
        <v>15</v>
      </c>
      <c r="E372" s="3" t="s">
        <v>16</v>
      </c>
      <c r="F372" s="3" t="s">
        <v>35</v>
      </c>
      <c r="G372" s="3" t="s">
        <v>36</v>
      </c>
      <c r="H372" s="3">
        <v>5</v>
      </c>
      <c r="I372" s="5">
        <v>251.10000000000002</v>
      </c>
      <c r="J372" s="3">
        <v>0</v>
      </c>
      <c r="K372" s="6">
        <v>33.78</v>
      </c>
      <c r="L372" s="6">
        <v>1289.28</v>
      </c>
      <c r="M372">
        <f t="shared" si="5"/>
        <v>12</v>
      </c>
    </row>
    <row r="373" spans="1:13" x14ac:dyDescent="0.2">
      <c r="A373" s="3" t="s">
        <v>710</v>
      </c>
      <c r="B373" s="4">
        <v>43082</v>
      </c>
      <c r="C373" s="4" t="s">
        <v>711</v>
      </c>
      <c r="D373" s="3" t="s">
        <v>15</v>
      </c>
      <c r="E373" s="3" t="s">
        <v>44</v>
      </c>
      <c r="F373" s="3" t="s">
        <v>23</v>
      </c>
      <c r="G373" s="3" t="s">
        <v>24</v>
      </c>
      <c r="H373" s="3">
        <v>3</v>
      </c>
      <c r="I373" s="5">
        <v>262.14</v>
      </c>
      <c r="J373" s="3">
        <v>0</v>
      </c>
      <c r="K373" s="6">
        <v>73.457000000000008</v>
      </c>
      <c r="L373" s="6">
        <v>859.87699999999995</v>
      </c>
      <c r="M373">
        <f t="shared" si="5"/>
        <v>12</v>
      </c>
    </row>
    <row r="374" spans="1:13" x14ac:dyDescent="0.2">
      <c r="A374" s="3" t="s">
        <v>712</v>
      </c>
      <c r="B374" s="4">
        <v>43085</v>
      </c>
      <c r="C374" s="4" t="s">
        <v>366</v>
      </c>
      <c r="D374" s="3" t="s">
        <v>21</v>
      </c>
      <c r="E374" s="3" t="s">
        <v>44</v>
      </c>
      <c r="F374" s="3" t="s">
        <v>17</v>
      </c>
      <c r="G374" s="3" t="s">
        <v>45</v>
      </c>
      <c r="H374" s="3">
        <v>2</v>
      </c>
      <c r="I374" s="5">
        <v>15.135999999999999</v>
      </c>
      <c r="J374" s="3">
        <v>0.2</v>
      </c>
      <c r="K374" s="7">
        <v>0</v>
      </c>
      <c r="L374" s="6">
        <v>24.217600000000001</v>
      </c>
      <c r="M374">
        <f t="shared" si="5"/>
        <v>12</v>
      </c>
    </row>
    <row r="375" spans="1:13" x14ac:dyDescent="0.2">
      <c r="A375" s="3" t="s">
        <v>713</v>
      </c>
      <c r="B375" s="4">
        <v>43085</v>
      </c>
      <c r="C375" s="4" t="s">
        <v>714</v>
      </c>
      <c r="D375" s="3" t="s">
        <v>27</v>
      </c>
      <c r="E375" s="3" t="s">
        <v>22</v>
      </c>
      <c r="F375" s="3" t="s">
        <v>35</v>
      </c>
      <c r="G375" s="3" t="s">
        <v>64</v>
      </c>
      <c r="H375" s="3">
        <v>6</v>
      </c>
      <c r="I375" s="5">
        <v>340.70400000000006</v>
      </c>
      <c r="J375" s="3">
        <v>0.2</v>
      </c>
      <c r="K375" s="6">
        <v>40.69</v>
      </c>
      <c r="L375" s="6">
        <v>1676.0692000000004</v>
      </c>
      <c r="M375">
        <f t="shared" si="5"/>
        <v>12</v>
      </c>
    </row>
    <row r="376" spans="1:13" x14ac:dyDescent="0.2">
      <c r="A376" s="3" t="s">
        <v>715</v>
      </c>
      <c r="B376" s="4">
        <v>43085</v>
      </c>
      <c r="C376" s="4" t="s">
        <v>716</v>
      </c>
      <c r="D376" s="3" t="s">
        <v>15</v>
      </c>
      <c r="E376" s="3" t="s">
        <v>28</v>
      </c>
      <c r="F376" s="3" t="s">
        <v>23</v>
      </c>
      <c r="G376" s="3" t="s">
        <v>92</v>
      </c>
      <c r="H376" s="3">
        <v>2</v>
      </c>
      <c r="I376" s="5">
        <v>294.29999999999995</v>
      </c>
      <c r="J376" s="3">
        <v>0</v>
      </c>
      <c r="K376" s="6">
        <v>7.69</v>
      </c>
      <c r="L376" s="6">
        <v>596.29</v>
      </c>
      <c r="M376">
        <f t="shared" si="5"/>
        <v>12</v>
      </c>
    </row>
    <row r="377" spans="1:13" x14ac:dyDescent="0.2">
      <c r="A377" s="3" t="s">
        <v>717</v>
      </c>
      <c r="B377" s="4">
        <v>43086</v>
      </c>
      <c r="C377" s="4" t="s">
        <v>718</v>
      </c>
      <c r="D377" s="3" t="s">
        <v>15</v>
      </c>
      <c r="E377" s="3" t="s">
        <v>22</v>
      </c>
      <c r="F377" s="3" t="s">
        <v>17</v>
      </c>
      <c r="G377" s="3" t="s">
        <v>45</v>
      </c>
      <c r="H377" s="3">
        <v>5</v>
      </c>
      <c r="I377" s="5">
        <v>19.600000000000001</v>
      </c>
      <c r="J377" s="3">
        <v>0</v>
      </c>
      <c r="K377" s="6">
        <v>0.71</v>
      </c>
      <c r="L377" s="6">
        <v>98.71</v>
      </c>
      <c r="M377">
        <f t="shared" si="5"/>
        <v>12</v>
      </c>
    </row>
    <row r="378" spans="1:13" x14ac:dyDescent="0.2">
      <c r="A378" s="3" t="s">
        <v>719</v>
      </c>
      <c r="B378" s="4">
        <v>43086</v>
      </c>
      <c r="C378" s="4" t="s">
        <v>720</v>
      </c>
      <c r="D378" s="3" t="s">
        <v>15</v>
      </c>
      <c r="E378" s="3" t="s">
        <v>16</v>
      </c>
      <c r="F378" s="3" t="s">
        <v>35</v>
      </c>
      <c r="G378" s="3" t="s">
        <v>59</v>
      </c>
      <c r="H378" s="3">
        <v>1</v>
      </c>
      <c r="I378" s="5">
        <v>370.92599999999999</v>
      </c>
      <c r="J378" s="3">
        <v>0.1</v>
      </c>
      <c r="K378" s="6">
        <v>56.89</v>
      </c>
      <c r="L378" s="6">
        <v>390.72339999999997</v>
      </c>
      <c r="M378">
        <f t="shared" si="5"/>
        <v>12</v>
      </c>
    </row>
    <row r="379" spans="1:13" x14ac:dyDescent="0.2">
      <c r="A379" s="3" t="s">
        <v>721</v>
      </c>
      <c r="B379" s="4">
        <v>43086</v>
      </c>
      <c r="C379" s="4" t="s">
        <v>711</v>
      </c>
      <c r="D379" s="3" t="s">
        <v>15</v>
      </c>
      <c r="E379" s="3" t="s">
        <v>28</v>
      </c>
      <c r="F379" s="3" t="s">
        <v>17</v>
      </c>
      <c r="G379" s="3" t="s">
        <v>104</v>
      </c>
      <c r="H379" s="3">
        <v>3</v>
      </c>
      <c r="I379" s="5">
        <v>49.351500000000001</v>
      </c>
      <c r="J379" s="3">
        <v>0.45</v>
      </c>
      <c r="K379" s="6">
        <v>9.23</v>
      </c>
      <c r="L379" s="6">
        <v>90.659975000000017</v>
      </c>
      <c r="M379">
        <f t="shared" si="5"/>
        <v>12</v>
      </c>
    </row>
    <row r="380" spans="1:13" x14ac:dyDescent="0.2">
      <c r="A380" s="3" t="s">
        <v>722</v>
      </c>
      <c r="B380" s="4">
        <v>43087</v>
      </c>
      <c r="C380" s="4" t="s">
        <v>723</v>
      </c>
      <c r="D380" s="3" t="s">
        <v>27</v>
      </c>
      <c r="E380" s="3" t="s">
        <v>16</v>
      </c>
      <c r="F380" s="3" t="s">
        <v>35</v>
      </c>
      <c r="G380" s="3" t="s">
        <v>59</v>
      </c>
      <c r="H380" s="3">
        <v>2</v>
      </c>
      <c r="I380" s="5">
        <v>245.16</v>
      </c>
      <c r="J380" s="3">
        <v>0</v>
      </c>
      <c r="K380" s="6">
        <v>19.21</v>
      </c>
      <c r="L380" s="6">
        <v>509.53</v>
      </c>
      <c r="M380">
        <f t="shared" si="5"/>
        <v>12</v>
      </c>
    </row>
    <row r="381" spans="1:13" x14ac:dyDescent="0.2">
      <c r="A381" s="3" t="s">
        <v>724</v>
      </c>
      <c r="B381" s="4">
        <v>43087</v>
      </c>
      <c r="C381" s="4" t="s">
        <v>725</v>
      </c>
      <c r="D381" s="3" t="s">
        <v>27</v>
      </c>
      <c r="E381" s="3" t="s">
        <v>39</v>
      </c>
      <c r="F381" s="3" t="s">
        <v>23</v>
      </c>
      <c r="G381" s="3" t="s">
        <v>92</v>
      </c>
      <c r="H381" s="3">
        <v>1</v>
      </c>
      <c r="I381" s="5">
        <v>378.3</v>
      </c>
      <c r="J381" s="3">
        <v>0</v>
      </c>
      <c r="K381" s="6">
        <v>11.71</v>
      </c>
      <c r="L381" s="6">
        <v>390.01</v>
      </c>
      <c r="M381">
        <f t="shared" si="5"/>
        <v>12</v>
      </c>
    </row>
  </sheetData>
  <autoFilter ref="A1:M381" xr:uid="{0187EA59-2126-EB4D-8ED2-013617A52D5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Sales Report</vt:lpstr>
      <vt:lpstr>Top 10 customers</vt:lpstr>
      <vt:lpstr>Sales By Segment</vt:lpstr>
      <vt:lpstr>Top 3 markets</vt:lpstr>
      <vt:lpstr>monthly trend</vt:lpstr>
      <vt:lpstr>Sales by category</vt:lpstr>
      <vt:lpstr>Number of order by market</vt:lpstr>
      <vt:lpstr>SuperStore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Garg</dc:creator>
  <cp:lastModifiedBy>Shashank Garg</cp:lastModifiedBy>
  <dcterms:created xsi:type="dcterms:W3CDTF">2023-03-29T07:37:44Z</dcterms:created>
  <dcterms:modified xsi:type="dcterms:W3CDTF">2023-03-29T08:22:38Z</dcterms:modified>
</cp:coreProperties>
</file>