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DT\BBG\09. Documentation\Hackathon-2022 Final Documents\Name Pronunciation\Name Pronunciation - Documents\Deployment\"/>
    </mc:Choice>
  </mc:AlternateContent>
  <bookViews>
    <workbookView xWindow="0" yWindow="360" windowWidth="15585" windowHeight="10245" tabRatio="873" activeTab="1"/>
  </bookViews>
  <sheets>
    <sheet name="Instructions" sheetId="26" r:id="rId1"/>
    <sheet name="GamePlan" sheetId="16" r:id="rId2"/>
    <sheet name="R4.09 Rlse Items" sheetId="24" state="hidden" r:id="rId3"/>
  </sheets>
  <definedNames>
    <definedName name="_xlnm._FilterDatabase" localSheetId="1" hidden="1">GamePlan!$A$16:$AC$87</definedName>
    <definedName name="OLE_LINK13" localSheetId="2">'R4.09 Rlse Items'!$A$6</definedName>
    <definedName name="OLE_LINK17" localSheetId="2">'R4.09 Rlse Items'!$A$10</definedName>
    <definedName name="_xlnm.Print_Area" localSheetId="1">GamePlan!$A$1:$J$85</definedName>
    <definedName name="_xlnm.Print_Area" localSheetId="2">'R4.09 Rlse Items'!$A$1:$A$15</definedName>
  </definedNames>
  <calcPr calcId="162913"/>
  <customWorkbookViews>
    <customWorkbookView name="Wells Fargo - Personal View" guid="{E86AE4EB-6E3C-454C-999B-A6FE62289FF8}" mergeInterval="0" personalView="1" maximized="1" windowWidth="974" windowHeight="597" activeSheetId="1"/>
    <customWorkbookView name="Wells Fargo Inc. - Personal View" guid="{509D1606-5829-49BC-81EE-8D9FBD3EBA45}" mergeInterval="0" personalView="1" maximized="1" windowWidth="1020" windowHeight="596" activeSheetId="1"/>
  </customWorkbookViews>
</workbook>
</file>

<file path=xl/calcChain.xml><?xml version="1.0" encoding="utf-8"?>
<calcChain xmlns="http://schemas.openxmlformats.org/spreadsheetml/2006/main">
  <c r="F71" i="16" l="1"/>
  <c r="F38" i="16"/>
  <c r="F28" i="16"/>
  <c r="G27" i="16"/>
  <c r="G23" i="16"/>
  <c r="F21" i="16"/>
  <c r="G19" i="16" s="1"/>
  <c r="G37" i="16" l="1"/>
  <c r="I37" i="16"/>
  <c r="J37" i="16"/>
  <c r="G51" i="16" l="1"/>
  <c r="F80" i="16" l="1"/>
  <c r="F78" i="16"/>
  <c r="F77" i="16"/>
  <c r="F76" i="16"/>
  <c r="H81" i="16" l="1"/>
  <c r="H78" i="16"/>
  <c r="H48" i="16"/>
  <c r="H47" i="16"/>
  <c r="H43" i="16"/>
  <c r="C55" i="16"/>
  <c r="H55" i="16" s="1"/>
  <c r="H67" i="16" l="1"/>
  <c r="I62" i="16"/>
  <c r="I48" i="16"/>
  <c r="I47" i="16"/>
  <c r="I43" i="16"/>
  <c r="I82" i="16"/>
  <c r="C30" i="16" l="1"/>
  <c r="C31" i="16"/>
  <c r="C33" i="16"/>
  <c r="C34" i="16"/>
  <c r="C28" i="16"/>
  <c r="I79" i="16"/>
  <c r="I78" i="16"/>
  <c r="I77" i="16"/>
  <c r="G22" i="16"/>
  <c r="I22" i="16"/>
  <c r="J22" i="16"/>
  <c r="C75" i="16"/>
  <c r="C74" i="16"/>
  <c r="C73" i="16"/>
  <c r="C72" i="16"/>
  <c r="C71" i="16"/>
  <c r="C24" i="16"/>
  <c r="C25" i="16" s="1"/>
  <c r="C67" i="16"/>
  <c r="C60" i="16"/>
  <c r="H58" i="16"/>
  <c r="C56" i="16"/>
  <c r="H56" i="16" s="1"/>
  <c r="C59" i="16"/>
  <c r="I65" i="16" l="1"/>
  <c r="F65" i="16"/>
  <c r="H65" i="16"/>
  <c r="H63" i="16"/>
  <c r="H64" i="16"/>
  <c r="C62" i="16"/>
  <c r="H62" i="16" s="1"/>
  <c r="C51" i="16"/>
  <c r="H51" i="16" s="1"/>
  <c r="H82" i="16"/>
  <c r="K28" i="16"/>
  <c r="K29" i="16"/>
  <c r="K30" i="16"/>
  <c r="K33" i="16"/>
  <c r="K34" i="16"/>
  <c r="K31" i="16"/>
  <c r="K32" i="16"/>
  <c r="K72" i="16"/>
  <c r="K73" i="16"/>
  <c r="K74" i="16"/>
  <c r="K75" i="16"/>
  <c r="K79" i="16"/>
  <c r="D79" i="16"/>
  <c r="K44" i="16"/>
  <c r="K45" i="16"/>
  <c r="K46" i="16"/>
  <c r="K39" i="16"/>
  <c r="K41" i="16"/>
  <c r="K38" i="16"/>
  <c r="K20" i="16"/>
  <c r="F20" i="16" l="1"/>
  <c r="F33" i="16"/>
  <c r="F31" i="16"/>
  <c r="F29" i="16"/>
  <c r="F32" i="16"/>
  <c r="F30" i="16"/>
  <c r="F34" i="16"/>
  <c r="C54" i="16"/>
  <c r="H54" i="16" s="1"/>
  <c r="C53" i="16"/>
  <c r="F41" i="16"/>
  <c r="F40" i="16"/>
  <c r="F39" i="16"/>
  <c r="F25" i="16"/>
  <c r="J82" i="16"/>
  <c r="J81" i="16"/>
  <c r="J80" i="16"/>
  <c r="H68" i="16" l="1"/>
  <c r="I81" i="16"/>
  <c r="I70" i="16"/>
  <c r="H79" i="16" l="1"/>
  <c r="I72" i="16"/>
  <c r="I73" i="16"/>
  <c r="I75" i="16"/>
  <c r="I71" i="16"/>
  <c r="I74" i="16"/>
  <c r="H60" i="16" l="1"/>
  <c r="H59" i="16"/>
  <c r="H75" i="16"/>
  <c r="H71" i="16"/>
  <c r="H72" i="16"/>
  <c r="H73" i="16"/>
  <c r="H74" i="16"/>
  <c r="H52" i="16"/>
  <c r="H53" i="16"/>
  <c r="I25" i="16"/>
  <c r="I87" i="16"/>
  <c r="I44" i="16" l="1"/>
  <c r="I46" i="16"/>
  <c r="I45" i="16"/>
  <c r="J19" i="16"/>
  <c r="J21" i="16"/>
  <c r="J23" i="16"/>
  <c r="I19" i="16"/>
  <c r="F87" i="16"/>
  <c r="D75" i="16"/>
  <c r="D74" i="16"/>
  <c r="D73" i="16"/>
  <c r="D72" i="16"/>
  <c r="D71" i="16"/>
  <c r="G65" i="16"/>
  <c r="F68" i="16" s="1"/>
  <c r="F64" i="16"/>
  <c r="G64" i="16" s="1"/>
  <c r="G63" i="16"/>
  <c r="G35" i="16"/>
  <c r="G26" i="16"/>
  <c r="G25" i="16"/>
  <c r="G21" i="16"/>
  <c r="G20" i="16" s="1"/>
  <c r="J20" i="16" l="1"/>
  <c r="G30" i="16"/>
  <c r="G33" i="16"/>
  <c r="G32" i="16"/>
  <c r="G28" i="16"/>
  <c r="G34" i="16"/>
  <c r="G31" i="16"/>
  <c r="G29" i="16"/>
  <c r="F44" i="16"/>
  <c r="F46" i="16"/>
  <c r="F45" i="16"/>
  <c r="I20" i="16"/>
  <c r="G39" i="16"/>
  <c r="G40" i="16"/>
  <c r="G41" i="16"/>
  <c r="G38" i="16"/>
  <c r="G55" i="16"/>
  <c r="G36" i="16"/>
  <c r="G48" i="16"/>
  <c r="G47" i="16"/>
  <c r="G43" i="16"/>
  <c r="G62" i="16"/>
  <c r="I21" i="16"/>
  <c r="I23" i="16"/>
  <c r="I24" i="16"/>
  <c r="I26" i="16"/>
  <c r="I27" i="16"/>
  <c r="I35" i="16"/>
  <c r="I36" i="16"/>
  <c r="I51" i="16"/>
  <c r="I54" i="16"/>
  <c r="I55" i="16"/>
  <c r="I56" i="16"/>
  <c r="I57" i="16"/>
  <c r="I58" i="16"/>
  <c r="I59" i="16"/>
  <c r="I60" i="16"/>
  <c r="I63" i="16"/>
  <c r="I64" i="16"/>
  <c r="I67" i="16"/>
  <c r="I68" i="16"/>
  <c r="I76" i="16"/>
  <c r="I84" i="16"/>
  <c r="I85" i="16"/>
  <c r="J87" i="16"/>
  <c r="J85" i="16"/>
  <c r="J84" i="16"/>
  <c r="J78" i="16"/>
  <c r="J77" i="16"/>
  <c r="J76" i="16"/>
  <c r="J70" i="16"/>
  <c r="J68" i="16"/>
  <c r="J67" i="16"/>
  <c r="J65" i="16"/>
  <c r="J63" i="16"/>
  <c r="J64" i="16"/>
  <c r="J62" i="16"/>
  <c r="J60" i="16"/>
  <c r="J59" i="16"/>
  <c r="J58" i="16"/>
  <c r="J57" i="16"/>
  <c r="J56" i="16"/>
  <c r="J55" i="16"/>
  <c r="J54" i="16"/>
  <c r="J51" i="16"/>
  <c r="J48" i="16"/>
  <c r="J47" i="16"/>
  <c r="J36" i="16"/>
  <c r="J35" i="16"/>
  <c r="J27" i="16"/>
  <c r="J43" i="16"/>
  <c r="J26" i="16"/>
  <c r="J25" i="16"/>
  <c r="J24" i="16"/>
  <c r="G87" i="16"/>
  <c r="I40" i="16" l="1"/>
  <c r="I39" i="16"/>
  <c r="I38" i="16"/>
  <c r="I41" i="16"/>
  <c r="I29" i="16"/>
  <c r="I31" i="16"/>
  <c r="I33" i="16"/>
  <c r="I28" i="16"/>
  <c r="I30" i="16"/>
  <c r="I32" i="16"/>
  <c r="I34" i="16"/>
  <c r="F67" i="16"/>
  <c r="G67" i="16" s="1"/>
  <c r="J53" i="16"/>
  <c r="J52" i="16"/>
  <c r="J71" i="16"/>
  <c r="J72" i="16"/>
  <c r="J75" i="16"/>
  <c r="J73" i="16"/>
  <c r="J74" i="16"/>
  <c r="J38" i="16"/>
  <c r="J39" i="16"/>
  <c r="J40" i="16"/>
  <c r="J41" i="16"/>
  <c r="J45" i="16"/>
  <c r="J44" i="16"/>
  <c r="J46" i="16"/>
  <c r="H45" i="16"/>
  <c r="H46" i="16"/>
  <c r="H44" i="16"/>
  <c r="G44" i="16"/>
  <c r="G46" i="16"/>
  <c r="G45" i="16"/>
  <c r="I52" i="16"/>
  <c r="I53" i="16"/>
  <c r="J31" i="16"/>
  <c r="J32" i="16"/>
  <c r="J33" i="16"/>
  <c r="J34" i="16"/>
  <c r="J28" i="16"/>
  <c r="J29" i="16"/>
  <c r="J30" i="16"/>
  <c r="J79" i="16"/>
  <c r="G68" i="16" l="1"/>
  <c r="G54" i="16"/>
  <c r="G56" i="16" l="1"/>
  <c r="G57" i="16" l="1"/>
  <c r="G58" i="16" l="1"/>
  <c r="G60" i="16"/>
  <c r="G77" i="16" l="1"/>
  <c r="G80" i="16"/>
  <c r="G59" i="16"/>
  <c r="G70" i="16" l="1"/>
  <c r="G75" i="16" s="1"/>
  <c r="G76" i="16"/>
  <c r="F81" i="16" s="1"/>
  <c r="G81" i="16" s="1"/>
  <c r="F82" i="16" l="1"/>
  <c r="G82" i="16" s="1"/>
  <c r="F79" i="16"/>
  <c r="G78" i="16"/>
  <c r="F73" i="16"/>
  <c r="F74" i="16"/>
  <c r="F75" i="16"/>
  <c r="F72" i="16"/>
  <c r="G71" i="16"/>
  <c r="G72" i="16"/>
  <c r="G74" i="16"/>
  <c r="G73" i="16"/>
  <c r="G79" i="16" l="1"/>
  <c r="F84" i="16" l="1"/>
  <c r="G84" i="16" s="1"/>
  <c r="F85" i="16" s="1"/>
  <c r="G85" i="16" s="1"/>
</calcChain>
</file>

<file path=xl/sharedStrings.xml><?xml version="1.0" encoding="utf-8"?>
<sst xmlns="http://schemas.openxmlformats.org/spreadsheetml/2006/main" count="292" uniqueCount="168">
  <si>
    <t>Task Description</t>
  </si>
  <si>
    <t>Duration</t>
  </si>
  <si>
    <t>Task Validator</t>
  </si>
  <si>
    <t>Task Start</t>
  </si>
  <si>
    <t>Task End</t>
  </si>
  <si>
    <t>ENTERPRISE CHANGES</t>
  </si>
  <si>
    <t>Items in the Release</t>
  </si>
  <si>
    <t>Recovery Coordinator:</t>
  </si>
  <si>
    <t>N/A</t>
  </si>
  <si>
    <t xml:space="preserve">SMAC Validator on Call : </t>
  </si>
  <si>
    <t>Business Prep</t>
  </si>
  <si>
    <t xml:space="preserve">Task Owner </t>
  </si>
  <si>
    <t>Database and OSS Special Instructions</t>
  </si>
  <si>
    <t xml:space="preserve">SMAC Business Objects on Call: </t>
  </si>
  <si>
    <t>TaskNbr</t>
  </si>
  <si>
    <t>Confirm that MOCK database looks exactly like PROD, before running scripts.</t>
  </si>
  <si>
    <t>Validation Tasks</t>
  </si>
  <si>
    <t>Mock</t>
  </si>
  <si>
    <t>Prep</t>
  </si>
  <si>
    <t>Rel</t>
  </si>
  <si>
    <t>Mock Done</t>
  </si>
  <si>
    <t xml:space="preserve">IMPLEMENTATION </t>
  </si>
  <si>
    <t>Validate database security</t>
  </si>
  <si>
    <t>Lock snapshot for final install and attach to CR</t>
  </si>
  <si>
    <t>FINAL INSTRUCTIONS</t>
  </si>
  <si>
    <t>Release Lead</t>
  </si>
  <si>
    <t>Contact Info 1</t>
  </si>
  <si>
    <t>Contact Info 2</t>
  </si>
  <si>
    <t>Notify the business the implementation is complete</t>
  </si>
  <si>
    <t>Post Install Instructions</t>
  </si>
  <si>
    <t>EDA Infrastructure Email group</t>
  </si>
  <si>
    <t>Create Snapshot(s) for final install</t>
  </si>
  <si>
    <t>Send notification email when DBA changes are complete for Production</t>
  </si>
  <si>
    <t>Send notification email when DBA changes are complete for BCP</t>
  </si>
  <si>
    <r>
      <t xml:space="preserve">Verify that the correct table structures are in place for </t>
    </r>
    <r>
      <rPr>
        <b/>
        <sz val="11"/>
        <rFont val="Calibri"/>
        <family val="2"/>
        <scheme val="minor"/>
      </rPr>
      <t>PROD and BCP</t>
    </r>
    <r>
      <rPr>
        <sz val="11"/>
        <rFont val="Calibri"/>
        <family val="2"/>
        <scheme val="minor"/>
      </rPr>
      <t xml:space="preserve">. </t>
    </r>
  </si>
  <si>
    <r>
      <t xml:space="preserve">Apply </t>
    </r>
    <r>
      <rPr>
        <sz val="10"/>
        <color rgb="FF6600CC"/>
        <rFont val="Arial"/>
        <family val="2"/>
      </rPr>
      <t>BCP</t>
    </r>
    <r>
      <rPr>
        <sz val="10"/>
        <rFont val="Arial"/>
        <family val="2"/>
      </rPr>
      <t xml:space="preserve"> database changes according to the Database Change Request document 
            (This includes validating of triggers and indexes.)
</t>
    </r>
    <r>
      <rPr>
        <b/>
        <u/>
        <sz val="10"/>
        <rFont val="Arial"/>
        <family val="2"/>
      </rPr>
      <t>NOTE: Changes can only start after the batch and the backups are completed</t>
    </r>
  </si>
  <si>
    <r>
      <t xml:space="preserve">Apply </t>
    </r>
    <r>
      <rPr>
        <sz val="10"/>
        <color rgb="FF6600CC"/>
        <rFont val="Arial"/>
        <family val="2"/>
      </rPr>
      <t>PROD</t>
    </r>
    <r>
      <rPr>
        <sz val="10"/>
        <rFont val="Arial"/>
        <family val="2"/>
      </rPr>
      <t xml:space="preserve"> database changes according to the Database Change Request document 
            (This includes validating of triggers and indexes.)
</t>
    </r>
    <r>
      <rPr>
        <b/>
        <u/>
        <sz val="10"/>
        <rFont val="Arial"/>
        <family val="2"/>
      </rPr>
      <t>NOTE: Changes can only start after the batch and the backups are completed</t>
    </r>
  </si>
  <si>
    <t>Rel
Mock</t>
  </si>
  <si>
    <t>Web Validation</t>
  </si>
  <si>
    <t>EDA Infrastructure</t>
  </si>
  <si>
    <t>ALL Task Times are Central Time and apply to the release only, unless the line is a mock only line
Note:  Recovery Plan contained within CR's</t>
  </si>
  <si>
    <t>Post 
Mock
Rel</t>
  </si>
  <si>
    <t>Review Game Plan with Business Partners</t>
  </si>
  <si>
    <t>Provide email with database compares to business</t>
  </si>
  <si>
    <t>Make sure that all business reporting is completed prior to install</t>
  </si>
  <si>
    <t>Release Applicable</t>
  </si>
  <si>
    <t>Rel - Prod</t>
  </si>
  <si>
    <t>Rel - BCP</t>
  </si>
  <si>
    <t>Rel - SIT</t>
  </si>
  <si>
    <t>Notify when pricing automation is complete (needed when pricing automation changes are going in on a Friday install)</t>
  </si>
  <si>
    <t>Type</t>
  </si>
  <si>
    <t>Rel - UAT</t>
  </si>
  <si>
    <t xml:space="preserve">Execute DB special Instructions in PROD/BCP  after database structures and permissions validated
</t>
  </si>
  <si>
    <t>CODE Deploy</t>
  </si>
  <si>
    <t>Preperation</t>
  </si>
  <si>
    <t>ETL Floating Cell</t>
  </si>
  <si>
    <t>Please delete this tab after GamePlan is filled out</t>
  </si>
  <si>
    <t>Step</t>
  </si>
  <si>
    <t>10a</t>
  </si>
  <si>
    <t>Technology Prep</t>
  </si>
  <si>
    <t>Do all steps on "GamePlan Tab"</t>
  </si>
  <si>
    <t>Internal MOCK/PROD/BCP Game Plan Review</t>
  </si>
  <si>
    <t>look in work order for name</t>
  </si>
  <si>
    <t>Web Install</t>
  </si>
  <si>
    <t>Release Web Coordinator:</t>
  </si>
  <si>
    <t>Release BSC:</t>
  </si>
  <si>
    <t>Yes</t>
  </si>
  <si>
    <t>Request DBA confirmation that mock database looks exactly like production before running mock</t>
  </si>
  <si>
    <t>Email to business partners to ensure they are aware of responsibilities surrounding install containing info below:</t>
  </si>
  <si>
    <t>55a</t>
  </si>
  <si>
    <t>55c</t>
  </si>
  <si>
    <t>55d</t>
  </si>
  <si>
    <t>Check any new incoming file are available on BCP from source system</t>
  </si>
  <si>
    <t>Inform Business that data updates can be peformed</t>
  </si>
  <si>
    <t>Semantic View deployment</t>
  </si>
  <si>
    <t>All other database changes</t>
  </si>
  <si>
    <t xml:space="preserve">  200a</t>
  </si>
  <si>
    <t xml:space="preserve">  200b</t>
  </si>
  <si>
    <t xml:space="preserve">  500a</t>
  </si>
  <si>
    <t xml:space="preserve">  500b</t>
  </si>
  <si>
    <t xml:space="preserve">  500c</t>
  </si>
  <si>
    <t xml:space="preserve">  500d</t>
  </si>
  <si>
    <t xml:space="preserve">  500e</t>
  </si>
  <si>
    <t>Involved with plan</t>
  </si>
  <si>
    <t>70</t>
  </si>
  <si>
    <t>75</t>
  </si>
  <si>
    <t>80</t>
  </si>
  <si>
    <t>55e</t>
  </si>
  <si>
    <t>55f</t>
  </si>
  <si>
    <t>55g</t>
  </si>
  <si>
    <t>80a</t>
  </si>
  <si>
    <t>80b</t>
  </si>
  <si>
    <t>80c</t>
  </si>
  <si>
    <t>Business information needed prior to mock-prod/bcp install start to support environment:</t>
  </si>
  <si>
    <t>processing variables</t>
  </si>
  <si>
    <t>100a</t>
  </si>
  <si>
    <t>100b</t>
  </si>
  <si>
    <t>100c</t>
  </si>
  <si>
    <t>530</t>
  </si>
  <si>
    <t>540</t>
  </si>
  <si>
    <t>540a</t>
  </si>
  <si>
    <t>80d</t>
  </si>
  <si>
    <t>inform that issues found in Production after implementation will need to have a Production ticket open and not an ALM ticket.</t>
  </si>
  <si>
    <t>55h</t>
  </si>
  <si>
    <t>confirm implementation start time with business</t>
  </si>
  <si>
    <t>provision of any processing variable information needed for install</t>
  </si>
  <si>
    <t>Business to inform technology when data update files are complete and correct</t>
  </si>
  <si>
    <t>special file/sql loads file loads (i.e. set-up of previous day information for calculations, etc.)</t>
  </si>
  <si>
    <t>Businss to validate special file/sql loads file loads are showing expected results</t>
  </si>
  <si>
    <t>Note:  any pale green fields have calculations in them</t>
  </si>
  <si>
    <t>If you like the pale green fields can be changed to not have a color</t>
  </si>
  <si>
    <t>10</t>
  </si>
  <si>
    <t>Completion</t>
  </si>
  <si>
    <t>390</t>
  </si>
  <si>
    <t>Set up Game Plan Review internal to team</t>
  </si>
  <si>
    <t>Fill in column "C" where field is white</t>
  </si>
  <si>
    <t>Get required information from etl rows 22-28, whatever day/time the CR was opened is the task start date/time</t>
  </si>
  <si>
    <t>Get required information from mainframe rows 29-30, whatever day/time the CR was opened is the task start date/time</t>
  </si>
  <si>
    <t>Get required information from web row 31 whatever day/time the CR was opened is the task start date/time</t>
  </si>
  <si>
    <t>Fill in column "F" where white</t>
  </si>
  <si>
    <t>Fill appropriate name in column 'H' &amp; "I" where white</t>
  </si>
  <si>
    <t>Business User</t>
  </si>
  <si>
    <t>Web Deployment Team</t>
  </si>
  <si>
    <t>Enter start date/time from Step 4 into task 75</t>
  </si>
  <si>
    <t>Enter start date/time from Step 5 into task 76</t>
  </si>
  <si>
    <t>Fill in release &amp; date on row 1</t>
  </si>
  <si>
    <r>
      <t>Change people, phone numbers, emails as appropriate in lines 4-18…</t>
    </r>
    <r>
      <rPr>
        <sz val="10"/>
        <color theme="3" tint="0.39997558519241921"/>
        <rFont val="Arial"/>
        <family val="2"/>
      </rPr>
      <t>specifically column E for pre-population of fields</t>
    </r>
    <r>
      <rPr>
        <sz val="10"/>
        <rFont val="Arial"/>
        <family val="2"/>
      </rPr>
      <t>; however all are important</t>
    </r>
  </si>
  <si>
    <t>No</t>
  </si>
  <si>
    <t>AP</t>
  </si>
  <si>
    <r>
      <t xml:space="preserve"> Jobs to be force started for business data updates (type in list):
</t>
    </r>
    <r>
      <rPr>
        <sz val="11"/>
        <color rgb="FFFF0000"/>
        <rFont val="Calibri"/>
        <family val="2"/>
        <scheme val="minor"/>
      </rPr>
      <t>Per Business there will be data updates that will need to be completed.  At this time we do not know if this will be done as part of release or on Monday after implementation.  Business is to provide update.</t>
    </r>
  </si>
  <si>
    <r>
      <t xml:space="preserve">day one files
</t>
    </r>
    <r>
      <rPr>
        <sz val="11"/>
        <color rgb="FFFF0000"/>
        <rFont val="Calibri"/>
        <family val="2"/>
        <scheme val="minor"/>
      </rPr>
      <t>TBD</t>
    </r>
  </si>
  <si>
    <t>999-999-999</t>
  </si>
  <si>
    <t>DBA for Capacity Planning:</t>
  </si>
  <si>
    <t>.NET Team</t>
  </si>
  <si>
    <t>Please email task completion notifications to G= TEST-Capacity</t>
  </si>
  <si>
    <t>3:00PM 8/9/2019</t>
  </si>
  <si>
    <t xml:space="preserve">  DBA (EIW-DBASupport - WO#: WO0000001</t>
  </si>
  <si>
    <t xml:space="preserve">ask if any data updates will be performed outside of table that need to be supported </t>
  </si>
  <si>
    <t xml:space="preserve">provision of any special file/sql loads to technology two days prior to install
</t>
  </si>
  <si>
    <t xml:space="preserve">comfirmation of responsibilities surrounding day one files to updated  files to current COB date
 </t>
  </si>
  <si>
    <t>Work request(s) created for Add Hoc  request
WR??</t>
  </si>
  <si>
    <t xml:space="preserve">Jobs on hold for technology(Copydown):
copydown need to be set to copy from primary to secondary
need to admtbl entry for newly  tables
For compares are there new tables that need to be added…...
</t>
  </si>
  <si>
    <t xml:space="preserve"> Jobs to be taken off hold for technology (type in list):
</t>
  </si>
  <si>
    <t xml:space="preserve"> Jobs to be force started for technology (type in list):
</t>
  </si>
  <si>
    <t xml:space="preserve">any special file/sql loads to technology two days prior to install
</t>
  </si>
  <si>
    <t>John P</t>
  </si>
  <si>
    <t>Enter Development Team Assignment</t>
  </si>
  <si>
    <t>Execute infrastructure workorder in PROD/BCP</t>
  </si>
  <si>
    <t>Send E-mail to infrastructure for the work order assigned to them  to implement in PROD/BCP.</t>
  </si>
  <si>
    <t>Send E-mail to DBA's that we are ready for code migration to PROD/BCP.</t>
  </si>
  <si>
    <t>Validate the  infrastructure work</t>
  </si>
  <si>
    <t xml:space="preserve">Send notification to business that the tables loads can be done </t>
  </si>
  <si>
    <t>Business to load tables in Prod &amp; notify on completion</t>
  </si>
  <si>
    <t>validate all tasks are complete (through emails recevied) and game plan updated and send email to G= TEST-CapacityPlanning that all tasks are complete</t>
  </si>
  <si>
    <t xml:space="preserve">Fri 1:00 AM 8/9/21 </t>
  </si>
  <si>
    <t>Table list :
PROJECT_DATA
TM_DATA
STAMP_DATA
TM_AU_DATA
TM_FORECAST
PROJECT_SKILLS
TM_SKILLS
INTAKE_DATA
SDLC_DATA</t>
  </si>
  <si>
    <t xml:space="preserve">G= TEST-Name Pronunciation </t>
  </si>
  <si>
    <t>Name Pronunciation Release R3.22 Game Plan for 22/9/2022</t>
  </si>
  <si>
    <t xml:space="preserve">ETL PROD &amp; BCP work CR#: CR00000001
- Starting at 4:00 PM CT on 2/7/2022 - Install                                                                                                                                                                                                          </t>
  </si>
  <si>
    <t>Web PROD &amp; BCP Work  CR00000001 4:00 PM CT on 2/16/2022</t>
  </si>
  <si>
    <t>MOCK - 2/9/2022
PROD - 5:00 PM 2/16/2022</t>
  </si>
  <si>
    <t xml:space="preserve">
BCP - 5:00 PM 2/16/2022</t>
  </si>
  <si>
    <t xml:space="preserve">
BCP - 6:00 PM 2/16/2022
</t>
  </si>
  <si>
    <t>MOCK -2/9/2022
PROD - 6:00 PM 2/16/2022</t>
  </si>
  <si>
    <t xml:space="preserve">
PROD - 7:30 PM 2/16/2022
</t>
  </si>
  <si>
    <t>EIW-ML-DOTNET-Support</t>
  </si>
  <si>
    <t>Database, Cloud and OSS Grants Deploy</t>
  </si>
  <si>
    <t xml:space="preserve">Send notification email to G=ML-DOTNET when database structure validations are complete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</si>
</sst>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 ddd\ h:mm\ AM/PM"/>
    <numFmt numFmtId="165" formatCode="ddd\ h:mm\ AM/PM\ m/d/yy\ "/>
    <numFmt numFmtId="166" formatCode="[$-409]m/d/yy\ h:mm\ AM/PM;@"/>
  </numFmts>
  <fonts count="5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0"/>
      <name val="Tahoma"/>
      <family val="2"/>
    </font>
    <font>
      <b/>
      <sz val="10"/>
      <name val="Tahoma"/>
      <family val="2"/>
    </font>
    <font>
      <b/>
      <sz val="10"/>
      <name val="Arial"/>
      <family val="2"/>
    </font>
    <font>
      <sz val="10"/>
      <name val="Arial"/>
      <family val="2"/>
    </font>
    <font>
      <b/>
      <sz val="12"/>
      <name val="Arial"/>
      <family val="2"/>
    </font>
    <font>
      <sz val="12"/>
      <name val="Arial"/>
      <family val="2"/>
    </font>
    <font>
      <sz val="10"/>
      <color indexed="8"/>
      <name val="Arial"/>
      <family val="2"/>
    </font>
    <font>
      <sz val="14"/>
      <name val="Tahoma"/>
      <family val="2"/>
    </font>
    <font>
      <sz val="12"/>
      <name val="Symbol"/>
      <family val="1"/>
      <charset val="2"/>
    </font>
    <font>
      <b/>
      <i/>
      <sz val="12"/>
      <color indexed="20"/>
      <name val="Arial"/>
      <family val="2"/>
    </font>
    <font>
      <b/>
      <sz val="11"/>
      <color rgb="FFFF0000"/>
      <name val="Tahoma"/>
      <family val="2"/>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b/>
      <sz val="11"/>
      <color indexed="52"/>
      <name val="Calibri"/>
      <family val="2"/>
      <scheme val="minor"/>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scheme val="minor"/>
    </font>
    <font>
      <sz val="11"/>
      <color indexed="8"/>
      <name val="Calibri"/>
      <family val="2"/>
    </font>
    <font>
      <b/>
      <sz val="18"/>
      <color indexed="56"/>
      <name val="Cambria"/>
      <family val="2"/>
    </font>
    <font>
      <b/>
      <sz val="20"/>
      <color rgb="FFFF0000"/>
      <name val="Tahoma"/>
      <family val="2"/>
    </font>
    <font>
      <sz val="11"/>
      <name val="Calibri"/>
      <family val="2"/>
      <scheme val="minor"/>
    </font>
    <font>
      <b/>
      <u/>
      <sz val="10"/>
      <name val="Arial"/>
      <family val="2"/>
    </font>
    <font>
      <b/>
      <sz val="11"/>
      <name val="Calibri"/>
      <family val="2"/>
      <scheme val="minor"/>
    </font>
    <font>
      <u/>
      <sz val="10"/>
      <color theme="10"/>
      <name val="Arial"/>
      <family val="2"/>
    </font>
    <font>
      <b/>
      <sz val="26"/>
      <name val="Tahoma"/>
      <family val="2"/>
    </font>
    <font>
      <sz val="10"/>
      <color rgb="FF6600CC"/>
      <name val="Arial"/>
      <family val="2"/>
    </font>
    <font>
      <u/>
      <sz val="11"/>
      <color theme="10"/>
      <name val="Calibri"/>
      <family val="2"/>
      <scheme val="minor"/>
    </font>
    <font>
      <sz val="10"/>
      <name val="Arial"/>
      <family val="2"/>
    </font>
    <font>
      <sz val="10"/>
      <color theme="1"/>
      <name val="Arial"/>
      <family val="2"/>
    </font>
    <font>
      <b/>
      <sz val="14"/>
      <name val="Calibri"/>
      <family val="2"/>
      <scheme val="minor"/>
    </font>
    <font>
      <b/>
      <i/>
      <sz val="16"/>
      <color indexed="20"/>
      <name val="Arial"/>
      <family val="2"/>
    </font>
    <font>
      <b/>
      <i/>
      <sz val="14"/>
      <color theme="1"/>
      <name val="Arial"/>
      <family val="2"/>
    </font>
    <font>
      <sz val="10"/>
      <color theme="3" tint="0.39997558519241921"/>
      <name val="Arial"/>
      <family val="2"/>
    </font>
    <font>
      <sz val="11"/>
      <color rgb="FFFF0000"/>
      <name val="Calibri"/>
      <family val="2"/>
      <scheme val="minor"/>
    </font>
  </fonts>
  <fills count="35">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C6EFCE"/>
      </patternFill>
    </fill>
    <fill>
      <patternFill patternType="solid">
        <fgColor rgb="FFFFEB9C"/>
      </patternFill>
    </fill>
    <fill>
      <patternFill patternType="solid">
        <fgColor rgb="FFFFFFCC"/>
      </patternFill>
    </fill>
    <fill>
      <patternFill patternType="solid">
        <fgColor theme="5" tint="0.59999389629810485"/>
        <bgColor indexed="65"/>
      </patternFill>
    </fill>
    <fill>
      <patternFill patternType="solid">
        <fgColor theme="8" tint="0.79998168889431442"/>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29"/>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FFFF66"/>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indexed="64"/>
      </left>
      <right/>
      <top/>
      <bottom/>
      <diagonal/>
    </border>
    <border>
      <left/>
      <right/>
      <top style="medium">
        <color indexed="64"/>
      </top>
      <bottom/>
      <diagonal/>
    </border>
  </borders>
  <cellStyleXfs count="18695">
    <xf numFmtId="0" fontId="0" fillId="0" borderId="0"/>
    <xf numFmtId="0" fontId="22" fillId="4"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5"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3" fillId="10" borderId="0" applyNumberFormat="0" applyBorder="0" applyAlignment="0" applyProtection="0"/>
    <xf numFmtId="0" fontId="28" fillId="13" borderId="11" applyNumberFormat="0" applyAlignment="0" applyProtection="0"/>
    <xf numFmtId="0" fontId="22" fillId="11" borderId="0" applyNumberFormat="0" applyBorder="0" applyAlignment="0" applyProtection="0"/>
    <xf numFmtId="0" fontId="29" fillId="0" borderId="14" applyNumberFormat="0" applyFill="0" applyAlignment="0" applyProtection="0"/>
    <xf numFmtId="0" fontId="30" fillId="0" borderId="15" applyNumberFormat="0" applyFill="0" applyAlignment="0" applyProtection="0"/>
    <xf numFmtId="0" fontId="31" fillId="0" borderId="16" applyNumberFormat="0" applyFill="0" applyAlignment="0" applyProtection="0"/>
    <xf numFmtId="0" fontId="31" fillId="0" borderId="0" applyNumberFormat="0" applyFill="0" applyBorder="0" applyAlignment="0" applyProtection="0"/>
    <xf numFmtId="0" fontId="24" fillId="13" borderId="11" applyNumberFormat="0" applyAlignment="0" applyProtection="0"/>
    <xf numFmtId="0" fontId="32" fillId="0" borderId="17" applyNumberFormat="0" applyFill="0" applyAlignment="0" applyProtection="0"/>
    <xf numFmtId="0" fontId="33" fillId="5" borderId="0" applyNumberFormat="0" applyBorder="0" applyAlignment="0" applyProtection="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4" fillId="6" borderId="13" applyNumberFormat="0" applyFont="0" applyAlignment="0" applyProtection="0"/>
    <xf numFmtId="0" fontId="25" fillId="13" borderId="12" applyNumberFormat="0" applyAlignment="0" applyProtection="0"/>
    <xf numFmtId="0" fontId="35" fillId="0" borderId="0" applyNumberFormat="0" applyFill="0" applyBorder="0" applyAlignment="0" applyProtection="0"/>
    <xf numFmtId="0" fontId="26" fillId="0" borderId="18" applyNumberFormat="0" applyFill="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9" fillId="0" borderId="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3" fillId="0" borderId="0" applyNumberFormat="0" applyFill="0" applyBorder="0" applyAlignment="0" applyProtection="0"/>
    <xf numFmtId="0" fontId="2" fillId="0" borderId="0"/>
    <xf numFmtId="0" fontId="44" fillId="0" borderId="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0" fillId="0" borderId="0" applyNumberFormat="0" applyFill="0" applyBorder="0" applyAlignment="0" applyProtection="0">
      <alignment vertical="top"/>
      <protection locked="0"/>
    </xf>
    <xf numFmtId="0" fontId="2" fillId="0" borderId="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6" fillId="0" borderId="19" applyNumberFormat="0" applyFill="0" applyAlignment="0" applyProtection="0"/>
    <xf numFmtId="0" fontId="9" fillId="0" borderId="0"/>
    <xf numFmtId="0" fontId="26" fillId="0" borderId="18" applyNumberFormat="0" applyFill="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19" applyNumberFormat="0" applyFill="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19" applyNumberFormat="0" applyFill="0" applyAlignment="0" applyProtection="0"/>
  </cellStyleXfs>
  <cellXfs count="128">
    <xf numFmtId="0" fontId="0" fillId="0" borderId="0" xfId="0"/>
    <xf numFmtId="0" fontId="18" fillId="2" borderId="0" xfId="0" applyFont="1" applyFill="1" applyBorder="1" applyAlignment="1">
      <alignment horizontal="left" indent="1"/>
    </xf>
    <xf numFmtId="0" fontId="11" fillId="0" borderId="0" xfId="0" applyFont="1" applyBorder="1"/>
    <xf numFmtId="0" fontId="0" fillId="0" borderId="0" xfId="0" applyFill="1"/>
    <xf numFmtId="0" fontId="19" fillId="0" borderId="0" xfId="0" applyFont="1" applyAlignment="1">
      <alignment horizontal="left" indent="6"/>
    </xf>
    <xf numFmtId="0" fontId="0" fillId="0" borderId="0" xfId="0" applyFill="1" applyAlignment="1" applyProtection="1">
      <alignment vertical="top"/>
      <protection locked="0"/>
    </xf>
    <xf numFmtId="0" fontId="0" fillId="0" borderId="0" xfId="0" applyAlignment="1" applyProtection="1">
      <alignment vertical="top"/>
      <protection locked="0"/>
    </xf>
    <xf numFmtId="0" fontId="36" fillId="0" borderId="0" xfId="0" applyFont="1" applyAlignment="1" applyProtection="1">
      <alignment horizontal="center" vertical="top"/>
      <protection locked="0"/>
    </xf>
    <xf numFmtId="0" fontId="21" fillId="0" borderId="0" xfId="0" applyFont="1" applyAlignment="1" applyProtection="1">
      <alignment horizontal="center" vertical="top"/>
      <protection locked="0"/>
    </xf>
    <xf numFmtId="0" fontId="9" fillId="0" borderId="0" xfId="0" applyFont="1" applyAlignment="1" applyProtection="1">
      <alignment horizontal="left" vertical="top"/>
      <protection locked="0"/>
    </xf>
    <xf numFmtId="0" fontId="16" fillId="0" borderId="0" xfId="0" applyFont="1" applyAlignment="1" applyProtection="1">
      <alignment horizontal="center" vertical="top"/>
      <protection locked="0"/>
    </xf>
    <xf numFmtId="0" fontId="12" fillId="26" borderId="1" xfId="0" applyFont="1" applyFill="1" applyBorder="1" applyAlignment="1" applyProtection="1">
      <alignment horizontal="right" vertical="top"/>
      <protection locked="0"/>
    </xf>
    <xf numFmtId="0" fontId="12" fillId="26" borderId="2" xfId="0" applyFont="1" applyFill="1" applyBorder="1" applyAlignment="1" applyProtection="1">
      <alignment horizontal="right" vertical="top"/>
      <protection locked="0"/>
    </xf>
    <xf numFmtId="0" fontId="0" fillId="0" borderId="0" xfId="0" applyAlignment="1" applyProtection="1">
      <alignment horizontal="left" vertical="top" wrapText="1"/>
      <protection locked="0"/>
    </xf>
    <xf numFmtId="0" fontId="12" fillId="0" borderId="1" xfId="0" applyFont="1" applyFill="1" applyBorder="1" applyAlignment="1" applyProtection="1">
      <alignment horizontal="right" vertical="top"/>
      <protection locked="0"/>
    </xf>
    <xf numFmtId="0" fontId="20" fillId="0" borderId="0" xfId="0" applyFont="1" applyAlignment="1" applyProtection="1">
      <alignment horizontal="center" vertical="top"/>
      <protection locked="0"/>
    </xf>
    <xf numFmtId="0" fontId="0" fillId="0" borderId="0" xfId="0" applyAlignment="1" applyProtection="1">
      <alignment horizontal="center" vertical="top"/>
      <protection locked="0"/>
    </xf>
    <xf numFmtId="0" fontId="0" fillId="0" borderId="0" xfId="0" applyAlignment="1" applyProtection="1">
      <alignment horizontal="left" vertical="top"/>
      <protection locked="0"/>
    </xf>
    <xf numFmtId="0" fontId="13" fillId="27" borderId="1" xfId="0" applyFont="1" applyFill="1" applyBorder="1" applyAlignment="1" applyProtection="1">
      <alignment horizontal="center" vertical="top"/>
      <protection locked="0"/>
    </xf>
    <xf numFmtId="0" fontId="14" fillId="0" borderId="0" xfId="0" applyFont="1" applyFill="1" applyAlignment="1" applyProtection="1">
      <alignment vertical="top"/>
      <protection locked="0"/>
    </xf>
    <xf numFmtId="0" fontId="0" fillId="3" borderId="0" xfId="0" applyFill="1" applyAlignment="1" applyProtection="1">
      <alignment vertical="top"/>
      <protection locked="0"/>
    </xf>
    <xf numFmtId="16" fontId="13" fillId="0" borderId="10" xfId="0" applyNumberFormat="1" applyFont="1" applyFill="1" applyBorder="1" applyAlignment="1" applyProtection="1">
      <alignment horizontal="center" vertical="top" wrapText="1"/>
      <protection locked="0"/>
    </xf>
    <xf numFmtId="0" fontId="9" fillId="0" borderId="0" xfId="0" applyFont="1" applyFill="1" applyAlignment="1" applyProtection="1">
      <alignment vertical="top"/>
      <protection locked="0"/>
    </xf>
    <xf numFmtId="0" fontId="37" fillId="0" borderId="21" xfId="0" applyFont="1" applyFill="1" applyBorder="1" applyAlignment="1" applyProtection="1">
      <alignment horizontal="center" vertical="top" wrapText="1"/>
      <protection locked="0"/>
    </xf>
    <xf numFmtId="0" fontId="9" fillId="0" borderId="0" xfId="0" applyFont="1" applyFill="1" applyBorder="1" applyAlignment="1" applyProtection="1">
      <alignment vertical="top"/>
      <protection locked="0"/>
    </xf>
    <xf numFmtId="0" fontId="14" fillId="0" borderId="0" xfId="0" applyFont="1" applyFill="1" applyAlignment="1" applyProtection="1">
      <alignment vertical="top" wrapText="1"/>
      <protection locked="0"/>
    </xf>
    <xf numFmtId="2" fontId="14" fillId="0" borderId="0" xfId="0" applyNumberFormat="1" applyFont="1" applyFill="1" applyAlignment="1" applyProtection="1">
      <alignment vertical="top" wrapText="1"/>
      <protection locked="0"/>
    </xf>
    <xf numFmtId="0" fontId="14" fillId="0" borderId="0" xfId="0" applyFont="1" applyAlignment="1" applyProtection="1">
      <alignment vertical="top" wrapText="1"/>
      <protection locked="0"/>
    </xf>
    <xf numFmtId="2" fontId="14" fillId="0" borderId="0" xfId="0" applyNumberFormat="1" applyFont="1" applyAlignment="1" applyProtection="1">
      <alignment vertical="top" wrapText="1"/>
      <protection locked="0"/>
    </xf>
    <xf numFmtId="0" fontId="37" fillId="0" borderId="1" xfId="0" applyNumberFormat="1" applyFont="1" applyFill="1" applyBorder="1" applyAlignment="1" applyProtection="1">
      <alignment horizontal="center" vertical="top" wrapText="1"/>
      <protection locked="0"/>
    </xf>
    <xf numFmtId="164" fontId="39" fillId="0" borderId="1" xfId="0" applyNumberFormat="1" applyFont="1" applyFill="1" applyBorder="1" applyAlignment="1" applyProtection="1">
      <alignment horizontal="left" vertical="top" wrapText="1"/>
      <protection locked="0"/>
    </xf>
    <xf numFmtId="2" fontId="37" fillId="0" borderId="6" xfId="0" applyNumberFormat="1" applyFont="1" applyFill="1" applyBorder="1" applyAlignment="1" applyProtection="1">
      <alignment horizontal="center" vertical="top"/>
      <protection locked="0"/>
    </xf>
    <xf numFmtId="165" fontId="37" fillId="0" borderId="1" xfId="1" applyNumberFormat="1" applyFont="1" applyFill="1" applyBorder="1" applyAlignment="1" applyProtection="1">
      <alignment horizontal="center" vertical="top" wrapText="1"/>
      <protection locked="0"/>
    </xf>
    <xf numFmtId="0" fontId="39" fillId="0" borderId="10" xfId="0" applyFont="1" applyFill="1" applyBorder="1" applyAlignment="1" applyProtection="1">
      <alignment horizontal="center" vertical="top" wrapText="1"/>
      <protection locked="0"/>
    </xf>
    <xf numFmtId="0" fontId="39" fillId="0" borderId="25" xfId="0" applyFont="1" applyFill="1" applyBorder="1" applyAlignment="1" applyProtection="1">
      <alignment horizontal="center" vertical="top" wrapText="1"/>
      <protection locked="0"/>
    </xf>
    <xf numFmtId="0" fontId="39" fillId="0" borderId="22" xfId="0" applyFont="1" applyFill="1" applyBorder="1" applyAlignment="1" applyProtection="1">
      <alignment horizontal="center" vertical="top" wrapText="1"/>
      <protection locked="0"/>
    </xf>
    <xf numFmtId="0" fontId="39" fillId="0" borderId="21" xfId="0" applyFont="1" applyFill="1" applyBorder="1" applyAlignment="1" applyProtection="1">
      <alignment horizontal="center" vertical="top" wrapText="1"/>
      <protection locked="0"/>
    </xf>
    <xf numFmtId="0" fontId="22" fillId="0" borderId="0" xfId="1" applyFill="1" applyAlignment="1" applyProtection="1">
      <alignment vertical="top"/>
      <protection locked="0"/>
    </xf>
    <xf numFmtId="0" fontId="39" fillId="0" borderId="23" xfId="0" applyFont="1" applyFill="1" applyBorder="1" applyAlignment="1" applyProtection="1">
      <alignment horizontal="center" vertical="top" wrapText="1"/>
      <protection locked="0"/>
    </xf>
    <xf numFmtId="0" fontId="22" fillId="0" borderId="0" xfId="1" applyFill="1" applyBorder="1" applyAlignment="1" applyProtection="1">
      <alignment vertical="top"/>
      <protection locked="0"/>
    </xf>
    <xf numFmtId="0" fontId="39" fillId="0" borderId="27" xfId="0" applyFont="1" applyFill="1" applyBorder="1" applyAlignment="1" applyProtection="1">
      <alignment horizontal="center" vertical="top" wrapText="1"/>
      <protection locked="0"/>
    </xf>
    <xf numFmtId="0" fontId="39" fillId="0" borderId="0" xfId="0" applyFont="1" applyFill="1" applyBorder="1" applyAlignment="1" applyProtection="1">
      <alignment horizontal="center" vertical="top" wrapText="1"/>
      <protection locked="0"/>
    </xf>
    <xf numFmtId="0" fontId="17" fillId="0" borderId="2" xfId="0" quotePrefix="1" applyFont="1" applyFill="1" applyBorder="1" applyAlignment="1" applyProtection="1">
      <alignment horizontal="left" vertical="top" wrapText="1"/>
      <protection locked="0"/>
    </xf>
    <xf numFmtId="0" fontId="13" fillId="28" borderId="1" xfId="0" applyFont="1" applyFill="1" applyBorder="1" applyAlignment="1" applyProtection="1">
      <alignment horizontal="center" vertical="top" wrapText="1"/>
      <protection locked="0"/>
    </xf>
    <xf numFmtId="0" fontId="15" fillId="0" borderId="8" xfId="0" applyFont="1" applyBorder="1" applyAlignment="1" applyProtection="1">
      <alignment horizontal="center" vertical="top"/>
      <protection locked="0"/>
    </xf>
    <xf numFmtId="0" fontId="15" fillId="0" borderId="28" xfId="0" applyFont="1" applyBorder="1" applyAlignment="1" applyProtection="1">
      <alignment horizontal="center" vertical="top"/>
      <protection locked="0"/>
    </xf>
    <xf numFmtId="0" fontId="9" fillId="0" borderId="0" xfId="0" applyFont="1"/>
    <xf numFmtId="165" fontId="37" fillId="0" borderId="9" xfId="1" applyNumberFormat="1" applyFont="1" applyFill="1" applyBorder="1" applyAlignment="1" applyProtection="1">
      <alignment horizontal="center" vertical="top" wrapText="1"/>
      <protection locked="0"/>
    </xf>
    <xf numFmtId="0" fontId="9" fillId="0" borderId="0" xfId="0" applyFont="1" applyFill="1" applyAlignment="1" applyProtection="1">
      <alignment horizontal="left" vertical="top"/>
      <protection locked="0"/>
    </xf>
    <xf numFmtId="0" fontId="12" fillId="0" borderId="0" xfId="0" applyFont="1" applyFill="1" applyBorder="1" applyAlignment="1" applyProtection="1">
      <alignment horizontal="right" vertical="top"/>
      <protection locked="0"/>
    </xf>
    <xf numFmtId="165" fontId="37" fillId="0" borderId="29" xfId="1" applyNumberFormat="1" applyFont="1" applyFill="1" applyBorder="1" applyAlignment="1" applyProtection="1">
      <alignment horizontal="center" vertical="top" wrapText="1"/>
      <protection locked="0"/>
    </xf>
    <xf numFmtId="2" fontId="37" fillId="0" borderId="1" xfId="1" applyNumberFormat="1" applyFont="1" applyFill="1" applyBorder="1" applyAlignment="1" applyProtection="1">
      <alignment horizontal="center" vertical="top" wrapText="1"/>
      <protection locked="0"/>
    </xf>
    <xf numFmtId="49" fontId="36" fillId="0" borderId="0" xfId="0" applyNumberFormat="1" applyFont="1" applyAlignment="1" applyProtection="1">
      <alignment horizontal="left" vertical="top"/>
      <protection locked="0"/>
    </xf>
    <xf numFmtId="49" fontId="9" fillId="0" borderId="0" xfId="0" applyNumberFormat="1" applyFont="1" applyAlignment="1" applyProtection="1">
      <alignment horizontal="left" vertical="top"/>
      <protection locked="0"/>
    </xf>
    <xf numFmtId="49" fontId="0" fillId="0" borderId="0" xfId="0" applyNumberFormat="1" applyAlignment="1" applyProtection="1">
      <alignment horizontal="left" vertical="top" wrapText="1"/>
      <protection locked="0"/>
    </xf>
    <xf numFmtId="49" fontId="9" fillId="0" borderId="0" xfId="0" applyNumberFormat="1" applyFont="1" applyFill="1" applyAlignment="1" applyProtection="1">
      <alignment horizontal="left" vertical="top"/>
      <protection locked="0"/>
    </xf>
    <xf numFmtId="49" fontId="47" fillId="0" borderId="0" xfId="0" applyNumberFormat="1" applyFont="1" applyAlignment="1" applyProtection="1">
      <alignment horizontal="left" vertical="top"/>
      <protection locked="0"/>
    </xf>
    <xf numFmtId="49" fontId="13" fillId="28" borderId="1" xfId="0" applyNumberFormat="1" applyFont="1" applyFill="1" applyBorder="1" applyAlignment="1" applyProtection="1">
      <alignment horizontal="left" vertical="top" wrapText="1"/>
      <protection locked="0"/>
    </xf>
    <xf numFmtId="49" fontId="37" fillId="0" borderId="1" xfId="1" applyNumberFormat="1" applyFont="1" applyFill="1" applyBorder="1" applyAlignment="1" applyProtection="1">
      <alignment horizontal="center" vertical="top" wrapText="1"/>
      <protection locked="0"/>
    </xf>
    <xf numFmtId="49" fontId="0" fillId="0" borderId="0" xfId="0" applyNumberFormat="1" applyFill="1" applyAlignment="1" applyProtection="1">
      <alignment horizontal="left" vertical="top"/>
      <protection locked="0"/>
    </xf>
    <xf numFmtId="49" fontId="0" fillId="0" borderId="0" xfId="0" applyNumberFormat="1" applyAlignment="1" applyProtection="1">
      <alignment horizontal="left" vertical="top"/>
      <protection locked="0"/>
    </xf>
    <xf numFmtId="49" fontId="37" fillId="0" borderId="1" xfId="0" applyNumberFormat="1" applyFont="1" applyFill="1" applyBorder="1" applyAlignment="1" applyProtection="1">
      <alignment vertical="top" wrapText="1"/>
      <protection locked="0"/>
    </xf>
    <xf numFmtId="49" fontId="37" fillId="0" borderId="1" xfId="1" applyNumberFormat="1" applyFont="1" applyFill="1" applyBorder="1" applyAlignment="1" applyProtection="1">
      <alignment vertical="top" wrapText="1"/>
      <protection locked="0"/>
    </xf>
    <xf numFmtId="2" fontId="37" fillId="0" borderId="29" xfId="1" applyNumberFormat="1" applyFont="1" applyFill="1" applyBorder="1" applyAlignment="1" applyProtection="1">
      <alignment horizontal="center" vertical="top" wrapText="1"/>
      <protection locked="0"/>
    </xf>
    <xf numFmtId="49" fontId="0" fillId="0" borderId="0" xfId="0" applyNumberFormat="1" applyFill="1" applyAlignment="1" applyProtection="1">
      <alignment vertical="top"/>
      <protection locked="0"/>
    </xf>
    <xf numFmtId="49" fontId="9" fillId="0" borderId="0" xfId="0" applyNumberFormat="1" applyFont="1" applyFill="1" applyAlignment="1" applyProtection="1">
      <alignment vertical="top"/>
      <protection locked="0"/>
    </xf>
    <xf numFmtId="49" fontId="13" fillId="28" borderId="1" xfId="0" applyNumberFormat="1" applyFont="1" applyFill="1" applyBorder="1" applyAlignment="1" applyProtection="1">
      <alignment horizontal="center" vertical="top" wrapText="1"/>
      <protection locked="0"/>
    </xf>
    <xf numFmtId="49" fontId="0" fillId="0" borderId="0" xfId="0" applyNumberFormat="1" applyAlignment="1" applyProtection="1">
      <alignment horizontal="center" vertical="top"/>
      <protection locked="0"/>
    </xf>
    <xf numFmtId="49" fontId="17" fillId="0" borderId="2" xfId="0" quotePrefix="1" applyNumberFormat="1" applyFont="1" applyFill="1" applyBorder="1" applyAlignment="1" applyProtection="1">
      <alignment horizontal="left" vertical="top" wrapText="1"/>
      <protection locked="0"/>
    </xf>
    <xf numFmtId="166" fontId="9" fillId="0" borderId="0" xfId="0" applyNumberFormat="1" applyFont="1" applyBorder="1" applyAlignment="1" applyProtection="1">
      <alignment horizontal="left" vertical="top"/>
      <protection locked="0"/>
    </xf>
    <xf numFmtId="166" fontId="9" fillId="0" borderId="0" xfId="0" applyNumberFormat="1" applyFont="1" applyFill="1" applyAlignment="1" applyProtection="1">
      <alignment horizontal="left" vertical="top"/>
      <protection locked="0"/>
    </xf>
    <xf numFmtId="166" fontId="0" fillId="0" borderId="0" xfId="0" applyNumberFormat="1" applyAlignment="1" applyProtection="1">
      <alignment horizontal="center" vertical="top"/>
      <protection locked="0"/>
    </xf>
    <xf numFmtId="166" fontId="13" fillId="28" borderId="1" xfId="0" applyNumberFormat="1" applyFont="1" applyFill="1" applyBorder="1" applyAlignment="1" applyProtection="1">
      <alignment horizontal="center" vertical="top" wrapText="1"/>
      <protection locked="0"/>
    </xf>
    <xf numFmtId="166" fontId="37" fillId="0" borderId="20" xfId="0" applyNumberFormat="1" applyFont="1" applyFill="1" applyBorder="1" applyAlignment="1" applyProtection="1">
      <alignment horizontal="center" vertical="top" wrapText="1"/>
      <protection locked="0"/>
    </xf>
    <xf numFmtId="166" fontId="37" fillId="0" borderId="1" xfId="1" applyNumberFormat="1" applyFont="1" applyFill="1" applyBorder="1" applyAlignment="1" applyProtection="1">
      <alignment horizontal="center" vertical="top" wrapText="1"/>
      <protection locked="0"/>
    </xf>
    <xf numFmtId="166" fontId="0" fillId="0" borderId="0" xfId="0" applyNumberFormat="1" applyAlignment="1" applyProtection="1">
      <alignment horizontal="center" vertical="top" wrapText="1"/>
      <protection locked="0"/>
    </xf>
    <xf numFmtId="165" fontId="37" fillId="0" borderId="1" xfId="1" applyNumberFormat="1" applyFont="1" applyFill="1" applyBorder="1" applyAlignment="1" applyProtection="1">
      <alignment horizontal="left" vertical="top" wrapText="1"/>
      <protection locked="0"/>
    </xf>
    <xf numFmtId="165" fontId="37" fillId="0" borderId="1" xfId="1" applyNumberFormat="1" applyFont="1" applyFill="1" applyBorder="1" applyAlignment="1" applyProtection="1">
      <alignment vertical="top" wrapText="1"/>
      <protection locked="0"/>
    </xf>
    <xf numFmtId="49" fontId="37" fillId="0" borderId="1" xfId="1" applyNumberFormat="1" applyFont="1" applyFill="1" applyBorder="1" applyAlignment="1" applyProtection="1">
      <alignment horizontal="left" vertical="top" wrapText="1"/>
      <protection locked="0"/>
    </xf>
    <xf numFmtId="165" fontId="37" fillId="0" borderId="1" xfId="1" applyNumberFormat="1" applyFont="1" applyFill="1" applyBorder="1" applyAlignment="1" applyProtection="1">
      <alignment horizontal="left" vertical="top" wrapText="1" indent="1"/>
      <protection locked="0"/>
    </xf>
    <xf numFmtId="165" fontId="37" fillId="0" borderId="29" xfId="1" applyNumberFormat="1" applyFont="1" applyFill="1" applyBorder="1" applyAlignment="1" applyProtection="1">
      <alignment horizontal="left" vertical="top" wrapText="1" indent="1"/>
      <protection locked="0"/>
    </xf>
    <xf numFmtId="165" fontId="37" fillId="0" borderId="9" xfId="1" quotePrefix="1" applyNumberFormat="1" applyFont="1" applyFill="1" applyBorder="1" applyAlignment="1" applyProtection="1">
      <alignment horizontal="left" vertical="top" wrapText="1" indent="1"/>
      <protection locked="0"/>
    </xf>
    <xf numFmtId="49" fontId="37" fillId="0" borderId="29" xfId="1" applyNumberFormat="1" applyFont="1" applyFill="1" applyBorder="1" applyAlignment="1" applyProtection="1">
      <alignment horizontal="left" vertical="top" wrapText="1" indent="1"/>
      <protection locked="0"/>
    </xf>
    <xf numFmtId="49" fontId="37" fillId="0" borderId="2" xfId="1" applyNumberFormat="1" applyFont="1" applyFill="1" applyBorder="1" applyAlignment="1" applyProtection="1">
      <alignment horizontal="left" vertical="top" wrapText="1" indent="1"/>
      <protection locked="0"/>
    </xf>
    <xf numFmtId="49" fontId="37" fillId="0" borderId="1" xfId="1" applyNumberFormat="1" applyFont="1" applyFill="1" applyBorder="1" applyAlignment="1" applyProtection="1">
      <alignment horizontal="left" vertical="top" wrapText="1" indent="1"/>
      <protection locked="0"/>
    </xf>
    <xf numFmtId="165" fontId="37" fillId="30" borderId="1" xfId="1" applyNumberFormat="1" applyFont="1" applyFill="1" applyBorder="1" applyAlignment="1" applyProtection="1">
      <alignment horizontal="left" vertical="top" wrapText="1" indent="1"/>
      <protection locked="0"/>
    </xf>
    <xf numFmtId="165" fontId="37" fillId="30" borderId="1" xfId="1" applyNumberFormat="1" applyFont="1" applyFill="1" applyBorder="1" applyAlignment="1" applyProtection="1">
      <alignment horizontal="center" vertical="top" wrapText="1"/>
      <protection locked="0"/>
    </xf>
    <xf numFmtId="49" fontId="37" fillId="30" borderId="1" xfId="1" applyNumberFormat="1" applyFont="1" applyFill="1" applyBorder="1" applyAlignment="1" applyProtection="1">
      <alignment horizontal="center" vertical="top" wrapText="1"/>
      <protection locked="0"/>
    </xf>
    <xf numFmtId="165" fontId="37" fillId="30" borderId="29" xfId="1" applyNumberFormat="1" applyFont="1" applyFill="1" applyBorder="1" applyAlignment="1" applyProtection="1">
      <alignment horizontal="center" vertical="top" wrapText="1"/>
      <protection locked="0"/>
    </xf>
    <xf numFmtId="22" fontId="0" fillId="0" borderId="0" xfId="0" applyNumberFormat="1" applyAlignment="1" applyProtection="1">
      <alignment horizontal="center" vertical="top"/>
      <protection locked="0"/>
    </xf>
    <xf numFmtId="22" fontId="9" fillId="0" borderId="0" xfId="0" applyNumberFormat="1" applyFont="1" applyAlignment="1" applyProtection="1">
      <alignment horizontal="center" vertical="top"/>
      <protection locked="0"/>
    </xf>
    <xf numFmtId="0" fontId="13" fillId="0" borderId="26" xfId="0" applyFont="1" applyFill="1" applyBorder="1" applyAlignment="1" applyProtection="1">
      <alignment horizontal="center" vertical="top" wrapText="1"/>
      <protection locked="0"/>
    </xf>
    <xf numFmtId="49" fontId="9" fillId="0" borderId="24" xfId="0" applyNumberFormat="1" applyFont="1" applyFill="1" applyBorder="1" applyAlignment="1" applyProtection="1">
      <alignment horizontal="center" vertical="top" wrapText="1"/>
      <protection locked="0"/>
    </xf>
    <xf numFmtId="0" fontId="9" fillId="31" borderId="1" xfId="0" applyFont="1" applyFill="1" applyBorder="1" applyAlignment="1" applyProtection="1">
      <alignment horizontal="center" wrapText="1"/>
      <protection locked="0"/>
    </xf>
    <xf numFmtId="0" fontId="9" fillId="31" borderId="26" xfId="0" applyFont="1" applyFill="1" applyBorder="1" applyAlignment="1" applyProtection="1">
      <alignment horizontal="center" wrapText="1"/>
      <protection locked="0"/>
    </xf>
    <xf numFmtId="0" fontId="17" fillId="31" borderId="2" xfId="0" quotePrefix="1" applyFont="1" applyFill="1" applyBorder="1" applyAlignment="1" applyProtection="1">
      <alignment horizontal="left" vertical="top" wrapText="1"/>
      <protection locked="0"/>
    </xf>
    <xf numFmtId="0" fontId="13" fillId="0" borderId="0" xfId="0" applyFont="1"/>
    <xf numFmtId="0" fontId="17" fillId="32" borderId="2" xfId="0" quotePrefix="1" applyFont="1" applyFill="1" applyBorder="1" applyAlignment="1" applyProtection="1">
      <alignment horizontal="left" vertical="top" wrapText="1"/>
      <protection locked="0"/>
    </xf>
    <xf numFmtId="165" fontId="37" fillId="33" borderId="1" xfId="1" applyNumberFormat="1" applyFont="1" applyFill="1" applyBorder="1" applyAlignment="1" applyProtection="1">
      <alignment horizontal="left" vertical="top" wrapText="1"/>
      <protection locked="0"/>
    </xf>
    <xf numFmtId="49" fontId="37" fillId="33" borderId="1" xfId="1" applyNumberFormat="1" applyFont="1" applyFill="1" applyBorder="1" applyAlignment="1" applyProtection="1">
      <alignment horizontal="center" vertical="top" wrapText="1"/>
      <protection locked="0"/>
    </xf>
    <xf numFmtId="165" fontId="37" fillId="33" borderId="1" xfId="1" applyNumberFormat="1" applyFont="1" applyFill="1" applyBorder="1" applyAlignment="1" applyProtection="1">
      <alignment horizontal="center" vertical="top" wrapText="1"/>
      <protection locked="0"/>
    </xf>
    <xf numFmtId="0" fontId="17" fillId="33" borderId="2" xfId="0" quotePrefix="1" applyFont="1" applyFill="1" applyBorder="1" applyAlignment="1" applyProtection="1">
      <alignment horizontal="left" vertical="top" wrapText="1"/>
      <protection locked="0"/>
    </xf>
    <xf numFmtId="165" fontId="37" fillId="34" borderId="1" xfId="1" applyNumberFormat="1" applyFont="1" applyFill="1" applyBorder="1" applyAlignment="1" applyProtection="1">
      <alignment horizontal="left" vertical="top" wrapText="1" indent="1"/>
      <protection locked="0"/>
    </xf>
    <xf numFmtId="165" fontId="37" fillId="34" borderId="9" xfId="1" quotePrefix="1" applyNumberFormat="1" applyFont="1" applyFill="1" applyBorder="1" applyAlignment="1" applyProtection="1">
      <alignment horizontal="left" vertical="top" wrapText="1" indent="1"/>
      <protection locked="0"/>
    </xf>
    <xf numFmtId="49" fontId="15" fillId="0" borderId="29" xfId="0" applyNumberFormat="1" applyFont="1" applyBorder="1" applyAlignment="1" applyProtection="1">
      <alignment horizontal="center" vertical="top"/>
      <protection locked="0"/>
    </xf>
    <xf numFmtId="0" fontId="37" fillId="30" borderId="1" xfId="1" applyNumberFormat="1" applyFont="1" applyFill="1" applyBorder="1" applyAlignment="1" applyProtection="1">
      <alignment horizontal="center" vertical="top" wrapText="1"/>
      <protection locked="0"/>
    </xf>
    <xf numFmtId="165" fontId="41" fillId="29" borderId="28" xfId="0" applyNumberFormat="1" applyFont="1" applyFill="1" applyBorder="1" applyAlignment="1" applyProtection="1">
      <alignment horizontal="center" vertical="top" wrapText="1"/>
      <protection locked="0"/>
    </xf>
    <xf numFmtId="0" fontId="0" fillId="29" borderId="30" xfId="0" applyFill="1" applyBorder="1" applyAlignment="1">
      <alignment horizontal="center" vertical="top" wrapText="1"/>
    </xf>
    <xf numFmtId="0" fontId="0" fillId="0" borderId="30" xfId="0" applyBorder="1" applyAlignment="1">
      <alignment vertical="top" wrapText="1"/>
    </xf>
    <xf numFmtId="165" fontId="41" fillId="29" borderId="2" xfId="0" applyNumberFormat="1" applyFont="1" applyFill="1" applyBorder="1" applyAlignment="1" applyProtection="1">
      <alignment horizontal="center" vertical="top" wrapText="1"/>
      <protection locked="0"/>
    </xf>
    <xf numFmtId="0" fontId="0" fillId="29" borderId="9" xfId="0" applyFill="1" applyBorder="1" applyAlignment="1">
      <alignment horizontal="center" vertical="top" wrapText="1"/>
    </xf>
    <xf numFmtId="0" fontId="0" fillId="29" borderId="7" xfId="0" applyFill="1" applyBorder="1" applyAlignment="1">
      <alignment horizontal="center" vertical="top" wrapText="1"/>
    </xf>
    <xf numFmtId="0" fontId="48" fillId="28" borderId="3" xfId="0" applyFont="1" applyFill="1" applyBorder="1" applyAlignment="1" applyProtection="1">
      <alignment horizontal="center" vertical="top" wrapText="1"/>
      <protection locked="0"/>
    </xf>
    <xf numFmtId="0" fontId="45" fillId="28" borderId="5" xfId="0" applyFont="1" applyFill="1" applyBorder="1" applyAlignment="1" applyProtection="1">
      <alignment horizontal="center" vertical="top" wrapText="1"/>
      <protection locked="0"/>
    </xf>
    <xf numFmtId="0" fontId="45" fillId="28" borderId="32" xfId="0" applyFont="1" applyFill="1" applyBorder="1" applyAlignment="1" applyProtection="1">
      <alignment horizontal="center" vertical="top" wrapText="1"/>
      <protection locked="0"/>
    </xf>
    <xf numFmtId="0" fontId="45" fillId="28" borderId="4" xfId="0" applyFont="1" applyFill="1" applyBorder="1" applyAlignment="1" applyProtection="1">
      <alignment horizontal="center" vertical="top" wrapText="1"/>
      <protection locked="0"/>
    </xf>
    <xf numFmtId="165" fontId="41" fillId="29" borderId="27" xfId="0" applyNumberFormat="1" applyFont="1" applyFill="1" applyBorder="1" applyAlignment="1" applyProtection="1">
      <alignment horizontal="center" vertical="top" wrapText="1"/>
      <protection locked="0"/>
    </xf>
    <xf numFmtId="0" fontId="0" fillId="29" borderId="23" xfId="0" applyFill="1" applyBorder="1" applyAlignment="1">
      <alignment horizontal="center" vertical="top" wrapText="1"/>
    </xf>
    <xf numFmtId="0" fontId="0" fillId="0" borderId="23" xfId="0" applyBorder="1" applyAlignment="1">
      <alignment vertical="top" wrapText="1"/>
    </xf>
    <xf numFmtId="16" fontId="46" fillId="28" borderId="28" xfId="0" applyNumberFormat="1" applyFont="1" applyFill="1" applyBorder="1" applyAlignment="1" applyProtection="1">
      <alignment horizontal="left" vertical="center" wrapText="1"/>
      <protection locked="0"/>
    </xf>
    <xf numFmtId="16" fontId="46" fillId="28" borderId="30" xfId="0" applyNumberFormat="1" applyFont="1" applyFill="1" applyBorder="1" applyAlignment="1" applyProtection="1">
      <alignment horizontal="left" vertical="center" wrapText="1"/>
      <protection locked="0"/>
    </xf>
    <xf numFmtId="0" fontId="0" fillId="0" borderId="30" xfId="0" applyBorder="1" applyAlignment="1">
      <alignment wrapText="1"/>
    </xf>
    <xf numFmtId="16" fontId="46" fillId="28" borderId="2" xfId="0" applyNumberFormat="1" applyFont="1" applyFill="1" applyBorder="1" applyAlignment="1" applyProtection="1">
      <alignment horizontal="left" vertical="center" wrapText="1"/>
      <protection locked="0"/>
    </xf>
    <xf numFmtId="16" fontId="46" fillId="28" borderId="9" xfId="0" applyNumberFormat="1" applyFont="1" applyFill="1" applyBorder="1" applyAlignment="1" applyProtection="1">
      <alignment horizontal="left" vertical="center" wrapText="1"/>
      <protection locked="0"/>
    </xf>
    <xf numFmtId="0" fontId="0" fillId="0" borderId="9" xfId="0" applyBorder="1" applyAlignment="1">
      <alignment wrapText="1"/>
    </xf>
    <xf numFmtId="165" fontId="41" fillId="29" borderId="31" xfId="0" applyNumberFormat="1" applyFont="1" applyFill="1" applyBorder="1" applyAlignment="1" applyProtection="1">
      <alignment horizontal="center" vertical="top" wrapText="1"/>
      <protection locked="0"/>
    </xf>
    <xf numFmtId="0" fontId="0" fillId="29" borderId="0" xfId="0" applyFill="1" applyBorder="1" applyAlignment="1">
      <alignment horizontal="center" vertical="top" wrapText="1"/>
    </xf>
    <xf numFmtId="0" fontId="0" fillId="0" borderId="0" xfId="0" applyAlignment="1">
      <alignment vertical="top" wrapText="1"/>
    </xf>
  </cellXfs>
  <cellStyles count="18695">
    <cellStyle name="20% - Accent1 2" xfId="2"/>
    <cellStyle name="20% - Accent1 2 10" xfId="1583"/>
    <cellStyle name="20% - Accent1 2 10 2" xfId="4696"/>
    <cellStyle name="20% - Accent1 2 10 2 2" xfId="10919"/>
    <cellStyle name="20% - Accent1 2 10 2 3" xfId="17139"/>
    <cellStyle name="20% - Accent1 2 10 3" xfId="7809"/>
    <cellStyle name="20% - Accent1 2 10 4" xfId="14029"/>
    <cellStyle name="20% - Accent1 2 11" xfId="3141"/>
    <cellStyle name="20% - Accent1 2 11 2" xfId="9365"/>
    <cellStyle name="20% - Accent1 2 11 3" xfId="15585"/>
    <cellStyle name="20% - Accent1 2 12" xfId="6255"/>
    <cellStyle name="20% - Accent1 2 13" xfId="12475"/>
    <cellStyle name="20% - Accent1 2 2" xfId="3"/>
    <cellStyle name="20% - Accent1 2 2 10" xfId="6256"/>
    <cellStyle name="20% - Accent1 2 2 11" xfId="12476"/>
    <cellStyle name="20% - Accent1 2 2 2" xfId="4"/>
    <cellStyle name="20% - Accent1 2 2 2 10" xfId="12477"/>
    <cellStyle name="20% - Accent1 2 2 2 2" xfId="5"/>
    <cellStyle name="20% - Accent1 2 2 2 2 2" xfId="6"/>
    <cellStyle name="20% - Accent1 2 2 2 2 2 2" xfId="286"/>
    <cellStyle name="20% - Accent1 2 2 2 2 2 2 2" xfId="1064"/>
    <cellStyle name="20% - Accent1 2 2 2 2 2 2 2 2" xfId="2618"/>
    <cellStyle name="20% - Accent1 2 2 2 2 2 2 2 2 2" xfId="5731"/>
    <cellStyle name="20% - Accent1 2 2 2 2 2 2 2 2 2 2" xfId="11954"/>
    <cellStyle name="20% - Accent1 2 2 2 2 2 2 2 2 2 3" xfId="18174"/>
    <cellStyle name="20% - Accent1 2 2 2 2 2 2 2 2 3" xfId="8844"/>
    <cellStyle name="20% - Accent1 2 2 2 2 2 2 2 2 4" xfId="15064"/>
    <cellStyle name="20% - Accent1 2 2 2 2 2 2 2 3" xfId="4177"/>
    <cellStyle name="20% - Accent1 2 2 2 2 2 2 2 3 2" xfId="10400"/>
    <cellStyle name="20% - Accent1 2 2 2 2 2 2 2 3 3" xfId="16620"/>
    <cellStyle name="20% - Accent1 2 2 2 2 2 2 2 4" xfId="7290"/>
    <cellStyle name="20% - Accent1 2 2 2 2 2 2 2 5" xfId="13510"/>
    <cellStyle name="20% - Accent1 2 2 2 2 2 2 3" xfId="1841"/>
    <cellStyle name="20% - Accent1 2 2 2 2 2 2 3 2" xfId="4954"/>
    <cellStyle name="20% - Accent1 2 2 2 2 2 2 3 2 2" xfId="11177"/>
    <cellStyle name="20% - Accent1 2 2 2 2 2 2 3 2 3" xfId="17397"/>
    <cellStyle name="20% - Accent1 2 2 2 2 2 2 3 3" xfId="8067"/>
    <cellStyle name="20% - Accent1 2 2 2 2 2 2 3 4" xfId="14287"/>
    <cellStyle name="20% - Accent1 2 2 2 2 2 2 4" xfId="3399"/>
    <cellStyle name="20% - Accent1 2 2 2 2 2 2 4 2" xfId="9623"/>
    <cellStyle name="20% - Accent1 2 2 2 2 2 2 4 3" xfId="15843"/>
    <cellStyle name="20% - Accent1 2 2 2 2 2 2 5" xfId="6513"/>
    <cellStyle name="20% - Accent1 2 2 2 2 2 2 6" xfId="12733"/>
    <cellStyle name="20% - Accent1 2 2 2 2 2 3" xfId="287"/>
    <cellStyle name="20% - Accent1 2 2 2 2 2 3 2" xfId="1065"/>
    <cellStyle name="20% - Accent1 2 2 2 2 2 3 2 2" xfId="2619"/>
    <cellStyle name="20% - Accent1 2 2 2 2 2 3 2 2 2" xfId="5732"/>
    <cellStyle name="20% - Accent1 2 2 2 2 2 3 2 2 2 2" xfId="11955"/>
    <cellStyle name="20% - Accent1 2 2 2 2 2 3 2 2 2 3" xfId="18175"/>
    <cellStyle name="20% - Accent1 2 2 2 2 2 3 2 2 3" xfId="8845"/>
    <cellStyle name="20% - Accent1 2 2 2 2 2 3 2 2 4" xfId="15065"/>
    <cellStyle name="20% - Accent1 2 2 2 2 2 3 2 3" xfId="4178"/>
    <cellStyle name="20% - Accent1 2 2 2 2 2 3 2 3 2" xfId="10401"/>
    <cellStyle name="20% - Accent1 2 2 2 2 2 3 2 3 3" xfId="16621"/>
    <cellStyle name="20% - Accent1 2 2 2 2 2 3 2 4" xfId="7291"/>
    <cellStyle name="20% - Accent1 2 2 2 2 2 3 2 5" xfId="13511"/>
    <cellStyle name="20% - Accent1 2 2 2 2 2 3 3" xfId="1842"/>
    <cellStyle name="20% - Accent1 2 2 2 2 2 3 3 2" xfId="4955"/>
    <cellStyle name="20% - Accent1 2 2 2 2 2 3 3 2 2" xfId="11178"/>
    <cellStyle name="20% - Accent1 2 2 2 2 2 3 3 2 3" xfId="17398"/>
    <cellStyle name="20% - Accent1 2 2 2 2 2 3 3 3" xfId="8068"/>
    <cellStyle name="20% - Accent1 2 2 2 2 2 3 3 4" xfId="14288"/>
    <cellStyle name="20% - Accent1 2 2 2 2 2 3 4" xfId="3400"/>
    <cellStyle name="20% - Accent1 2 2 2 2 2 3 4 2" xfId="9624"/>
    <cellStyle name="20% - Accent1 2 2 2 2 2 3 4 3" xfId="15844"/>
    <cellStyle name="20% - Accent1 2 2 2 2 2 3 5" xfId="6514"/>
    <cellStyle name="20% - Accent1 2 2 2 2 2 3 6" xfId="12734"/>
    <cellStyle name="20% - Accent1 2 2 2 2 2 4" xfId="810"/>
    <cellStyle name="20% - Accent1 2 2 2 2 2 4 2" xfId="2364"/>
    <cellStyle name="20% - Accent1 2 2 2 2 2 4 2 2" xfId="5477"/>
    <cellStyle name="20% - Accent1 2 2 2 2 2 4 2 2 2" xfId="11700"/>
    <cellStyle name="20% - Accent1 2 2 2 2 2 4 2 2 3" xfId="17920"/>
    <cellStyle name="20% - Accent1 2 2 2 2 2 4 2 3" xfId="8590"/>
    <cellStyle name="20% - Accent1 2 2 2 2 2 4 2 4" xfId="14810"/>
    <cellStyle name="20% - Accent1 2 2 2 2 2 4 3" xfId="3923"/>
    <cellStyle name="20% - Accent1 2 2 2 2 2 4 3 2" xfId="10146"/>
    <cellStyle name="20% - Accent1 2 2 2 2 2 4 3 3" xfId="16366"/>
    <cellStyle name="20% - Accent1 2 2 2 2 2 4 4" xfId="7036"/>
    <cellStyle name="20% - Accent1 2 2 2 2 2 4 5" xfId="13256"/>
    <cellStyle name="20% - Accent1 2 2 2 2 2 5" xfId="1587"/>
    <cellStyle name="20% - Accent1 2 2 2 2 2 5 2" xfId="4700"/>
    <cellStyle name="20% - Accent1 2 2 2 2 2 5 2 2" xfId="10923"/>
    <cellStyle name="20% - Accent1 2 2 2 2 2 5 2 3" xfId="17143"/>
    <cellStyle name="20% - Accent1 2 2 2 2 2 5 3" xfId="7813"/>
    <cellStyle name="20% - Accent1 2 2 2 2 2 5 4" xfId="14033"/>
    <cellStyle name="20% - Accent1 2 2 2 2 2 6" xfId="3145"/>
    <cellStyle name="20% - Accent1 2 2 2 2 2 6 2" xfId="9369"/>
    <cellStyle name="20% - Accent1 2 2 2 2 2 6 3" xfId="15589"/>
    <cellStyle name="20% - Accent1 2 2 2 2 2 7" xfId="6259"/>
    <cellStyle name="20% - Accent1 2 2 2 2 2 8" xfId="12479"/>
    <cellStyle name="20% - Accent1 2 2 2 2 3" xfId="288"/>
    <cellStyle name="20% - Accent1 2 2 2 2 3 2" xfId="1066"/>
    <cellStyle name="20% - Accent1 2 2 2 2 3 2 2" xfId="2620"/>
    <cellStyle name="20% - Accent1 2 2 2 2 3 2 2 2" xfId="5733"/>
    <cellStyle name="20% - Accent1 2 2 2 2 3 2 2 2 2" xfId="11956"/>
    <cellStyle name="20% - Accent1 2 2 2 2 3 2 2 2 3" xfId="18176"/>
    <cellStyle name="20% - Accent1 2 2 2 2 3 2 2 3" xfId="8846"/>
    <cellStyle name="20% - Accent1 2 2 2 2 3 2 2 4" xfId="15066"/>
    <cellStyle name="20% - Accent1 2 2 2 2 3 2 3" xfId="4179"/>
    <cellStyle name="20% - Accent1 2 2 2 2 3 2 3 2" xfId="10402"/>
    <cellStyle name="20% - Accent1 2 2 2 2 3 2 3 3" xfId="16622"/>
    <cellStyle name="20% - Accent1 2 2 2 2 3 2 4" xfId="7292"/>
    <cellStyle name="20% - Accent1 2 2 2 2 3 2 5" xfId="13512"/>
    <cellStyle name="20% - Accent1 2 2 2 2 3 3" xfId="1843"/>
    <cellStyle name="20% - Accent1 2 2 2 2 3 3 2" xfId="4956"/>
    <cellStyle name="20% - Accent1 2 2 2 2 3 3 2 2" xfId="11179"/>
    <cellStyle name="20% - Accent1 2 2 2 2 3 3 2 3" xfId="17399"/>
    <cellStyle name="20% - Accent1 2 2 2 2 3 3 3" xfId="8069"/>
    <cellStyle name="20% - Accent1 2 2 2 2 3 3 4" xfId="14289"/>
    <cellStyle name="20% - Accent1 2 2 2 2 3 4" xfId="3401"/>
    <cellStyle name="20% - Accent1 2 2 2 2 3 4 2" xfId="9625"/>
    <cellStyle name="20% - Accent1 2 2 2 2 3 4 3" xfId="15845"/>
    <cellStyle name="20% - Accent1 2 2 2 2 3 5" xfId="6515"/>
    <cellStyle name="20% - Accent1 2 2 2 2 3 6" xfId="12735"/>
    <cellStyle name="20% - Accent1 2 2 2 2 4" xfId="289"/>
    <cellStyle name="20% - Accent1 2 2 2 2 4 2" xfId="1067"/>
    <cellStyle name="20% - Accent1 2 2 2 2 4 2 2" xfId="2621"/>
    <cellStyle name="20% - Accent1 2 2 2 2 4 2 2 2" xfId="5734"/>
    <cellStyle name="20% - Accent1 2 2 2 2 4 2 2 2 2" xfId="11957"/>
    <cellStyle name="20% - Accent1 2 2 2 2 4 2 2 2 3" xfId="18177"/>
    <cellStyle name="20% - Accent1 2 2 2 2 4 2 2 3" xfId="8847"/>
    <cellStyle name="20% - Accent1 2 2 2 2 4 2 2 4" xfId="15067"/>
    <cellStyle name="20% - Accent1 2 2 2 2 4 2 3" xfId="4180"/>
    <cellStyle name="20% - Accent1 2 2 2 2 4 2 3 2" xfId="10403"/>
    <cellStyle name="20% - Accent1 2 2 2 2 4 2 3 3" xfId="16623"/>
    <cellStyle name="20% - Accent1 2 2 2 2 4 2 4" xfId="7293"/>
    <cellStyle name="20% - Accent1 2 2 2 2 4 2 5" xfId="13513"/>
    <cellStyle name="20% - Accent1 2 2 2 2 4 3" xfId="1844"/>
    <cellStyle name="20% - Accent1 2 2 2 2 4 3 2" xfId="4957"/>
    <cellStyle name="20% - Accent1 2 2 2 2 4 3 2 2" xfId="11180"/>
    <cellStyle name="20% - Accent1 2 2 2 2 4 3 2 3" xfId="17400"/>
    <cellStyle name="20% - Accent1 2 2 2 2 4 3 3" xfId="8070"/>
    <cellStyle name="20% - Accent1 2 2 2 2 4 3 4" xfId="14290"/>
    <cellStyle name="20% - Accent1 2 2 2 2 4 4" xfId="3402"/>
    <cellStyle name="20% - Accent1 2 2 2 2 4 4 2" xfId="9626"/>
    <cellStyle name="20% - Accent1 2 2 2 2 4 4 3" xfId="15846"/>
    <cellStyle name="20% - Accent1 2 2 2 2 4 5" xfId="6516"/>
    <cellStyle name="20% - Accent1 2 2 2 2 4 6" xfId="12736"/>
    <cellStyle name="20% - Accent1 2 2 2 2 5" xfId="809"/>
    <cellStyle name="20% - Accent1 2 2 2 2 5 2" xfId="2363"/>
    <cellStyle name="20% - Accent1 2 2 2 2 5 2 2" xfId="5476"/>
    <cellStyle name="20% - Accent1 2 2 2 2 5 2 2 2" xfId="11699"/>
    <cellStyle name="20% - Accent1 2 2 2 2 5 2 2 3" xfId="17919"/>
    <cellStyle name="20% - Accent1 2 2 2 2 5 2 3" xfId="8589"/>
    <cellStyle name="20% - Accent1 2 2 2 2 5 2 4" xfId="14809"/>
    <cellStyle name="20% - Accent1 2 2 2 2 5 3" xfId="3922"/>
    <cellStyle name="20% - Accent1 2 2 2 2 5 3 2" xfId="10145"/>
    <cellStyle name="20% - Accent1 2 2 2 2 5 3 3" xfId="16365"/>
    <cellStyle name="20% - Accent1 2 2 2 2 5 4" xfId="7035"/>
    <cellStyle name="20% - Accent1 2 2 2 2 5 5" xfId="13255"/>
    <cellStyle name="20% - Accent1 2 2 2 2 6" xfId="1586"/>
    <cellStyle name="20% - Accent1 2 2 2 2 6 2" xfId="4699"/>
    <cellStyle name="20% - Accent1 2 2 2 2 6 2 2" xfId="10922"/>
    <cellStyle name="20% - Accent1 2 2 2 2 6 2 3" xfId="17142"/>
    <cellStyle name="20% - Accent1 2 2 2 2 6 3" xfId="7812"/>
    <cellStyle name="20% - Accent1 2 2 2 2 6 4" xfId="14032"/>
    <cellStyle name="20% - Accent1 2 2 2 2 7" xfId="3144"/>
    <cellStyle name="20% - Accent1 2 2 2 2 7 2" xfId="9368"/>
    <cellStyle name="20% - Accent1 2 2 2 2 7 3" xfId="15588"/>
    <cellStyle name="20% - Accent1 2 2 2 2 8" xfId="6258"/>
    <cellStyle name="20% - Accent1 2 2 2 2 9" xfId="12478"/>
    <cellStyle name="20% - Accent1 2 2 2 3" xfId="7"/>
    <cellStyle name="20% - Accent1 2 2 2 3 2" xfId="290"/>
    <cellStyle name="20% - Accent1 2 2 2 3 2 2" xfId="1068"/>
    <cellStyle name="20% - Accent1 2 2 2 3 2 2 2" xfId="2622"/>
    <cellStyle name="20% - Accent1 2 2 2 3 2 2 2 2" xfId="5735"/>
    <cellStyle name="20% - Accent1 2 2 2 3 2 2 2 2 2" xfId="11958"/>
    <cellStyle name="20% - Accent1 2 2 2 3 2 2 2 2 3" xfId="18178"/>
    <cellStyle name="20% - Accent1 2 2 2 3 2 2 2 3" xfId="8848"/>
    <cellStyle name="20% - Accent1 2 2 2 3 2 2 2 4" xfId="15068"/>
    <cellStyle name="20% - Accent1 2 2 2 3 2 2 3" xfId="4181"/>
    <cellStyle name="20% - Accent1 2 2 2 3 2 2 3 2" xfId="10404"/>
    <cellStyle name="20% - Accent1 2 2 2 3 2 2 3 3" xfId="16624"/>
    <cellStyle name="20% - Accent1 2 2 2 3 2 2 4" xfId="7294"/>
    <cellStyle name="20% - Accent1 2 2 2 3 2 2 5" xfId="13514"/>
    <cellStyle name="20% - Accent1 2 2 2 3 2 3" xfId="1845"/>
    <cellStyle name="20% - Accent1 2 2 2 3 2 3 2" xfId="4958"/>
    <cellStyle name="20% - Accent1 2 2 2 3 2 3 2 2" xfId="11181"/>
    <cellStyle name="20% - Accent1 2 2 2 3 2 3 2 3" xfId="17401"/>
    <cellStyle name="20% - Accent1 2 2 2 3 2 3 3" xfId="8071"/>
    <cellStyle name="20% - Accent1 2 2 2 3 2 3 4" xfId="14291"/>
    <cellStyle name="20% - Accent1 2 2 2 3 2 4" xfId="3403"/>
    <cellStyle name="20% - Accent1 2 2 2 3 2 4 2" xfId="9627"/>
    <cellStyle name="20% - Accent1 2 2 2 3 2 4 3" xfId="15847"/>
    <cellStyle name="20% - Accent1 2 2 2 3 2 5" xfId="6517"/>
    <cellStyle name="20% - Accent1 2 2 2 3 2 6" xfId="12737"/>
    <cellStyle name="20% - Accent1 2 2 2 3 3" xfId="291"/>
    <cellStyle name="20% - Accent1 2 2 2 3 3 2" xfId="1069"/>
    <cellStyle name="20% - Accent1 2 2 2 3 3 2 2" xfId="2623"/>
    <cellStyle name="20% - Accent1 2 2 2 3 3 2 2 2" xfId="5736"/>
    <cellStyle name="20% - Accent1 2 2 2 3 3 2 2 2 2" xfId="11959"/>
    <cellStyle name="20% - Accent1 2 2 2 3 3 2 2 2 3" xfId="18179"/>
    <cellStyle name="20% - Accent1 2 2 2 3 3 2 2 3" xfId="8849"/>
    <cellStyle name="20% - Accent1 2 2 2 3 3 2 2 4" xfId="15069"/>
    <cellStyle name="20% - Accent1 2 2 2 3 3 2 3" xfId="4182"/>
    <cellStyle name="20% - Accent1 2 2 2 3 3 2 3 2" xfId="10405"/>
    <cellStyle name="20% - Accent1 2 2 2 3 3 2 3 3" xfId="16625"/>
    <cellStyle name="20% - Accent1 2 2 2 3 3 2 4" xfId="7295"/>
    <cellStyle name="20% - Accent1 2 2 2 3 3 2 5" xfId="13515"/>
    <cellStyle name="20% - Accent1 2 2 2 3 3 3" xfId="1846"/>
    <cellStyle name="20% - Accent1 2 2 2 3 3 3 2" xfId="4959"/>
    <cellStyle name="20% - Accent1 2 2 2 3 3 3 2 2" xfId="11182"/>
    <cellStyle name="20% - Accent1 2 2 2 3 3 3 2 3" xfId="17402"/>
    <cellStyle name="20% - Accent1 2 2 2 3 3 3 3" xfId="8072"/>
    <cellStyle name="20% - Accent1 2 2 2 3 3 3 4" xfId="14292"/>
    <cellStyle name="20% - Accent1 2 2 2 3 3 4" xfId="3404"/>
    <cellStyle name="20% - Accent1 2 2 2 3 3 4 2" xfId="9628"/>
    <cellStyle name="20% - Accent1 2 2 2 3 3 4 3" xfId="15848"/>
    <cellStyle name="20% - Accent1 2 2 2 3 3 5" xfId="6518"/>
    <cellStyle name="20% - Accent1 2 2 2 3 3 6" xfId="12738"/>
    <cellStyle name="20% - Accent1 2 2 2 3 4" xfId="811"/>
    <cellStyle name="20% - Accent1 2 2 2 3 4 2" xfId="2365"/>
    <cellStyle name="20% - Accent1 2 2 2 3 4 2 2" xfId="5478"/>
    <cellStyle name="20% - Accent1 2 2 2 3 4 2 2 2" xfId="11701"/>
    <cellStyle name="20% - Accent1 2 2 2 3 4 2 2 3" xfId="17921"/>
    <cellStyle name="20% - Accent1 2 2 2 3 4 2 3" xfId="8591"/>
    <cellStyle name="20% - Accent1 2 2 2 3 4 2 4" xfId="14811"/>
    <cellStyle name="20% - Accent1 2 2 2 3 4 3" xfId="3924"/>
    <cellStyle name="20% - Accent1 2 2 2 3 4 3 2" xfId="10147"/>
    <cellStyle name="20% - Accent1 2 2 2 3 4 3 3" xfId="16367"/>
    <cellStyle name="20% - Accent1 2 2 2 3 4 4" xfId="7037"/>
    <cellStyle name="20% - Accent1 2 2 2 3 4 5" xfId="13257"/>
    <cellStyle name="20% - Accent1 2 2 2 3 5" xfId="1588"/>
    <cellStyle name="20% - Accent1 2 2 2 3 5 2" xfId="4701"/>
    <cellStyle name="20% - Accent1 2 2 2 3 5 2 2" xfId="10924"/>
    <cellStyle name="20% - Accent1 2 2 2 3 5 2 3" xfId="17144"/>
    <cellStyle name="20% - Accent1 2 2 2 3 5 3" xfId="7814"/>
    <cellStyle name="20% - Accent1 2 2 2 3 5 4" xfId="14034"/>
    <cellStyle name="20% - Accent1 2 2 2 3 6" xfId="3146"/>
    <cellStyle name="20% - Accent1 2 2 2 3 6 2" xfId="9370"/>
    <cellStyle name="20% - Accent1 2 2 2 3 6 3" xfId="15590"/>
    <cellStyle name="20% - Accent1 2 2 2 3 7" xfId="6260"/>
    <cellStyle name="20% - Accent1 2 2 2 3 8" xfId="12480"/>
    <cellStyle name="20% - Accent1 2 2 2 4" xfId="292"/>
    <cellStyle name="20% - Accent1 2 2 2 4 2" xfId="1070"/>
    <cellStyle name="20% - Accent1 2 2 2 4 2 2" xfId="2624"/>
    <cellStyle name="20% - Accent1 2 2 2 4 2 2 2" xfId="5737"/>
    <cellStyle name="20% - Accent1 2 2 2 4 2 2 2 2" xfId="11960"/>
    <cellStyle name="20% - Accent1 2 2 2 4 2 2 2 3" xfId="18180"/>
    <cellStyle name="20% - Accent1 2 2 2 4 2 2 3" xfId="8850"/>
    <cellStyle name="20% - Accent1 2 2 2 4 2 2 4" xfId="15070"/>
    <cellStyle name="20% - Accent1 2 2 2 4 2 3" xfId="4183"/>
    <cellStyle name="20% - Accent1 2 2 2 4 2 3 2" xfId="10406"/>
    <cellStyle name="20% - Accent1 2 2 2 4 2 3 3" xfId="16626"/>
    <cellStyle name="20% - Accent1 2 2 2 4 2 4" xfId="7296"/>
    <cellStyle name="20% - Accent1 2 2 2 4 2 5" xfId="13516"/>
    <cellStyle name="20% - Accent1 2 2 2 4 3" xfId="1847"/>
    <cellStyle name="20% - Accent1 2 2 2 4 3 2" xfId="4960"/>
    <cellStyle name="20% - Accent1 2 2 2 4 3 2 2" xfId="11183"/>
    <cellStyle name="20% - Accent1 2 2 2 4 3 2 3" xfId="17403"/>
    <cellStyle name="20% - Accent1 2 2 2 4 3 3" xfId="8073"/>
    <cellStyle name="20% - Accent1 2 2 2 4 3 4" xfId="14293"/>
    <cellStyle name="20% - Accent1 2 2 2 4 4" xfId="3405"/>
    <cellStyle name="20% - Accent1 2 2 2 4 4 2" xfId="9629"/>
    <cellStyle name="20% - Accent1 2 2 2 4 4 3" xfId="15849"/>
    <cellStyle name="20% - Accent1 2 2 2 4 5" xfId="6519"/>
    <cellStyle name="20% - Accent1 2 2 2 4 6" xfId="12739"/>
    <cellStyle name="20% - Accent1 2 2 2 5" xfId="293"/>
    <cellStyle name="20% - Accent1 2 2 2 5 2" xfId="1071"/>
    <cellStyle name="20% - Accent1 2 2 2 5 2 2" xfId="2625"/>
    <cellStyle name="20% - Accent1 2 2 2 5 2 2 2" xfId="5738"/>
    <cellStyle name="20% - Accent1 2 2 2 5 2 2 2 2" xfId="11961"/>
    <cellStyle name="20% - Accent1 2 2 2 5 2 2 2 3" xfId="18181"/>
    <cellStyle name="20% - Accent1 2 2 2 5 2 2 3" xfId="8851"/>
    <cellStyle name="20% - Accent1 2 2 2 5 2 2 4" xfId="15071"/>
    <cellStyle name="20% - Accent1 2 2 2 5 2 3" xfId="4184"/>
    <cellStyle name="20% - Accent1 2 2 2 5 2 3 2" xfId="10407"/>
    <cellStyle name="20% - Accent1 2 2 2 5 2 3 3" xfId="16627"/>
    <cellStyle name="20% - Accent1 2 2 2 5 2 4" xfId="7297"/>
    <cellStyle name="20% - Accent1 2 2 2 5 2 5" xfId="13517"/>
    <cellStyle name="20% - Accent1 2 2 2 5 3" xfId="1848"/>
    <cellStyle name="20% - Accent1 2 2 2 5 3 2" xfId="4961"/>
    <cellStyle name="20% - Accent1 2 2 2 5 3 2 2" xfId="11184"/>
    <cellStyle name="20% - Accent1 2 2 2 5 3 2 3" xfId="17404"/>
    <cellStyle name="20% - Accent1 2 2 2 5 3 3" xfId="8074"/>
    <cellStyle name="20% - Accent1 2 2 2 5 3 4" xfId="14294"/>
    <cellStyle name="20% - Accent1 2 2 2 5 4" xfId="3406"/>
    <cellStyle name="20% - Accent1 2 2 2 5 4 2" xfId="9630"/>
    <cellStyle name="20% - Accent1 2 2 2 5 4 3" xfId="15850"/>
    <cellStyle name="20% - Accent1 2 2 2 5 5" xfId="6520"/>
    <cellStyle name="20% - Accent1 2 2 2 5 6" xfId="12740"/>
    <cellStyle name="20% - Accent1 2 2 2 6" xfId="808"/>
    <cellStyle name="20% - Accent1 2 2 2 6 2" xfId="2362"/>
    <cellStyle name="20% - Accent1 2 2 2 6 2 2" xfId="5475"/>
    <cellStyle name="20% - Accent1 2 2 2 6 2 2 2" xfId="11698"/>
    <cellStyle name="20% - Accent1 2 2 2 6 2 2 3" xfId="17918"/>
    <cellStyle name="20% - Accent1 2 2 2 6 2 3" xfId="8588"/>
    <cellStyle name="20% - Accent1 2 2 2 6 2 4" xfId="14808"/>
    <cellStyle name="20% - Accent1 2 2 2 6 3" xfId="3921"/>
    <cellStyle name="20% - Accent1 2 2 2 6 3 2" xfId="10144"/>
    <cellStyle name="20% - Accent1 2 2 2 6 3 3" xfId="16364"/>
    <cellStyle name="20% - Accent1 2 2 2 6 4" xfId="7034"/>
    <cellStyle name="20% - Accent1 2 2 2 6 5" xfId="13254"/>
    <cellStyle name="20% - Accent1 2 2 2 7" xfId="1585"/>
    <cellStyle name="20% - Accent1 2 2 2 7 2" xfId="4698"/>
    <cellStyle name="20% - Accent1 2 2 2 7 2 2" xfId="10921"/>
    <cellStyle name="20% - Accent1 2 2 2 7 2 3" xfId="17141"/>
    <cellStyle name="20% - Accent1 2 2 2 7 3" xfId="7811"/>
    <cellStyle name="20% - Accent1 2 2 2 7 4" xfId="14031"/>
    <cellStyle name="20% - Accent1 2 2 2 8" xfId="3143"/>
    <cellStyle name="20% - Accent1 2 2 2 8 2" xfId="9367"/>
    <cellStyle name="20% - Accent1 2 2 2 8 3" xfId="15587"/>
    <cellStyle name="20% - Accent1 2 2 2 9" xfId="6257"/>
    <cellStyle name="20% - Accent1 2 2 3" xfId="8"/>
    <cellStyle name="20% - Accent1 2 2 3 2" xfId="9"/>
    <cellStyle name="20% - Accent1 2 2 3 2 2" xfId="294"/>
    <cellStyle name="20% - Accent1 2 2 3 2 2 2" xfId="1072"/>
    <cellStyle name="20% - Accent1 2 2 3 2 2 2 2" xfId="2626"/>
    <cellStyle name="20% - Accent1 2 2 3 2 2 2 2 2" xfId="5739"/>
    <cellStyle name="20% - Accent1 2 2 3 2 2 2 2 2 2" xfId="11962"/>
    <cellStyle name="20% - Accent1 2 2 3 2 2 2 2 2 3" xfId="18182"/>
    <cellStyle name="20% - Accent1 2 2 3 2 2 2 2 3" xfId="8852"/>
    <cellStyle name="20% - Accent1 2 2 3 2 2 2 2 4" xfId="15072"/>
    <cellStyle name="20% - Accent1 2 2 3 2 2 2 3" xfId="4185"/>
    <cellStyle name="20% - Accent1 2 2 3 2 2 2 3 2" xfId="10408"/>
    <cellStyle name="20% - Accent1 2 2 3 2 2 2 3 3" xfId="16628"/>
    <cellStyle name="20% - Accent1 2 2 3 2 2 2 4" xfId="7298"/>
    <cellStyle name="20% - Accent1 2 2 3 2 2 2 5" xfId="13518"/>
    <cellStyle name="20% - Accent1 2 2 3 2 2 3" xfId="1849"/>
    <cellStyle name="20% - Accent1 2 2 3 2 2 3 2" xfId="4962"/>
    <cellStyle name="20% - Accent1 2 2 3 2 2 3 2 2" xfId="11185"/>
    <cellStyle name="20% - Accent1 2 2 3 2 2 3 2 3" xfId="17405"/>
    <cellStyle name="20% - Accent1 2 2 3 2 2 3 3" xfId="8075"/>
    <cellStyle name="20% - Accent1 2 2 3 2 2 3 4" xfId="14295"/>
    <cellStyle name="20% - Accent1 2 2 3 2 2 4" xfId="3407"/>
    <cellStyle name="20% - Accent1 2 2 3 2 2 4 2" xfId="9631"/>
    <cellStyle name="20% - Accent1 2 2 3 2 2 4 3" xfId="15851"/>
    <cellStyle name="20% - Accent1 2 2 3 2 2 5" xfId="6521"/>
    <cellStyle name="20% - Accent1 2 2 3 2 2 6" xfId="12741"/>
    <cellStyle name="20% - Accent1 2 2 3 2 3" xfId="295"/>
    <cellStyle name="20% - Accent1 2 2 3 2 3 2" xfId="1073"/>
    <cellStyle name="20% - Accent1 2 2 3 2 3 2 2" xfId="2627"/>
    <cellStyle name="20% - Accent1 2 2 3 2 3 2 2 2" xfId="5740"/>
    <cellStyle name="20% - Accent1 2 2 3 2 3 2 2 2 2" xfId="11963"/>
    <cellStyle name="20% - Accent1 2 2 3 2 3 2 2 2 3" xfId="18183"/>
    <cellStyle name="20% - Accent1 2 2 3 2 3 2 2 3" xfId="8853"/>
    <cellStyle name="20% - Accent1 2 2 3 2 3 2 2 4" xfId="15073"/>
    <cellStyle name="20% - Accent1 2 2 3 2 3 2 3" xfId="4186"/>
    <cellStyle name="20% - Accent1 2 2 3 2 3 2 3 2" xfId="10409"/>
    <cellStyle name="20% - Accent1 2 2 3 2 3 2 3 3" xfId="16629"/>
    <cellStyle name="20% - Accent1 2 2 3 2 3 2 4" xfId="7299"/>
    <cellStyle name="20% - Accent1 2 2 3 2 3 2 5" xfId="13519"/>
    <cellStyle name="20% - Accent1 2 2 3 2 3 3" xfId="1850"/>
    <cellStyle name="20% - Accent1 2 2 3 2 3 3 2" xfId="4963"/>
    <cellStyle name="20% - Accent1 2 2 3 2 3 3 2 2" xfId="11186"/>
    <cellStyle name="20% - Accent1 2 2 3 2 3 3 2 3" xfId="17406"/>
    <cellStyle name="20% - Accent1 2 2 3 2 3 3 3" xfId="8076"/>
    <cellStyle name="20% - Accent1 2 2 3 2 3 3 4" xfId="14296"/>
    <cellStyle name="20% - Accent1 2 2 3 2 3 4" xfId="3408"/>
    <cellStyle name="20% - Accent1 2 2 3 2 3 4 2" xfId="9632"/>
    <cellStyle name="20% - Accent1 2 2 3 2 3 4 3" xfId="15852"/>
    <cellStyle name="20% - Accent1 2 2 3 2 3 5" xfId="6522"/>
    <cellStyle name="20% - Accent1 2 2 3 2 3 6" xfId="12742"/>
    <cellStyle name="20% - Accent1 2 2 3 2 4" xfId="813"/>
    <cellStyle name="20% - Accent1 2 2 3 2 4 2" xfId="2367"/>
    <cellStyle name="20% - Accent1 2 2 3 2 4 2 2" xfId="5480"/>
    <cellStyle name="20% - Accent1 2 2 3 2 4 2 2 2" xfId="11703"/>
    <cellStyle name="20% - Accent1 2 2 3 2 4 2 2 3" xfId="17923"/>
    <cellStyle name="20% - Accent1 2 2 3 2 4 2 3" xfId="8593"/>
    <cellStyle name="20% - Accent1 2 2 3 2 4 2 4" xfId="14813"/>
    <cellStyle name="20% - Accent1 2 2 3 2 4 3" xfId="3926"/>
    <cellStyle name="20% - Accent1 2 2 3 2 4 3 2" xfId="10149"/>
    <cellStyle name="20% - Accent1 2 2 3 2 4 3 3" xfId="16369"/>
    <cellStyle name="20% - Accent1 2 2 3 2 4 4" xfId="7039"/>
    <cellStyle name="20% - Accent1 2 2 3 2 4 5" xfId="13259"/>
    <cellStyle name="20% - Accent1 2 2 3 2 5" xfId="1590"/>
    <cellStyle name="20% - Accent1 2 2 3 2 5 2" xfId="4703"/>
    <cellStyle name="20% - Accent1 2 2 3 2 5 2 2" xfId="10926"/>
    <cellStyle name="20% - Accent1 2 2 3 2 5 2 3" xfId="17146"/>
    <cellStyle name="20% - Accent1 2 2 3 2 5 3" xfId="7816"/>
    <cellStyle name="20% - Accent1 2 2 3 2 5 4" xfId="14036"/>
    <cellStyle name="20% - Accent1 2 2 3 2 6" xfId="3148"/>
    <cellStyle name="20% - Accent1 2 2 3 2 6 2" xfId="9372"/>
    <cellStyle name="20% - Accent1 2 2 3 2 6 3" xfId="15592"/>
    <cellStyle name="20% - Accent1 2 2 3 2 7" xfId="6262"/>
    <cellStyle name="20% - Accent1 2 2 3 2 8" xfId="12482"/>
    <cellStyle name="20% - Accent1 2 2 3 3" xfId="296"/>
    <cellStyle name="20% - Accent1 2 2 3 3 2" xfId="1074"/>
    <cellStyle name="20% - Accent1 2 2 3 3 2 2" xfId="2628"/>
    <cellStyle name="20% - Accent1 2 2 3 3 2 2 2" xfId="5741"/>
    <cellStyle name="20% - Accent1 2 2 3 3 2 2 2 2" xfId="11964"/>
    <cellStyle name="20% - Accent1 2 2 3 3 2 2 2 3" xfId="18184"/>
    <cellStyle name="20% - Accent1 2 2 3 3 2 2 3" xfId="8854"/>
    <cellStyle name="20% - Accent1 2 2 3 3 2 2 4" xfId="15074"/>
    <cellStyle name="20% - Accent1 2 2 3 3 2 3" xfId="4187"/>
    <cellStyle name="20% - Accent1 2 2 3 3 2 3 2" xfId="10410"/>
    <cellStyle name="20% - Accent1 2 2 3 3 2 3 3" xfId="16630"/>
    <cellStyle name="20% - Accent1 2 2 3 3 2 4" xfId="7300"/>
    <cellStyle name="20% - Accent1 2 2 3 3 2 5" xfId="13520"/>
    <cellStyle name="20% - Accent1 2 2 3 3 3" xfId="1851"/>
    <cellStyle name="20% - Accent1 2 2 3 3 3 2" xfId="4964"/>
    <cellStyle name="20% - Accent1 2 2 3 3 3 2 2" xfId="11187"/>
    <cellStyle name="20% - Accent1 2 2 3 3 3 2 3" xfId="17407"/>
    <cellStyle name="20% - Accent1 2 2 3 3 3 3" xfId="8077"/>
    <cellStyle name="20% - Accent1 2 2 3 3 3 4" xfId="14297"/>
    <cellStyle name="20% - Accent1 2 2 3 3 4" xfId="3409"/>
    <cellStyle name="20% - Accent1 2 2 3 3 4 2" xfId="9633"/>
    <cellStyle name="20% - Accent1 2 2 3 3 4 3" xfId="15853"/>
    <cellStyle name="20% - Accent1 2 2 3 3 5" xfId="6523"/>
    <cellStyle name="20% - Accent1 2 2 3 3 6" xfId="12743"/>
    <cellStyle name="20% - Accent1 2 2 3 4" xfId="297"/>
    <cellStyle name="20% - Accent1 2 2 3 4 2" xfId="1075"/>
    <cellStyle name="20% - Accent1 2 2 3 4 2 2" xfId="2629"/>
    <cellStyle name="20% - Accent1 2 2 3 4 2 2 2" xfId="5742"/>
    <cellStyle name="20% - Accent1 2 2 3 4 2 2 2 2" xfId="11965"/>
    <cellStyle name="20% - Accent1 2 2 3 4 2 2 2 3" xfId="18185"/>
    <cellStyle name="20% - Accent1 2 2 3 4 2 2 3" xfId="8855"/>
    <cellStyle name="20% - Accent1 2 2 3 4 2 2 4" xfId="15075"/>
    <cellStyle name="20% - Accent1 2 2 3 4 2 3" xfId="4188"/>
    <cellStyle name="20% - Accent1 2 2 3 4 2 3 2" xfId="10411"/>
    <cellStyle name="20% - Accent1 2 2 3 4 2 3 3" xfId="16631"/>
    <cellStyle name="20% - Accent1 2 2 3 4 2 4" xfId="7301"/>
    <cellStyle name="20% - Accent1 2 2 3 4 2 5" xfId="13521"/>
    <cellStyle name="20% - Accent1 2 2 3 4 3" xfId="1852"/>
    <cellStyle name="20% - Accent1 2 2 3 4 3 2" xfId="4965"/>
    <cellStyle name="20% - Accent1 2 2 3 4 3 2 2" xfId="11188"/>
    <cellStyle name="20% - Accent1 2 2 3 4 3 2 3" xfId="17408"/>
    <cellStyle name="20% - Accent1 2 2 3 4 3 3" xfId="8078"/>
    <cellStyle name="20% - Accent1 2 2 3 4 3 4" xfId="14298"/>
    <cellStyle name="20% - Accent1 2 2 3 4 4" xfId="3410"/>
    <cellStyle name="20% - Accent1 2 2 3 4 4 2" xfId="9634"/>
    <cellStyle name="20% - Accent1 2 2 3 4 4 3" xfId="15854"/>
    <cellStyle name="20% - Accent1 2 2 3 4 5" xfId="6524"/>
    <cellStyle name="20% - Accent1 2 2 3 4 6" xfId="12744"/>
    <cellStyle name="20% - Accent1 2 2 3 5" xfId="812"/>
    <cellStyle name="20% - Accent1 2 2 3 5 2" xfId="2366"/>
    <cellStyle name="20% - Accent1 2 2 3 5 2 2" xfId="5479"/>
    <cellStyle name="20% - Accent1 2 2 3 5 2 2 2" xfId="11702"/>
    <cellStyle name="20% - Accent1 2 2 3 5 2 2 3" xfId="17922"/>
    <cellStyle name="20% - Accent1 2 2 3 5 2 3" xfId="8592"/>
    <cellStyle name="20% - Accent1 2 2 3 5 2 4" xfId="14812"/>
    <cellStyle name="20% - Accent1 2 2 3 5 3" xfId="3925"/>
    <cellStyle name="20% - Accent1 2 2 3 5 3 2" xfId="10148"/>
    <cellStyle name="20% - Accent1 2 2 3 5 3 3" xfId="16368"/>
    <cellStyle name="20% - Accent1 2 2 3 5 4" xfId="7038"/>
    <cellStyle name="20% - Accent1 2 2 3 5 5" xfId="13258"/>
    <cellStyle name="20% - Accent1 2 2 3 6" xfId="1589"/>
    <cellStyle name="20% - Accent1 2 2 3 6 2" xfId="4702"/>
    <cellStyle name="20% - Accent1 2 2 3 6 2 2" xfId="10925"/>
    <cellStyle name="20% - Accent1 2 2 3 6 2 3" xfId="17145"/>
    <cellStyle name="20% - Accent1 2 2 3 6 3" xfId="7815"/>
    <cellStyle name="20% - Accent1 2 2 3 6 4" xfId="14035"/>
    <cellStyle name="20% - Accent1 2 2 3 7" xfId="3147"/>
    <cellStyle name="20% - Accent1 2 2 3 7 2" xfId="9371"/>
    <cellStyle name="20% - Accent1 2 2 3 7 3" xfId="15591"/>
    <cellStyle name="20% - Accent1 2 2 3 8" xfId="6261"/>
    <cellStyle name="20% - Accent1 2 2 3 9" xfId="12481"/>
    <cellStyle name="20% - Accent1 2 2 4" xfId="10"/>
    <cellStyle name="20% - Accent1 2 2 4 2" xfId="298"/>
    <cellStyle name="20% - Accent1 2 2 4 2 2" xfId="1076"/>
    <cellStyle name="20% - Accent1 2 2 4 2 2 2" xfId="2630"/>
    <cellStyle name="20% - Accent1 2 2 4 2 2 2 2" xfId="5743"/>
    <cellStyle name="20% - Accent1 2 2 4 2 2 2 2 2" xfId="11966"/>
    <cellStyle name="20% - Accent1 2 2 4 2 2 2 2 3" xfId="18186"/>
    <cellStyle name="20% - Accent1 2 2 4 2 2 2 3" xfId="8856"/>
    <cellStyle name="20% - Accent1 2 2 4 2 2 2 4" xfId="15076"/>
    <cellStyle name="20% - Accent1 2 2 4 2 2 3" xfId="4189"/>
    <cellStyle name="20% - Accent1 2 2 4 2 2 3 2" xfId="10412"/>
    <cellStyle name="20% - Accent1 2 2 4 2 2 3 3" xfId="16632"/>
    <cellStyle name="20% - Accent1 2 2 4 2 2 4" xfId="7302"/>
    <cellStyle name="20% - Accent1 2 2 4 2 2 5" xfId="13522"/>
    <cellStyle name="20% - Accent1 2 2 4 2 3" xfId="1853"/>
    <cellStyle name="20% - Accent1 2 2 4 2 3 2" xfId="4966"/>
    <cellStyle name="20% - Accent1 2 2 4 2 3 2 2" xfId="11189"/>
    <cellStyle name="20% - Accent1 2 2 4 2 3 2 3" xfId="17409"/>
    <cellStyle name="20% - Accent1 2 2 4 2 3 3" xfId="8079"/>
    <cellStyle name="20% - Accent1 2 2 4 2 3 4" xfId="14299"/>
    <cellStyle name="20% - Accent1 2 2 4 2 4" xfId="3411"/>
    <cellStyle name="20% - Accent1 2 2 4 2 4 2" xfId="9635"/>
    <cellStyle name="20% - Accent1 2 2 4 2 4 3" xfId="15855"/>
    <cellStyle name="20% - Accent1 2 2 4 2 5" xfId="6525"/>
    <cellStyle name="20% - Accent1 2 2 4 2 6" xfId="12745"/>
    <cellStyle name="20% - Accent1 2 2 4 3" xfId="299"/>
    <cellStyle name="20% - Accent1 2 2 4 3 2" xfId="1077"/>
    <cellStyle name="20% - Accent1 2 2 4 3 2 2" xfId="2631"/>
    <cellStyle name="20% - Accent1 2 2 4 3 2 2 2" xfId="5744"/>
    <cellStyle name="20% - Accent1 2 2 4 3 2 2 2 2" xfId="11967"/>
    <cellStyle name="20% - Accent1 2 2 4 3 2 2 2 3" xfId="18187"/>
    <cellStyle name="20% - Accent1 2 2 4 3 2 2 3" xfId="8857"/>
    <cellStyle name="20% - Accent1 2 2 4 3 2 2 4" xfId="15077"/>
    <cellStyle name="20% - Accent1 2 2 4 3 2 3" xfId="4190"/>
    <cellStyle name="20% - Accent1 2 2 4 3 2 3 2" xfId="10413"/>
    <cellStyle name="20% - Accent1 2 2 4 3 2 3 3" xfId="16633"/>
    <cellStyle name="20% - Accent1 2 2 4 3 2 4" xfId="7303"/>
    <cellStyle name="20% - Accent1 2 2 4 3 2 5" xfId="13523"/>
    <cellStyle name="20% - Accent1 2 2 4 3 3" xfId="1854"/>
    <cellStyle name="20% - Accent1 2 2 4 3 3 2" xfId="4967"/>
    <cellStyle name="20% - Accent1 2 2 4 3 3 2 2" xfId="11190"/>
    <cellStyle name="20% - Accent1 2 2 4 3 3 2 3" xfId="17410"/>
    <cellStyle name="20% - Accent1 2 2 4 3 3 3" xfId="8080"/>
    <cellStyle name="20% - Accent1 2 2 4 3 3 4" xfId="14300"/>
    <cellStyle name="20% - Accent1 2 2 4 3 4" xfId="3412"/>
    <cellStyle name="20% - Accent1 2 2 4 3 4 2" xfId="9636"/>
    <cellStyle name="20% - Accent1 2 2 4 3 4 3" xfId="15856"/>
    <cellStyle name="20% - Accent1 2 2 4 3 5" xfId="6526"/>
    <cellStyle name="20% - Accent1 2 2 4 3 6" xfId="12746"/>
    <cellStyle name="20% - Accent1 2 2 4 4" xfId="814"/>
    <cellStyle name="20% - Accent1 2 2 4 4 2" xfId="2368"/>
    <cellStyle name="20% - Accent1 2 2 4 4 2 2" xfId="5481"/>
    <cellStyle name="20% - Accent1 2 2 4 4 2 2 2" xfId="11704"/>
    <cellStyle name="20% - Accent1 2 2 4 4 2 2 3" xfId="17924"/>
    <cellStyle name="20% - Accent1 2 2 4 4 2 3" xfId="8594"/>
    <cellStyle name="20% - Accent1 2 2 4 4 2 4" xfId="14814"/>
    <cellStyle name="20% - Accent1 2 2 4 4 3" xfId="3927"/>
    <cellStyle name="20% - Accent1 2 2 4 4 3 2" xfId="10150"/>
    <cellStyle name="20% - Accent1 2 2 4 4 3 3" xfId="16370"/>
    <cellStyle name="20% - Accent1 2 2 4 4 4" xfId="7040"/>
    <cellStyle name="20% - Accent1 2 2 4 4 5" xfId="13260"/>
    <cellStyle name="20% - Accent1 2 2 4 5" xfId="1591"/>
    <cellStyle name="20% - Accent1 2 2 4 5 2" xfId="4704"/>
    <cellStyle name="20% - Accent1 2 2 4 5 2 2" xfId="10927"/>
    <cellStyle name="20% - Accent1 2 2 4 5 2 3" xfId="17147"/>
    <cellStyle name="20% - Accent1 2 2 4 5 3" xfId="7817"/>
    <cellStyle name="20% - Accent1 2 2 4 5 4" xfId="14037"/>
    <cellStyle name="20% - Accent1 2 2 4 6" xfId="3149"/>
    <cellStyle name="20% - Accent1 2 2 4 6 2" xfId="9373"/>
    <cellStyle name="20% - Accent1 2 2 4 6 3" xfId="15593"/>
    <cellStyle name="20% - Accent1 2 2 4 7" xfId="6263"/>
    <cellStyle name="20% - Accent1 2 2 4 8" xfId="12483"/>
    <cellStyle name="20% - Accent1 2 2 5" xfId="300"/>
    <cellStyle name="20% - Accent1 2 2 5 2" xfId="1078"/>
    <cellStyle name="20% - Accent1 2 2 5 2 2" xfId="2632"/>
    <cellStyle name="20% - Accent1 2 2 5 2 2 2" xfId="5745"/>
    <cellStyle name="20% - Accent1 2 2 5 2 2 2 2" xfId="11968"/>
    <cellStyle name="20% - Accent1 2 2 5 2 2 2 3" xfId="18188"/>
    <cellStyle name="20% - Accent1 2 2 5 2 2 3" xfId="8858"/>
    <cellStyle name="20% - Accent1 2 2 5 2 2 4" xfId="15078"/>
    <cellStyle name="20% - Accent1 2 2 5 2 3" xfId="4191"/>
    <cellStyle name="20% - Accent1 2 2 5 2 3 2" xfId="10414"/>
    <cellStyle name="20% - Accent1 2 2 5 2 3 3" xfId="16634"/>
    <cellStyle name="20% - Accent1 2 2 5 2 4" xfId="7304"/>
    <cellStyle name="20% - Accent1 2 2 5 2 5" xfId="13524"/>
    <cellStyle name="20% - Accent1 2 2 5 3" xfId="1855"/>
    <cellStyle name="20% - Accent1 2 2 5 3 2" xfId="4968"/>
    <cellStyle name="20% - Accent1 2 2 5 3 2 2" xfId="11191"/>
    <cellStyle name="20% - Accent1 2 2 5 3 2 3" xfId="17411"/>
    <cellStyle name="20% - Accent1 2 2 5 3 3" xfId="8081"/>
    <cellStyle name="20% - Accent1 2 2 5 3 4" xfId="14301"/>
    <cellStyle name="20% - Accent1 2 2 5 4" xfId="3413"/>
    <cellStyle name="20% - Accent1 2 2 5 4 2" xfId="9637"/>
    <cellStyle name="20% - Accent1 2 2 5 4 3" xfId="15857"/>
    <cellStyle name="20% - Accent1 2 2 5 5" xfId="6527"/>
    <cellStyle name="20% - Accent1 2 2 5 6" xfId="12747"/>
    <cellStyle name="20% - Accent1 2 2 6" xfId="301"/>
    <cellStyle name="20% - Accent1 2 2 6 2" xfId="1079"/>
    <cellStyle name="20% - Accent1 2 2 6 2 2" xfId="2633"/>
    <cellStyle name="20% - Accent1 2 2 6 2 2 2" xfId="5746"/>
    <cellStyle name="20% - Accent1 2 2 6 2 2 2 2" xfId="11969"/>
    <cellStyle name="20% - Accent1 2 2 6 2 2 2 3" xfId="18189"/>
    <cellStyle name="20% - Accent1 2 2 6 2 2 3" xfId="8859"/>
    <cellStyle name="20% - Accent1 2 2 6 2 2 4" xfId="15079"/>
    <cellStyle name="20% - Accent1 2 2 6 2 3" xfId="4192"/>
    <cellStyle name="20% - Accent1 2 2 6 2 3 2" xfId="10415"/>
    <cellStyle name="20% - Accent1 2 2 6 2 3 3" xfId="16635"/>
    <cellStyle name="20% - Accent1 2 2 6 2 4" xfId="7305"/>
    <cellStyle name="20% - Accent1 2 2 6 2 5" xfId="13525"/>
    <cellStyle name="20% - Accent1 2 2 6 3" xfId="1856"/>
    <cellStyle name="20% - Accent1 2 2 6 3 2" xfId="4969"/>
    <cellStyle name="20% - Accent1 2 2 6 3 2 2" xfId="11192"/>
    <cellStyle name="20% - Accent1 2 2 6 3 2 3" xfId="17412"/>
    <cellStyle name="20% - Accent1 2 2 6 3 3" xfId="8082"/>
    <cellStyle name="20% - Accent1 2 2 6 3 4" xfId="14302"/>
    <cellStyle name="20% - Accent1 2 2 6 4" xfId="3414"/>
    <cellStyle name="20% - Accent1 2 2 6 4 2" xfId="9638"/>
    <cellStyle name="20% - Accent1 2 2 6 4 3" xfId="15858"/>
    <cellStyle name="20% - Accent1 2 2 6 5" xfId="6528"/>
    <cellStyle name="20% - Accent1 2 2 6 6" xfId="12748"/>
    <cellStyle name="20% - Accent1 2 2 7" xfId="807"/>
    <cellStyle name="20% - Accent1 2 2 7 2" xfId="2361"/>
    <cellStyle name="20% - Accent1 2 2 7 2 2" xfId="5474"/>
    <cellStyle name="20% - Accent1 2 2 7 2 2 2" xfId="11697"/>
    <cellStyle name="20% - Accent1 2 2 7 2 2 3" xfId="17917"/>
    <cellStyle name="20% - Accent1 2 2 7 2 3" xfId="8587"/>
    <cellStyle name="20% - Accent1 2 2 7 2 4" xfId="14807"/>
    <cellStyle name="20% - Accent1 2 2 7 3" xfId="3920"/>
    <cellStyle name="20% - Accent1 2 2 7 3 2" xfId="10143"/>
    <cellStyle name="20% - Accent1 2 2 7 3 3" xfId="16363"/>
    <cellStyle name="20% - Accent1 2 2 7 4" xfId="7033"/>
    <cellStyle name="20% - Accent1 2 2 7 5" xfId="13253"/>
    <cellStyle name="20% - Accent1 2 2 8" xfId="1584"/>
    <cellStyle name="20% - Accent1 2 2 8 2" xfId="4697"/>
    <cellStyle name="20% - Accent1 2 2 8 2 2" xfId="10920"/>
    <cellStyle name="20% - Accent1 2 2 8 2 3" xfId="17140"/>
    <cellStyle name="20% - Accent1 2 2 8 3" xfId="7810"/>
    <cellStyle name="20% - Accent1 2 2 8 4" xfId="14030"/>
    <cellStyle name="20% - Accent1 2 2 9" xfId="3142"/>
    <cellStyle name="20% - Accent1 2 2 9 2" xfId="9366"/>
    <cellStyle name="20% - Accent1 2 2 9 3" xfId="15586"/>
    <cellStyle name="20% - Accent1 2 3" xfId="11"/>
    <cellStyle name="20% - Accent1 2 3 10" xfId="12484"/>
    <cellStyle name="20% - Accent1 2 3 2" xfId="12"/>
    <cellStyle name="20% - Accent1 2 3 2 2" xfId="13"/>
    <cellStyle name="20% - Accent1 2 3 2 2 2" xfId="302"/>
    <cellStyle name="20% - Accent1 2 3 2 2 2 2" xfId="1080"/>
    <cellStyle name="20% - Accent1 2 3 2 2 2 2 2" xfId="2634"/>
    <cellStyle name="20% - Accent1 2 3 2 2 2 2 2 2" xfId="5747"/>
    <cellStyle name="20% - Accent1 2 3 2 2 2 2 2 2 2" xfId="11970"/>
    <cellStyle name="20% - Accent1 2 3 2 2 2 2 2 2 3" xfId="18190"/>
    <cellStyle name="20% - Accent1 2 3 2 2 2 2 2 3" xfId="8860"/>
    <cellStyle name="20% - Accent1 2 3 2 2 2 2 2 4" xfId="15080"/>
    <cellStyle name="20% - Accent1 2 3 2 2 2 2 3" xfId="4193"/>
    <cellStyle name="20% - Accent1 2 3 2 2 2 2 3 2" xfId="10416"/>
    <cellStyle name="20% - Accent1 2 3 2 2 2 2 3 3" xfId="16636"/>
    <cellStyle name="20% - Accent1 2 3 2 2 2 2 4" xfId="7306"/>
    <cellStyle name="20% - Accent1 2 3 2 2 2 2 5" xfId="13526"/>
    <cellStyle name="20% - Accent1 2 3 2 2 2 3" xfId="1857"/>
    <cellStyle name="20% - Accent1 2 3 2 2 2 3 2" xfId="4970"/>
    <cellStyle name="20% - Accent1 2 3 2 2 2 3 2 2" xfId="11193"/>
    <cellStyle name="20% - Accent1 2 3 2 2 2 3 2 3" xfId="17413"/>
    <cellStyle name="20% - Accent1 2 3 2 2 2 3 3" xfId="8083"/>
    <cellStyle name="20% - Accent1 2 3 2 2 2 3 4" xfId="14303"/>
    <cellStyle name="20% - Accent1 2 3 2 2 2 4" xfId="3415"/>
    <cellStyle name="20% - Accent1 2 3 2 2 2 4 2" xfId="9639"/>
    <cellStyle name="20% - Accent1 2 3 2 2 2 4 3" xfId="15859"/>
    <cellStyle name="20% - Accent1 2 3 2 2 2 5" xfId="6529"/>
    <cellStyle name="20% - Accent1 2 3 2 2 2 6" xfId="12749"/>
    <cellStyle name="20% - Accent1 2 3 2 2 3" xfId="303"/>
    <cellStyle name="20% - Accent1 2 3 2 2 3 2" xfId="1081"/>
    <cellStyle name="20% - Accent1 2 3 2 2 3 2 2" xfId="2635"/>
    <cellStyle name="20% - Accent1 2 3 2 2 3 2 2 2" xfId="5748"/>
    <cellStyle name="20% - Accent1 2 3 2 2 3 2 2 2 2" xfId="11971"/>
    <cellStyle name="20% - Accent1 2 3 2 2 3 2 2 2 3" xfId="18191"/>
    <cellStyle name="20% - Accent1 2 3 2 2 3 2 2 3" xfId="8861"/>
    <cellStyle name="20% - Accent1 2 3 2 2 3 2 2 4" xfId="15081"/>
    <cellStyle name="20% - Accent1 2 3 2 2 3 2 3" xfId="4194"/>
    <cellStyle name="20% - Accent1 2 3 2 2 3 2 3 2" xfId="10417"/>
    <cellStyle name="20% - Accent1 2 3 2 2 3 2 3 3" xfId="16637"/>
    <cellStyle name="20% - Accent1 2 3 2 2 3 2 4" xfId="7307"/>
    <cellStyle name="20% - Accent1 2 3 2 2 3 2 5" xfId="13527"/>
    <cellStyle name="20% - Accent1 2 3 2 2 3 3" xfId="1858"/>
    <cellStyle name="20% - Accent1 2 3 2 2 3 3 2" xfId="4971"/>
    <cellStyle name="20% - Accent1 2 3 2 2 3 3 2 2" xfId="11194"/>
    <cellStyle name="20% - Accent1 2 3 2 2 3 3 2 3" xfId="17414"/>
    <cellStyle name="20% - Accent1 2 3 2 2 3 3 3" xfId="8084"/>
    <cellStyle name="20% - Accent1 2 3 2 2 3 3 4" xfId="14304"/>
    <cellStyle name="20% - Accent1 2 3 2 2 3 4" xfId="3416"/>
    <cellStyle name="20% - Accent1 2 3 2 2 3 4 2" xfId="9640"/>
    <cellStyle name="20% - Accent1 2 3 2 2 3 4 3" xfId="15860"/>
    <cellStyle name="20% - Accent1 2 3 2 2 3 5" xfId="6530"/>
    <cellStyle name="20% - Accent1 2 3 2 2 3 6" xfId="12750"/>
    <cellStyle name="20% - Accent1 2 3 2 2 4" xfId="817"/>
    <cellStyle name="20% - Accent1 2 3 2 2 4 2" xfId="2371"/>
    <cellStyle name="20% - Accent1 2 3 2 2 4 2 2" xfId="5484"/>
    <cellStyle name="20% - Accent1 2 3 2 2 4 2 2 2" xfId="11707"/>
    <cellStyle name="20% - Accent1 2 3 2 2 4 2 2 3" xfId="17927"/>
    <cellStyle name="20% - Accent1 2 3 2 2 4 2 3" xfId="8597"/>
    <cellStyle name="20% - Accent1 2 3 2 2 4 2 4" xfId="14817"/>
    <cellStyle name="20% - Accent1 2 3 2 2 4 3" xfId="3930"/>
    <cellStyle name="20% - Accent1 2 3 2 2 4 3 2" xfId="10153"/>
    <cellStyle name="20% - Accent1 2 3 2 2 4 3 3" xfId="16373"/>
    <cellStyle name="20% - Accent1 2 3 2 2 4 4" xfId="7043"/>
    <cellStyle name="20% - Accent1 2 3 2 2 4 5" xfId="13263"/>
    <cellStyle name="20% - Accent1 2 3 2 2 5" xfId="1594"/>
    <cellStyle name="20% - Accent1 2 3 2 2 5 2" xfId="4707"/>
    <cellStyle name="20% - Accent1 2 3 2 2 5 2 2" xfId="10930"/>
    <cellStyle name="20% - Accent1 2 3 2 2 5 2 3" xfId="17150"/>
    <cellStyle name="20% - Accent1 2 3 2 2 5 3" xfId="7820"/>
    <cellStyle name="20% - Accent1 2 3 2 2 5 4" xfId="14040"/>
    <cellStyle name="20% - Accent1 2 3 2 2 6" xfId="3152"/>
    <cellStyle name="20% - Accent1 2 3 2 2 6 2" xfId="9376"/>
    <cellStyle name="20% - Accent1 2 3 2 2 6 3" xfId="15596"/>
    <cellStyle name="20% - Accent1 2 3 2 2 7" xfId="6266"/>
    <cellStyle name="20% - Accent1 2 3 2 2 8" xfId="12486"/>
    <cellStyle name="20% - Accent1 2 3 2 3" xfId="304"/>
    <cellStyle name="20% - Accent1 2 3 2 3 2" xfId="1082"/>
    <cellStyle name="20% - Accent1 2 3 2 3 2 2" xfId="2636"/>
    <cellStyle name="20% - Accent1 2 3 2 3 2 2 2" xfId="5749"/>
    <cellStyle name="20% - Accent1 2 3 2 3 2 2 2 2" xfId="11972"/>
    <cellStyle name="20% - Accent1 2 3 2 3 2 2 2 3" xfId="18192"/>
    <cellStyle name="20% - Accent1 2 3 2 3 2 2 3" xfId="8862"/>
    <cellStyle name="20% - Accent1 2 3 2 3 2 2 4" xfId="15082"/>
    <cellStyle name="20% - Accent1 2 3 2 3 2 3" xfId="4195"/>
    <cellStyle name="20% - Accent1 2 3 2 3 2 3 2" xfId="10418"/>
    <cellStyle name="20% - Accent1 2 3 2 3 2 3 3" xfId="16638"/>
    <cellStyle name="20% - Accent1 2 3 2 3 2 4" xfId="7308"/>
    <cellStyle name="20% - Accent1 2 3 2 3 2 5" xfId="13528"/>
    <cellStyle name="20% - Accent1 2 3 2 3 3" xfId="1859"/>
    <cellStyle name="20% - Accent1 2 3 2 3 3 2" xfId="4972"/>
    <cellStyle name="20% - Accent1 2 3 2 3 3 2 2" xfId="11195"/>
    <cellStyle name="20% - Accent1 2 3 2 3 3 2 3" xfId="17415"/>
    <cellStyle name="20% - Accent1 2 3 2 3 3 3" xfId="8085"/>
    <cellStyle name="20% - Accent1 2 3 2 3 3 4" xfId="14305"/>
    <cellStyle name="20% - Accent1 2 3 2 3 4" xfId="3417"/>
    <cellStyle name="20% - Accent1 2 3 2 3 4 2" xfId="9641"/>
    <cellStyle name="20% - Accent1 2 3 2 3 4 3" xfId="15861"/>
    <cellStyle name="20% - Accent1 2 3 2 3 5" xfId="6531"/>
    <cellStyle name="20% - Accent1 2 3 2 3 6" xfId="12751"/>
    <cellStyle name="20% - Accent1 2 3 2 4" xfId="305"/>
    <cellStyle name="20% - Accent1 2 3 2 4 2" xfId="1083"/>
    <cellStyle name="20% - Accent1 2 3 2 4 2 2" xfId="2637"/>
    <cellStyle name="20% - Accent1 2 3 2 4 2 2 2" xfId="5750"/>
    <cellStyle name="20% - Accent1 2 3 2 4 2 2 2 2" xfId="11973"/>
    <cellStyle name="20% - Accent1 2 3 2 4 2 2 2 3" xfId="18193"/>
    <cellStyle name="20% - Accent1 2 3 2 4 2 2 3" xfId="8863"/>
    <cellStyle name="20% - Accent1 2 3 2 4 2 2 4" xfId="15083"/>
    <cellStyle name="20% - Accent1 2 3 2 4 2 3" xfId="4196"/>
    <cellStyle name="20% - Accent1 2 3 2 4 2 3 2" xfId="10419"/>
    <cellStyle name="20% - Accent1 2 3 2 4 2 3 3" xfId="16639"/>
    <cellStyle name="20% - Accent1 2 3 2 4 2 4" xfId="7309"/>
    <cellStyle name="20% - Accent1 2 3 2 4 2 5" xfId="13529"/>
    <cellStyle name="20% - Accent1 2 3 2 4 3" xfId="1860"/>
    <cellStyle name="20% - Accent1 2 3 2 4 3 2" xfId="4973"/>
    <cellStyle name="20% - Accent1 2 3 2 4 3 2 2" xfId="11196"/>
    <cellStyle name="20% - Accent1 2 3 2 4 3 2 3" xfId="17416"/>
    <cellStyle name="20% - Accent1 2 3 2 4 3 3" xfId="8086"/>
    <cellStyle name="20% - Accent1 2 3 2 4 3 4" xfId="14306"/>
    <cellStyle name="20% - Accent1 2 3 2 4 4" xfId="3418"/>
    <cellStyle name="20% - Accent1 2 3 2 4 4 2" xfId="9642"/>
    <cellStyle name="20% - Accent1 2 3 2 4 4 3" xfId="15862"/>
    <cellStyle name="20% - Accent1 2 3 2 4 5" xfId="6532"/>
    <cellStyle name="20% - Accent1 2 3 2 4 6" xfId="12752"/>
    <cellStyle name="20% - Accent1 2 3 2 5" xfId="816"/>
    <cellStyle name="20% - Accent1 2 3 2 5 2" xfId="2370"/>
    <cellStyle name="20% - Accent1 2 3 2 5 2 2" xfId="5483"/>
    <cellStyle name="20% - Accent1 2 3 2 5 2 2 2" xfId="11706"/>
    <cellStyle name="20% - Accent1 2 3 2 5 2 2 3" xfId="17926"/>
    <cellStyle name="20% - Accent1 2 3 2 5 2 3" xfId="8596"/>
    <cellStyle name="20% - Accent1 2 3 2 5 2 4" xfId="14816"/>
    <cellStyle name="20% - Accent1 2 3 2 5 3" xfId="3929"/>
    <cellStyle name="20% - Accent1 2 3 2 5 3 2" xfId="10152"/>
    <cellStyle name="20% - Accent1 2 3 2 5 3 3" xfId="16372"/>
    <cellStyle name="20% - Accent1 2 3 2 5 4" xfId="7042"/>
    <cellStyle name="20% - Accent1 2 3 2 5 5" xfId="13262"/>
    <cellStyle name="20% - Accent1 2 3 2 6" xfId="1593"/>
    <cellStyle name="20% - Accent1 2 3 2 6 2" xfId="4706"/>
    <cellStyle name="20% - Accent1 2 3 2 6 2 2" xfId="10929"/>
    <cellStyle name="20% - Accent1 2 3 2 6 2 3" xfId="17149"/>
    <cellStyle name="20% - Accent1 2 3 2 6 3" xfId="7819"/>
    <cellStyle name="20% - Accent1 2 3 2 6 4" xfId="14039"/>
    <cellStyle name="20% - Accent1 2 3 2 7" xfId="3151"/>
    <cellStyle name="20% - Accent1 2 3 2 7 2" xfId="9375"/>
    <cellStyle name="20% - Accent1 2 3 2 7 3" xfId="15595"/>
    <cellStyle name="20% - Accent1 2 3 2 8" xfId="6265"/>
    <cellStyle name="20% - Accent1 2 3 2 9" xfId="12485"/>
    <cellStyle name="20% - Accent1 2 3 3" xfId="14"/>
    <cellStyle name="20% - Accent1 2 3 3 2" xfId="306"/>
    <cellStyle name="20% - Accent1 2 3 3 2 2" xfId="1084"/>
    <cellStyle name="20% - Accent1 2 3 3 2 2 2" xfId="2638"/>
    <cellStyle name="20% - Accent1 2 3 3 2 2 2 2" xfId="5751"/>
    <cellStyle name="20% - Accent1 2 3 3 2 2 2 2 2" xfId="11974"/>
    <cellStyle name="20% - Accent1 2 3 3 2 2 2 2 3" xfId="18194"/>
    <cellStyle name="20% - Accent1 2 3 3 2 2 2 3" xfId="8864"/>
    <cellStyle name="20% - Accent1 2 3 3 2 2 2 4" xfId="15084"/>
    <cellStyle name="20% - Accent1 2 3 3 2 2 3" xfId="4197"/>
    <cellStyle name="20% - Accent1 2 3 3 2 2 3 2" xfId="10420"/>
    <cellStyle name="20% - Accent1 2 3 3 2 2 3 3" xfId="16640"/>
    <cellStyle name="20% - Accent1 2 3 3 2 2 4" xfId="7310"/>
    <cellStyle name="20% - Accent1 2 3 3 2 2 5" xfId="13530"/>
    <cellStyle name="20% - Accent1 2 3 3 2 3" xfId="1861"/>
    <cellStyle name="20% - Accent1 2 3 3 2 3 2" xfId="4974"/>
    <cellStyle name="20% - Accent1 2 3 3 2 3 2 2" xfId="11197"/>
    <cellStyle name="20% - Accent1 2 3 3 2 3 2 3" xfId="17417"/>
    <cellStyle name="20% - Accent1 2 3 3 2 3 3" xfId="8087"/>
    <cellStyle name="20% - Accent1 2 3 3 2 3 4" xfId="14307"/>
    <cellStyle name="20% - Accent1 2 3 3 2 4" xfId="3419"/>
    <cellStyle name="20% - Accent1 2 3 3 2 4 2" xfId="9643"/>
    <cellStyle name="20% - Accent1 2 3 3 2 4 3" xfId="15863"/>
    <cellStyle name="20% - Accent1 2 3 3 2 5" xfId="6533"/>
    <cellStyle name="20% - Accent1 2 3 3 2 6" xfId="12753"/>
    <cellStyle name="20% - Accent1 2 3 3 3" xfId="307"/>
    <cellStyle name="20% - Accent1 2 3 3 3 2" xfId="1085"/>
    <cellStyle name="20% - Accent1 2 3 3 3 2 2" xfId="2639"/>
    <cellStyle name="20% - Accent1 2 3 3 3 2 2 2" xfId="5752"/>
    <cellStyle name="20% - Accent1 2 3 3 3 2 2 2 2" xfId="11975"/>
    <cellStyle name="20% - Accent1 2 3 3 3 2 2 2 3" xfId="18195"/>
    <cellStyle name="20% - Accent1 2 3 3 3 2 2 3" xfId="8865"/>
    <cellStyle name="20% - Accent1 2 3 3 3 2 2 4" xfId="15085"/>
    <cellStyle name="20% - Accent1 2 3 3 3 2 3" xfId="4198"/>
    <cellStyle name="20% - Accent1 2 3 3 3 2 3 2" xfId="10421"/>
    <cellStyle name="20% - Accent1 2 3 3 3 2 3 3" xfId="16641"/>
    <cellStyle name="20% - Accent1 2 3 3 3 2 4" xfId="7311"/>
    <cellStyle name="20% - Accent1 2 3 3 3 2 5" xfId="13531"/>
    <cellStyle name="20% - Accent1 2 3 3 3 3" xfId="1862"/>
    <cellStyle name="20% - Accent1 2 3 3 3 3 2" xfId="4975"/>
    <cellStyle name="20% - Accent1 2 3 3 3 3 2 2" xfId="11198"/>
    <cellStyle name="20% - Accent1 2 3 3 3 3 2 3" xfId="17418"/>
    <cellStyle name="20% - Accent1 2 3 3 3 3 3" xfId="8088"/>
    <cellStyle name="20% - Accent1 2 3 3 3 3 4" xfId="14308"/>
    <cellStyle name="20% - Accent1 2 3 3 3 4" xfId="3420"/>
    <cellStyle name="20% - Accent1 2 3 3 3 4 2" xfId="9644"/>
    <cellStyle name="20% - Accent1 2 3 3 3 4 3" xfId="15864"/>
    <cellStyle name="20% - Accent1 2 3 3 3 5" xfId="6534"/>
    <cellStyle name="20% - Accent1 2 3 3 3 6" xfId="12754"/>
    <cellStyle name="20% - Accent1 2 3 3 4" xfId="818"/>
    <cellStyle name="20% - Accent1 2 3 3 4 2" xfId="2372"/>
    <cellStyle name="20% - Accent1 2 3 3 4 2 2" xfId="5485"/>
    <cellStyle name="20% - Accent1 2 3 3 4 2 2 2" xfId="11708"/>
    <cellStyle name="20% - Accent1 2 3 3 4 2 2 3" xfId="17928"/>
    <cellStyle name="20% - Accent1 2 3 3 4 2 3" xfId="8598"/>
    <cellStyle name="20% - Accent1 2 3 3 4 2 4" xfId="14818"/>
    <cellStyle name="20% - Accent1 2 3 3 4 3" xfId="3931"/>
    <cellStyle name="20% - Accent1 2 3 3 4 3 2" xfId="10154"/>
    <cellStyle name="20% - Accent1 2 3 3 4 3 3" xfId="16374"/>
    <cellStyle name="20% - Accent1 2 3 3 4 4" xfId="7044"/>
    <cellStyle name="20% - Accent1 2 3 3 4 5" xfId="13264"/>
    <cellStyle name="20% - Accent1 2 3 3 5" xfId="1595"/>
    <cellStyle name="20% - Accent1 2 3 3 5 2" xfId="4708"/>
    <cellStyle name="20% - Accent1 2 3 3 5 2 2" xfId="10931"/>
    <cellStyle name="20% - Accent1 2 3 3 5 2 3" xfId="17151"/>
    <cellStyle name="20% - Accent1 2 3 3 5 3" xfId="7821"/>
    <cellStyle name="20% - Accent1 2 3 3 5 4" xfId="14041"/>
    <cellStyle name="20% - Accent1 2 3 3 6" xfId="3153"/>
    <cellStyle name="20% - Accent1 2 3 3 6 2" xfId="9377"/>
    <cellStyle name="20% - Accent1 2 3 3 6 3" xfId="15597"/>
    <cellStyle name="20% - Accent1 2 3 3 7" xfId="6267"/>
    <cellStyle name="20% - Accent1 2 3 3 8" xfId="12487"/>
    <cellStyle name="20% - Accent1 2 3 4" xfId="308"/>
    <cellStyle name="20% - Accent1 2 3 4 2" xfId="1086"/>
    <cellStyle name="20% - Accent1 2 3 4 2 2" xfId="2640"/>
    <cellStyle name="20% - Accent1 2 3 4 2 2 2" xfId="5753"/>
    <cellStyle name="20% - Accent1 2 3 4 2 2 2 2" xfId="11976"/>
    <cellStyle name="20% - Accent1 2 3 4 2 2 2 3" xfId="18196"/>
    <cellStyle name="20% - Accent1 2 3 4 2 2 3" xfId="8866"/>
    <cellStyle name="20% - Accent1 2 3 4 2 2 4" xfId="15086"/>
    <cellStyle name="20% - Accent1 2 3 4 2 3" xfId="4199"/>
    <cellStyle name="20% - Accent1 2 3 4 2 3 2" xfId="10422"/>
    <cellStyle name="20% - Accent1 2 3 4 2 3 3" xfId="16642"/>
    <cellStyle name="20% - Accent1 2 3 4 2 4" xfId="7312"/>
    <cellStyle name="20% - Accent1 2 3 4 2 5" xfId="13532"/>
    <cellStyle name="20% - Accent1 2 3 4 3" xfId="1863"/>
    <cellStyle name="20% - Accent1 2 3 4 3 2" xfId="4976"/>
    <cellStyle name="20% - Accent1 2 3 4 3 2 2" xfId="11199"/>
    <cellStyle name="20% - Accent1 2 3 4 3 2 3" xfId="17419"/>
    <cellStyle name="20% - Accent1 2 3 4 3 3" xfId="8089"/>
    <cellStyle name="20% - Accent1 2 3 4 3 4" xfId="14309"/>
    <cellStyle name="20% - Accent1 2 3 4 4" xfId="3421"/>
    <cellStyle name="20% - Accent1 2 3 4 4 2" xfId="9645"/>
    <cellStyle name="20% - Accent1 2 3 4 4 3" xfId="15865"/>
    <cellStyle name="20% - Accent1 2 3 4 5" xfId="6535"/>
    <cellStyle name="20% - Accent1 2 3 4 6" xfId="12755"/>
    <cellStyle name="20% - Accent1 2 3 5" xfId="309"/>
    <cellStyle name="20% - Accent1 2 3 5 2" xfId="1087"/>
    <cellStyle name="20% - Accent1 2 3 5 2 2" xfId="2641"/>
    <cellStyle name="20% - Accent1 2 3 5 2 2 2" xfId="5754"/>
    <cellStyle name="20% - Accent1 2 3 5 2 2 2 2" xfId="11977"/>
    <cellStyle name="20% - Accent1 2 3 5 2 2 2 3" xfId="18197"/>
    <cellStyle name="20% - Accent1 2 3 5 2 2 3" xfId="8867"/>
    <cellStyle name="20% - Accent1 2 3 5 2 2 4" xfId="15087"/>
    <cellStyle name="20% - Accent1 2 3 5 2 3" xfId="4200"/>
    <cellStyle name="20% - Accent1 2 3 5 2 3 2" xfId="10423"/>
    <cellStyle name="20% - Accent1 2 3 5 2 3 3" xfId="16643"/>
    <cellStyle name="20% - Accent1 2 3 5 2 4" xfId="7313"/>
    <cellStyle name="20% - Accent1 2 3 5 2 5" xfId="13533"/>
    <cellStyle name="20% - Accent1 2 3 5 3" xfId="1864"/>
    <cellStyle name="20% - Accent1 2 3 5 3 2" xfId="4977"/>
    <cellStyle name="20% - Accent1 2 3 5 3 2 2" xfId="11200"/>
    <cellStyle name="20% - Accent1 2 3 5 3 2 3" xfId="17420"/>
    <cellStyle name="20% - Accent1 2 3 5 3 3" xfId="8090"/>
    <cellStyle name="20% - Accent1 2 3 5 3 4" xfId="14310"/>
    <cellStyle name="20% - Accent1 2 3 5 4" xfId="3422"/>
    <cellStyle name="20% - Accent1 2 3 5 4 2" xfId="9646"/>
    <cellStyle name="20% - Accent1 2 3 5 4 3" xfId="15866"/>
    <cellStyle name="20% - Accent1 2 3 5 5" xfId="6536"/>
    <cellStyle name="20% - Accent1 2 3 5 6" xfId="12756"/>
    <cellStyle name="20% - Accent1 2 3 6" xfId="815"/>
    <cellStyle name="20% - Accent1 2 3 6 2" xfId="2369"/>
    <cellStyle name="20% - Accent1 2 3 6 2 2" xfId="5482"/>
    <cellStyle name="20% - Accent1 2 3 6 2 2 2" xfId="11705"/>
    <cellStyle name="20% - Accent1 2 3 6 2 2 3" xfId="17925"/>
    <cellStyle name="20% - Accent1 2 3 6 2 3" xfId="8595"/>
    <cellStyle name="20% - Accent1 2 3 6 2 4" xfId="14815"/>
    <cellStyle name="20% - Accent1 2 3 6 3" xfId="3928"/>
    <cellStyle name="20% - Accent1 2 3 6 3 2" xfId="10151"/>
    <cellStyle name="20% - Accent1 2 3 6 3 3" xfId="16371"/>
    <cellStyle name="20% - Accent1 2 3 6 4" xfId="7041"/>
    <cellStyle name="20% - Accent1 2 3 6 5" xfId="13261"/>
    <cellStyle name="20% - Accent1 2 3 7" xfId="1592"/>
    <cellStyle name="20% - Accent1 2 3 7 2" xfId="4705"/>
    <cellStyle name="20% - Accent1 2 3 7 2 2" xfId="10928"/>
    <cellStyle name="20% - Accent1 2 3 7 2 3" xfId="17148"/>
    <cellStyle name="20% - Accent1 2 3 7 3" xfId="7818"/>
    <cellStyle name="20% - Accent1 2 3 7 4" xfId="14038"/>
    <cellStyle name="20% - Accent1 2 3 8" xfId="3150"/>
    <cellStyle name="20% - Accent1 2 3 8 2" xfId="9374"/>
    <cellStyle name="20% - Accent1 2 3 8 3" xfId="15594"/>
    <cellStyle name="20% - Accent1 2 3 9" xfId="6264"/>
    <cellStyle name="20% - Accent1 2 4" xfId="15"/>
    <cellStyle name="20% - Accent1 2 4 10" xfId="12488"/>
    <cellStyle name="20% - Accent1 2 4 2" xfId="16"/>
    <cellStyle name="20% - Accent1 2 4 2 2" xfId="17"/>
    <cellStyle name="20% - Accent1 2 4 2 2 2" xfId="310"/>
    <cellStyle name="20% - Accent1 2 4 2 2 2 2" xfId="1088"/>
    <cellStyle name="20% - Accent1 2 4 2 2 2 2 2" xfId="2642"/>
    <cellStyle name="20% - Accent1 2 4 2 2 2 2 2 2" xfId="5755"/>
    <cellStyle name="20% - Accent1 2 4 2 2 2 2 2 2 2" xfId="11978"/>
    <cellStyle name="20% - Accent1 2 4 2 2 2 2 2 2 3" xfId="18198"/>
    <cellStyle name="20% - Accent1 2 4 2 2 2 2 2 3" xfId="8868"/>
    <cellStyle name="20% - Accent1 2 4 2 2 2 2 2 4" xfId="15088"/>
    <cellStyle name="20% - Accent1 2 4 2 2 2 2 3" xfId="4201"/>
    <cellStyle name="20% - Accent1 2 4 2 2 2 2 3 2" xfId="10424"/>
    <cellStyle name="20% - Accent1 2 4 2 2 2 2 3 3" xfId="16644"/>
    <cellStyle name="20% - Accent1 2 4 2 2 2 2 4" xfId="7314"/>
    <cellStyle name="20% - Accent1 2 4 2 2 2 2 5" xfId="13534"/>
    <cellStyle name="20% - Accent1 2 4 2 2 2 3" xfId="1865"/>
    <cellStyle name="20% - Accent1 2 4 2 2 2 3 2" xfId="4978"/>
    <cellStyle name="20% - Accent1 2 4 2 2 2 3 2 2" xfId="11201"/>
    <cellStyle name="20% - Accent1 2 4 2 2 2 3 2 3" xfId="17421"/>
    <cellStyle name="20% - Accent1 2 4 2 2 2 3 3" xfId="8091"/>
    <cellStyle name="20% - Accent1 2 4 2 2 2 3 4" xfId="14311"/>
    <cellStyle name="20% - Accent1 2 4 2 2 2 4" xfId="3423"/>
    <cellStyle name="20% - Accent1 2 4 2 2 2 4 2" xfId="9647"/>
    <cellStyle name="20% - Accent1 2 4 2 2 2 4 3" xfId="15867"/>
    <cellStyle name="20% - Accent1 2 4 2 2 2 5" xfId="6537"/>
    <cellStyle name="20% - Accent1 2 4 2 2 2 6" xfId="12757"/>
    <cellStyle name="20% - Accent1 2 4 2 2 3" xfId="311"/>
    <cellStyle name="20% - Accent1 2 4 2 2 3 2" xfId="1089"/>
    <cellStyle name="20% - Accent1 2 4 2 2 3 2 2" xfId="2643"/>
    <cellStyle name="20% - Accent1 2 4 2 2 3 2 2 2" xfId="5756"/>
    <cellStyle name="20% - Accent1 2 4 2 2 3 2 2 2 2" xfId="11979"/>
    <cellStyle name="20% - Accent1 2 4 2 2 3 2 2 2 3" xfId="18199"/>
    <cellStyle name="20% - Accent1 2 4 2 2 3 2 2 3" xfId="8869"/>
    <cellStyle name="20% - Accent1 2 4 2 2 3 2 2 4" xfId="15089"/>
    <cellStyle name="20% - Accent1 2 4 2 2 3 2 3" xfId="4202"/>
    <cellStyle name="20% - Accent1 2 4 2 2 3 2 3 2" xfId="10425"/>
    <cellStyle name="20% - Accent1 2 4 2 2 3 2 3 3" xfId="16645"/>
    <cellStyle name="20% - Accent1 2 4 2 2 3 2 4" xfId="7315"/>
    <cellStyle name="20% - Accent1 2 4 2 2 3 2 5" xfId="13535"/>
    <cellStyle name="20% - Accent1 2 4 2 2 3 3" xfId="1866"/>
    <cellStyle name="20% - Accent1 2 4 2 2 3 3 2" xfId="4979"/>
    <cellStyle name="20% - Accent1 2 4 2 2 3 3 2 2" xfId="11202"/>
    <cellStyle name="20% - Accent1 2 4 2 2 3 3 2 3" xfId="17422"/>
    <cellStyle name="20% - Accent1 2 4 2 2 3 3 3" xfId="8092"/>
    <cellStyle name="20% - Accent1 2 4 2 2 3 3 4" xfId="14312"/>
    <cellStyle name="20% - Accent1 2 4 2 2 3 4" xfId="3424"/>
    <cellStyle name="20% - Accent1 2 4 2 2 3 4 2" xfId="9648"/>
    <cellStyle name="20% - Accent1 2 4 2 2 3 4 3" xfId="15868"/>
    <cellStyle name="20% - Accent1 2 4 2 2 3 5" xfId="6538"/>
    <cellStyle name="20% - Accent1 2 4 2 2 3 6" xfId="12758"/>
    <cellStyle name="20% - Accent1 2 4 2 2 4" xfId="821"/>
    <cellStyle name="20% - Accent1 2 4 2 2 4 2" xfId="2375"/>
    <cellStyle name="20% - Accent1 2 4 2 2 4 2 2" xfId="5488"/>
    <cellStyle name="20% - Accent1 2 4 2 2 4 2 2 2" xfId="11711"/>
    <cellStyle name="20% - Accent1 2 4 2 2 4 2 2 3" xfId="17931"/>
    <cellStyle name="20% - Accent1 2 4 2 2 4 2 3" xfId="8601"/>
    <cellStyle name="20% - Accent1 2 4 2 2 4 2 4" xfId="14821"/>
    <cellStyle name="20% - Accent1 2 4 2 2 4 3" xfId="3934"/>
    <cellStyle name="20% - Accent1 2 4 2 2 4 3 2" xfId="10157"/>
    <cellStyle name="20% - Accent1 2 4 2 2 4 3 3" xfId="16377"/>
    <cellStyle name="20% - Accent1 2 4 2 2 4 4" xfId="7047"/>
    <cellStyle name="20% - Accent1 2 4 2 2 4 5" xfId="13267"/>
    <cellStyle name="20% - Accent1 2 4 2 2 5" xfId="1598"/>
    <cellStyle name="20% - Accent1 2 4 2 2 5 2" xfId="4711"/>
    <cellStyle name="20% - Accent1 2 4 2 2 5 2 2" xfId="10934"/>
    <cellStyle name="20% - Accent1 2 4 2 2 5 2 3" xfId="17154"/>
    <cellStyle name="20% - Accent1 2 4 2 2 5 3" xfId="7824"/>
    <cellStyle name="20% - Accent1 2 4 2 2 5 4" xfId="14044"/>
    <cellStyle name="20% - Accent1 2 4 2 2 6" xfId="3156"/>
    <cellStyle name="20% - Accent1 2 4 2 2 6 2" xfId="9380"/>
    <cellStyle name="20% - Accent1 2 4 2 2 6 3" xfId="15600"/>
    <cellStyle name="20% - Accent1 2 4 2 2 7" xfId="6270"/>
    <cellStyle name="20% - Accent1 2 4 2 2 8" xfId="12490"/>
    <cellStyle name="20% - Accent1 2 4 2 3" xfId="312"/>
    <cellStyle name="20% - Accent1 2 4 2 3 2" xfId="1090"/>
    <cellStyle name="20% - Accent1 2 4 2 3 2 2" xfId="2644"/>
    <cellStyle name="20% - Accent1 2 4 2 3 2 2 2" xfId="5757"/>
    <cellStyle name="20% - Accent1 2 4 2 3 2 2 2 2" xfId="11980"/>
    <cellStyle name="20% - Accent1 2 4 2 3 2 2 2 3" xfId="18200"/>
    <cellStyle name="20% - Accent1 2 4 2 3 2 2 3" xfId="8870"/>
    <cellStyle name="20% - Accent1 2 4 2 3 2 2 4" xfId="15090"/>
    <cellStyle name="20% - Accent1 2 4 2 3 2 3" xfId="4203"/>
    <cellStyle name="20% - Accent1 2 4 2 3 2 3 2" xfId="10426"/>
    <cellStyle name="20% - Accent1 2 4 2 3 2 3 3" xfId="16646"/>
    <cellStyle name="20% - Accent1 2 4 2 3 2 4" xfId="7316"/>
    <cellStyle name="20% - Accent1 2 4 2 3 2 5" xfId="13536"/>
    <cellStyle name="20% - Accent1 2 4 2 3 3" xfId="1867"/>
    <cellStyle name="20% - Accent1 2 4 2 3 3 2" xfId="4980"/>
    <cellStyle name="20% - Accent1 2 4 2 3 3 2 2" xfId="11203"/>
    <cellStyle name="20% - Accent1 2 4 2 3 3 2 3" xfId="17423"/>
    <cellStyle name="20% - Accent1 2 4 2 3 3 3" xfId="8093"/>
    <cellStyle name="20% - Accent1 2 4 2 3 3 4" xfId="14313"/>
    <cellStyle name="20% - Accent1 2 4 2 3 4" xfId="3425"/>
    <cellStyle name="20% - Accent1 2 4 2 3 4 2" xfId="9649"/>
    <cellStyle name="20% - Accent1 2 4 2 3 4 3" xfId="15869"/>
    <cellStyle name="20% - Accent1 2 4 2 3 5" xfId="6539"/>
    <cellStyle name="20% - Accent1 2 4 2 3 6" xfId="12759"/>
    <cellStyle name="20% - Accent1 2 4 2 4" xfId="313"/>
    <cellStyle name="20% - Accent1 2 4 2 4 2" xfId="1091"/>
    <cellStyle name="20% - Accent1 2 4 2 4 2 2" xfId="2645"/>
    <cellStyle name="20% - Accent1 2 4 2 4 2 2 2" xfId="5758"/>
    <cellStyle name="20% - Accent1 2 4 2 4 2 2 2 2" xfId="11981"/>
    <cellStyle name="20% - Accent1 2 4 2 4 2 2 2 3" xfId="18201"/>
    <cellStyle name="20% - Accent1 2 4 2 4 2 2 3" xfId="8871"/>
    <cellStyle name="20% - Accent1 2 4 2 4 2 2 4" xfId="15091"/>
    <cellStyle name="20% - Accent1 2 4 2 4 2 3" xfId="4204"/>
    <cellStyle name="20% - Accent1 2 4 2 4 2 3 2" xfId="10427"/>
    <cellStyle name="20% - Accent1 2 4 2 4 2 3 3" xfId="16647"/>
    <cellStyle name="20% - Accent1 2 4 2 4 2 4" xfId="7317"/>
    <cellStyle name="20% - Accent1 2 4 2 4 2 5" xfId="13537"/>
    <cellStyle name="20% - Accent1 2 4 2 4 3" xfId="1868"/>
    <cellStyle name="20% - Accent1 2 4 2 4 3 2" xfId="4981"/>
    <cellStyle name="20% - Accent1 2 4 2 4 3 2 2" xfId="11204"/>
    <cellStyle name="20% - Accent1 2 4 2 4 3 2 3" xfId="17424"/>
    <cellStyle name="20% - Accent1 2 4 2 4 3 3" xfId="8094"/>
    <cellStyle name="20% - Accent1 2 4 2 4 3 4" xfId="14314"/>
    <cellStyle name="20% - Accent1 2 4 2 4 4" xfId="3426"/>
    <cellStyle name="20% - Accent1 2 4 2 4 4 2" xfId="9650"/>
    <cellStyle name="20% - Accent1 2 4 2 4 4 3" xfId="15870"/>
    <cellStyle name="20% - Accent1 2 4 2 4 5" xfId="6540"/>
    <cellStyle name="20% - Accent1 2 4 2 4 6" xfId="12760"/>
    <cellStyle name="20% - Accent1 2 4 2 5" xfId="820"/>
    <cellStyle name="20% - Accent1 2 4 2 5 2" xfId="2374"/>
    <cellStyle name="20% - Accent1 2 4 2 5 2 2" xfId="5487"/>
    <cellStyle name="20% - Accent1 2 4 2 5 2 2 2" xfId="11710"/>
    <cellStyle name="20% - Accent1 2 4 2 5 2 2 3" xfId="17930"/>
    <cellStyle name="20% - Accent1 2 4 2 5 2 3" xfId="8600"/>
    <cellStyle name="20% - Accent1 2 4 2 5 2 4" xfId="14820"/>
    <cellStyle name="20% - Accent1 2 4 2 5 3" xfId="3933"/>
    <cellStyle name="20% - Accent1 2 4 2 5 3 2" xfId="10156"/>
    <cellStyle name="20% - Accent1 2 4 2 5 3 3" xfId="16376"/>
    <cellStyle name="20% - Accent1 2 4 2 5 4" xfId="7046"/>
    <cellStyle name="20% - Accent1 2 4 2 5 5" xfId="13266"/>
    <cellStyle name="20% - Accent1 2 4 2 6" xfId="1597"/>
    <cellStyle name="20% - Accent1 2 4 2 6 2" xfId="4710"/>
    <cellStyle name="20% - Accent1 2 4 2 6 2 2" xfId="10933"/>
    <cellStyle name="20% - Accent1 2 4 2 6 2 3" xfId="17153"/>
    <cellStyle name="20% - Accent1 2 4 2 6 3" xfId="7823"/>
    <cellStyle name="20% - Accent1 2 4 2 6 4" xfId="14043"/>
    <cellStyle name="20% - Accent1 2 4 2 7" xfId="3155"/>
    <cellStyle name="20% - Accent1 2 4 2 7 2" xfId="9379"/>
    <cellStyle name="20% - Accent1 2 4 2 7 3" xfId="15599"/>
    <cellStyle name="20% - Accent1 2 4 2 8" xfId="6269"/>
    <cellStyle name="20% - Accent1 2 4 2 9" xfId="12489"/>
    <cellStyle name="20% - Accent1 2 4 3" xfId="18"/>
    <cellStyle name="20% - Accent1 2 4 3 2" xfId="314"/>
    <cellStyle name="20% - Accent1 2 4 3 2 2" xfId="1092"/>
    <cellStyle name="20% - Accent1 2 4 3 2 2 2" xfId="2646"/>
    <cellStyle name="20% - Accent1 2 4 3 2 2 2 2" xfId="5759"/>
    <cellStyle name="20% - Accent1 2 4 3 2 2 2 2 2" xfId="11982"/>
    <cellStyle name="20% - Accent1 2 4 3 2 2 2 2 3" xfId="18202"/>
    <cellStyle name="20% - Accent1 2 4 3 2 2 2 3" xfId="8872"/>
    <cellStyle name="20% - Accent1 2 4 3 2 2 2 4" xfId="15092"/>
    <cellStyle name="20% - Accent1 2 4 3 2 2 3" xfId="4205"/>
    <cellStyle name="20% - Accent1 2 4 3 2 2 3 2" xfId="10428"/>
    <cellStyle name="20% - Accent1 2 4 3 2 2 3 3" xfId="16648"/>
    <cellStyle name="20% - Accent1 2 4 3 2 2 4" xfId="7318"/>
    <cellStyle name="20% - Accent1 2 4 3 2 2 5" xfId="13538"/>
    <cellStyle name="20% - Accent1 2 4 3 2 3" xfId="1869"/>
    <cellStyle name="20% - Accent1 2 4 3 2 3 2" xfId="4982"/>
    <cellStyle name="20% - Accent1 2 4 3 2 3 2 2" xfId="11205"/>
    <cellStyle name="20% - Accent1 2 4 3 2 3 2 3" xfId="17425"/>
    <cellStyle name="20% - Accent1 2 4 3 2 3 3" xfId="8095"/>
    <cellStyle name="20% - Accent1 2 4 3 2 3 4" xfId="14315"/>
    <cellStyle name="20% - Accent1 2 4 3 2 4" xfId="3427"/>
    <cellStyle name="20% - Accent1 2 4 3 2 4 2" xfId="9651"/>
    <cellStyle name="20% - Accent1 2 4 3 2 4 3" xfId="15871"/>
    <cellStyle name="20% - Accent1 2 4 3 2 5" xfId="6541"/>
    <cellStyle name="20% - Accent1 2 4 3 2 6" xfId="12761"/>
    <cellStyle name="20% - Accent1 2 4 3 3" xfId="315"/>
    <cellStyle name="20% - Accent1 2 4 3 3 2" xfId="1093"/>
    <cellStyle name="20% - Accent1 2 4 3 3 2 2" xfId="2647"/>
    <cellStyle name="20% - Accent1 2 4 3 3 2 2 2" xfId="5760"/>
    <cellStyle name="20% - Accent1 2 4 3 3 2 2 2 2" xfId="11983"/>
    <cellStyle name="20% - Accent1 2 4 3 3 2 2 2 3" xfId="18203"/>
    <cellStyle name="20% - Accent1 2 4 3 3 2 2 3" xfId="8873"/>
    <cellStyle name="20% - Accent1 2 4 3 3 2 2 4" xfId="15093"/>
    <cellStyle name="20% - Accent1 2 4 3 3 2 3" xfId="4206"/>
    <cellStyle name="20% - Accent1 2 4 3 3 2 3 2" xfId="10429"/>
    <cellStyle name="20% - Accent1 2 4 3 3 2 3 3" xfId="16649"/>
    <cellStyle name="20% - Accent1 2 4 3 3 2 4" xfId="7319"/>
    <cellStyle name="20% - Accent1 2 4 3 3 2 5" xfId="13539"/>
    <cellStyle name="20% - Accent1 2 4 3 3 3" xfId="1870"/>
    <cellStyle name="20% - Accent1 2 4 3 3 3 2" xfId="4983"/>
    <cellStyle name="20% - Accent1 2 4 3 3 3 2 2" xfId="11206"/>
    <cellStyle name="20% - Accent1 2 4 3 3 3 2 3" xfId="17426"/>
    <cellStyle name="20% - Accent1 2 4 3 3 3 3" xfId="8096"/>
    <cellStyle name="20% - Accent1 2 4 3 3 3 4" xfId="14316"/>
    <cellStyle name="20% - Accent1 2 4 3 3 4" xfId="3428"/>
    <cellStyle name="20% - Accent1 2 4 3 3 4 2" xfId="9652"/>
    <cellStyle name="20% - Accent1 2 4 3 3 4 3" xfId="15872"/>
    <cellStyle name="20% - Accent1 2 4 3 3 5" xfId="6542"/>
    <cellStyle name="20% - Accent1 2 4 3 3 6" xfId="12762"/>
    <cellStyle name="20% - Accent1 2 4 3 4" xfId="822"/>
    <cellStyle name="20% - Accent1 2 4 3 4 2" xfId="2376"/>
    <cellStyle name="20% - Accent1 2 4 3 4 2 2" xfId="5489"/>
    <cellStyle name="20% - Accent1 2 4 3 4 2 2 2" xfId="11712"/>
    <cellStyle name="20% - Accent1 2 4 3 4 2 2 3" xfId="17932"/>
    <cellStyle name="20% - Accent1 2 4 3 4 2 3" xfId="8602"/>
    <cellStyle name="20% - Accent1 2 4 3 4 2 4" xfId="14822"/>
    <cellStyle name="20% - Accent1 2 4 3 4 3" xfId="3935"/>
    <cellStyle name="20% - Accent1 2 4 3 4 3 2" xfId="10158"/>
    <cellStyle name="20% - Accent1 2 4 3 4 3 3" xfId="16378"/>
    <cellStyle name="20% - Accent1 2 4 3 4 4" xfId="7048"/>
    <cellStyle name="20% - Accent1 2 4 3 4 5" xfId="13268"/>
    <cellStyle name="20% - Accent1 2 4 3 5" xfId="1599"/>
    <cellStyle name="20% - Accent1 2 4 3 5 2" xfId="4712"/>
    <cellStyle name="20% - Accent1 2 4 3 5 2 2" xfId="10935"/>
    <cellStyle name="20% - Accent1 2 4 3 5 2 3" xfId="17155"/>
    <cellStyle name="20% - Accent1 2 4 3 5 3" xfId="7825"/>
    <cellStyle name="20% - Accent1 2 4 3 5 4" xfId="14045"/>
    <cellStyle name="20% - Accent1 2 4 3 6" xfId="3157"/>
    <cellStyle name="20% - Accent1 2 4 3 6 2" xfId="9381"/>
    <cellStyle name="20% - Accent1 2 4 3 6 3" xfId="15601"/>
    <cellStyle name="20% - Accent1 2 4 3 7" xfId="6271"/>
    <cellStyle name="20% - Accent1 2 4 3 8" xfId="12491"/>
    <cellStyle name="20% - Accent1 2 4 4" xfId="316"/>
    <cellStyle name="20% - Accent1 2 4 4 2" xfId="1094"/>
    <cellStyle name="20% - Accent1 2 4 4 2 2" xfId="2648"/>
    <cellStyle name="20% - Accent1 2 4 4 2 2 2" xfId="5761"/>
    <cellStyle name="20% - Accent1 2 4 4 2 2 2 2" xfId="11984"/>
    <cellStyle name="20% - Accent1 2 4 4 2 2 2 3" xfId="18204"/>
    <cellStyle name="20% - Accent1 2 4 4 2 2 3" xfId="8874"/>
    <cellStyle name="20% - Accent1 2 4 4 2 2 4" xfId="15094"/>
    <cellStyle name="20% - Accent1 2 4 4 2 3" xfId="4207"/>
    <cellStyle name="20% - Accent1 2 4 4 2 3 2" xfId="10430"/>
    <cellStyle name="20% - Accent1 2 4 4 2 3 3" xfId="16650"/>
    <cellStyle name="20% - Accent1 2 4 4 2 4" xfId="7320"/>
    <cellStyle name="20% - Accent1 2 4 4 2 5" xfId="13540"/>
    <cellStyle name="20% - Accent1 2 4 4 3" xfId="1871"/>
    <cellStyle name="20% - Accent1 2 4 4 3 2" xfId="4984"/>
    <cellStyle name="20% - Accent1 2 4 4 3 2 2" xfId="11207"/>
    <cellStyle name="20% - Accent1 2 4 4 3 2 3" xfId="17427"/>
    <cellStyle name="20% - Accent1 2 4 4 3 3" xfId="8097"/>
    <cellStyle name="20% - Accent1 2 4 4 3 4" xfId="14317"/>
    <cellStyle name="20% - Accent1 2 4 4 4" xfId="3429"/>
    <cellStyle name="20% - Accent1 2 4 4 4 2" xfId="9653"/>
    <cellStyle name="20% - Accent1 2 4 4 4 3" xfId="15873"/>
    <cellStyle name="20% - Accent1 2 4 4 5" xfId="6543"/>
    <cellStyle name="20% - Accent1 2 4 4 6" xfId="12763"/>
    <cellStyle name="20% - Accent1 2 4 5" xfId="317"/>
    <cellStyle name="20% - Accent1 2 4 5 2" xfId="1095"/>
    <cellStyle name="20% - Accent1 2 4 5 2 2" xfId="2649"/>
    <cellStyle name="20% - Accent1 2 4 5 2 2 2" xfId="5762"/>
    <cellStyle name="20% - Accent1 2 4 5 2 2 2 2" xfId="11985"/>
    <cellStyle name="20% - Accent1 2 4 5 2 2 2 3" xfId="18205"/>
    <cellStyle name="20% - Accent1 2 4 5 2 2 3" xfId="8875"/>
    <cellStyle name="20% - Accent1 2 4 5 2 2 4" xfId="15095"/>
    <cellStyle name="20% - Accent1 2 4 5 2 3" xfId="4208"/>
    <cellStyle name="20% - Accent1 2 4 5 2 3 2" xfId="10431"/>
    <cellStyle name="20% - Accent1 2 4 5 2 3 3" xfId="16651"/>
    <cellStyle name="20% - Accent1 2 4 5 2 4" xfId="7321"/>
    <cellStyle name="20% - Accent1 2 4 5 2 5" xfId="13541"/>
    <cellStyle name="20% - Accent1 2 4 5 3" xfId="1872"/>
    <cellStyle name="20% - Accent1 2 4 5 3 2" xfId="4985"/>
    <cellStyle name="20% - Accent1 2 4 5 3 2 2" xfId="11208"/>
    <cellStyle name="20% - Accent1 2 4 5 3 2 3" xfId="17428"/>
    <cellStyle name="20% - Accent1 2 4 5 3 3" xfId="8098"/>
    <cellStyle name="20% - Accent1 2 4 5 3 4" xfId="14318"/>
    <cellStyle name="20% - Accent1 2 4 5 4" xfId="3430"/>
    <cellStyle name="20% - Accent1 2 4 5 4 2" xfId="9654"/>
    <cellStyle name="20% - Accent1 2 4 5 4 3" xfId="15874"/>
    <cellStyle name="20% - Accent1 2 4 5 5" xfId="6544"/>
    <cellStyle name="20% - Accent1 2 4 5 6" xfId="12764"/>
    <cellStyle name="20% - Accent1 2 4 6" xfId="819"/>
    <cellStyle name="20% - Accent1 2 4 6 2" xfId="2373"/>
    <cellStyle name="20% - Accent1 2 4 6 2 2" xfId="5486"/>
    <cellStyle name="20% - Accent1 2 4 6 2 2 2" xfId="11709"/>
    <cellStyle name="20% - Accent1 2 4 6 2 2 3" xfId="17929"/>
    <cellStyle name="20% - Accent1 2 4 6 2 3" xfId="8599"/>
    <cellStyle name="20% - Accent1 2 4 6 2 4" xfId="14819"/>
    <cellStyle name="20% - Accent1 2 4 6 3" xfId="3932"/>
    <cellStyle name="20% - Accent1 2 4 6 3 2" xfId="10155"/>
    <cellStyle name="20% - Accent1 2 4 6 3 3" xfId="16375"/>
    <cellStyle name="20% - Accent1 2 4 6 4" xfId="7045"/>
    <cellStyle name="20% - Accent1 2 4 6 5" xfId="13265"/>
    <cellStyle name="20% - Accent1 2 4 7" xfId="1596"/>
    <cellStyle name="20% - Accent1 2 4 7 2" xfId="4709"/>
    <cellStyle name="20% - Accent1 2 4 7 2 2" xfId="10932"/>
    <cellStyle name="20% - Accent1 2 4 7 2 3" xfId="17152"/>
    <cellStyle name="20% - Accent1 2 4 7 3" xfId="7822"/>
    <cellStyle name="20% - Accent1 2 4 7 4" xfId="14042"/>
    <cellStyle name="20% - Accent1 2 4 8" xfId="3154"/>
    <cellStyle name="20% - Accent1 2 4 8 2" xfId="9378"/>
    <cellStyle name="20% - Accent1 2 4 8 3" xfId="15598"/>
    <cellStyle name="20% - Accent1 2 4 9" xfId="6268"/>
    <cellStyle name="20% - Accent1 2 5" xfId="19"/>
    <cellStyle name="20% - Accent1 2 5 2" xfId="20"/>
    <cellStyle name="20% - Accent1 2 5 2 2" xfId="318"/>
    <cellStyle name="20% - Accent1 2 5 2 2 2" xfId="1096"/>
    <cellStyle name="20% - Accent1 2 5 2 2 2 2" xfId="2650"/>
    <cellStyle name="20% - Accent1 2 5 2 2 2 2 2" xfId="5763"/>
    <cellStyle name="20% - Accent1 2 5 2 2 2 2 2 2" xfId="11986"/>
    <cellStyle name="20% - Accent1 2 5 2 2 2 2 2 3" xfId="18206"/>
    <cellStyle name="20% - Accent1 2 5 2 2 2 2 3" xfId="8876"/>
    <cellStyle name="20% - Accent1 2 5 2 2 2 2 4" xfId="15096"/>
    <cellStyle name="20% - Accent1 2 5 2 2 2 3" xfId="4209"/>
    <cellStyle name="20% - Accent1 2 5 2 2 2 3 2" xfId="10432"/>
    <cellStyle name="20% - Accent1 2 5 2 2 2 3 3" xfId="16652"/>
    <cellStyle name="20% - Accent1 2 5 2 2 2 4" xfId="7322"/>
    <cellStyle name="20% - Accent1 2 5 2 2 2 5" xfId="13542"/>
    <cellStyle name="20% - Accent1 2 5 2 2 3" xfId="1873"/>
    <cellStyle name="20% - Accent1 2 5 2 2 3 2" xfId="4986"/>
    <cellStyle name="20% - Accent1 2 5 2 2 3 2 2" xfId="11209"/>
    <cellStyle name="20% - Accent1 2 5 2 2 3 2 3" xfId="17429"/>
    <cellStyle name="20% - Accent1 2 5 2 2 3 3" xfId="8099"/>
    <cellStyle name="20% - Accent1 2 5 2 2 3 4" xfId="14319"/>
    <cellStyle name="20% - Accent1 2 5 2 2 4" xfId="3431"/>
    <cellStyle name="20% - Accent1 2 5 2 2 4 2" xfId="9655"/>
    <cellStyle name="20% - Accent1 2 5 2 2 4 3" xfId="15875"/>
    <cellStyle name="20% - Accent1 2 5 2 2 5" xfId="6545"/>
    <cellStyle name="20% - Accent1 2 5 2 2 6" xfId="12765"/>
    <cellStyle name="20% - Accent1 2 5 2 3" xfId="319"/>
    <cellStyle name="20% - Accent1 2 5 2 3 2" xfId="1097"/>
    <cellStyle name="20% - Accent1 2 5 2 3 2 2" xfId="2651"/>
    <cellStyle name="20% - Accent1 2 5 2 3 2 2 2" xfId="5764"/>
    <cellStyle name="20% - Accent1 2 5 2 3 2 2 2 2" xfId="11987"/>
    <cellStyle name="20% - Accent1 2 5 2 3 2 2 2 3" xfId="18207"/>
    <cellStyle name="20% - Accent1 2 5 2 3 2 2 3" xfId="8877"/>
    <cellStyle name="20% - Accent1 2 5 2 3 2 2 4" xfId="15097"/>
    <cellStyle name="20% - Accent1 2 5 2 3 2 3" xfId="4210"/>
    <cellStyle name="20% - Accent1 2 5 2 3 2 3 2" xfId="10433"/>
    <cellStyle name="20% - Accent1 2 5 2 3 2 3 3" xfId="16653"/>
    <cellStyle name="20% - Accent1 2 5 2 3 2 4" xfId="7323"/>
    <cellStyle name="20% - Accent1 2 5 2 3 2 5" xfId="13543"/>
    <cellStyle name="20% - Accent1 2 5 2 3 3" xfId="1874"/>
    <cellStyle name="20% - Accent1 2 5 2 3 3 2" xfId="4987"/>
    <cellStyle name="20% - Accent1 2 5 2 3 3 2 2" xfId="11210"/>
    <cellStyle name="20% - Accent1 2 5 2 3 3 2 3" xfId="17430"/>
    <cellStyle name="20% - Accent1 2 5 2 3 3 3" xfId="8100"/>
    <cellStyle name="20% - Accent1 2 5 2 3 3 4" xfId="14320"/>
    <cellStyle name="20% - Accent1 2 5 2 3 4" xfId="3432"/>
    <cellStyle name="20% - Accent1 2 5 2 3 4 2" xfId="9656"/>
    <cellStyle name="20% - Accent1 2 5 2 3 4 3" xfId="15876"/>
    <cellStyle name="20% - Accent1 2 5 2 3 5" xfId="6546"/>
    <cellStyle name="20% - Accent1 2 5 2 3 6" xfId="12766"/>
    <cellStyle name="20% - Accent1 2 5 2 4" xfId="824"/>
    <cellStyle name="20% - Accent1 2 5 2 4 2" xfId="2378"/>
    <cellStyle name="20% - Accent1 2 5 2 4 2 2" xfId="5491"/>
    <cellStyle name="20% - Accent1 2 5 2 4 2 2 2" xfId="11714"/>
    <cellStyle name="20% - Accent1 2 5 2 4 2 2 3" xfId="17934"/>
    <cellStyle name="20% - Accent1 2 5 2 4 2 3" xfId="8604"/>
    <cellStyle name="20% - Accent1 2 5 2 4 2 4" xfId="14824"/>
    <cellStyle name="20% - Accent1 2 5 2 4 3" xfId="3937"/>
    <cellStyle name="20% - Accent1 2 5 2 4 3 2" xfId="10160"/>
    <cellStyle name="20% - Accent1 2 5 2 4 3 3" xfId="16380"/>
    <cellStyle name="20% - Accent1 2 5 2 4 4" xfId="7050"/>
    <cellStyle name="20% - Accent1 2 5 2 4 5" xfId="13270"/>
    <cellStyle name="20% - Accent1 2 5 2 5" xfId="1601"/>
    <cellStyle name="20% - Accent1 2 5 2 5 2" xfId="4714"/>
    <cellStyle name="20% - Accent1 2 5 2 5 2 2" xfId="10937"/>
    <cellStyle name="20% - Accent1 2 5 2 5 2 3" xfId="17157"/>
    <cellStyle name="20% - Accent1 2 5 2 5 3" xfId="7827"/>
    <cellStyle name="20% - Accent1 2 5 2 5 4" xfId="14047"/>
    <cellStyle name="20% - Accent1 2 5 2 6" xfId="3159"/>
    <cellStyle name="20% - Accent1 2 5 2 6 2" xfId="9383"/>
    <cellStyle name="20% - Accent1 2 5 2 6 3" xfId="15603"/>
    <cellStyle name="20% - Accent1 2 5 2 7" xfId="6273"/>
    <cellStyle name="20% - Accent1 2 5 2 8" xfId="12493"/>
    <cellStyle name="20% - Accent1 2 5 3" xfId="320"/>
    <cellStyle name="20% - Accent1 2 5 3 2" xfId="1098"/>
    <cellStyle name="20% - Accent1 2 5 3 2 2" xfId="2652"/>
    <cellStyle name="20% - Accent1 2 5 3 2 2 2" xfId="5765"/>
    <cellStyle name="20% - Accent1 2 5 3 2 2 2 2" xfId="11988"/>
    <cellStyle name="20% - Accent1 2 5 3 2 2 2 3" xfId="18208"/>
    <cellStyle name="20% - Accent1 2 5 3 2 2 3" xfId="8878"/>
    <cellStyle name="20% - Accent1 2 5 3 2 2 4" xfId="15098"/>
    <cellStyle name="20% - Accent1 2 5 3 2 3" xfId="4211"/>
    <cellStyle name="20% - Accent1 2 5 3 2 3 2" xfId="10434"/>
    <cellStyle name="20% - Accent1 2 5 3 2 3 3" xfId="16654"/>
    <cellStyle name="20% - Accent1 2 5 3 2 4" xfId="7324"/>
    <cellStyle name="20% - Accent1 2 5 3 2 5" xfId="13544"/>
    <cellStyle name="20% - Accent1 2 5 3 3" xfId="1875"/>
    <cellStyle name="20% - Accent1 2 5 3 3 2" xfId="4988"/>
    <cellStyle name="20% - Accent1 2 5 3 3 2 2" xfId="11211"/>
    <cellStyle name="20% - Accent1 2 5 3 3 2 3" xfId="17431"/>
    <cellStyle name="20% - Accent1 2 5 3 3 3" xfId="8101"/>
    <cellStyle name="20% - Accent1 2 5 3 3 4" xfId="14321"/>
    <cellStyle name="20% - Accent1 2 5 3 4" xfId="3433"/>
    <cellStyle name="20% - Accent1 2 5 3 4 2" xfId="9657"/>
    <cellStyle name="20% - Accent1 2 5 3 4 3" xfId="15877"/>
    <cellStyle name="20% - Accent1 2 5 3 5" xfId="6547"/>
    <cellStyle name="20% - Accent1 2 5 3 6" xfId="12767"/>
    <cellStyle name="20% - Accent1 2 5 4" xfId="321"/>
    <cellStyle name="20% - Accent1 2 5 4 2" xfId="1099"/>
    <cellStyle name="20% - Accent1 2 5 4 2 2" xfId="2653"/>
    <cellStyle name="20% - Accent1 2 5 4 2 2 2" xfId="5766"/>
    <cellStyle name="20% - Accent1 2 5 4 2 2 2 2" xfId="11989"/>
    <cellStyle name="20% - Accent1 2 5 4 2 2 2 3" xfId="18209"/>
    <cellStyle name="20% - Accent1 2 5 4 2 2 3" xfId="8879"/>
    <cellStyle name="20% - Accent1 2 5 4 2 2 4" xfId="15099"/>
    <cellStyle name="20% - Accent1 2 5 4 2 3" xfId="4212"/>
    <cellStyle name="20% - Accent1 2 5 4 2 3 2" xfId="10435"/>
    <cellStyle name="20% - Accent1 2 5 4 2 3 3" xfId="16655"/>
    <cellStyle name="20% - Accent1 2 5 4 2 4" xfId="7325"/>
    <cellStyle name="20% - Accent1 2 5 4 2 5" xfId="13545"/>
    <cellStyle name="20% - Accent1 2 5 4 3" xfId="1876"/>
    <cellStyle name="20% - Accent1 2 5 4 3 2" xfId="4989"/>
    <cellStyle name="20% - Accent1 2 5 4 3 2 2" xfId="11212"/>
    <cellStyle name="20% - Accent1 2 5 4 3 2 3" xfId="17432"/>
    <cellStyle name="20% - Accent1 2 5 4 3 3" xfId="8102"/>
    <cellStyle name="20% - Accent1 2 5 4 3 4" xfId="14322"/>
    <cellStyle name="20% - Accent1 2 5 4 4" xfId="3434"/>
    <cellStyle name="20% - Accent1 2 5 4 4 2" xfId="9658"/>
    <cellStyle name="20% - Accent1 2 5 4 4 3" xfId="15878"/>
    <cellStyle name="20% - Accent1 2 5 4 5" xfId="6548"/>
    <cellStyle name="20% - Accent1 2 5 4 6" xfId="12768"/>
    <cellStyle name="20% - Accent1 2 5 5" xfId="823"/>
    <cellStyle name="20% - Accent1 2 5 5 2" xfId="2377"/>
    <cellStyle name="20% - Accent1 2 5 5 2 2" xfId="5490"/>
    <cellStyle name="20% - Accent1 2 5 5 2 2 2" xfId="11713"/>
    <cellStyle name="20% - Accent1 2 5 5 2 2 3" xfId="17933"/>
    <cellStyle name="20% - Accent1 2 5 5 2 3" xfId="8603"/>
    <cellStyle name="20% - Accent1 2 5 5 2 4" xfId="14823"/>
    <cellStyle name="20% - Accent1 2 5 5 3" xfId="3936"/>
    <cellStyle name="20% - Accent1 2 5 5 3 2" xfId="10159"/>
    <cellStyle name="20% - Accent1 2 5 5 3 3" xfId="16379"/>
    <cellStyle name="20% - Accent1 2 5 5 4" xfId="7049"/>
    <cellStyle name="20% - Accent1 2 5 5 5" xfId="13269"/>
    <cellStyle name="20% - Accent1 2 5 6" xfId="1600"/>
    <cellStyle name="20% - Accent1 2 5 6 2" xfId="4713"/>
    <cellStyle name="20% - Accent1 2 5 6 2 2" xfId="10936"/>
    <cellStyle name="20% - Accent1 2 5 6 2 3" xfId="17156"/>
    <cellStyle name="20% - Accent1 2 5 6 3" xfId="7826"/>
    <cellStyle name="20% - Accent1 2 5 6 4" xfId="14046"/>
    <cellStyle name="20% - Accent1 2 5 7" xfId="3158"/>
    <cellStyle name="20% - Accent1 2 5 7 2" xfId="9382"/>
    <cellStyle name="20% - Accent1 2 5 7 3" xfId="15602"/>
    <cellStyle name="20% - Accent1 2 5 8" xfId="6272"/>
    <cellStyle name="20% - Accent1 2 5 9" xfId="12492"/>
    <cellStyle name="20% - Accent1 2 6" xfId="21"/>
    <cellStyle name="20% - Accent1 2 6 2" xfId="322"/>
    <cellStyle name="20% - Accent1 2 6 2 2" xfId="1100"/>
    <cellStyle name="20% - Accent1 2 6 2 2 2" xfId="2654"/>
    <cellStyle name="20% - Accent1 2 6 2 2 2 2" xfId="5767"/>
    <cellStyle name="20% - Accent1 2 6 2 2 2 2 2" xfId="11990"/>
    <cellStyle name="20% - Accent1 2 6 2 2 2 2 3" xfId="18210"/>
    <cellStyle name="20% - Accent1 2 6 2 2 2 3" xfId="8880"/>
    <cellStyle name="20% - Accent1 2 6 2 2 2 4" xfId="15100"/>
    <cellStyle name="20% - Accent1 2 6 2 2 3" xfId="4213"/>
    <cellStyle name="20% - Accent1 2 6 2 2 3 2" xfId="10436"/>
    <cellStyle name="20% - Accent1 2 6 2 2 3 3" xfId="16656"/>
    <cellStyle name="20% - Accent1 2 6 2 2 4" xfId="7326"/>
    <cellStyle name="20% - Accent1 2 6 2 2 5" xfId="13546"/>
    <cellStyle name="20% - Accent1 2 6 2 3" xfId="1877"/>
    <cellStyle name="20% - Accent1 2 6 2 3 2" xfId="4990"/>
    <cellStyle name="20% - Accent1 2 6 2 3 2 2" xfId="11213"/>
    <cellStyle name="20% - Accent1 2 6 2 3 2 3" xfId="17433"/>
    <cellStyle name="20% - Accent1 2 6 2 3 3" xfId="8103"/>
    <cellStyle name="20% - Accent1 2 6 2 3 4" xfId="14323"/>
    <cellStyle name="20% - Accent1 2 6 2 4" xfId="3435"/>
    <cellStyle name="20% - Accent1 2 6 2 4 2" xfId="9659"/>
    <cellStyle name="20% - Accent1 2 6 2 4 3" xfId="15879"/>
    <cellStyle name="20% - Accent1 2 6 2 5" xfId="6549"/>
    <cellStyle name="20% - Accent1 2 6 2 6" xfId="12769"/>
    <cellStyle name="20% - Accent1 2 6 3" xfId="323"/>
    <cellStyle name="20% - Accent1 2 6 3 2" xfId="1101"/>
    <cellStyle name="20% - Accent1 2 6 3 2 2" xfId="2655"/>
    <cellStyle name="20% - Accent1 2 6 3 2 2 2" xfId="5768"/>
    <cellStyle name="20% - Accent1 2 6 3 2 2 2 2" xfId="11991"/>
    <cellStyle name="20% - Accent1 2 6 3 2 2 2 3" xfId="18211"/>
    <cellStyle name="20% - Accent1 2 6 3 2 2 3" xfId="8881"/>
    <cellStyle name="20% - Accent1 2 6 3 2 2 4" xfId="15101"/>
    <cellStyle name="20% - Accent1 2 6 3 2 3" xfId="4214"/>
    <cellStyle name="20% - Accent1 2 6 3 2 3 2" xfId="10437"/>
    <cellStyle name="20% - Accent1 2 6 3 2 3 3" xfId="16657"/>
    <cellStyle name="20% - Accent1 2 6 3 2 4" xfId="7327"/>
    <cellStyle name="20% - Accent1 2 6 3 2 5" xfId="13547"/>
    <cellStyle name="20% - Accent1 2 6 3 3" xfId="1878"/>
    <cellStyle name="20% - Accent1 2 6 3 3 2" xfId="4991"/>
    <cellStyle name="20% - Accent1 2 6 3 3 2 2" xfId="11214"/>
    <cellStyle name="20% - Accent1 2 6 3 3 2 3" xfId="17434"/>
    <cellStyle name="20% - Accent1 2 6 3 3 3" xfId="8104"/>
    <cellStyle name="20% - Accent1 2 6 3 3 4" xfId="14324"/>
    <cellStyle name="20% - Accent1 2 6 3 4" xfId="3436"/>
    <cellStyle name="20% - Accent1 2 6 3 4 2" xfId="9660"/>
    <cellStyle name="20% - Accent1 2 6 3 4 3" xfId="15880"/>
    <cellStyle name="20% - Accent1 2 6 3 5" xfId="6550"/>
    <cellStyle name="20% - Accent1 2 6 3 6" xfId="12770"/>
    <cellStyle name="20% - Accent1 2 6 4" xfId="825"/>
    <cellStyle name="20% - Accent1 2 6 4 2" xfId="2379"/>
    <cellStyle name="20% - Accent1 2 6 4 2 2" xfId="5492"/>
    <cellStyle name="20% - Accent1 2 6 4 2 2 2" xfId="11715"/>
    <cellStyle name="20% - Accent1 2 6 4 2 2 3" xfId="17935"/>
    <cellStyle name="20% - Accent1 2 6 4 2 3" xfId="8605"/>
    <cellStyle name="20% - Accent1 2 6 4 2 4" xfId="14825"/>
    <cellStyle name="20% - Accent1 2 6 4 3" xfId="3938"/>
    <cellStyle name="20% - Accent1 2 6 4 3 2" xfId="10161"/>
    <cellStyle name="20% - Accent1 2 6 4 3 3" xfId="16381"/>
    <cellStyle name="20% - Accent1 2 6 4 4" xfId="7051"/>
    <cellStyle name="20% - Accent1 2 6 4 5" xfId="13271"/>
    <cellStyle name="20% - Accent1 2 6 5" xfId="1602"/>
    <cellStyle name="20% - Accent1 2 6 5 2" xfId="4715"/>
    <cellStyle name="20% - Accent1 2 6 5 2 2" xfId="10938"/>
    <cellStyle name="20% - Accent1 2 6 5 2 3" xfId="17158"/>
    <cellStyle name="20% - Accent1 2 6 5 3" xfId="7828"/>
    <cellStyle name="20% - Accent1 2 6 5 4" xfId="14048"/>
    <cellStyle name="20% - Accent1 2 6 6" xfId="3160"/>
    <cellStyle name="20% - Accent1 2 6 6 2" xfId="9384"/>
    <cellStyle name="20% - Accent1 2 6 6 3" xfId="15604"/>
    <cellStyle name="20% - Accent1 2 6 7" xfId="6274"/>
    <cellStyle name="20% - Accent1 2 6 8" xfId="12494"/>
    <cellStyle name="20% - Accent1 2 7" xfId="324"/>
    <cellStyle name="20% - Accent1 2 7 2" xfId="1102"/>
    <cellStyle name="20% - Accent1 2 7 2 2" xfId="2656"/>
    <cellStyle name="20% - Accent1 2 7 2 2 2" xfId="5769"/>
    <cellStyle name="20% - Accent1 2 7 2 2 2 2" xfId="11992"/>
    <cellStyle name="20% - Accent1 2 7 2 2 2 3" xfId="18212"/>
    <cellStyle name="20% - Accent1 2 7 2 2 3" xfId="8882"/>
    <cellStyle name="20% - Accent1 2 7 2 2 4" xfId="15102"/>
    <cellStyle name="20% - Accent1 2 7 2 3" xfId="4215"/>
    <cellStyle name="20% - Accent1 2 7 2 3 2" xfId="10438"/>
    <cellStyle name="20% - Accent1 2 7 2 3 3" xfId="16658"/>
    <cellStyle name="20% - Accent1 2 7 2 4" xfId="7328"/>
    <cellStyle name="20% - Accent1 2 7 2 5" xfId="13548"/>
    <cellStyle name="20% - Accent1 2 7 3" xfId="1879"/>
    <cellStyle name="20% - Accent1 2 7 3 2" xfId="4992"/>
    <cellStyle name="20% - Accent1 2 7 3 2 2" xfId="11215"/>
    <cellStyle name="20% - Accent1 2 7 3 2 3" xfId="17435"/>
    <cellStyle name="20% - Accent1 2 7 3 3" xfId="8105"/>
    <cellStyle name="20% - Accent1 2 7 3 4" xfId="14325"/>
    <cellStyle name="20% - Accent1 2 7 4" xfId="3437"/>
    <cellStyle name="20% - Accent1 2 7 4 2" xfId="9661"/>
    <cellStyle name="20% - Accent1 2 7 4 3" xfId="15881"/>
    <cellStyle name="20% - Accent1 2 7 5" xfId="6551"/>
    <cellStyle name="20% - Accent1 2 7 6" xfId="12771"/>
    <cellStyle name="20% - Accent1 2 8" xfId="325"/>
    <cellStyle name="20% - Accent1 2 8 2" xfId="1103"/>
    <cellStyle name="20% - Accent1 2 8 2 2" xfId="2657"/>
    <cellStyle name="20% - Accent1 2 8 2 2 2" xfId="5770"/>
    <cellStyle name="20% - Accent1 2 8 2 2 2 2" xfId="11993"/>
    <cellStyle name="20% - Accent1 2 8 2 2 2 3" xfId="18213"/>
    <cellStyle name="20% - Accent1 2 8 2 2 3" xfId="8883"/>
    <cellStyle name="20% - Accent1 2 8 2 2 4" xfId="15103"/>
    <cellStyle name="20% - Accent1 2 8 2 3" xfId="4216"/>
    <cellStyle name="20% - Accent1 2 8 2 3 2" xfId="10439"/>
    <cellStyle name="20% - Accent1 2 8 2 3 3" xfId="16659"/>
    <cellStyle name="20% - Accent1 2 8 2 4" xfId="7329"/>
    <cellStyle name="20% - Accent1 2 8 2 5" xfId="13549"/>
    <cellStyle name="20% - Accent1 2 8 3" xfId="1880"/>
    <cellStyle name="20% - Accent1 2 8 3 2" xfId="4993"/>
    <cellStyle name="20% - Accent1 2 8 3 2 2" xfId="11216"/>
    <cellStyle name="20% - Accent1 2 8 3 2 3" xfId="17436"/>
    <cellStyle name="20% - Accent1 2 8 3 3" xfId="8106"/>
    <cellStyle name="20% - Accent1 2 8 3 4" xfId="14326"/>
    <cellStyle name="20% - Accent1 2 8 4" xfId="3438"/>
    <cellStyle name="20% - Accent1 2 8 4 2" xfId="9662"/>
    <cellStyle name="20% - Accent1 2 8 4 3" xfId="15882"/>
    <cellStyle name="20% - Accent1 2 8 5" xfId="6552"/>
    <cellStyle name="20% - Accent1 2 8 6" xfId="12772"/>
    <cellStyle name="20% - Accent1 2 9" xfId="806"/>
    <cellStyle name="20% - Accent1 2 9 2" xfId="2360"/>
    <cellStyle name="20% - Accent1 2 9 2 2" xfId="5473"/>
    <cellStyle name="20% - Accent1 2 9 2 2 2" xfId="11696"/>
    <cellStyle name="20% - Accent1 2 9 2 2 3" xfId="17916"/>
    <cellStyle name="20% - Accent1 2 9 2 3" xfId="8586"/>
    <cellStyle name="20% - Accent1 2 9 2 4" xfId="14806"/>
    <cellStyle name="20% - Accent1 2 9 3" xfId="3919"/>
    <cellStyle name="20% - Accent1 2 9 3 2" xfId="10142"/>
    <cellStyle name="20% - Accent1 2 9 3 3" xfId="16362"/>
    <cellStyle name="20% - Accent1 2 9 4" xfId="7032"/>
    <cellStyle name="20% - Accent1 2 9 5" xfId="13252"/>
    <cellStyle name="20% - Accent2 2" xfId="22"/>
    <cellStyle name="20% - Accent2 2 10" xfId="1603"/>
    <cellStyle name="20% - Accent2 2 10 2" xfId="4716"/>
    <cellStyle name="20% - Accent2 2 10 2 2" xfId="10939"/>
    <cellStyle name="20% - Accent2 2 10 2 3" xfId="17159"/>
    <cellStyle name="20% - Accent2 2 10 3" xfId="7829"/>
    <cellStyle name="20% - Accent2 2 10 4" xfId="14049"/>
    <cellStyle name="20% - Accent2 2 11" xfId="3161"/>
    <cellStyle name="20% - Accent2 2 11 2" xfId="9385"/>
    <cellStyle name="20% - Accent2 2 11 3" xfId="15605"/>
    <cellStyle name="20% - Accent2 2 12" xfId="6275"/>
    <cellStyle name="20% - Accent2 2 13" xfId="12495"/>
    <cellStyle name="20% - Accent2 2 2" xfId="23"/>
    <cellStyle name="20% - Accent2 2 2 10" xfId="6276"/>
    <cellStyle name="20% - Accent2 2 2 11" xfId="12496"/>
    <cellStyle name="20% - Accent2 2 2 2" xfId="24"/>
    <cellStyle name="20% - Accent2 2 2 2 10" xfId="12497"/>
    <cellStyle name="20% - Accent2 2 2 2 2" xfId="25"/>
    <cellStyle name="20% - Accent2 2 2 2 2 2" xfId="26"/>
    <cellStyle name="20% - Accent2 2 2 2 2 2 2" xfId="326"/>
    <cellStyle name="20% - Accent2 2 2 2 2 2 2 2" xfId="1104"/>
    <cellStyle name="20% - Accent2 2 2 2 2 2 2 2 2" xfId="2658"/>
    <cellStyle name="20% - Accent2 2 2 2 2 2 2 2 2 2" xfId="5771"/>
    <cellStyle name="20% - Accent2 2 2 2 2 2 2 2 2 2 2" xfId="11994"/>
    <cellStyle name="20% - Accent2 2 2 2 2 2 2 2 2 2 3" xfId="18214"/>
    <cellStyle name="20% - Accent2 2 2 2 2 2 2 2 2 3" xfId="8884"/>
    <cellStyle name="20% - Accent2 2 2 2 2 2 2 2 2 4" xfId="15104"/>
    <cellStyle name="20% - Accent2 2 2 2 2 2 2 2 3" xfId="4217"/>
    <cellStyle name="20% - Accent2 2 2 2 2 2 2 2 3 2" xfId="10440"/>
    <cellStyle name="20% - Accent2 2 2 2 2 2 2 2 3 3" xfId="16660"/>
    <cellStyle name="20% - Accent2 2 2 2 2 2 2 2 4" xfId="7330"/>
    <cellStyle name="20% - Accent2 2 2 2 2 2 2 2 5" xfId="13550"/>
    <cellStyle name="20% - Accent2 2 2 2 2 2 2 3" xfId="1881"/>
    <cellStyle name="20% - Accent2 2 2 2 2 2 2 3 2" xfId="4994"/>
    <cellStyle name="20% - Accent2 2 2 2 2 2 2 3 2 2" xfId="11217"/>
    <cellStyle name="20% - Accent2 2 2 2 2 2 2 3 2 3" xfId="17437"/>
    <cellStyle name="20% - Accent2 2 2 2 2 2 2 3 3" xfId="8107"/>
    <cellStyle name="20% - Accent2 2 2 2 2 2 2 3 4" xfId="14327"/>
    <cellStyle name="20% - Accent2 2 2 2 2 2 2 4" xfId="3439"/>
    <cellStyle name="20% - Accent2 2 2 2 2 2 2 4 2" xfId="9663"/>
    <cellStyle name="20% - Accent2 2 2 2 2 2 2 4 3" xfId="15883"/>
    <cellStyle name="20% - Accent2 2 2 2 2 2 2 5" xfId="6553"/>
    <cellStyle name="20% - Accent2 2 2 2 2 2 2 6" xfId="12773"/>
    <cellStyle name="20% - Accent2 2 2 2 2 2 3" xfId="327"/>
    <cellStyle name="20% - Accent2 2 2 2 2 2 3 2" xfId="1105"/>
    <cellStyle name="20% - Accent2 2 2 2 2 2 3 2 2" xfId="2659"/>
    <cellStyle name="20% - Accent2 2 2 2 2 2 3 2 2 2" xfId="5772"/>
    <cellStyle name="20% - Accent2 2 2 2 2 2 3 2 2 2 2" xfId="11995"/>
    <cellStyle name="20% - Accent2 2 2 2 2 2 3 2 2 2 3" xfId="18215"/>
    <cellStyle name="20% - Accent2 2 2 2 2 2 3 2 2 3" xfId="8885"/>
    <cellStyle name="20% - Accent2 2 2 2 2 2 3 2 2 4" xfId="15105"/>
    <cellStyle name="20% - Accent2 2 2 2 2 2 3 2 3" xfId="4218"/>
    <cellStyle name="20% - Accent2 2 2 2 2 2 3 2 3 2" xfId="10441"/>
    <cellStyle name="20% - Accent2 2 2 2 2 2 3 2 3 3" xfId="16661"/>
    <cellStyle name="20% - Accent2 2 2 2 2 2 3 2 4" xfId="7331"/>
    <cellStyle name="20% - Accent2 2 2 2 2 2 3 2 5" xfId="13551"/>
    <cellStyle name="20% - Accent2 2 2 2 2 2 3 3" xfId="1882"/>
    <cellStyle name="20% - Accent2 2 2 2 2 2 3 3 2" xfId="4995"/>
    <cellStyle name="20% - Accent2 2 2 2 2 2 3 3 2 2" xfId="11218"/>
    <cellStyle name="20% - Accent2 2 2 2 2 2 3 3 2 3" xfId="17438"/>
    <cellStyle name="20% - Accent2 2 2 2 2 2 3 3 3" xfId="8108"/>
    <cellStyle name="20% - Accent2 2 2 2 2 2 3 3 4" xfId="14328"/>
    <cellStyle name="20% - Accent2 2 2 2 2 2 3 4" xfId="3440"/>
    <cellStyle name="20% - Accent2 2 2 2 2 2 3 4 2" xfId="9664"/>
    <cellStyle name="20% - Accent2 2 2 2 2 2 3 4 3" xfId="15884"/>
    <cellStyle name="20% - Accent2 2 2 2 2 2 3 5" xfId="6554"/>
    <cellStyle name="20% - Accent2 2 2 2 2 2 3 6" xfId="12774"/>
    <cellStyle name="20% - Accent2 2 2 2 2 2 4" xfId="830"/>
    <cellStyle name="20% - Accent2 2 2 2 2 2 4 2" xfId="2384"/>
    <cellStyle name="20% - Accent2 2 2 2 2 2 4 2 2" xfId="5497"/>
    <cellStyle name="20% - Accent2 2 2 2 2 2 4 2 2 2" xfId="11720"/>
    <cellStyle name="20% - Accent2 2 2 2 2 2 4 2 2 3" xfId="17940"/>
    <cellStyle name="20% - Accent2 2 2 2 2 2 4 2 3" xfId="8610"/>
    <cellStyle name="20% - Accent2 2 2 2 2 2 4 2 4" xfId="14830"/>
    <cellStyle name="20% - Accent2 2 2 2 2 2 4 3" xfId="3943"/>
    <cellStyle name="20% - Accent2 2 2 2 2 2 4 3 2" xfId="10166"/>
    <cellStyle name="20% - Accent2 2 2 2 2 2 4 3 3" xfId="16386"/>
    <cellStyle name="20% - Accent2 2 2 2 2 2 4 4" xfId="7056"/>
    <cellStyle name="20% - Accent2 2 2 2 2 2 4 5" xfId="13276"/>
    <cellStyle name="20% - Accent2 2 2 2 2 2 5" xfId="1607"/>
    <cellStyle name="20% - Accent2 2 2 2 2 2 5 2" xfId="4720"/>
    <cellStyle name="20% - Accent2 2 2 2 2 2 5 2 2" xfId="10943"/>
    <cellStyle name="20% - Accent2 2 2 2 2 2 5 2 3" xfId="17163"/>
    <cellStyle name="20% - Accent2 2 2 2 2 2 5 3" xfId="7833"/>
    <cellStyle name="20% - Accent2 2 2 2 2 2 5 4" xfId="14053"/>
    <cellStyle name="20% - Accent2 2 2 2 2 2 6" xfId="3165"/>
    <cellStyle name="20% - Accent2 2 2 2 2 2 6 2" xfId="9389"/>
    <cellStyle name="20% - Accent2 2 2 2 2 2 6 3" xfId="15609"/>
    <cellStyle name="20% - Accent2 2 2 2 2 2 7" xfId="6279"/>
    <cellStyle name="20% - Accent2 2 2 2 2 2 8" xfId="12499"/>
    <cellStyle name="20% - Accent2 2 2 2 2 3" xfId="328"/>
    <cellStyle name="20% - Accent2 2 2 2 2 3 2" xfId="1106"/>
    <cellStyle name="20% - Accent2 2 2 2 2 3 2 2" xfId="2660"/>
    <cellStyle name="20% - Accent2 2 2 2 2 3 2 2 2" xfId="5773"/>
    <cellStyle name="20% - Accent2 2 2 2 2 3 2 2 2 2" xfId="11996"/>
    <cellStyle name="20% - Accent2 2 2 2 2 3 2 2 2 3" xfId="18216"/>
    <cellStyle name="20% - Accent2 2 2 2 2 3 2 2 3" xfId="8886"/>
    <cellStyle name="20% - Accent2 2 2 2 2 3 2 2 4" xfId="15106"/>
    <cellStyle name="20% - Accent2 2 2 2 2 3 2 3" xfId="4219"/>
    <cellStyle name="20% - Accent2 2 2 2 2 3 2 3 2" xfId="10442"/>
    <cellStyle name="20% - Accent2 2 2 2 2 3 2 3 3" xfId="16662"/>
    <cellStyle name="20% - Accent2 2 2 2 2 3 2 4" xfId="7332"/>
    <cellStyle name="20% - Accent2 2 2 2 2 3 2 5" xfId="13552"/>
    <cellStyle name="20% - Accent2 2 2 2 2 3 3" xfId="1883"/>
    <cellStyle name="20% - Accent2 2 2 2 2 3 3 2" xfId="4996"/>
    <cellStyle name="20% - Accent2 2 2 2 2 3 3 2 2" xfId="11219"/>
    <cellStyle name="20% - Accent2 2 2 2 2 3 3 2 3" xfId="17439"/>
    <cellStyle name="20% - Accent2 2 2 2 2 3 3 3" xfId="8109"/>
    <cellStyle name="20% - Accent2 2 2 2 2 3 3 4" xfId="14329"/>
    <cellStyle name="20% - Accent2 2 2 2 2 3 4" xfId="3441"/>
    <cellStyle name="20% - Accent2 2 2 2 2 3 4 2" xfId="9665"/>
    <cellStyle name="20% - Accent2 2 2 2 2 3 4 3" xfId="15885"/>
    <cellStyle name="20% - Accent2 2 2 2 2 3 5" xfId="6555"/>
    <cellStyle name="20% - Accent2 2 2 2 2 3 6" xfId="12775"/>
    <cellStyle name="20% - Accent2 2 2 2 2 4" xfId="329"/>
    <cellStyle name="20% - Accent2 2 2 2 2 4 2" xfId="1107"/>
    <cellStyle name="20% - Accent2 2 2 2 2 4 2 2" xfId="2661"/>
    <cellStyle name="20% - Accent2 2 2 2 2 4 2 2 2" xfId="5774"/>
    <cellStyle name="20% - Accent2 2 2 2 2 4 2 2 2 2" xfId="11997"/>
    <cellStyle name="20% - Accent2 2 2 2 2 4 2 2 2 3" xfId="18217"/>
    <cellStyle name="20% - Accent2 2 2 2 2 4 2 2 3" xfId="8887"/>
    <cellStyle name="20% - Accent2 2 2 2 2 4 2 2 4" xfId="15107"/>
    <cellStyle name="20% - Accent2 2 2 2 2 4 2 3" xfId="4220"/>
    <cellStyle name="20% - Accent2 2 2 2 2 4 2 3 2" xfId="10443"/>
    <cellStyle name="20% - Accent2 2 2 2 2 4 2 3 3" xfId="16663"/>
    <cellStyle name="20% - Accent2 2 2 2 2 4 2 4" xfId="7333"/>
    <cellStyle name="20% - Accent2 2 2 2 2 4 2 5" xfId="13553"/>
    <cellStyle name="20% - Accent2 2 2 2 2 4 3" xfId="1884"/>
    <cellStyle name="20% - Accent2 2 2 2 2 4 3 2" xfId="4997"/>
    <cellStyle name="20% - Accent2 2 2 2 2 4 3 2 2" xfId="11220"/>
    <cellStyle name="20% - Accent2 2 2 2 2 4 3 2 3" xfId="17440"/>
    <cellStyle name="20% - Accent2 2 2 2 2 4 3 3" xfId="8110"/>
    <cellStyle name="20% - Accent2 2 2 2 2 4 3 4" xfId="14330"/>
    <cellStyle name="20% - Accent2 2 2 2 2 4 4" xfId="3442"/>
    <cellStyle name="20% - Accent2 2 2 2 2 4 4 2" xfId="9666"/>
    <cellStyle name="20% - Accent2 2 2 2 2 4 4 3" xfId="15886"/>
    <cellStyle name="20% - Accent2 2 2 2 2 4 5" xfId="6556"/>
    <cellStyle name="20% - Accent2 2 2 2 2 4 6" xfId="12776"/>
    <cellStyle name="20% - Accent2 2 2 2 2 5" xfId="829"/>
    <cellStyle name="20% - Accent2 2 2 2 2 5 2" xfId="2383"/>
    <cellStyle name="20% - Accent2 2 2 2 2 5 2 2" xfId="5496"/>
    <cellStyle name="20% - Accent2 2 2 2 2 5 2 2 2" xfId="11719"/>
    <cellStyle name="20% - Accent2 2 2 2 2 5 2 2 3" xfId="17939"/>
    <cellStyle name="20% - Accent2 2 2 2 2 5 2 3" xfId="8609"/>
    <cellStyle name="20% - Accent2 2 2 2 2 5 2 4" xfId="14829"/>
    <cellStyle name="20% - Accent2 2 2 2 2 5 3" xfId="3942"/>
    <cellStyle name="20% - Accent2 2 2 2 2 5 3 2" xfId="10165"/>
    <cellStyle name="20% - Accent2 2 2 2 2 5 3 3" xfId="16385"/>
    <cellStyle name="20% - Accent2 2 2 2 2 5 4" xfId="7055"/>
    <cellStyle name="20% - Accent2 2 2 2 2 5 5" xfId="13275"/>
    <cellStyle name="20% - Accent2 2 2 2 2 6" xfId="1606"/>
    <cellStyle name="20% - Accent2 2 2 2 2 6 2" xfId="4719"/>
    <cellStyle name="20% - Accent2 2 2 2 2 6 2 2" xfId="10942"/>
    <cellStyle name="20% - Accent2 2 2 2 2 6 2 3" xfId="17162"/>
    <cellStyle name="20% - Accent2 2 2 2 2 6 3" xfId="7832"/>
    <cellStyle name="20% - Accent2 2 2 2 2 6 4" xfId="14052"/>
    <cellStyle name="20% - Accent2 2 2 2 2 7" xfId="3164"/>
    <cellStyle name="20% - Accent2 2 2 2 2 7 2" xfId="9388"/>
    <cellStyle name="20% - Accent2 2 2 2 2 7 3" xfId="15608"/>
    <cellStyle name="20% - Accent2 2 2 2 2 8" xfId="6278"/>
    <cellStyle name="20% - Accent2 2 2 2 2 9" xfId="12498"/>
    <cellStyle name="20% - Accent2 2 2 2 3" xfId="27"/>
    <cellStyle name="20% - Accent2 2 2 2 3 2" xfId="330"/>
    <cellStyle name="20% - Accent2 2 2 2 3 2 2" xfId="1108"/>
    <cellStyle name="20% - Accent2 2 2 2 3 2 2 2" xfId="2662"/>
    <cellStyle name="20% - Accent2 2 2 2 3 2 2 2 2" xfId="5775"/>
    <cellStyle name="20% - Accent2 2 2 2 3 2 2 2 2 2" xfId="11998"/>
    <cellStyle name="20% - Accent2 2 2 2 3 2 2 2 2 3" xfId="18218"/>
    <cellStyle name="20% - Accent2 2 2 2 3 2 2 2 3" xfId="8888"/>
    <cellStyle name="20% - Accent2 2 2 2 3 2 2 2 4" xfId="15108"/>
    <cellStyle name="20% - Accent2 2 2 2 3 2 2 3" xfId="4221"/>
    <cellStyle name="20% - Accent2 2 2 2 3 2 2 3 2" xfId="10444"/>
    <cellStyle name="20% - Accent2 2 2 2 3 2 2 3 3" xfId="16664"/>
    <cellStyle name="20% - Accent2 2 2 2 3 2 2 4" xfId="7334"/>
    <cellStyle name="20% - Accent2 2 2 2 3 2 2 5" xfId="13554"/>
    <cellStyle name="20% - Accent2 2 2 2 3 2 3" xfId="1885"/>
    <cellStyle name="20% - Accent2 2 2 2 3 2 3 2" xfId="4998"/>
    <cellStyle name="20% - Accent2 2 2 2 3 2 3 2 2" xfId="11221"/>
    <cellStyle name="20% - Accent2 2 2 2 3 2 3 2 3" xfId="17441"/>
    <cellStyle name="20% - Accent2 2 2 2 3 2 3 3" xfId="8111"/>
    <cellStyle name="20% - Accent2 2 2 2 3 2 3 4" xfId="14331"/>
    <cellStyle name="20% - Accent2 2 2 2 3 2 4" xfId="3443"/>
    <cellStyle name="20% - Accent2 2 2 2 3 2 4 2" xfId="9667"/>
    <cellStyle name="20% - Accent2 2 2 2 3 2 4 3" xfId="15887"/>
    <cellStyle name="20% - Accent2 2 2 2 3 2 5" xfId="6557"/>
    <cellStyle name="20% - Accent2 2 2 2 3 2 6" xfId="12777"/>
    <cellStyle name="20% - Accent2 2 2 2 3 3" xfId="331"/>
    <cellStyle name="20% - Accent2 2 2 2 3 3 2" xfId="1109"/>
    <cellStyle name="20% - Accent2 2 2 2 3 3 2 2" xfId="2663"/>
    <cellStyle name="20% - Accent2 2 2 2 3 3 2 2 2" xfId="5776"/>
    <cellStyle name="20% - Accent2 2 2 2 3 3 2 2 2 2" xfId="11999"/>
    <cellStyle name="20% - Accent2 2 2 2 3 3 2 2 2 3" xfId="18219"/>
    <cellStyle name="20% - Accent2 2 2 2 3 3 2 2 3" xfId="8889"/>
    <cellStyle name="20% - Accent2 2 2 2 3 3 2 2 4" xfId="15109"/>
    <cellStyle name="20% - Accent2 2 2 2 3 3 2 3" xfId="4222"/>
    <cellStyle name="20% - Accent2 2 2 2 3 3 2 3 2" xfId="10445"/>
    <cellStyle name="20% - Accent2 2 2 2 3 3 2 3 3" xfId="16665"/>
    <cellStyle name="20% - Accent2 2 2 2 3 3 2 4" xfId="7335"/>
    <cellStyle name="20% - Accent2 2 2 2 3 3 2 5" xfId="13555"/>
    <cellStyle name="20% - Accent2 2 2 2 3 3 3" xfId="1886"/>
    <cellStyle name="20% - Accent2 2 2 2 3 3 3 2" xfId="4999"/>
    <cellStyle name="20% - Accent2 2 2 2 3 3 3 2 2" xfId="11222"/>
    <cellStyle name="20% - Accent2 2 2 2 3 3 3 2 3" xfId="17442"/>
    <cellStyle name="20% - Accent2 2 2 2 3 3 3 3" xfId="8112"/>
    <cellStyle name="20% - Accent2 2 2 2 3 3 3 4" xfId="14332"/>
    <cellStyle name="20% - Accent2 2 2 2 3 3 4" xfId="3444"/>
    <cellStyle name="20% - Accent2 2 2 2 3 3 4 2" xfId="9668"/>
    <cellStyle name="20% - Accent2 2 2 2 3 3 4 3" xfId="15888"/>
    <cellStyle name="20% - Accent2 2 2 2 3 3 5" xfId="6558"/>
    <cellStyle name="20% - Accent2 2 2 2 3 3 6" xfId="12778"/>
    <cellStyle name="20% - Accent2 2 2 2 3 4" xfId="831"/>
    <cellStyle name="20% - Accent2 2 2 2 3 4 2" xfId="2385"/>
    <cellStyle name="20% - Accent2 2 2 2 3 4 2 2" xfId="5498"/>
    <cellStyle name="20% - Accent2 2 2 2 3 4 2 2 2" xfId="11721"/>
    <cellStyle name="20% - Accent2 2 2 2 3 4 2 2 3" xfId="17941"/>
    <cellStyle name="20% - Accent2 2 2 2 3 4 2 3" xfId="8611"/>
    <cellStyle name="20% - Accent2 2 2 2 3 4 2 4" xfId="14831"/>
    <cellStyle name="20% - Accent2 2 2 2 3 4 3" xfId="3944"/>
    <cellStyle name="20% - Accent2 2 2 2 3 4 3 2" xfId="10167"/>
    <cellStyle name="20% - Accent2 2 2 2 3 4 3 3" xfId="16387"/>
    <cellStyle name="20% - Accent2 2 2 2 3 4 4" xfId="7057"/>
    <cellStyle name="20% - Accent2 2 2 2 3 4 5" xfId="13277"/>
    <cellStyle name="20% - Accent2 2 2 2 3 5" xfId="1608"/>
    <cellStyle name="20% - Accent2 2 2 2 3 5 2" xfId="4721"/>
    <cellStyle name="20% - Accent2 2 2 2 3 5 2 2" xfId="10944"/>
    <cellStyle name="20% - Accent2 2 2 2 3 5 2 3" xfId="17164"/>
    <cellStyle name="20% - Accent2 2 2 2 3 5 3" xfId="7834"/>
    <cellStyle name="20% - Accent2 2 2 2 3 5 4" xfId="14054"/>
    <cellStyle name="20% - Accent2 2 2 2 3 6" xfId="3166"/>
    <cellStyle name="20% - Accent2 2 2 2 3 6 2" xfId="9390"/>
    <cellStyle name="20% - Accent2 2 2 2 3 6 3" xfId="15610"/>
    <cellStyle name="20% - Accent2 2 2 2 3 7" xfId="6280"/>
    <cellStyle name="20% - Accent2 2 2 2 3 8" xfId="12500"/>
    <cellStyle name="20% - Accent2 2 2 2 4" xfId="332"/>
    <cellStyle name="20% - Accent2 2 2 2 4 2" xfId="1110"/>
    <cellStyle name="20% - Accent2 2 2 2 4 2 2" xfId="2664"/>
    <cellStyle name="20% - Accent2 2 2 2 4 2 2 2" xfId="5777"/>
    <cellStyle name="20% - Accent2 2 2 2 4 2 2 2 2" xfId="12000"/>
    <cellStyle name="20% - Accent2 2 2 2 4 2 2 2 3" xfId="18220"/>
    <cellStyle name="20% - Accent2 2 2 2 4 2 2 3" xfId="8890"/>
    <cellStyle name="20% - Accent2 2 2 2 4 2 2 4" xfId="15110"/>
    <cellStyle name="20% - Accent2 2 2 2 4 2 3" xfId="4223"/>
    <cellStyle name="20% - Accent2 2 2 2 4 2 3 2" xfId="10446"/>
    <cellStyle name="20% - Accent2 2 2 2 4 2 3 3" xfId="16666"/>
    <cellStyle name="20% - Accent2 2 2 2 4 2 4" xfId="7336"/>
    <cellStyle name="20% - Accent2 2 2 2 4 2 5" xfId="13556"/>
    <cellStyle name="20% - Accent2 2 2 2 4 3" xfId="1887"/>
    <cellStyle name="20% - Accent2 2 2 2 4 3 2" xfId="5000"/>
    <cellStyle name="20% - Accent2 2 2 2 4 3 2 2" xfId="11223"/>
    <cellStyle name="20% - Accent2 2 2 2 4 3 2 3" xfId="17443"/>
    <cellStyle name="20% - Accent2 2 2 2 4 3 3" xfId="8113"/>
    <cellStyle name="20% - Accent2 2 2 2 4 3 4" xfId="14333"/>
    <cellStyle name="20% - Accent2 2 2 2 4 4" xfId="3445"/>
    <cellStyle name="20% - Accent2 2 2 2 4 4 2" xfId="9669"/>
    <cellStyle name="20% - Accent2 2 2 2 4 4 3" xfId="15889"/>
    <cellStyle name="20% - Accent2 2 2 2 4 5" xfId="6559"/>
    <cellStyle name="20% - Accent2 2 2 2 4 6" xfId="12779"/>
    <cellStyle name="20% - Accent2 2 2 2 5" xfId="333"/>
    <cellStyle name="20% - Accent2 2 2 2 5 2" xfId="1111"/>
    <cellStyle name="20% - Accent2 2 2 2 5 2 2" xfId="2665"/>
    <cellStyle name="20% - Accent2 2 2 2 5 2 2 2" xfId="5778"/>
    <cellStyle name="20% - Accent2 2 2 2 5 2 2 2 2" xfId="12001"/>
    <cellStyle name="20% - Accent2 2 2 2 5 2 2 2 3" xfId="18221"/>
    <cellStyle name="20% - Accent2 2 2 2 5 2 2 3" xfId="8891"/>
    <cellStyle name="20% - Accent2 2 2 2 5 2 2 4" xfId="15111"/>
    <cellStyle name="20% - Accent2 2 2 2 5 2 3" xfId="4224"/>
    <cellStyle name="20% - Accent2 2 2 2 5 2 3 2" xfId="10447"/>
    <cellStyle name="20% - Accent2 2 2 2 5 2 3 3" xfId="16667"/>
    <cellStyle name="20% - Accent2 2 2 2 5 2 4" xfId="7337"/>
    <cellStyle name="20% - Accent2 2 2 2 5 2 5" xfId="13557"/>
    <cellStyle name="20% - Accent2 2 2 2 5 3" xfId="1888"/>
    <cellStyle name="20% - Accent2 2 2 2 5 3 2" xfId="5001"/>
    <cellStyle name="20% - Accent2 2 2 2 5 3 2 2" xfId="11224"/>
    <cellStyle name="20% - Accent2 2 2 2 5 3 2 3" xfId="17444"/>
    <cellStyle name="20% - Accent2 2 2 2 5 3 3" xfId="8114"/>
    <cellStyle name="20% - Accent2 2 2 2 5 3 4" xfId="14334"/>
    <cellStyle name="20% - Accent2 2 2 2 5 4" xfId="3446"/>
    <cellStyle name="20% - Accent2 2 2 2 5 4 2" xfId="9670"/>
    <cellStyle name="20% - Accent2 2 2 2 5 4 3" xfId="15890"/>
    <cellStyle name="20% - Accent2 2 2 2 5 5" xfId="6560"/>
    <cellStyle name="20% - Accent2 2 2 2 5 6" xfId="12780"/>
    <cellStyle name="20% - Accent2 2 2 2 6" xfId="828"/>
    <cellStyle name="20% - Accent2 2 2 2 6 2" xfId="2382"/>
    <cellStyle name="20% - Accent2 2 2 2 6 2 2" xfId="5495"/>
    <cellStyle name="20% - Accent2 2 2 2 6 2 2 2" xfId="11718"/>
    <cellStyle name="20% - Accent2 2 2 2 6 2 2 3" xfId="17938"/>
    <cellStyle name="20% - Accent2 2 2 2 6 2 3" xfId="8608"/>
    <cellStyle name="20% - Accent2 2 2 2 6 2 4" xfId="14828"/>
    <cellStyle name="20% - Accent2 2 2 2 6 3" xfId="3941"/>
    <cellStyle name="20% - Accent2 2 2 2 6 3 2" xfId="10164"/>
    <cellStyle name="20% - Accent2 2 2 2 6 3 3" xfId="16384"/>
    <cellStyle name="20% - Accent2 2 2 2 6 4" xfId="7054"/>
    <cellStyle name="20% - Accent2 2 2 2 6 5" xfId="13274"/>
    <cellStyle name="20% - Accent2 2 2 2 7" xfId="1605"/>
    <cellStyle name="20% - Accent2 2 2 2 7 2" xfId="4718"/>
    <cellStyle name="20% - Accent2 2 2 2 7 2 2" xfId="10941"/>
    <cellStyle name="20% - Accent2 2 2 2 7 2 3" xfId="17161"/>
    <cellStyle name="20% - Accent2 2 2 2 7 3" xfId="7831"/>
    <cellStyle name="20% - Accent2 2 2 2 7 4" xfId="14051"/>
    <cellStyle name="20% - Accent2 2 2 2 8" xfId="3163"/>
    <cellStyle name="20% - Accent2 2 2 2 8 2" xfId="9387"/>
    <cellStyle name="20% - Accent2 2 2 2 8 3" xfId="15607"/>
    <cellStyle name="20% - Accent2 2 2 2 9" xfId="6277"/>
    <cellStyle name="20% - Accent2 2 2 3" xfId="28"/>
    <cellStyle name="20% - Accent2 2 2 3 2" xfId="29"/>
    <cellStyle name="20% - Accent2 2 2 3 2 2" xfId="334"/>
    <cellStyle name="20% - Accent2 2 2 3 2 2 2" xfId="1112"/>
    <cellStyle name="20% - Accent2 2 2 3 2 2 2 2" xfId="2666"/>
    <cellStyle name="20% - Accent2 2 2 3 2 2 2 2 2" xfId="5779"/>
    <cellStyle name="20% - Accent2 2 2 3 2 2 2 2 2 2" xfId="12002"/>
    <cellStyle name="20% - Accent2 2 2 3 2 2 2 2 2 3" xfId="18222"/>
    <cellStyle name="20% - Accent2 2 2 3 2 2 2 2 3" xfId="8892"/>
    <cellStyle name="20% - Accent2 2 2 3 2 2 2 2 4" xfId="15112"/>
    <cellStyle name="20% - Accent2 2 2 3 2 2 2 3" xfId="4225"/>
    <cellStyle name="20% - Accent2 2 2 3 2 2 2 3 2" xfId="10448"/>
    <cellStyle name="20% - Accent2 2 2 3 2 2 2 3 3" xfId="16668"/>
    <cellStyle name="20% - Accent2 2 2 3 2 2 2 4" xfId="7338"/>
    <cellStyle name="20% - Accent2 2 2 3 2 2 2 5" xfId="13558"/>
    <cellStyle name="20% - Accent2 2 2 3 2 2 3" xfId="1889"/>
    <cellStyle name="20% - Accent2 2 2 3 2 2 3 2" xfId="5002"/>
    <cellStyle name="20% - Accent2 2 2 3 2 2 3 2 2" xfId="11225"/>
    <cellStyle name="20% - Accent2 2 2 3 2 2 3 2 3" xfId="17445"/>
    <cellStyle name="20% - Accent2 2 2 3 2 2 3 3" xfId="8115"/>
    <cellStyle name="20% - Accent2 2 2 3 2 2 3 4" xfId="14335"/>
    <cellStyle name="20% - Accent2 2 2 3 2 2 4" xfId="3447"/>
    <cellStyle name="20% - Accent2 2 2 3 2 2 4 2" xfId="9671"/>
    <cellStyle name="20% - Accent2 2 2 3 2 2 4 3" xfId="15891"/>
    <cellStyle name="20% - Accent2 2 2 3 2 2 5" xfId="6561"/>
    <cellStyle name="20% - Accent2 2 2 3 2 2 6" xfId="12781"/>
    <cellStyle name="20% - Accent2 2 2 3 2 3" xfId="335"/>
    <cellStyle name="20% - Accent2 2 2 3 2 3 2" xfId="1113"/>
    <cellStyle name="20% - Accent2 2 2 3 2 3 2 2" xfId="2667"/>
    <cellStyle name="20% - Accent2 2 2 3 2 3 2 2 2" xfId="5780"/>
    <cellStyle name="20% - Accent2 2 2 3 2 3 2 2 2 2" xfId="12003"/>
    <cellStyle name="20% - Accent2 2 2 3 2 3 2 2 2 3" xfId="18223"/>
    <cellStyle name="20% - Accent2 2 2 3 2 3 2 2 3" xfId="8893"/>
    <cellStyle name="20% - Accent2 2 2 3 2 3 2 2 4" xfId="15113"/>
    <cellStyle name="20% - Accent2 2 2 3 2 3 2 3" xfId="4226"/>
    <cellStyle name="20% - Accent2 2 2 3 2 3 2 3 2" xfId="10449"/>
    <cellStyle name="20% - Accent2 2 2 3 2 3 2 3 3" xfId="16669"/>
    <cellStyle name="20% - Accent2 2 2 3 2 3 2 4" xfId="7339"/>
    <cellStyle name="20% - Accent2 2 2 3 2 3 2 5" xfId="13559"/>
    <cellStyle name="20% - Accent2 2 2 3 2 3 3" xfId="1890"/>
    <cellStyle name="20% - Accent2 2 2 3 2 3 3 2" xfId="5003"/>
    <cellStyle name="20% - Accent2 2 2 3 2 3 3 2 2" xfId="11226"/>
    <cellStyle name="20% - Accent2 2 2 3 2 3 3 2 3" xfId="17446"/>
    <cellStyle name="20% - Accent2 2 2 3 2 3 3 3" xfId="8116"/>
    <cellStyle name="20% - Accent2 2 2 3 2 3 3 4" xfId="14336"/>
    <cellStyle name="20% - Accent2 2 2 3 2 3 4" xfId="3448"/>
    <cellStyle name="20% - Accent2 2 2 3 2 3 4 2" xfId="9672"/>
    <cellStyle name="20% - Accent2 2 2 3 2 3 4 3" xfId="15892"/>
    <cellStyle name="20% - Accent2 2 2 3 2 3 5" xfId="6562"/>
    <cellStyle name="20% - Accent2 2 2 3 2 3 6" xfId="12782"/>
    <cellStyle name="20% - Accent2 2 2 3 2 4" xfId="833"/>
    <cellStyle name="20% - Accent2 2 2 3 2 4 2" xfId="2387"/>
    <cellStyle name="20% - Accent2 2 2 3 2 4 2 2" xfId="5500"/>
    <cellStyle name="20% - Accent2 2 2 3 2 4 2 2 2" xfId="11723"/>
    <cellStyle name="20% - Accent2 2 2 3 2 4 2 2 3" xfId="17943"/>
    <cellStyle name="20% - Accent2 2 2 3 2 4 2 3" xfId="8613"/>
    <cellStyle name="20% - Accent2 2 2 3 2 4 2 4" xfId="14833"/>
    <cellStyle name="20% - Accent2 2 2 3 2 4 3" xfId="3946"/>
    <cellStyle name="20% - Accent2 2 2 3 2 4 3 2" xfId="10169"/>
    <cellStyle name="20% - Accent2 2 2 3 2 4 3 3" xfId="16389"/>
    <cellStyle name="20% - Accent2 2 2 3 2 4 4" xfId="7059"/>
    <cellStyle name="20% - Accent2 2 2 3 2 4 5" xfId="13279"/>
    <cellStyle name="20% - Accent2 2 2 3 2 5" xfId="1610"/>
    <cellStyle name="20% - Accent2 2 2 3 2 5 2" xfId="4723"/>
    <cellStyle name="20% - Accent2 2 2 3 2 5 2 2" xfId="10946"/>
    <cellStyle name="20% - Accent2 2 2 3 2 5 2 3" xfId="17166"/>
    <cellStyle name="20% - Accent2 2 2 3 2 5 3" xfId="7836"/>
    <cellStyle name="20% - Accent2 2 2 3 2 5 4" xfId="14056"/>
    <cellStyle name="20% - Accent2 2 2 3 2 6" xfId="3168"/>
    <cellStyle name="20% - Accent2 2 2 3 2 6 2" xfId="9392"/>
    <cellStyle name="20% - Accent2 2 2 3 2 6 3" xfId="15612"/>
    <cellStyle name="20% - Accent2 2 2 3 2 7" xfId="6282"/>
    <cellStyle name="20% - Accent2 2 2 3 2 8" xfId="12502"/>
    <cellStyle name="20% - Accent2 2 2 3 3" xfId="336"/>
    <cellStyle name="20% - Accent2 2 2 3 3 2" xfId="1114"/>
    <cellStyle name="20% - Accent2 2 2 3 3 2 2" xfId="2668"/>
    <cellStyle name="20% - Accent2 2 2 3 3 2 2 2" xfId="5781"/>
    <cellStyle name="20% - Accent2 2 2 3 3 2 2 2 2" xfId="12004"/>
    <cellStyle name="20% - Accent2 2 2 3 3 2 2 2 3" xfId="18224"/>
    <cellStyle name="20% - Accent2 2 2 3 3 2 2 3" xfId="8894"/>
    <cellStyle name="20% - Accent2 2 2 3 3 2 2 4" xfId="15114"/>
    <cellStyle name="20% - Accent2 2 2 3 3 2 3" xfId="4227"/>
    <cellStyle name="20% - Accent2 2 2 3 3 2 3 2" xfId="10450"/>
    <cellStyle name="20% - Accent2 2 2 3 3 2 3 3" xfId="16670"/>
    <cellStyle name="20% - Accent2 2 2 3 3 2 4" xfId="7340"/>
    <cellStyle name="20% - Accent2 2 2 3 3 2 5" xfId="13560"/>
    <cellStyle name="20% - Accent2 2 2 3 3 3" xfId="1891"/>
    <cellStyle name="20% - Accent2 2 2 3 3 3 2" xfId="5004"/>
    <cellStyle name="20% - Accent2 2 2 3 3 3 2 2" xfId="11227"/>
    <cellStyle name="20% - Accent2 2 2 3 3 3 2 3" xfId="17447"/>
    <cellStyle name="20% - Accent2 2 2 3 3 3 3" xfId="8117"/>
    <cellStyle name="20% - Accent2 2 2 3 3 3 4" xfId="14337"/>
    <cellStyle name="20% - Accent2 2 2 3 3 4" xfId="3449"/>
    <cellStyle name="20% - Accent2 2 2 3 3 4 2" xfId="9673"/>
    <cellStyle name="20% - Accent2 2 2 3 3 4 3" xfId="15893"/>
    <cellStyle name="20% - Accent2 2 2 3 3 5" xfId="6563"/>
    <cellStyle name="20% - Accent2 2 2 3 3 6" xfId="12783"/>
    <cellStyle name="20% - Accent2 2 2 3 4" xfId="337"/>
    <cellStyle name="20% - Accent2 2 2 3 4 2" xfId="1115"/>
    <cellStyle name="20% - Accent2 2 2 3 4 2 2" xfId="2669"/>
    <cellStyle name="20% - Accent2 2 2 3 4 2 2 2" xfId="5782"/>
    <cellStyle name="20% - Accent2 2 2 3 4 2 2 2 2" xfId="12005"/>
    <cellStyle name="20% - Accent2 2 2 3 4 2 2 2 3" xfId="18225"/>
    <cellStyle name="20% - Accent2 2 2 3 4 2 2 3" xfId="8895"/>
    <cellStyle name="20% - Accent2 2 2 3 4 2 2 4" xfId="15115"/>
    <cellStyle name="20% - Accent2 2 2 3 4 2 3" xfId="4228"/>
    <cellStyle name="20% - Accent2 2 2 3 4 2 3 2" xfId="10451"/>
    <cellStyle name="20% - Accent2 2 2 3 4 2 3 3" xfId="16671"/>
    <cellStyle name="20% - Accent2 2 2 3 4 2 4" xfId="7341"/>
    <cellStyle name="20% - Accent2 2 2 3 4 2 5" xfId="13561"/>
    <cellStyle name="20% - Accent2 2 2 3 4 3" xfId="1892"/>
    <cellStyle name="20% - Accent2 2 2 3 4 3 2" xfId="5005"/>
    <cellStyle name="20% - Accent2 2 2 3 4 3 2 2" xfId="11228"/>
    <cellStyle name="20% - Accent2 2 2 3 4 3 2 3" xfId="17448"/>
    <cellStyle name="20% - Accent2 2 2 3 4 3 3" xfId="8118"/>
    <cellStyle name="20% - Accent2 2 2 3 4 3 4" xfId="14338"/>
    <cellStyle name="20% - Accent2 2 2 3 4 4" xfId="3450"/>
    <cellStyle name="20% - Accent2 2 2 3 4 4 2" xfId="9674"/>
    <cellStyle name="20% - Accent2 2 2 3 4 4 3" xfId="15894"/>
    <cellStyle name="20% - Accent2 2 2 3 4 5" xfId="6564"/>
    <cellStyle name="20% - Accent2 2 2 3 4 6" xfId="12784"/>
    <cellStyle name="20% - Accent2 2 2 3 5" xfId="832"/>
    <cellStyle name="20% - Accent2 2 2 3 5 2" xfId="2386"/>
    <cellStyle name="20% - Accent2 2 2 3 5 2 2" xfId="5499"/>
    <cellStyle name="20% - Accent2 2 2 3 5 2 2 2" xfId="11722"/>
    <cellStyle name="20% - Accent2 2 2 3 5 2 2 3" xfId="17942"/>
    <cellStyle name="20% - Accent2 2 2 3 5 2 3" xfId="8612"/>
    <cellStyle name="20% - Accent2 2 2 3 5 2 4" xfId="14832"/>
    <cellStyle name="20% - Accent2 2 2 3 5 3" xfId="3945"/>
    <cellStyle name="20% - Accent2 2 2 3 5 3 2" xfId="10168"/>
    <cellStyle name="20% - Accent2 2 2 3 5 3 3" xfId="16388"/>
    <cellStyle name="20% - Accent2 2 2 3 5 4" xfId="7058"/>
    <cellStyle name="20% - Accent2 2 2 3 5 5" xfId="13278"/>
    <cellStyle name="20% - Accent2 2 2 3 6" xfId="1609"/>
    <cellStyle name="20% - Accent2 2 2 3 6 2" xfId="4722"/>
    <cellStyle name="20% - Accent2 2 2 3 6 2 2" xfId="10945"/>
    <cellStyle name="20% - Accent2 2 2 3 6 2 3" xfId="17165"/>
    <cellStyle name="20% - Accent2 2 2 3 6 3" xfId="7835"/>
    <cellStyle name="20% - Accent2 2 2 3 6 4" xfId="14055"/>
    <cellStyle name="20% - Accent2 2 2 3 7" xfId="3167"/>
    <cellStyle name="20% - Accent2 2 2 3 7 2" xfId="9391"/>
    <cellStyle name="20% - Accent2 2 2 3 7 3" xfId="15611"/>
    <cellStyle name="20% - Accent2 2 2 3 8" xfId="6281"/>
    <cellStyle name="20% - Accent2 2 2 3 9" xfId="12501"/>
    <cellStyle name="20% - Accent2 2 2 4" xfId="30"/>
    <cellStyle name="20% - Accent2 2 2 4 2" xfId="338"/>
    <cellStyle name="20% - Accent2 2 2 4 2 2" xfId="1116"/>
    <cellStyle name="20% - Accent2 2 2 4 2 2 2" xfId="2670"/>
    <cellStyle name="20% - Accent2 2 2 4 2 2 2 2" xfId="5783"/>
    <cellStyle name="20% - Accent2 2 2 4 2 2 2 2 2" xfId="12006"/>
    <cellStyle name="20% - Accent2 2 2 4 2 2 2 2 3" xfId="18226"/>
    <cellStyle name="20% - Accent2 2 2 4 2 2 2 3" xfId="8896"/>
    <cellStyle name="20% - Accent2 2 2 4 2 2 2 4" xfId="15116"/>
    <cellStyle name="20% - Accent2 2 2 4 2 2 3" xfId="4229"/>
    <cellStyle name="20% - Accent2 2 2 4 2 2 3 2" xfId="10452"/>
    <cellStyle name="20% - Accent2 2 2 4 2 2 3 3" xfId="16672"/>
    <cellStyle name="20% - Accent2 2 2 4 2 2 4" xfId="7342"/>
    <cellStyle name="20% - Accent2 2 2 4 2 2 5" xfId="13562"/>
    <cellStyle name="20% - Accent2 2 2 4 2 3" xfId="1893"/>
    <cellStyle name="20% - Accent2 2 2 4 2 3 2" xfId="5006"/>
    <cellStyle name="20% - Accent2 2 2 4 2 3 2 2" xfId="11229"/>
    <cellStyle name="20% - Accent2 2 2 4 2 3 2 3" xfId="17449"/>
    <cellStyle name="20% - Accent2 2 2 4 2 3 3" xfId="8119"/>
    <cellStyle name="20% - Accent2 2 2 4 2 3 4" xfId="14339"/>
    <cellStyle name="20% - Accent2 2 2 4 2 4" xfId="3451"/>
    <cellStyle name="20% - Accent2 2 2 4 2 4 2" xfId="9675"/>
    <cellStyle name="20% - Accent2 2 2 4 2 4 3" xfId="15895"/>
    <cellStyle name="20% - Accent2 2 2 4 2 5" xfId="6565"/>
    <cellStyle name="20% - Accent2 2 2 4 2 6" xfId="12785"/>
    <cellStyle name="20% - Accent2 2 2 4 3" xfId="339"/>
    <cellStyle name="20% - Accent2 2 2 4 3 2" xfId="1117"/>
    <cellStyle name="20% - Accent2 2 2 4 3 2 2" xfId="2671"/>
    <cellStyle name="20% - Accent2 2 2 4 3 2 2 2" xfId="5784"/>
    <cellStyle name="20% - Accent2 2 2 4 3 2 2 2 2" xfId="12007"/>
    <cellStyle name="20% - Accent2 2 2 4 3 2 2 2 3" xfId="18227"/>
    <cellStyle name="20% - Accent2 2 2 4 3 2 2 3" xfId="8897"/>
    <cellStyle name="20% - Accent2 2 2 4 3 2 2 4" xfId="15117"/>
    <cellStyle name="20% - Accent2 2 2 4 3 2 3" xfId="4230"/>
    <cellStyle name="20% - Accent2 2 2 4 3 2 3 2" xfId="10453"/>
    <cellStyle name="20% - Accent2 2 2 4 3 2 3 3" xfId="16673"/>
    <cellStyle name="20% - Accent2 2 2 4 3 2 4" xfId="7343"/>
    <cellStyle name="20% - Accent2 2 2 4 3 2 5" xfId="13563"/>
    <cellStyle name="20% - Accent2 2 2 4 3 3" xfId="1894"/>
    <cellStyle name="20% - Accent2 2 2 4 3 3 2" xfId="5007"/>
    <cellStyle name="20% - Accent2 2 2 4 3 3 2 2" xfId="11230"/>
    <cellStyle name="20% - Accent2 2 2 4 3 3 2 3" xfId="17450"/>
    <cellStyle name="20% - Accent2 2 2 4 3 3 3" xfId="8120"/>
    <cellStyle name="20% - Accent2 2 2 4 3 3 4" xfId="14340"/>
    <cellStyle name="20% - Accent2 2 2 4 3 4" xfId="3452"/>
    <cellStyle name="20% - Accent2 2 2 4 3 4 2" xfId="9676"/>
    <cellStyle name="20% - Accent2 2 2 4 3 4 3" xfId="15896"/>
    <cellStyle name="20% - Accent2 2 2 4 3 5" xfId="6566"/>
    <cellStyle name="20% - Accent2 2 2 4 3 6" xfId="12786"/>
    <cellStyle name="20% - Accent2 2 2 4 4" xfId="834"/>
    <cellStyle name="20% - Accent2 2 2 4 4 2" xfId="2388"/>
    <cellStyle name="20% - Accent2 2 2 4 4 2 2" xfId="5501"/>
    <cellStyle name="20% - Accent2 2 2 4 4 2 2 2" xfId="11724"/>
    <cellStyle name="20% - Accent2 2 2 4 4 2 2 3" xfId="17944"/>
    <cellStyle name="20% - Accent2 2 2 4 4 2 3" xfId="8614"/>
    <cellStyle name="20% - Accent2 2 2 4 4 2 4" xfId="14834"/>
    <cellStyle name="20% - Accent2 2 2 4 4 3" xfId="3947"/>
    <cellStyle name="20% - Accent2 2 2 4 4 3 2" xfId="10170"/>
    <cellStyle name="20% - Accent2 2 2 4 4 3 3" xfId="16390"/>
    <cellStyle name="20% - Accent2 2 2 4 4 4" xfId="7060"/>
    <cellStyle name="20% - Accent2 2 2 4 4 5" xfId="13280"/>
    <cellStyle name="20% - Accent2 2 2 4 5" xfId="1611"/>
    <cellStyle name="20% - Accent2 2 2 4 5 2" xfId="4724"/>
    <cellStyle name="20% - Accent2 2 2 4 5 2 2" xfId="10947"/>
    <cellStyle name="20% - Accent2 2 2 4 5 2 3" xfId="17167"/>
    <cellStyle name="20% - Accent2 2 2 4 5 3" xfId="7837"/>
    <cellStyle name="20% - Accent2 2 2 4 5 4" xfId="14057"/>
    <cellStyle name="20% - Accent2 2 2 4 6" xfId="3169"/>
    <cellStyle name="20% - Accent2 2 2 4 6 2" xfId="9393"/>
    <cellStyle name="20% - Accent2 2 2 4 6 3" xfId="15613"/>
    <cellStyle name="20% - Accent2 2 2 4 7" xfId="6283"/>
    <cellStyle name="20% - Accent2 2 2 4 8" xfId="12503"/>
    <cellStyle name="20% - Accent2 2 2 5" xfId="340"/>
    <cellStyle name="20% - Accent2 2 2 5 2" xfId="1118"/>
    <cellStyle name="20% - Accent2 2 2 5 2 2" xfId="2672"/>
    <cellStyle name="20% - Accent2 2 2 5 2 2 2" xfId="5785"/>
    <cellStyle name="20% - Accent2 2 2 5 2 2 2 2" xfId="12008"/>
    <cellStyle name="20% - Accent2 2 2 5 2 2 2 3" xfId="18228"/>
    <cellStyle name="20% - Accent2 2 2 5 2 2 3" xfId="8898"/>
    <cellStyle name="20% - Accent2 2 2 5 2 2 4" xfId="15118"/>
    <cellStyle name="20% - Accent2 2 2 5 2 3" xfId="4231"/>
    <cellStyle name="20% - Accent2 2 2 5 2 3 2" xfId="10454"/>
    <cellStyle name="20% - Accent2 2 2 5 2 3 3" xfId="16674"/>
    <cellStyle name="20% - Accent2 2 2 5 2 4" xfId="7344"/>
    <cellStyle name="20% - Accent2 2 2 5 2 5" xfId="13564"/>
    <cellStyle name="20% - Accent2 2 2 5 3" xfId="1895"/>
    <cellStyle name="20% - Accent2 2 2 5 3 2" xfId="5008"/>
    <cellStyle name="20% - Accent2 2 2 5 3 2 2" xfId="11231"/>
    <cellStyle name="20% - Accent2 2 2 5 3 2 3" xfId="17451"/>
    <cellStyle name="20% - Accent2 2 2 5 3 3" xfId="8121"/>
    <cellStyle name="20% - Accent2 2 2 5 3 4" xfId="14341"/>
    <cellStyle name="20% - Accent2 2 2 5 4" xfId="3453"/>
    <cellStyle name="20% - Accent2 2 2 5 4 2" xfId="9677"/>
    <cellStyle name="20% - Accent2 2 2 5 4 3" xfId="15897"/>
    <cellStyle name="20% - Accent2 2 2 5 5" xfId="6567"/>
    <cellStyle name="20% - Accent2 2 2 5 6" xfId="12787"/>
    <cellStyle name="20% - Accent2 2 2 6" xfId="341"/>
    <cellStyle name="20% - Accent2 2 2 6 2" xfId="1119"/>
    <cellStyle name="20% - Accent2 2 2 6 2 2" xfId="2673"/>
    <cellStyle name="20% - Accent2 2 2 6 2 2 2" xfId="5786"/>
    <cellStyle name="20% - Accent2 2 2 6 2 2 2 2" xfId="12009"/>
    <cellStyle name="20% - Accent2 2 2 6 2 2 2 3" xfId="18229"/>
    <cellStyle name="20% - Accent2 2 2 6 2 2 3" xfId="8899"/>
    <cellStyle name="20% - Accent2 2 2 6 2 2 4" xfId="15119"/>
    <cellStyle name="20% - Accent2 2 2 6 2 3" xfId="4232"/>
    <cellStyle name="20% - Accent2 2 2 6 2 3 2" xfId="10455"/>
    <cellStyle name="20% - Accent2 2 2 6 2 3 3" xfId="16675"/>
    <cellStyle name="20% - Accent2 2 2 6 2 4" xfId="7345"/>
    <cellStyle name="20% - Accent2 2 2 6 2 5" xfId="13565"/>
    <cellStyle name="20% - Accent2 2 2 6 3" xfId="1896"/>
    <cellStyle name="20% - Accent2 2 2 6 3 2" xfId="5009"/>
    <cellStyle name="20% - Accent2 2 2 6 3 2 2" xfId="11232"/>
    <cellStyle name="20% - Accent2 2 2 6 3 2 3" xfId="17452"/>
    <cellStyle name="20% - Accent2 2 2 6 3 3" xfId="8122"/>
    <cellStyle name="20% - Accent2 2 2 6 3 4" xfId="14342"/>
    <cellStyle name="20% - Accent2 2 2 6 4" xfId="3454"/>
    <cellStyle name="20% - Accent2 2 2 6 4 2" xfId="9678"/>
    <cellStyle name="20% - Accent2 2 2 6 4 3" xfId="15898"/>
    <cellStyle name="20% - Accent2 2 2 6 5" xfId="6568"/>
    <cellStyle name="20% - Accent2 2 2 6 6" xfId="12788"/>
    <cellStyle name="20% - Accent2 2 2 7" xfId="827"/>
    <cellStyle name="20% - Accent2 2 2 7 2" xfId="2381"/>
    <cellStyle name="20% - Accent2 2 2 7 2 2" xfId="5494"/>
    <cellStyle name="20% - Accent2 2 2 7 2 2 2" xfId="11717"/>
    <cellStyle name="20% - Accent2 2 2 7 2 2 3" xfId="17937"/>
    <cellStyle name="20% - Accent2 2 2 7 2 3" xfId="8607"/>
    <cellStyle name="20% - Accent2 2 2 7 2 4" xfId="14827"/>
    <cellStyle name="20% - Accent2 2 2 7 3" xfId="3940"/>
    <cellStyle name="20% - Accent2 2 2 7 3 2" xfId="10163"/>
    <cellStyle name="20% - Accent2 2 2 7 3 3" xfId="16383"/>
    <cellStyle name="20% - Accent2 2 2 7 4" xfId="7053"/>
    <cellStyle name="20% - Accent2 2 2 7 5" xfId="13273"/>
    <cellStyle name="20% - Accent2 2 2 8" xfId="1604"/>
    <cellStyle name="20% - Accent2 2 2 8 2" xfId="4717"/>
    <cellStyle name="20% - Accent2 2 2 8 2 2" xfId="10940"/>
    <cellStyle name="20% - Accent2 2 2 8 2 3" xfId="17160"/>
    <cellStyle name="20% - Accent2 2 2 8 3" xfId="7830"/>
    <cellStyle name="20% - Accent2 2 2 8 4" xfId="14050"/>
    <cellStyle name="20% - Accent2 2 2 9" xfId="3162"/>
    <cellStyle name="20% - Accent2 2 2 9 2" xfId="9386"/>
    <cellStyle name="20% - Accent2 2 2 9 3" xfId="15606"/>
    <cellStyle name="20% - Accent2 2 3" xfId="31"/>
    <cellStyle name="20% - Accent2 2 3 10" xfId="12504"/>
    <cellStyle name="20% - Accent2 2 3 2" xfId="32"/>
    <cellStyle name="20% - Accent2 2 3 2 2" xfId="33"/>
    <cellStyle name="20% - Accent2 2 3 2 2 2" xfId="342"/>
    <cellStyle name="20% - Accent2 2 3 2 2 2 2" xfId="1120"/>
    <cellStyle name="20% - Accent2 2 3 2 2 2 2 2" xfId="2674"/>
    <cellStyle name="20% - Accent2 2 3 2 2 2 2 2 2" xfId="5787"/>
    <cellStyle name="20% - Accent2 2 3 2 2 2 2 2 2 2" xfId="12010"/>
    <cellStyle name="20% - Accent2 2 3 2 2 2 2 2 2 3" xfId="18230"/>
    <cellStyle name="20% - Accent2 2 3 2 2 2 2 2 3" xfId="8900"/>
    <cellStyle name="20% - Accent2 2 3 2 2 2 2 2 4" xfId="15120"/>
    <cellStyle name="20% - Accent2 2 3 2 2 2 2 3" xfId="4233"/>
    <cellStyle name="20% - Accent2 2 3 2 2 2 2 3 2" xfId="10456"/>
    <cellStyle name="20% - Accent2 2 3 2 2 2 2 3 3" xfId="16676"/>
    <cellStyle name="20% - Accent2 2 3 2 2 2 2 4" xfId="7346"/>
    <cellStyle name="20% - Accent2 2 3 2 2 2 2 5" xfId="13566"/>
    <cellStyle name="20% - Accent2 2 3 2 2 2 3" xfId="1897"/>
    <cellStyle name="20% - Accent2 2 3 2 2 2 3 2" xfId="5010"/>
    <cellStyle name="20% - Accent2 2 3 2 2 2 3 2 2" xfId="11233"/>
    <cellStyle name="20% - Accent2 2 3 2 2 2 3 2 3" xfId="17453"/>
    <cellStyle name="20% - Accent2 2 3 2 2 2 3 3" xfId="8123"/>
    <cellStyle name="20% - Accent2 2 3 2 2 2 3 4" xfId="14343"/>
    <cellStyle name="20% - Accent2 2 3 2 2 2 4" xfId="3455"/>
    <cellStyle name="20% - Accent2 2 3 2 2 2 4 2" xfId="9679"/>
    <cellStyle name="20% - Accent2 2 3 2 2 2 4 3" xfId="15899"/>
    <cellStyle name="20% - Accent2 2 3 2 2 2 5" xfId="6569"/>
    <cellStyle name="20% - Accent2 2 3 2 2 2 6" xfId="12789"/>
    <cellStyle name="20% - Accent2 2 3 2 2 3" xfId="343"/>
    <cellStyle name="20% - Accent2 2 3 2 2 3 2" xfId="1121"/>
    <cellStyle name="20% - Accent2 2 3 2 2 3 2 2" xfId="2675"/>
    <cellStyle name="20% - Accent2 2 3 2 2 3 2 2 2" xfId="5788"/>
    <cellStyle name="20% - Accent2 2 3 2 2 3 2 2 2 2" xfId="12011"/>
    <cellStyle name="20% - Accent2 2 3 2 2 3 2 2 2 3" xfId="18231"/>
    <cellStyle name="20% - Accent2 2 3 2 2 3 2 2 3" xfId="8901"/>
    <cellStyle name="20% - Accent2 2 3 2 2 3 2 2 4" xfId="15121"/>
    <cellStyle name="20% - Accent2 2 3 2 2 3 2 3" xfId="4234"/>
    <cellStyle name="20% - Accent2 2 3 2 2 3 2 3 2" xfId="10457"/>
    <cellStyle name="20% - Accent2 2 3 2 2 3 2 3 3" xfId="16677"/>
    <cellStyle name="20% - Accent2 2 3 2 2 3 2 4" xfId="7347"/>
    <cellStyle name="20% - Accent2 2 3 2 2 3 2 5" xfId="13567"/>
    <cellStyle name="20% - Accent2 2 3 2 2 3 3" xfId="1898"/>
    <cellStyle name="20% - Accent2 2 3 2 2 3 3 2" xfId="5011"/>
    <cellStyle name="20% - Accent2 2 3 2 2 3 3 2 2" xfId="11234"/>
    <cellStyle name="20% - Accent2 2 3 2 2 3 3 2 3" xfId="17454"/>
    <cellStyle name="20% - Accent2 2 3 2 2 3 3 3" xfId="8124"/>
    <cellStyle name="20% - Accent2 2 3 2 2 3 3 4" xfId="14344"/>
    <cellStyle name="20% - Accent2 2 3 2 2 3 4" xfId="3456"/>
    <cellStyle name="20% - Accent2 2 3 2 2 3 4 2" xfId="9680"/>
    <cellStyle name="20% - Accent2 2 3 2 2 3 4 3" xfId="15900"/>
    <cellStyle name="20% - Accent2 2 3 2 2 3 5" xfId="6570"/>
    <cellStyle name="20% - Accent2 2 3 2 2 3 6" xfId="12790"/>
    <cellStyle name="20% - Accent2 2 3 2 2 4" xfId="837"/>
    <cellStyle name="20% - Accent2 2 3 2 2 4 2" xfId="2391"/>
    <cellStyle name="20% - Accent2 2 3 2 2 4 2 2" xfId="5504"/>
    <cellStyle name="20% - Accent2 2 3 2 2 4 2 2 2" xfId="11727"/>
    <cellStyle name="20% - Accent2 2 3 2 2 4 2 2 3" xfId="17947"/>
    <cellStyle name="20% - Accent2 2 3 2 2 4 2 3" xfId="8617"/>
    <cellStyle name="20% - Accent2 2 3 2 2 4 2 4" xfId="14837"/>
    <cellStyle name="20% - Accent2 2 3 2 2 4 3" xfId="3950"/>
    <cellStyle name="20% - Accent2 2 3 2 2 4 3 2" xfId="10173"/>
    <cellStyle name="20% - Accent2 2 3 2 2 4 3 3" xfId="16393"/>
    <cellStyle name="20% - Accent2 2 3 2 2 4 4" xfId="7063"/>
    <cellStyle name="20% - Accent2 2 3 2 2 4 5" xfId="13283"/>
    <cellStyle name="20% - Accent2 2 3 2 2 5" xfId="1614"/>
    <cellStyle name="20% - Accent2 2 3 2 2 5 2" xfId="4727"/>
    <cellStyle name="20% - Accent2 2 3 2 2 5 2 2" xfId="10950"/>
    <cellStyle name="20% - Accent2 2 3 2 2 5 2 3" xfId="17170"/>
    <cellStyle name="20% - Accent2 2 3 2 2 5 3" xfId="7840"/>
    <cellStyle name="20% - Accent2 2 3 2 2 5 4" xfId="14060"/>
    <cellStyle name="20% - Accent2 2 3 2 2 6" xfId="3172"/>
    <cellStyle name="20% - Accent2 2 3 2 2 6 2" xfId="9396"/>
    <cellStyle name="20% - Accent2 2 3 2 2 6 3" xfId="15616"/>
    <cellStyle name="20% - Accent2 2 3 2 2 7" xfId="6286"/>
    <cellStyle name="20% - Accent2 2 3 2 2 8" xfId="12506"/>
    <cellStyle name="20% - Accent2 2 3 2 3" xfId="344"/>
    <cellStyle name="20% - Accent2 2 3 2 3 2" xfId="1122"/>
    <cellStyle name="20% - Accent2 2 3 2 3 2 2" xfId="2676"/>
    <cellStyle name="20% - Accent2 2 3 2 3 2 2 2" xfId="5789"/>
    <cellStyle name="20% - Accent2 2 3 2 3 2 2 2 2" xfId="12012"/>
    <cellStyle name="20% - Accent2 2 3 2 3 2 2 2 3" xfId="18232"/>
    <cellStyle name="20% - Accent2 2 3 2 3 2 2 3" xfId="8902"/>
    <cellStyle name="20% - Accent2 2 3 2 3 2 2 4" xfId="15122"/>
    <cellStyle name="20% - Accent2 2 3 2 3 2 3" xfId="4235"/>
    <cellStyle name="20% - Accent2 2 3 2 3 2 3 2" xfId="10458"/>
    <cellStyle name="20% - Accent2 2 3 2 3 2 3 3" xfId="16678"/>
    <cellStyle name="20% - Accent2 2 3 2 3 2 4" xfId="7348"/>
    <cellStyle name="20% - Accent2 2 3 2 3 2 5" xfId="13568"/>
    <cellStyle name="20% - Accent2 2 3 2 3 3" xfId="1899"/>
    <cellStyle name="20% - Accent2 2 3 2 3 3 2" xfId="5012"/>
    <cellStyle name="20% - Accent2 2 3 2 3 3 2 2" xfId="11235"/>
    <cellStyle name="20% - Accent2 2 3 2 3 3 2 3" xfId="17455"/>
    <cellStyle name="20% - Accent2 2 3 2 3 3 3" xfId="8125"/>
    <cellStyle name="20% - Accent2 2 3 2 3 3 4" xfId="14345"/>
    <cellStyle name="20% - Accent2 2 3 2 3 4" xfId="3457"/>
    <cellStyle name="20% - Accent2 2 3 2 3 4 2" xfId="9681"/>
    <cellStyle name="20% - Accent2 2 3 2 3 4 3" xfId="15901"/>
    <cellStyle name="20% - Accent2 2 3 2 3 5" xfId="6571"/>
    <cellStyle name="20% - Accent2 2 3 2 3 6" xfId="12791"/>
    <cellStyle name="20% - Accent2 2 3 2 4" xfId="345"/>
    <cellStyle name="20% - Accent2 2 3 2 4 2" xfId="1123"/>
    <cellStyle name="20% - Accent2 2 3 2 4 2 2" xfId="2677"/>
    <cellStyle name="20% - Accent2 2 3 2 4 2 2 2" xfId="5790"/>
    <cellStyle name="20% - Accent2 2 3 2 4 2 2 2 2" xfId="12013"/>
    <cellStyle name="20% - Accent2 2 3 2 4 2 2 2 3" xfId="18233"/>
    <cellStyle name="20% - Accent2 2 3 2 4 2 2 3" xfId="8903"/>
    <cellStyle name="20% - Accent2 2 3 2 4 2 2 4" xfId="15123"/>
    <cellStyle name="20% - Accent2 2 3 2 4 2 3" xfId="4236"/>
    <cellStyle name="20% - Accent2 2 3 2 4 2 3 2" xfId="10459"/>
    <cellStyle name="20% - Accent2 2 3 2 4 2 3 3" xfId="16679"/>
    <cellStyle name="20% - Accent2 2 3 2 4 2 4" xfId="7349"/>
    <cellStyle name="20% - Accent2 2 3 2 4 2 5" xfId="13569"/>
    <cellStyle name="20% - Accent2 2 3 2 4 3" xfId="1900"/>
    <cellStyle name="20% - Accent2 2 3 2 4 3 2" xfId="5013"/>
    <cellStyle name="20% - Accent2 2 3 2 4 3 2 2" xfId="11236"/>
    <cellStyle name="20% - Accent2 2 3 2 4 3 2 3" xfId="17456"/>
    <cellStyle name="20% - Accent2 2 3 2 4 3 3" xfId="8126"/>
    <cellStyle name="20% - Accent2 2 3 2 4 3 4" xfId="14346"/>
    <cellStyle name="20% - Accent2 2 3 2 4 4" xfId="3458"/>
    <cellStyle name="20% - Accent2 2 3 2 4 4 2" xfId="9682"/>
    <cellStyle name="20% - Accent2 2 3 2 4 4 3" xfId="15902"/>
    <cellStyle name="20% - Accent2 2 3 2 4 5" xfId="6572"/>
    <cellStyle name="20% - Accent2 2 3 2 4 6" xfId="12792"/>
    <cellStyle name="20% - Accent2 2 3 2 5" xfId="836"/>
    <cellStyle name="20% - Accent2 2 3 2 5 2" xfId="2390"/>
    <cellStyle name="20% - Accent2 2 3 2 5 2 2" xfId="5503"/>
    <cellStyle name="20% - Accent2 2 3 2 5 2 2 2" xfId="11726"/>
    <cellStyle name="20% - Accent2 2 3 2 5 2 2 3" xfId="17946"/>
    <cellStyle name="20% - Accent2 2 3 2 5 2 3" xfId="8616"/>
    <cellStyle name="20% - Accent2 2 3 2 5 2 4" xfId="14836"/>
    <cellStyle name="20% - Accent2 2 3 2 5 3" xfId="3949"/>
    <cellStyle name="20% - Accent2 2 3 2 5 3 2" xfId="10172"/>
    <cellStyle name="20% - Accent2 2 3 2 5 3 3" xfId="16392"/>
    <cellStyle name="20% - Accent2 2 3 2 5 4" xfId="7062"/>
    <cellStyle name="20% - Accent2 2 3 2 5 5" xfId="13282"/>
    <cellStyle name="20% - Accent2 2 3 2 6" xfId="1613"/>
    <cellStyle name="20% - Accent2 2 3 2 6 2" xfId="4726"/>
    <cellStyle name="20% - Accent2 2 3 2 6 2 2" xfId="10949"/>
    <cellStyle name="20% - Accent2 2 3 2 6 2 3" xfId="17169"/>
    <cellStyle name="20% - Accent2 2 3 2 6 3" xfId="7839"/>
    <cellStyle name="20% - Accent2 2 3 2 6 4" xfId="14059"/>
    <cellStyle name="20% - Accent2 2 3 2 7" xfId="3171"/>
    <cellStyle name="20% - Accent2 2 3 2 7 2" xfId="9395"/>
    <cellStyle name="20% - Accent2 2 3 2 7 3" xfId="15615"/>
    <cellStyle name="20% - Accent2 2 3 2 8" xfId="6285"/>
    <cellStyle name="20% - Accent2 2 3 2 9" xfId="12505"/>
    <cellStyle name="20% - Accent2 2 3 3" xfId="34"/>
    <cellStyle name="20% - Accent2 2 3 3 2" xfId="346"/>
    <cellStyle name="20% - Accent2 2 3 3 2 2" xfId="1124"/>
    <cellStyle name="20% - Accent2 2 3 3 2 2 2" xfId="2678"/>
    <cellStyle name="20% - Accent2 2 3 3 2 2 2 2" xfId="5791"/>
    <cellStyle name="20% - Accent2 2 3 3 2 2 2 2 2" xfId="12014"/>
    <cellStyle name="20% - Accent2 2 3 3 2 2 2 2 3" xfId="18234"/>
    <cellStyle name="20% - Accent2 2 3 3 2 2 2 3" xfId="8904"/>
    <cellStyle name="20% - Accent2 2 3 3 2 2 2 4" xfId="15124"/>
    <cellStyle name="20% - Accent2 2 3 3 2 2 3" xfId="4237"/>
    <cellStyle name="20% - Accent2 2 3 3 2 2 3 2" xfId="10460"/>
    <cellStyle name="20% - Accent2 2 3 3 2 2 3 3" xfId="16680"/>
    <cellStyle name="20% - Accent2 2 3 3 2 2 4" xfId="7350"/>
    <cellStyle name="20% - Accent2 2 3 3 2 2 5" xfId="13570"/>
    <cellStyle name="20% - Accent2 2 3 3 2 3" xfId="1901"/>
    <cellStyle name="20% - Accent2 2 3 3 2 3 2" xfId="5014"/>
    <cellStyle name="20% - Accent2 2 3 3 2 3 2 2" xfId="11237"/>
    <cellStyle name="20% - Accent2 2 3 3 2 3 2 3" xfId="17457"/>
    <cellStyle name="20% - Accent2 2 3 3 2 3 3" xfId="8127"/>
    <cellStyle name="20% - Accent2 2 3 3 2 3 4" xfId="14347"/>
    <cellStyle name="20% - Accent2 2 3 3 2 4" xfId="3459"/>
    <cellStyle name="20% - Accent2 2 3 3 2 4 2" xfId="9683"/>
    <cellStyle name="20% - Accent2 2 3 3 2 4 3" xfId="15903"/>
    <cellStyle name="20% - Accent2 2 3 3 2 5" xfId="6573"/>
    <cellStyle name="20% - Accent2 2 3 3 2 6" xfId="12793"/>
    <cellStyle name="20% - Accent2 2 3 3 3" xfId="347"/>
    <cellStyle name="20% - Accent2 2 3 3 3 2" xfId="1125"/>
    <cellStyle name="20% - Accent2 2 3 3 3 2 2" xfId="2679"/>
    <cellStyle name="20% - Accent2 2 3 3 3 2 2 2" xfId="5792"/>
    <cellStyle name="20% - Accent2 2 3 3 3 2 2 2 2" xfId="12015"/>
    <cellStyle name="20% - Accent2 2 3 3 3 2 2 2 3" xfId="18235"/>
    <cellStyle name="20% - Accent2 2 3 3 3 2 2 3" xfId="8905"/>
    <cellStyle name="20% - Accent2 2 3 3 3 2 2 4" xfId="15125"/>
    <cellStyle name="20% - Accent2 2 3 3 3 2 3" xfId="4238"/>
    <cellStyle name="20% - Accent2 2 3 3 3 2 3 2" xfId="10461"/>
    <cellStyle name="20% - Accent2 2 3 3 3 2 3 3" xfId="16681"/>
    <cellStyle name="20% - Accent2 2 3 3 3 2 4" xfId="7351"/>
    <cellStyle name="20% - Accent2 2 3 3 3 2 5" xfId="13571"/>
    <cellStyle name="20% - Accent2 2 3 3 3 3" xfId="1902"/>
    <cellStyle name="20% - Accent2 2 3 3 3 3 2" xfId="5015"/>
    <cellStyle name="20% - Accent2 2 3 3 3 3 2 2" xfId="11238"/>
    <cellStyle name="20% - Accent2 2 3 3 3 3 2 3" xfId="17458"/>
    <cellStyle name="20% - Accent2 2 3 3 3 3 3" xfId="8128"/>
    <cellStyle name="20% - Accent2 2 3 3 3 3 4" xfId="14348"/>
    <cellStyle name="20% - Accent2 2 3 3 3 4" xfId="3460"/>
    <cellStyle name="20% - Accent2 2 3 3 3 4 2" xfId="9684"/>
    <cellStyle name="20% - Accent2 2 3 3 3 4 3" xfId="15904"/>
    <cellStyle name="20% - Accent2 2 3 3 3 5" xfId="6574"/>
    <cellStyle name="20% - Accent2 2 3 3 3 6" xfId="12794"/>
    <cellStyle name="20% - Accent2 2 3 3 4" xfId="838"/>
    <cellStyle name="20% - Accent2 2 3 3 4 2" xfId="2392"/>
    <cellStyle name="20% - Accent2 2 3 3 4 2 2" xfId="5505"/>
    <cellStyle name="20% - Accent2 2 3 3 4 2 2 2" xfId="11728"/>
    <cellStyle name="20% - Accent2 2 3 3 4 2 2 3" xfId="17948"/>
    <cellStyle name="20% - Accent2 2 3 3 4 2 3" xfId="8618"/>
    <cellStyle name="20% - Accent2 2 3 3 4 2 4" xfId="14838"/>
    <cellStyle name="20% - Accent2 2 3 3 4 3" xfId="3951"/>
    <cellStyle name="20% - Accent2 2 3 3 4 3 2" xfId="10174"/>
    <cellStyle name="20% - Accent2 2 3 3 4 3 3" xfId="16394"/>
    <cellStyle name="20% - Accent2 2 3 3 4 4" xfId="7064"/>
    <cellStyle name="20% - Accent2 2 3 3 4 5" xfId="13284"/>
    <cellStyle name="20% - Accent2 2 3 3 5" xfId="1615"/>
    <cellStyle name="20% - Accent2 2 3 3 5 2" xfId="4728"/>
    <cellStyle name="20% - Accent2 2 3 3 5 2 2" xfId="10951"/>
    <cellStyle name="20% - Accent2 2 3 3 5 2 3" xfId="17171"/>
    <cellStyle name="20% - Accent2 2 3 3 5 3" xfId="7841"/>
    <cellStyle name="20% - Accent2 2 3 3 5 4" xfId="14061"/>
    <cellStyle name="20% - Accent2 2 3 3 6" xfId="3173"/>
    <cellStyle name="20% - Accent2 2 3 3 6 2" xfId="9397"/>
    <cellStyle name="20% - Accent2 2 3 3 6 3" xfId="15617"/>
    <cellStyle name="20% - Accent2 2 3 3 7" xfId="6287"/>
    <cellStyle name="20% - Accent2 2 3 3 8" xfId="12507"/>
    <cellStyle name="20% - Accent2 2 3 4" xfId="348"/>
    <cellStyle name="20% - Accent2 2 3 4 2" xfId="1126"/>
    <cellStyle name="20% - Accent2 2 3 4 2 2" xfId="2680"/>
    <cellStyle name="20% - Accent2 2 3 4 2 2 2" xfId="5793"/>
    <cellStyle name="20% - Accent2 2 3 4 2 2 2 2" xfId="12016"/>
    <cellStyle name="20% - Accent2 2 3 4 2 2 2 3" xfId="18236"/>
    <cellStyle name="20% - Accent2 2 3 4 2 2 3" xfId="8906"/>
    <cellStyle name="20% - Accent2 2 3 4 2 2 4" xfId="15126"/>
    <cellStyle name="20% - Accent2 2 3 4 2 3" xfId="4239"/>
    <cellStyle name="20% - Accent2 2 3 4 2 3 2" xfId="10462"/>
    <cellStyle name="20% - Accent2 2 3 4 2 3 3" xfId="16682"/>
    <cellStyle name="20% - Accent2 2 3 4 2 4" xfId="7352"/>
    <cellStyle name="20% - Accent2 2 3 4 2 5" xfId="13572"/>
    <cellStyle name="20% - Accent2 2 3 4 3" xfId="1903"/>
    <cellStyle name="20% - Accent2 2 3 4 3 2" xfId="5016"/>
    <cellStyle name="20% - Accent2 2 3 4 3 2 2" xfId="11239"/>
    <cellStyle name="20% - Accent2 2 3 4 3 2 3" xfId="17459"/>
    <cellStyle name="20% - Accent2 2 3 4 3 3" xfId="8129"/>
    <cellStyle name="20% - Accent2 2 3 4 3 4" xfId="14349"/>
    <cellStyle name="20% - Accent2 2 3 4 4" xfId="3461"/>
    <cellStyle name="20% - Accent2 2 3 4 4 2" xfId="9685"/>
    <cellStyle name="20% - Accent2 2 3 4 4 3" xfId="15905"/>
    <cellStyle name="20% - Accent2 2 3 4 5" xfId="6575"/>
    <cellStyle name="20% - Accent2 2 3 4 6" xfId="12795"/>
    <cellStyle name="20% - Accent2 2 3 5" xfId="349"/>
    <cellStyle name="20% - Accent2 2 3 5 2" xfId="1127"/>
    <cellStyle name="20% - Accent2 2 3 5 2 2" xfId="2681"/>
    <cellStyle name="20% - Accent2 2 3 5 2 2 2" xfId="5794"/>
    <cellStyle name="20% - Accent2 2 3 5 2 2 2 2" xfId="12017"/>
    <cellStyle name="20% - Accent2 2 3 5 2 2 2 3" xfId="18237"/>
    <cellStyle name="20% - Accent2 2 3 5 2 2 3" xfId="8907"/>
    <cellStyle name="20% - Accent2 2 3 5 2 2 4" xfId="15127"/>
    <cellStyle name="20% - Accent2 2 3 5 2 3" xfId="4240"/>
    <cellStyle name="20% - Accent2 2 3 5 2 3 2" xfId="10463"/>
    <cellStyle name="20% - Accent2 2 3 5 2 3 3" xfId="16683"/>
    <cellStyle name="20% - Accent2 2 3 5 2 4" xfId="7353"/>
    <cellStyle name="20% - Accent2 2 3 5 2 5" xfId="13573"/>
    <cellStyle name="20% - Accent2 2 3 5 3" xfId="1904"/>
    <cellStyle name="20% - Accent2 2 3 5 3 2" xfId="5017"/>
    <cellStyle name="20% - Accent2 2 3 5 3 2 2" xfId="11240"/>
    <cellStyle name="20% - Accent2 2 3 5 3 2 3" xfId="17460"/>
    <cellStyle name="20% - Accent2 2 3 5 3 3" xfId="8130"/>
    <cellStyle name="20% - Accent2 2 3 5 3 4" xfId="14350"/>
    <cellStyle name="20% - Accent2 2 3 5 4" xfId="3462"/>
    <cellStyle name="20% - Accent2 2 3 5 4 2" xfId="9686"/>
    <cellStyle name="20% - Accent2 2 3 5 4 3" xfId="15906"/>
    <cellStyle name="20% - Accent2 2 3 5 5" xfId="6576"/>
    <cellStyle name="20% - Accent2 2 3 5 6" xfId="12796"/>
    <cellStyle name="20% - Accent2 2 3 6" xfId="835"/>
    <cellStyle name="20% - Accent2 2 3 6 2" xfId="2389"/>
    <cellStyle name="20% - Accent2 2 3 6 2 2" xfId="5502"/>
    <cellStyle name="20% - Accent2 2 3 6 2 2 2" xfId="11725"/>
    <cellStyle name="20% - Accent2 2 3 6 2 2 3" xfId="17945"/>
    <cellStyle name="20% - Accent2 2 3 6 2 3" xfId="8615"/>
    <cellStyle name="20% - Accent2 2 3 6 2 4" xfId="14835"/>
    <cellStyle name="20% - Accent2 2 3 6 3" xfId="3948"/>
    <cellStyle name="20% - Accent2 2 3 6 3 2" xfId="10171"/>
    <cellStyle name="20% - Accent2 2 3 6 3 3" xfId="16391"/>
    <cellStyle name="20% - Accent2 2 3 6 4" xfId="7061"/>
    <cellStyle name="20% - Accent2 2 3 6 5" xfId="13281"/>
    <cellStyle name="20% - Accent2 2 3 7" xfId="1612"/>
    <cellStyle name="20% - Accent2 2 3 7 2" xfId="4725"/>
    <cellStyle name="20% - Accent2 2 3 7 2 2" xfId="10948"/>
    <cellStyle name="20% - Accent2 2 3 7 2 3" xfId="17168"/>
    <cellStyle name="20% - Accent2 2 3 7 3" xfId="7838"/>
    <cellStyle name="20% - Accent2 2 3 7 4" xfId="14058"/>
    <cellStyle name="20% - Accent2 2 3 8" xfId="3170"/>
    <cellStyle name="20% - Accent2 2 3 8 2" xfId="9394"/>
    <cellStyle name="20% - Accent2 2 3 8 3" xfId="15614"/>
    <cellStyle name="20% - Accent2 2 3 9" xfId="6284"/>
    <cellStyle name="20% - Accent2 2 4" xfId="35"/>
    <cellStyle name="20% - Accent2 2 4 10" xfId="12508"/>
    <cellStyle name="20% - Accent2 2 4 2" xfId="36"/>
    <cellStyle name="20% - Accent2 2 4 2 2" xfId="37"/>
    <cellStyle name="20% - Accent2 2 4 2 2 2" xfId="350"/>
    <cellStyle name="20% - Accent2 2 4 2 2 2 2" xfId="1128"/>
    <cellStyle name="20% - Accent2 2 4 2 2 2 2 2" xfId="2682"/>
    <cellStyle name="20% - Accent2 2 4 2 2 2 2 2 2" xfId="5795"/>
    <cellStyle name="20% - Accent2 2 4 2 2 2 2 2 2 2" xfId="12018"/>
    <cellStyle name="20% - Accent2 2 4 2 2 2 2 2 2 3" xfId="18238"/>
    <cellStyle name="20% - Accent2 2 4 2 2 2 2 2 3" xfId="8908"/>
    <cellStyle name="20% - Accent2 2 4 2 2 2 2 2 4" xfId="15128"/>
    <cellStyle name="20% - Accent2 2 4 2 2 2 2 3" xfId="4241"/>
    <cellStyle name="20% - Accent2 2 4 2 2 2 2 3 2" xfId="10464"/>
    <cellStyle name="20% - Accent2 2 4 2 2 2 2 3 3" xfId="16684"/>
    <cellStyle name="20% - Accent2 2 4 2 2 2 2 4" xfId="7354"/>
    <cellStyle name="20% - Accent2 2 4 2 2 2 2 5" xfId="13574"/>
    <cellStyle name="20% - Accent2 2 4 2 2 2 3" xfId="1905"/>
    <cellStyle name="20% - Accent2 2 4 2 2 2 3 2" xfId="5018"/>
    <cellStyle name="20% - Accent2 2 4 2 2 2 3 2 2" xfId="11241"/>
    <cellStyle name="20% - Accent2 2 4 2 2 2 3 2 3" xfId="17461"/>
    <cellStyle name="20% - Accent2 2 4 2 2 2 3 3" xfId="8131"/>
    <cellStyle name="20% - Accent2 2 4 2 2 2 3 4" xfId="14351"/>
    <cellStyle name="20% - Accent2 2 4 2 2 2 4" xfId="3463"/>
    <cellStyle name="20% - Accent2 2 4 2 2 2 4 2" xfId="9687"/>
    <cellStyle name="20% - Accent2 2 4 2 2 2 4 3" xfId="15907"/>
    <cellStyle name="20% - Accent2 2 4 2 2 2 5" xfId="6577"/>
    <cellStyle name="20% - Accent2 2 4 2 2 2 6" xfId="12797"/>
    <cellStyle name="20% - Accent2 2 4 2 2 3" xfId="351"/>
    <cellStyle name="20% - Accent2 2 4 2 2 3 2" xfId="1129"/>
    <cellStyle name="20% - Accent2 2 4 2 2 3 2 2" xfId="2683"/>
    <cellStyle name="20% - Accent2 2 4 2 2 3 2 2 2" xfId="5796"/>
    <cellStyle name="20% - Accent2 2 4 2 2 3 2 2 2 2" xfId="12019"/>
    <cellStyle name="20% - Accent2 2 4 2 2 3 2 2 2 3" xfId="18239"/>
    <cellStyle name="20% - Accent2 2 4 2 2 3 2 2 3" xfId="8909"/>
    <cellStyle name="20% - Accent2 2 4 2 2 3 2 2 4" xfId="15129"/>
    <cellStyle name="20% - Accent2 2 4 2 2 3 2 3" xfId="4242"/>
    <cellStyle name="20% - Accent2 2 4 2 2 3 2 3 2" xfId="10465"/>
    <cellStyle name="20% - Accent2 2 4 2 2 3 2 3 3" xfId="16685"/>
    <cellStyle name="20% - Accent2 2 4 2 2 3 2 4" xfId="7355"/>
    <cellStyle name="20% - Accent2 2 4 2 2 3 2 5" xfId="13575"/>
    <cellStyle name="20% - Accent2 2 4 2 2 3 3" xfId="1906"/>
    <cellStyle name="20% - Accent2 2 4 2 2 3 3 2" xfId="5019"/>
    <cellStyle name="20% - Accent2 2 4 2 2 3 3 2 2" xfId="11242"/>
    <cellStyle name="20% - Accent2 2 4 2 2 3 3 2 3" xfId="17462"/>
    <cellStyle name="20% - Accent2 2 4 2 2 3 3 3" xfId="8132"/>
    <cellStyle name="20% - Accent2 2 4 2 2 3 3 4" xfId="14352"/>
    <cellStyle name="20% - Accent2 2 4 2 2 3 4" xfId="3464"/>
    <cellStyle name="20% - Accent2 2 4 2 2 3 4 2" xfId="9688"/>
    <cellStyle name="20% - Accent2 2 4 2 2 3 4 3" xfId="15908"/>
    <cellStyle name="20% - Accent2 2 4 2 2 3 5" xfId="6578"/>
    <cellStyle name="20% - Accent2 2 4 2 2 3 6" xfId="12798"/>
    <cellStyle name="20% - Accent2 2 4 2 2 4" xfId="841"/>
    <cellStyle name="20% - Accent2 2 4 2 2 4 2" xfId="2395"/>
    <cellStyle name="20% - Accent2 2 4 2 2 4 2 2" xfId="5508"/>
    <cellStyle name="20% - Accent2 2 4 2 2 4 2 2 2" xfId="11731"/>
    <cellStyle name="20% - Accent2 2 4 2 2 4 2 2 3" xfId="17951"/>
    <cellStyle name="20% - Accent2 2 4 2 2 4 2 3" xfId="8621"/>
    <cellStyle name="20% - Accent2 2 4 2 2 4 2 4" xfId="14841"/>
    <cellStyle name="20% - Accent2 2 4 2 2 4 3" xfId="3954"/>
    <cellStyle name="20% - Accent2 2 4 2 2 4 3 2" xfId="10177"/>
    <cellStyle name="20% - Accent2 2 4 2 2 4 3 3" xfId="16397"/>
    <cellStyle name="20% - Accent2 2 4 2 2 4 4" xfId="7067"/>
    <cellStyle name="20% - Accent2 2 4 2 2 4 5" xfId="13287"/>
    <cellStyle name="20% - Accent2 2 4 2 2 5" xfId="1618"/>
    <cellStyle name="20% - Accent2 2 4 2 2 5 2" xfId="4731"/>
    <cellStyle name="20% - Accent2 2 4 2 2 5 2 2" xfId="10954"/>
    <cellStyle name="20% - Accent2 2 4 2 2 5 2 3" xfId="17174"/>
    <cellStyle name="20% - Accent2 2 4 2 2 5 3" xfId="7844"/>
    <cellStyle name="20% - Accent2 2 4 2 2 5 4" xfId="14064"/>
    <cellStyle name="20% - Accent2 2 4 2 2 6" xfId="3176"/>
    <cellStyle name="20% - Accent2 2 4 2 2 6 2" xfId="9400"/>
    <cellStyle name="20% - Accent2 2 4 2 2 6 3" xfId="15620"/>
    <cellStyle name="20% - Accent2 2 4 2 2 7" xfId="6290"/>
    <cellStyle name="20% - Accent2 2 4 2 2 8" xfId="12510"/>
    <cellStyle name="20% - Accent2 2 4 2 3" xfId="352"/>
    <cellStyle name="20% - Accent2 2 4 2 3 2" xfId="1130"/>
    <cellStyle name="20% - Accent2 2 4 2 3 2 2" xfId="2684"/>
    <cellStyle name="20% - Accent2 2 4 2 3 2 2 2" xfId="5797"/>
    <cellStyle name="20% - Accent2 2 4 2 3 2 2 2 2" xfId="12020"/>
    <cellStyle name="20% - Accent2 2 4 2 3 2 2 2 3" xfId="18240"/>
    <cellStyle name="20% - Accent2 2 4 2 3 2 2 3" xfId="8910"/>
    <cellStyle name="20% - Accent2 2 4 2 3 2 2 4" xfId="15130"/>
    <cellStyle name="20% - Accent2 2 4 2 3 2 3" xfId="4243"/>
    <cellStyle name="20% - Accent2 2 4 2 3 2 3 2" xfId="10466"/>
    <cellStyle name="20% - Accent2 2 4 2 3 2 3 3" xfId="16686"/>
    <cellStyle name="20% - Accent2 2 4 2 3 2 4" xfId="7356"/>
    <cellStyle name="20% - Accent2 2 4 2 3 2 5" xfId="13576"/>
    <cellStyle name="20% - Accent2 2 4 2 3 3" xfId="1907"/>
    <cellStyle name="20% - Accent2 2 4 2 3 3 2" xfId="5020"/>
    <cellStyle name="20% - Accent2 2 4 2 3 3 2 2" xfId="11243"/>
    <cellStyle name="20% - Accent2 2 4 2 3 3 2 3" xfId="17463"/>
    <cellStyle name="20% - Accent2 2 4 2 3 3 3" xfId="8133"/>
    <cellStyle name="20% - Accent2 2 4 2 3 3 4" xfId="14353"/>
    <cellStyle name="20% - Accent2 2 4 2 3 4" xfId="3465"/>
    <cellStyle name="20% - Accent2 2 4 2 3 4 2" xfId="9689"/>
    <cellStyle name="20% - Accent2 2 4 2 3 4 3" xfId="15909"/>
    <cellStyle name="20% - Accent2 2 4 2 3 5" xfId="6579"/>
    <cellStyle name="20% - Accent2 2 4 2 3 6" xfId="12799"/>
    <cellStyle name="20% - Accent2 2 4 2 4" xfId="353"/>
    <cellStyle name="20% - Accent2 2 4 2 4 2" xfId="1131"/>
    <cellStyle name="20% - Accent2 2 4 2 4 2 2" xfId="2685"/>
    <cellStyle name="20% - Accent2 2 4 2 4 2 2 2" xfId="5798"/>
    <cellStyle name="20% - Accent2 2 4 2 4 2 2 2 2" xfId="12021"/>
    <cellStyle name="20% - Accent2 2 4 2 4 2 2 2 3" xfId="18241"/>
    <cellStyle name="20% - Accent2 2 4 2 4 2 2 3" xfId="8911"/>
    <cellStyle name="20% - Accent2 2 4 2 4 2 2 4" xfId="15131"/>
    <cellStyle name="20% - Accent2 2 4 2 4 2 3" xfId="4244"/>
    <cellStyle name="20% - Accent2 2 4 2 4 2 3 2" xfId="10467"/>
    <cellStyle name="20% - Accent2 2 4 2 4 2 3 3" xfId="16687"/>
    <cellStyle name="20% - Accent2 2 4 2 4 2 4" xfId="7357"/>
    <cellStyle name="20% - Accent2 2 4 2 4 2 5" xfId="13577"/>
    <cellStyle name="20% - Accent2 2 4 2 4 3" xfId="1908"/>
    <cellStyle name="20% - Accent2 2 4 2 4 3 2" xfId="5021"/>
    <cellStyle name="20% - Accent2 2 4 2 4 3 2 2" xfId="11244"/>
    <cellStyle name="20% - Accent2 2 4 2 4 3 2 3" xfId="17464"/>
    <cellStyle name="20% - Accent2 2 4 2 4 3 3" xfId="8134"/>
    <cellStyle name="20% - Accent2 2 4 2 4 3 4" xfId="14354"/>
    <cellStyle name="20% - Accent2 2 4 2 4 4" xfId="3466"/>
    <cellStyle name="20% - Accent2 2 4 2 4 4 2" xfId="9690"/>
    <cellStyle name="20% - Accent2 2 4 2 4 4 3" xfId="15910"/>
    <cellStyle name="20% - Accent2 2 4 2 4 5" xfId="6580"/>
    <cellStyle name="20% - Accent2 2 4 2 4 6" xfId="12800"/>
    <cellStyle name="20% - Accent2 2 4 2 5" xfId="840"/>
    <cellStyle name="20% - Accent2 2 4 2 5 2" xfId="2394"/>
    <cellStyle name="20% - Accent2 2 4 2 5 2 2" xfId="5507"/>
    <cellStyle name="20% - Accent2 2 4 2 5 2 2 2" xfId="11730"/>
    <cellStyle name="20% - Accent2 2 4 2 5 2 2 3" xfId="17950"/>
    <cellStyle name="20% - Accent2 2 4 2 5 2 3" xfId="8620"/>
    <cellStyle name="20% - Accent2 2 4 2 5 2 4" xfId="14840"/>
    <cellStyle name="20% - Accent2 2 4 2 5 3" xfId="3953"/>
    <cellStyle name="20% - Accent2 2 4 2 5 3 2" xfId="10176"/>
    <cellStyle name="20% - Accent2 2 4 2 5 3 3" xfId="16396"/>
    <cellStyle name="20% - Accent2 2 4 2 5 4" xfId="7066"/>
    <cellStyle name="20% - Accent2 2 4 2 5 5" xfId="13286"/>
    <cellStyle name="20% - Accent2 2 4 2 6" xfId="1617"/>
    <cellStyle name="20% - Accent2 2 4 2 6 2" xfId="4730"/>
    <cellStyle name="20% - Accent2 2 4 2 6 2 2" xfId="10953"/>
    <cellStyle name="20% - Accent2 2 4 2 6 2 3" xfId="17173"/>
    <cellStyle name="20% - Accent2 2 4 2 6 3" xfId="7843"/>
    <cellStyle name="20% - Accent2 2 4 2 6 4" xfId="14063"/>
    <cellStyle name="20% - Accent2 2 4 2 7" xfId="3175"/>
    <cellStyle name="20% - Accent2 2 4 2 7 2" xfId="9399"/>
    <cellStyle name="20% - Accent2 2 4 2 7 3" xfId="15619"/>
    <cellStyle name="20% - Accent2 2 4 2 8" xfId="6289"/>
    <cellStyle name="20% - Accent2 2 4 2 9" xfId="12509"/>
    <cellStyle name="20% - Accent2 2 4 3" xfId="38"/>
    <cellStyle name="20% - Accent2 2 4 3 2" xfId="354"/>
    <cellStyle name="20% - Accent2 2 4 3 2 2" xfId="1132"/>
    <cellStyle name="20% - Accent2 2 4 3 2 2 2" xfId="2686"/>
    <cellStyle name="20% - Accent2 2 4 3 2 2 2 2" xfId="5799"/>
    <cellStyle name="20% - Accent2 2 4 3 2 2 2 2 2" xfId="12022"/>
    <cellStyle name="20% - Accent2 2 4 3 2 2 2 2 3" xfId="18242"/>
    <cellStyle name="20% - Accent2 2 4 3 2 2 2 3" xfId="8912"/>
    <cellStyle name="20% - Accent2 2 4 3 2 2 2 4" xfId="15132"/>
    <cellStyle name="20% - Accent2 2 4 3 2 2 3" xfId="4245"/>
    <cellStyle name="20% - Accent2 2 4 3 2 2 3 2" xfId="10468"/>
    <cellStyle name="20% - Accent2 2 4 3 2 2 3 3" xfId="16688"/>
    <cellStyle name="20% - Accent2 2 4 3 2 2 4" xfId="7358"/>
    <cellStyle name="20% - Accent2 2 4 3 2 2 5" xfId="13578"/>
    <cellStyle name="20% - Accent2 2 4 3 2 3" xfId="1909"/>
    <cellStyle name="20% - Accent2 2 4 3 2 3 2" xfId="5022"/>
    <cellStyle name="20% - Accent2 2 4 3 2 3 2 2" xfId="11245"/>
    <cellStyle name="20% - Accent2 2 4 3 2 3 2 3" xfId="17465"/>
    <cellStyle name="20% - Accent2 2 4 3 2 3 3" xfId="8135"/>
    <cellStyle name="20% - Accent2 2 4 3 2 3 4" xfId="14355"/>
    <cellStyle name="20% - Accent2 2 4 3 2 4" xfId="3467"/>
    <cellStyle name="20% - Accent2 2 4 3 2 4 2" xfId="9691"/>
    <cellStyle name="20% - Accent2 2 4 3 2 4 3" xfId="15911"/>
    <cellStyle name="20% - Accent2 2 4 3 2 5" xfId="6581"/>
    <cellStyle name="20% - Accent2 2 4 3 2 6" xfId="12801"/>
    <cellStyle name="20% - Accent2 2 4 3 3" xfId="355"/>
    <cellStyle name="20% - Accent2 2 4 3 3 2" xfId="1133"/>
    <cellStyle name="20% - Accent2 2 4 3 3 2 2" xfId="2687"/>
    <cellStyle name="20% - Accent2 2 4 3 3 2 2 2" xfId="5800"/>
    <cellStyle name="20% - Accent2 2 4 3 3 2 2 2 2" xfId="12023"/>
    <cellStyle name="20% - Accent2 2 4 3 3 2 2 2 3" xfId="18243"/>
    <cellStyle name="20% - Accent2 2 4 3 3 2 2 3" xfId="8913"/>
    <cellStyle name="20% - Accent2 2 4 3 3 2 2 4" xfId="15133"/>
    <cellStyle name="20% - Accent2 2 4 3 3 2 3" xfId="4246"/>
    <cellStyle name="20% - Accent2 2 4 3 3 2 3 2" xfId="10469"/>
    <cellStyle name="20% - Accent2 2 4 3 3 2 3 3" xfId="16689"/>
    <cellStyle name="20% - Accent2 2 4 3 3 2 4" xfId="7359"/>
    <cellStyle name="20% - Accent2 2 4 3 3 2 5" xfId="13579"/>
    <cellStyle name="20% - Accent2 2 4 3 3 3" xfId="1910"/>
    <cellStyle name="20% - Accent2 2 4 3 3 3 2" xfId="5023"/>
    <cellStyle name="20% - Accent2 2 4 3 3 3 2 2" xfId="11246"/>
    <cellStyle name="20% - Accent2 2 4 3 3 3 2 3" xfId="17466"/>
    <cellStyle name="20% - Accent2 2 4 3 3 3 3" xfId="8136"/>
    <cellStyle name="20% - Accent2 2 4 3 3 3 4" xfId="14356"/>
    <cellStyle name="20% - Accent2 2 4 3 3 4" xfId="3468"/>
    <cellStyle name="20% - Accent2 2 4 3 3 4 2" xfId="9692"/>
    <cellStyle name="20% - Accent2 2 4 3 3 4 3" xfId="15912"/>
    <cellStyle name="20% - Accent2 2 4 3 3 5" xfId="6582"/>
    <cellStyle name="20% - Accent2 2 4 3 3 6" xfId="12802"/>
    <cellStyle name="20% - Accent2 2 4 3 4" xfId="842"/>
    <cellStyle name="20% - Accent2 2 4 3 4 2" xfId="2396"/>
    <cellStyle name="20% - Accent2 2 4 3 4 2 2" xfId="5509"/>
    <cellStyle name="20% - Accent2 2 4 3 4 2 2 2" xfId="11732"/>
    <cellStyle name="20% - Accent2 2 4 3 4 2 2 3" xfId="17952"/>
    <cellStyle name="20% - Accent2 2 4 3 4 2 3" xfId="8622"/>
    <cellStyle name="20% - Accent2 2 4 3 4 2 4" xfId="14842"/>
    <cellStyle name="20% - Accent2 2 4 3 4 3" xfId="3955"/>
    <cellStyle name="20% - Accent2 2 4 3 4 3 2" xfId="10178"/>
    <cellStyle name="20% - Accent2 2 4 3 4 3 3" xfId="16398"/>
    <cellStyle name="20% - Accent2 2 4 3 4 4" xfId="7068"/>
    <cellStyle name="20% - Accent2 2 4 3 4 5" xfId="13288"/>
    <cellStyle name="20% - Accent2 2 4 3 5" xfId="1619"/>
    <cellStyle name="20% - Accent2 2 4 3 5 2" xfId="4732"/>
    <cellStyle name="20% - Accent2 2 4 3 5 2 2" xfId="10955"/>
    <cellStyle name="20% - Accent2 2 4 3 5 2 3" xfId="17175"/>
    <cellStyle name="20% - Accent2 2 4 3 5 3" xfId="7845"/>
    <cellStyle name="20% - Accent2 2 4 3 5 4" xfId="14065"/>
    <cellStyle name="20% - Accent2 2 4 3 6" xfId="3177"/>
    <cellStyle name="20% - Accent2 2 4 3 6 2" xfId="9401"/>
    <cellStyle name="20% - Accent2 2 4 3 6 3" xfId="15621"/>
    <cellStyle name="20% - Accent2 2 4 3 7" xfId="6291"/>
    <cellStyle name="20% - Accent2 2 4 3 8" xfId="12511"/>
    <cellStyle name="20% - Accent2 2 4 4" xfId="356"/>
    <cellStyle name="20% - Accent2 2 4 4 2" xfId="1134"/>
    <cellStyle name="20% - Accent2 2 4 4 2 2" xfId="2688"/>
    <cellStyle name="20% - Accent2 2 4 4 2 2 2" xfId="5801"/>
    <cellStyle name="20% - Accent2 2 4 4 2 2 2 2" xfId="12024"/>
    <cellStyle name="20% - Accent2 2 4 4 2 2 2 3" xfId="18244"/>
    <cellStyle name="20% - Accent2 2 4 4 2 2 3" xfId="8914"/>
    <cellStyle name="20% - Accent2 2 4 4 2 2 4" xfId="15134"/>
    <cellStyle name="20% - Accent2 2 4 4 2 3" xfId="4247"/>
    <cellStyle name="20% - Accent2 2 4 4 2 3 2" xfId="10470"/>
    <cellStyle name="20% - Accent2 2 4 4 2 3 3" xfId="16690"/>
    <cellStyle name="20% - Accent2 2 4 4 2 4" xfId="7360"/>
    <cellStyle name="20% - Accent2 2 4 4 2 5" xfId="13580"/>
    <cellStyle name="20% - Accent2 2 4 4 3" xfId="1911"/>
    <cellStyle name="20% - Accent2 2 4 4 3 2" xfId="5024"/>
    <cellStyle name="20% - Accent2 2 4 4 3 2 2" xfId="11247"/>
    <cellStyle name="20% - Accent2 2 4 4 3 2 3" xfId="17467"/>
    <cellStyle name="20% - Accent2 2 4 4 3 3" xfId="8137"/>
    <cellStyle name="20% - Accent2 2 4 4 3 4" xfId="14357"/>
    <cellStyle name="20% - Accent2 2 4 4 4" xfId="3469"/>
    <cellStyle name="20% - Accent2 2 4 4 4 2" xfId="9693"/>
    <cellStyle name="20% - Accent2 2 4 4 4 3" xfId="15913"/>
    <cellStyle name="20% - Accent2 2 4 4 5" xfId="6583"/>
    <cellStyle name="20% - Accent2 2 4 4 6" xfId="12803"/>
    <cellStyle name="20% - Accent2 2 4 5" xfId="357"/>
    <cellStyle name="20% - Accent2 2 4 5 2" xfId="1135"/>
    <cellStyle name="20% - Accent2 2 4 5 2 2" xfId="2689"/>
    <cellStyle name="20% - Accent2 2 4 5 2 2 2" xfId="5802"/>
    <cellStyle name="20% - Accent2 2 4 5 2 2 2 2" xfId="12025"/>
    <cellStyle name="20% - Accent2 2 4 5 2 2 2 3" xfId="18245"/>
    <cellStyle name="20% - Accent2 2 4 5 2 2 3" xfId="8915"/>
    <cellStyle name="20% - Accent2 2 4 5 2 2 4" xfId="15135"/>
    <cellStyle name="20% - Accent2 2 4 5 2 3" xfId="4248"/>
    <cellStyle name="20% - Accent2 2 4 5 2 3 2" xfId="10471"/>
    <cellStyle name="20% - Accent2 2 4 5 2 3 3" xfId="16691"/>
    <cellStyle name="20% - Accent2 2 4 5 2 4" xfId="7361"/>
    <cellStyle name="20% - Accent2 2 4 5 2 5" xfId="13581"/>
    <cellStyle name="20% - Accent2 2 4 5 3" xfId="1912"/>
    <cellStyle name="20% - Accent2 2 4 5 3 2" xfId="5025"/>
    <cellStyle name="20% - Accent2 2 4 5 3 2 2" xfId="11248"/>
    <cellStyle name="20% - Accent2 2 4 5 3 2 3" xfId="17468"/>
    <cellStyle name="20% - Accent2 2 4 5 3 3" xfId="8138"/>
    <cellStyle name="20% - Accent2 2 4 5 3 4" xfId="14358"/>
    <cellStyle name="20% - Accent2 2 4 5 4" xfId="3470"/>
    <cellStyle name="20% - Accent2 2 4 5 4 2" xfId="9694"/>
    <cellStyle name="20% - Accent2 2 4 5 4 3" xfId="15914"/>
    <cellStyle name="20% - Accent2 2 4 5 5" xfId="6584"/>
    <cellStyle name="20% - Accent2 2 4 5 6" xfId="12804"/>
    <cellStyle name="20% - Accent2 2 4 6" xfId="839"/>
    <cellStyle name="20% - Accent2 2 4 6 2" xfId="2393"/>
    <cellStyle name="20% - Accent2 2 4 6 2 2" xfId="5506"/>
    <cellStyle name="20% - Accent2 2 4 6 2 2 2" xfId="11729"/>
    <cellStyle name="20% - Accent2 2 4 6 2 2 3" xfId="17949"/>
    <cellStyle name="20% - Accent2 2 4 6 2 3" xfId="8619"/>
    <cellStyle name="20% - Accent2 2 4 6 2 4" xfId="14839"/>
    <cellStyle name="20% - Accent2 2 4 6 3" xfId="3952"/>
    <cellStyle name="20% - Accent2 2 4 6 3 2" xfId="10175"/>
    <cellStyle name="20% - Accent2 2 4 6 3 3" xfId="16395"/>
    <cellStyle name="20% - Accent2 2 4 6 4" xfId="7065"/>
    <cellStyle name="20% - Accent2 2 4 6 5" xfId="13285"/>
    <cellStyle name="20% - Accent2 2 4 7" xfId="1616"/>
    <cellStyle name="20% - Accent2 2 4 7 2" xfId="4729"/>
    <cellStyle name="20% - Accent2 2 4 7 2 2" xfId="10952"/>
    <cellStyle name="20% - Accent2 2 4 7 2 3" xfId="17172"/>
    <cellStyle name="20% - Accent2 2 4 7 3" xfId="7842"/>
    <cellStyle name="20% - Accent2 2 4 7 4" xfId="14062"/>
    <cellStyle name="20% - Accent2 2 4 8" xfId="3174"/>
    <cellStyle name="20% - Accent2 2 4 8 2" xfId="9398"/>
    <cellStyle name="20% - Accent2 2 4 8 3" xfId="15618"/>
    <cellStyle name="20% - Accent2 2 4 9" xfId="6288"/>
    <cellStyle name="20% - Accent2 2 5" xfId="39"/>
    <cellStyle name="20% - Accent2 2 5 2" xfId="40"/>
    <cellStyle name="20% - Accent2 2 5 2 2" xfId="358"/>
    <cellStyle name="20% - Accent2 2 5 2 2 2" xfId="1136"/>
    <cellStyle name="20% - Accent2 2 5 2 2 2 2" xfId="2690"/>
    <cellStyle name="20% - Accent2 2 5 2 2 2 2 2" xfId="5803"/>
    <cellStyle name="20% - Accent2 2 5 2 2 2 2 2 2" xfId="12026"/>
    <cellStyle name="20% - Accent2 2 5 2 2 2 2 2 3" xfId="18246"/>
    <cellStyle name="20% - Accent2 2 5 2 2 2 2 3" xfId="8916"/>
    <cellStyle name="20% - Accent2 2 5 2 2 2 2 4" xfId="15136"/>
    <cellStyle name="20% - Accent2 2 5 2 2 2 3" xfId="4249"/>
    <cellStyle name="20% - Accent2 2 5 2 2 2 3 2" xfId="10472"/>
    <cellStyle name="20% - Accent2 2 5 2 2 2 3 3" xfId="16692"/>
    <cellStyle name="20% - Accent2 2 5 2 2 2 4" xfId="7362"/>
    <cellStyle name="20% - Accent2 2 5 2 2 2 5" xfId="13582"/>
    <cellStyle name="20% - Accent2 2 5 2 2 3" xfId="1913"/>
    <cellStyle name="20% - Accent2 2 5 2 2 3 2" xfId="5026"/>
    <cellStyle name="20% - Accent2 2 5 2 2 3 2 2" xfId="11249"/>
    <cellStyle name="20% - Accent2 2 5 2 2 3 2 3" xfId="17469"/>
    <cellStyle name="20% - Accent2 2 5 2 2 3 3" xfId="8139"/>
    <cellStyle name="20% - Accent2 2 5 2 2 3 4" xfId="14359"/>
    <cellStyle name="20% - Accent2 2 5 2 2 4" xfId="3471"/>
    <cellStyle name="20% - Accent2 2 5 2 2 4 2" xfId="9695"/>
    <cellStyle name="20% - Accent2 2 5 2 2 4 3" xfId="15915"/>
    <cellStyle name="20% - Accent2 2 5 2 2 5" xfId="6585"/>
    <cellStyle name="20% - Accent2 2 5 2 2 6" xfId="12805"/>
    <cellStyle name="20% - Accent2 2 5 2 3" xfId="359"/>
    <cellStyle name="20% - Accent2 2 5 2 3 2" xfId="1137"/>
    <cellStyle name="20% - Accent2 2 5 2 3 2 2" xfId="2691"/>
    <cellStyle name="20% - Accent2 2 5 2 3 2 2 2" xfId="5804"/>
    <cellStyle name="20% - Accent2 2 5 2 3 2 2 2 2" xfId="12027"/>
    <cellStyle name="20% - Accent2 2 5 2 3 2 2 2 3" xfId="18247"/>
    <cellStyle name="20% - Accent2 2 5 2 3 2 2 3" xfId="8917"/>
    <cellStyle name="20% - Accent2 2 5 2 3 2 2 4" xfId="15137"/>
    <cellStyle name="20% - Accent2 2 5 2 3 2 3" xfId="4250"/>
    <cellStyle name="20% - Accent2 2 5 2 3 2 3 2" xfId="10473"/>
    <cellStyle name="20% - Accent2 2 5 2 3 2 3 3" xfId="16693"/>
    <cellStyle name="20% - Accent2 2 5 2 3 2 4" xfId="7363"/>
    <cellStyle name="20% - Accent2 2 5 2 3 2 5" xfId="13583"/>
    <cellStyle name="20% - Accent2 2 5 2 3 3" xfId="1914"/>
    <cellStyle name="20% - Accent2 2 5 2 3 3 2" xfId="5027"/>
    <cellStyle name="20% - Accent2 2 5 2 3 3 2 2" xfId="11250"/>
    <cellStyle name="20% - Accent2 2 5 2 3 3 2 3" xfId="17470"/>
    <cellStyle name="20% - Accent2 2 5 2 3 3 3" xfId="8140"/>
    <cellStyle name="20% - Accent2 2 5 2 3 3 4" xfId="14360"/>
    <cellStyle name="20% - Accent2 2 5 2 3 4" xfId="3472"/>
    <cellStyle name="20% - Accent2 2 5 2 3 4 2" xfId="9696"/>
    <cellStyle name="20% - Accent2 2 5 2 3 4 3" xfId="15916"/>
    <cellStyle name="20% - Accent2 2 5 2 3 5" xfId="6586"/>
    <cellStyle name="20% - Accent2 2 5 2 3 6" xfId="12806"/>
    <cellStyle name="20% - Accent2 2 5 2 4" xfId="844"/>
    <cellStyle name="20% - Accent2 2 5 2 4 2" xfId="2398"/>
    <cellStyle name="20% - Accent2 2 5 2 4 2 2" xfId="5511"/>
    <cellStyle name="20% - Accent2 2 5 2 4 2 2 2" xfId="11734"/>
    <cellStyle name="20% - Accent2 2 5 2 4 2 2 3" xfId="17954"/>
    <cellStyle name="20% - Accent2 2 5 2 4 2 3" xfId="8624"/>
    <cellStyle name="20% - Accent2 2 5 2 4 2 4" xfId="14844"/>
    <cellStyle name="20% - Accent2 2 5 2 4 3" xfId="3957"/>
    <cellStyle name="20% - Accent2 2 5 2 4 3 2" xfId="10180"/>
    <cellStyle name="20% - Accent2 2 5 2 4 3 3" xfId="16400"/>
    <cellStyle name="20% - Accent2 2 5 2 4 4" xfId="7070"/>
    <cellStyle name="20% - Accent2 2 5 2 4 5" xfId="13290"/>
    <cellStyle name="20% - Accent2 2 5 2 5" xfId="1621"/>
    <cellStyle name="20% - Accent2 2 5 2 5 2" xfId="4734"/>
    <cellStyle name="20% - Accent2 2 5 2 5 2 2" xfId="10957"/>
    <cellStyle name="20% - Accent2 2 5 2 5 2 3" xfId="17177"/>
    <cellStyle name="20% - Accent2 2 5 2 5 3" xfId="7847"/>
    <cellStyle name="20% - Accent2 2 5 2 5 4" xfId="14067"/>
    <cellStyle name="20% - Accent2 2 5 2 6" xfId="3179"/>
    <cellStyle name="20% - Accent2 2 5 2 6 2" xfId="9403"/>
    <cellStyle name="20% - Accent2 2 5 2 6 3" xfId="15623"/>
    <cellStyle name="20% - Accent2 2 5 2 7" xfId="6293"/>
    <cellStyle name="20% - Accent2 2 5 2 8" xfId="12513"/>
    <cellStyle name="20% - Accent2 2 5 3" xfId="360"/>
    <cellStyle name="20% - Accent2 2 5 3 2" xfId="1138"/>
    <cellStyle name="20% - Accent2 2 5 3 2 2" xfId="2692"/>
    <cellStyle name="20% - Accent2 2 5 3 2 2 2" xfId="5805"/>
    <cellStyle name="20% - Accent2 2 5 3 2 2 2 2" xfId="12028"/>
    <cellStyle name="20% - Accent2 2 5 3 2 2 2 3" xfId="18248"/>
    <cellStyle name="20% - Accent2 2 5 3 2 2 3" xfId="8918"/>
    <cellStyle name="20% - Accent2 2 5 3 2 2 4" xfId="15138"/>
    <cellStyle name="20% - Accent2 2 5 3 2 3" xfId="4251"/>
    <cellStyle name="20% - Accent2 2 5 3 2 3 2" xfId="10474"/>
    <cellStyle name="20% - Accent2 2 5 3 2 3 3" xfId="16694"/>
    <cellStyle name="20% - Accent2 2 5 3 2 4" xfId="7364"/>
    <cellStyle name="20% - Accent2 2 5 3 2 5" xfId="13584"/>
    <cellStyle name="20% - Accent2 2 5 3 3" xfId="1915"/>
    <cellStyle name="20% - Accent2 2 5 3 3 2" xfId="5028"/>
    <cellStyle name="20% - Accent2 2 5 3 3 2 2" xfId="11251"/>
    <cellStyle name="20% - Accent2 2 5 3 3 2 3" xfId="17471"/>
    <cellStyle name="20% - Accent2 2 5 3 3 3" xfId="8141"/>
    <cellStyle name="20% - Accent2 2 5 3 3 4" xfId="14361"/>
    <cellStyle name="20% - Accent2 2 5 3 4" xfId="3473"/>
    <cellStyle name="20% - Accent2 2 5 3 4 2" xfId="9697"/>
    <cellStyle name="20% - Accent2 2 5 3 4 3" xfId="15917"/>
    <cellStyle name="20% - Accent2 2 5 3 5" xfId="6587"/>
    <cellStyle name="20% - Accent2 2 5 3 6" xfId="12807"/>
    <cellStyle name="20% - Accent2 2 5 4" xfId="361"/>
    <cellStyle name="20% - Accent2 2 5 4 2" xfId="1139"/>
    <cellStyle name="20% - Accent2 2 5 4 2 2" xfId="2693"/>
    <cellStyle name="20% - Accent2 2 5 4 2 2 2" xfId="5806"/>
    <cellStyle name="20% - Accent2 2 5 4 2 2 2 2" xfId="12029"/>
    <cellStyle name="20% - Accent2 2 5 4 2 2 2 3" xfId="18249"/>
    <cellStyle name="20% - Accent2 2 5 4 2 2 3" xfId="8919"/>
    <cellStyle name="20% - Accent2 2 5 4 2 2 4" xfId="15139"/>
    <cellStyle name="20% - Accent2 2 5 4 2 3" xfId="4252"/>
    <cellStyle name="20% - Accent2 2 5 4 2 3 2" xfId="10475"/>
    <cellStyle name="20% - Accent2 2 5 4 2 3 3" xfId="16695"/>
    <cellStyle name="20% - Accent2 2 5 4 2 4" xfId="7365"/>
    <cellStyle name="20% - Accent2 2 5 4 2 5" xfId="13585"/>
    <cellStyle name="20% - Accent2 2 5 4 3" xfId="1916"/>
    <cellStyle name="20% - Accent2 2 5 4 3 2" xfId="5029"/>
    <cellStyle name="20% - Accent2 2 5 4 3 2 2" xfId="11252"/>
    <cellStyle name="20% - Accent2 2 5 4 3 2 3" xfId="17472"/>
    <cellStyle name="20% - Accent2 2 5 4 3 3" xfId="8142"/>
    <cellStyle name="20% - Accent2 2 5 4 3 4" xfId="14362"/>
    <cellStyle name="20% - Accent2 2 5 4 4" xfId="3474"/>
    <cellStyle name="20% - Accent2 2 5 4 4 2" xfId="9698"/>
    <cellStyle name="20% - Accent2 2 5 4 4 3" xfId="15918"/>
    <cellStyle name="20% - Accent2 2 5 4 5" xfId="6588"/>
    <cellStyle name="20% - Accent2 2 5 4 6" xfId="12808"/>
    <cellStyle name="20% - Accent2 2 5 5" xfId="843"/>
    <cellStyle name="20% - Accent2 2 5 5 2" xfId="2397"/>
    <cellStyle name="20% - Accent2 2 5 5 2 2" xfId="5510"/>
    <cellStyle name="20% - Accent2 2 5 5 2 2 2" xfId="11733"/>
    <cellStyle name="20% - Accent2 2 5 5 2 2 3" xfId="17953"/>
    <cellStyle name="20% - Accent2 2 5 5 2 3" xfId="8623"/>
    <cellStyle name="20% - Accent2 2 5 5 2 4" xfId="14843"/>
    <cellStyle name="20% - Accent2 2 5 5 3" xfId="3956"/>
    <cellStyle name="20% - Accent2 2 5 5 3 2" xfId="10179"/>
    <cellStyle name="20% - Accent2 2 5 5 3 3" xfId="16399"/>
    <cellStyle name="20% - Accent2 2 5 5 4" xfId="7069"/>
    <cellStyle name="20% - Accent2 2 5 5 5" xfId="13289"/>
    <cellStyle name="20% - Accent2 2 5 6" xfId="1620"/>
    <cellStyle name="20% - Accent2 2 5 6 2" xfId="4733"/>
    <cellStyle name="20% - Accent2 2 5 6 2 2" xfId="10956"/>
    <cellStyle name="20% - Accent2 2 5 6 2 3" xfId="17176"/>
    <cellStyle name="20% - Accent2 2 5 6 3" xfId="7846"/>
    <cellStyle name="20% - Accent2 2 5 6 4" xfId="14066"/>
    <cellStyle name="20% - Accent2 2 5 7" xfId="3178"/>
    <cellStyle name="20% - Accent2 2 5 7 2" xfId="9402"/>
    <cellStyle name="20% - Accent2 2 5 7 3" xfId="15622"/>
    <cellStyle name="20% - Accent2 2 5 8" xfId="6292"/>
    <cellStyle name="20% - Accent2 2 5 9" xfId="12512"/>
    <cellStyle name="20% - Accent2 2 6" xfId="41"/>
    <cellStyle name="20% - Accent2 2 6 2" xfId="362"/>
    <cellStyle name="20% - Accent2 2 6 2 2" xfId="1140"/>
    <cellStyle name="20% - Accent2 2 6 2 2 2" xfId="2694"/>
    <cellStyle name="20% - Accent2 2 6 2 2 2 2" xfId="5807"/>
    <cellStyle name="20% - Accent2 2 6 2 2 2 2 2" xfId="12030"/>
    <cellStyle name="20% - Accent2 2 6 2 2 2 2 3" xfId="18250"/>
    <cellStyle name="20% - Accent2 2 6 2 2 2 3" xfId="8920"/>
    <cellStyle name="20% - Accent2 2 6 2 2 2 4" xfId="15140"/>
    <cellStyle name="20% - Accent2 2 6 2 2 3" xfId="4253"/>
    <cellStyle name="20% - Accent2 2 6 2 2 3 2" xfId="10476"/>
    <cellStyle name="20% - Accent2 2 6 2 2 3 3" xfId="16696"/>
    <cellStyle name="20% - Accent2 2 6 2 2 4" xfId="7366"/>
    <cellStyle name="20% - Accent2 2 6 2 2 5" xfId="13586"/>
    <cellStyle name="20% - Accent2 2 6 2 3" xfId="1917"/>
    <cellStyle name="20% - Accent2 2 6 2 3 2" xfId="5030"/>
    <cellStyle name="20% - Accent2 2 6 2 3 2 2" xfId="11253"/>
    <cellStyle name="20% - Accent2 2 6 2 3 2 3" xfId="17473"/>
    <cellStyle name="20% - Accent2 2 6 2 3 3" xfId="8143"/>
    <cellStyle name="20% - Accent2 2 6 2 3 4" xfId="14363"/>
    <cellStyle name="20% - Accent2 2 6 2 4" xfId="3475"/>
    <cellStyle name="20% - Accent2 2 6 2 4 2" xfId="9699"/>
    <cellStyle name="20% - Accent2 2 6 2 4 3" xfId="15919"/>
    <cellStyle name="20% - Accent2 2 6 2 5" xfId="6589"/>
    <cellStyle name="20% - Accent2 2 6 2 6" xfId="12809"/>
    <cellStyle name="20% - Accent2 2 6 3" xfId="363"/>
    <cellStyle name="20% - Accent2 2 6 3 2" xfId="1141"/>
    <cellStyle name="20% - Accent2 2 6 3 2 2" xfId="2695"/>
    <cellStyle name="20% - Accent2 2 6 3 2 2 2" xfId="5808"/>
    <cellStyle name="20% - Accent2 2 6 3 2 2 2 2" xfId="12031"/>
    <cellStyle name="20% - Accent2 2 6 3 2 2 2 3" xfId="18251"/>
    <cellStyle name="20% - Accent2 2 6 3 2 2 3" xfId="8921"/>
    <cellStyle name="20% - Accent2 2 6 3 2 2 4" xfId="15141"/>
    <cellStyle name="20% - Accent2 2 6 3 2 3" xfId="4254"/>
    <cellStyle name="20% - Accent2 2 6 3 2 3 2" xfId="10477"/>
    <cellStyle name="20% - Accent2 2 6 3 2 3 3" xfId="16697"/>
    <cellStyle name="20% - Accent2 2 6 3 2 4" xfId="7367"/>
    <cellStyle name="20% - Accent2 2 6 3 2 5" xfId="13587"/>
    <cellStyle name="20% - Accent2 2 6 3 3" xfId="1918"/>
    <cellStyle name="20% - Accent2 2 6 3 3 2" xfId="5031"/>
    <cellStyle name="20% - Accent2 2 6 3 3 2 2" xfId="11254"/>
    <cellStyle name="20% - Accent2 2 6 3 3 2 3" xfId="17474"/>
    <cellStyle name="20% - Accent2 2 6 3 3 3" xfId="8144"/>
    <cellStyle name="20% - Accent2 2 6 3 3 4" xfId="14364"/>
    <cellStyle name="20% - Accent2 2 6 3 4" xfId="3476"/>
    <cellStyle name="20% - Accent2 2 6 3 4 2" xfId="9700"/>
    <cellStyle name="20% - Accent2 2 6 3 4 3" xfId="15920"/>
    <cellStyle name="20% - Accent2 2 6 3 5" xfId="6590"/>
    <cellStyle name="20% - Accent2 2 6 3 6" xfId="12810"/>
    <cellStyle name="20% - Accent2 2 6 4" xfId="845"/>
    <cellStyle name="20% - Accent2 2 6 4 2" xfId="2399"/>
    <cellStyle name="20% - Accent2 2 6 4 2 2" xfId="5512"/>
    <cellStyle name="20% - Accent2 2 6 4 2 2 2" xfId="11735"/>
    <cellStyle name="20% - Accent2 2 6 4 2 2 3" xfId="17955"/>
    <cellStyle name="20% - Accent2 2 6 4 2 3" xfId="8625"/>
    <cellStyle name="20% - Accent2 2 6 4 2 4" xfId="14845"/>
    <cellStyle name="20% - Accent2 2 6 4 3" xfId="3958"/>
    <cellStyle name="20% - Accent2 2 6 4 3 2" xfId="10181"/>
    <cellStyle name="20% - Accent2 2 6 4 3 3" xfId="16401"/>
    <cellStyle name="20% - Accent2 2 6 4 4" xfId="7071"/>
    <cellStyle name="20% - Accent2 2 6 4 5" xfId="13291"/>
    <cellStyle name="20% - Accent2 2 6 5" xfId="1622"/>
    <cellStyle name="20% - Accent2 2 6 5 2" xfId="4735"/>
    <cellStyle name="20% - Accent2 2 6 5 2 2" xfId="10958"/>
    <cellStyle name="20% - Accent2 2 6 5 2 3" xfId="17178"/>
    <cellStyle name="20% - Accent2 2 6 5 3" xfId="7848"/>
    <cellStyle name="20% - Accent2 2 6 5 4" xfId="14068"/>
    <cellStyle name="20% - Accent2 2 6 6" xfId="3180"/>
    <cellStyle name="20% - Accent2 2 6 6 2" xfId="9404"/>
    <cellStyle name="20% - Accent2 2 6 6 3" xfId="15624"/>
    <cellStyle name="20% - Accent2 2 6 7" xfId="6294"/>
    <cellStyle name="20% - Accent2 2 6 8" xfId="12514"/>
    <cellStyle name="20% - Accent2 2 7" xfId="364"/>
    <cellStyle name="20% - Accent2 2 7 2" xfId="1142"/>
    <cellStyle name="20% - Accent2 2 7 2 2" xfId="2696"/>
    <cellStyle name="20% - Accent2 2 7 2 2 2" xfId="5809"/>
    <cellStyle name="20% - Accent2 2 7 2 2 2 2" xfId="12032"/>
    <cellStyle name="20% - Accent2 2 7 2 2 2 3" xfId="18252"/>
    <cellStyle name="20% - Accent2 2 7 2 2 3" xfId="8922"/>
    <cellStyle name="20% - Accent2 2 7 2 2 4" xfId="15142"/>
    <cellStyle name="20% - Accent2 2 7 2 3" xfId="4255"/>
    <cellStyle name="20% - Accent2 2 7 2 3 2" xfId="10478"/>
    <cellStyle name="20% - Accent2 2 7 2 3 3" xfId="16698"/>
    <cellStyle name="20% - Accent2 2 7 2 4" xfId="7368"/>
    <cellStyle name="20% - Accent2 2 7 2 5" xfId="13588"/>
    <cellStyle name="20% - Accent2 2 7 3" xfId="1919"/>
    <cellStyle name="20% - Accent2 2 7 3 2" xfId="5032"/>
    <cellStyle name="20% - Accent2 2 7 3 2 2" xfId="11255"/>
    <cellStyle name="20% - Accent2 2 7 3 2 3" xfId="17475"/>
    <cellStyle name="20% - Accent2 2 7 3 3" xfId="8145"/>
    <cellStyle name="20% - Accent2 2 7 3 4" xfId="14365"/>
    <cellStyle name="20% - Accent2 2 7 4" xfId="3477"/>
    <cellStyle name="20% - Accent2 2 7 4 2" xfId="9701"/>
    <cellStyle name="20% - Accent2 2 7 4 3" xfId="15921"/>
    <cellStyle name="20% - Accent2 2 7 5" xfId="6591"/>
    <cellStyle name="20% - Accent2 2 7 6" xfId="12811"/>
    <cellStyle name="20% - Accent2 2 8" xfId="365"/>
    <cellStyle name="20% - Accent2 2 8 2" xfId="1143"/>
    <cellStyle name="20% - Accent2 2 8 2 2" xfId="2697"/>
    <cellStyle name="20% - Accent2 2 8 2 2 2" xfId="5810"/>
    <cellStyle name="20% - Accent2 2 8 2 2 2 2" xfId="12033"/>
    <cellStyle name="20% - Accent2 2 8 2 2 2 3" xfId="18253"/>
    <cellStyle name="20% - Accent2 2 8 2 2 3" xfId="8923"/>
    <cellStyle name="20% - Accent2 2 8 2 2 4" xfId="15143"/>
    <cellStyle name="20% - Accent2 2 8 2 3" xfId="4256"/>
    <cellStyle name="20% - Accent2 2 8 2 3 2" xfId="10479"/>
    <cellStyle name="20% - Accent2 2 8 2 3 3" xfId="16699"/>
    <cellStyle name="20% - Accent2 2 8 2 4" xfId="7369"/>
    <cellStyle name="20% - Accent2 2 8 2 5" xfId="13589"/>
    <cellStyle name="20% - Accent2 2 8 3" xfId="1920"/>
    <cellStyle name="20% - Accent2 2 8 3 2" xfId="5033"/>
    <cellStyle name="20% - Accent2 2 8 3 2 2" xfId="11256"/>
    <cellStyle name="20% - Accent2 2 8 3 2 3" xfId="17476"/>
    <cellStyle name="20% - Accent2 2 8 3 3" xfId="8146"/>
    <cellStyle name="20% - Accent2 2 8 3 4" xfId="14366"/>
    <cellStyle name="20% - Accent2 2 8 4" xfId="3478"/>
    <cellStyle name="20% - Accent2 2 8 4 2" xfId="9702"/>
    <cellStyle name="20% - Accent2 2 8 4 3" xfId="15922"/>
    <cellStyle name="20% - Accent2 2 8 5" xfId="6592"/>
    <cellStyle name="20% - Accent2 2 8 6" xfId="12812"/>
    <cellStyle name="20% - Accent2 2 9" xfId="826"/>
    <cellStyle name="20% - Accent2 2 9 2" xfId="2380"/>
    <cellStyle name="20% - Accent2 2 9 2 2" xfId="5493"/>
    <cellStyle name="20% - Accent2 2 9 2 2 2" xfId="11716"/>
    <cellStyle name="20% - Accent2 2 9 2 2 3" xfId="17936"/>
    <cellStyle name="20% - Accent2 2 9 2 3" xfId="8606"/>
    <cellStyle name="20% - Accent2 2 9 2 4" xfId="14826"/>
    <cellStyle name="20% - Accent2 2 9 3" xfId="3939"/>
    <cellStyle name="20% - Accent2 2 9 3 2" xfId="10162"/>
    <cellStyle name="20% - Accent2 2 9 3 3" xfId="16382"/>
    <cellStyle name="20% - Accent2 2 9 4" xfId="7052"/>
    <cellStyle name="20% - Accent2 2 9 5" xfId="13272"/>
    <cellStyle name="20% - Accent3 2" xfId="42"/>
    <cellStyle name="20% - Accent3 2 10" xfId="1623"/>
    <cellStyle name="20% - Accent3 2 10 2" xfId="4736"/>
    <cellStyle name="20% - Accent3 2 10 2 2" xfId="10959"/>
    <cellStyle name="20% - Accent3 2 10 2 3" xfId="17179"/>
    <cellStyle name="20% - Accent3 2 10 3" xfId="7849"/>
    <cellStyle name="20% - Accent3 2 10 4" xfId="14069"/>
    <cellStyle name="20% - Accent3 2 11" xfId="3181"/>
    <cellStyle name="20% - Accent3 2 11 2" xfId="9405"/>
    <cellStyle name="20% - Accent3 2 11 3" xfId="15625"/>
    <cellStyle name="20% - Accent3 2 12" xfId="6295"/>
    <cellStyle name="20% - Accent3 2 13" xfId="12515"/>
    <cellStyle name="20% - Accent3 2 2" xfId="43"/>
    <cellStyle name="20% - Accent3 2 2 10" xfId="6296"/>
    <cellStyle name="20% - Accent3 2 2 11" xfId="12516"/>
    <cellStyle name="20% - Accent3 2 2 2" xfId="44"/>
    <cellStyle name="20% - Accent3 2 2 2 10" xfId="12517"/>
    <cellStyle name="20% - Accent3 2 2 2 2" xfId="45"/>
    <cellStyle name="20% - Accent3 2 2 2 2 2" xfId="46"/>
    <cellStyle name="20% - Accent3 2 2 2 2 2 2" xfId="366"/>
    <cellStyle name="20% - Accent3 2 2 2 2 2 2 2" xfId="1144"/>
    <cellStyle name="20% - Accent3 2 2 2 2 2 2 2 2" xfId="2698"/>
    <cellStyle name="20% - Accent3 2 2 2 2 2 2 2 2 2" xfId="5811"/>
    <cellStyle name="20% - Accent3 2 2 2 2 2 2 2 2 2 2" xfId="12034"/>
    <cellStyle name="20% - Accent3 2 2 2 2 2 2 2 2 2 3" xfId="18254"/>
    <cellStyle name="20% - Accent3 2 2 2 2 2 2 2 2 3" xfId="8924"/>
    <cellStyle name="20% - Accent3 2 2 2 2 2 2 2 2 4" xfId="15144"/>
    <cellStyle name="20% - Accent3 2 2 2 2 2 2 2 3" xfId="4257"/>
    <cellStyle name="20% - Accent3 2 2 2 2 2 2 2 3 2" xfId="10480"/>
    <cellStyle name="20% - Accent3 2 2 2 2 2 2 2 3 3" xfId="16700"/>
    <cellStyle name="20% - Accent3 2 2 2 2 2 2 2 4" xfId="7370"/>
    <cellStyle name="20% - Accent3 2 2 2 2 2 2 2 5" xfId="13590"/>
    <cellStyle name="20% - Accent3 2 2 2 2 2 2 3" xfId="1921"/>
    <cellStyle name="20% - Accent3 2 2 2 2 2 2 3 2" xfId="5034"/>
    <cellStyle name="20% - Accent3 2 2 2 2 2 2 3 2 2" xfId="11257"/>
    <cellStyle name="20% - Accent3 2 2 2 2 2 2 3 2 3" xfId="17477"/>
    <cellStyle name="20% - Accent3 2 2 2 2 2 2 3 3" xfId="8147"/>
    <cellStyle name="20% - Accent3 2 2 2 2 2 2 3 4" xfId="14367"/>
    <cellStyle name="20% - Accent3 2 2 2 2 2 2 4" xfId="3479"/>
    <cellStyle name="20% - Accent3 2 2 2 2 2 2 4 2" xfId="9703"/>
    <cellStyle name="20% - Accent3 2 2 2 2 2 2 4 3" xfId="15923"/>
    <cellStyle name="20% - Accent3 2 2 2 2 2 2 5" xfId="6593"/>
    <cellStyle name="20% - Accent3 2 2 2 2 2 2 6" xfId="12813"/>
    <cellStyle name="20% - Accent3 2 2 2 2 2 3" xfId="367"/>
    <cellStyle name="20% - Accent3 2 2 2 2 2 3 2" xfId="1145"/>
    <cellStyle name="20% - Accent3 2 2 2 2 2 3 2 2" xfId="2699"/>
    <cellStyle name="20% - Accent3 2 2 2 2 2 3 2 2 2" xfId="5812"/>
    <cellStyle name="20% - Accent3 2 2 2 2 2 3 2 2 2 2" xfId="12035"/>
    <cellStyle name="20% - Accent3 2 2 2 2 2 3 2 2 2 3" xfId="18255"/>
    <cellStyle name="20% - Accent3 2 2 2 2 2 3 2 2 3" xfId="8925"/>
    <cellStyle name="20% - Accent3 2 2 2 2 2 3 2 2 4" xfId="15145"/>
    <cellStyle name="20% - Accent3 2 2 2 2 2 3 2 3" xfId="4258"/>
    <cellStyle name="20% - Accent3 2 2 2 2 2 3 2 3 2" xfId="10481"/>
    <cellStyle name="20% - Accent3 2 2 2 2 2 3 2 3 3" xfId="16701"/>
    <cellStyle name="20% - Accent3 2 2 2 2 2 3 2 4" xfId="7371"/>
    <cellStyle name="20% - Accent3 2 2 2 2 2 3 2 5" xfId="13591"/>
    <cellStyle name="20% - Accent3 2 2 2 2 2 3 3" xfId="1922"/>
    <cellStyle name="20% - Accent3 2 2 2 2 2 3 3 2" xfId="5035"/>
    <cellStyle name="20% - Accent3 2 2 2 2 2 3 3 2 2" xfId="11258"/>
    <cellStyle name="20% - Accent3 2 2 2 2 2 3 3 2 3" xfId="17478"/>
    <cellStyle name="20% - Accent3 2 2 2 2 2 3 3 3" xfId="8148"/>
    <cellStyle name="20% - Accent3 2 2 2 2 2 3 3 4" xfId="14368"/>
    <cellStyle name="20% - Accent3 2 2 2 2 2 3 4" xfId="3480"/>
    <cellStyle name="20% - Accent3 2 2 2 2 2 3 4 2" xfId="9704"/>
    <cellStyle name="20% - Accent3 2 2 2 2 2 3 4 3" xfId="15924"/>
    <cellStyle name="20% - Accent3 2 2 2 2 2 3 5" xfId="6594"/>
    <cellStyle name="20% - Accent3 2 2 2 2 2 3 6" xfId="12814"/>
    <cellStyle name="20% - Accent3 2 2 2 2 2 4" xfId="850"/>
    <cellStyle name="20% - Accent3 2 2 2 2 2 4 2" xfId="2404"/>
    <cellStyle name="20% - Accent3 2 2 2 2 2 4 2 2" xfId="5517"/>
    <cellStyle name="20% - Accent3 2 2 2 2 2 4 2 2 2" xfId="11740"/>
    <cellStyle name="20% - Accent3 2 2 2 2 2 4 2 2 3" xfId="17960"/>
    <cellStyle name="20% - Accent3 2 2 2 2 2 4 2 3" xfId="8630"/>
    <cellStyle name="20% - Accent3 2 2 2 2 2 4 2 4" xfId="14850"/>
    <cellStyle name="20% - Accent3 2 2 2 2 2 4 3" xfId="3963"/>
    <cellStyle name="20% - Accent3 2 2 2 2 2 4 3 2" xfId="10186"/>
    <cellStyle name="20% - Accent3 2 2 2 2 2 4 3 3" xfId="16406"/>
    <cellStyle name="20% - Accent3 2 2 2 2 2 4 4" xfId="7076"/>
    <cellStyle name="20% - Accent3 2 2 2 2 2 4 5" xfId="13296"/>
    <cellStyle name="20% - Accent3 2 2 2 2 2 5" xfId="1627"/>
    <cellStyle name="20% - Accent3 2 2 2 2 2 5 2" xfId="4740"/>
    <cellStyle name="20% - Accent3 2 2 2 2 2 5 2 2" xfId="10963"/>
    <cellStyle name="20% - Accent3 2 2 2 2 2 5 2 3" xfId="17183"/>
    <cellStyle name="20% - Accent3 2 2 2 2 2 5 3" xfId="7853"/>
    <cellStyle name="20% - Accent3 2 2 2 2 2 5 4" xfId="14073"/>
    <cellStyle name="20% - Accent3 2 2 2 2 2 6" xfId="3185"/>
    <cellStyle name="20% - Accent3 2 2 2 2 2 6 2" xfId="9409"/>
    <cellStyle name="20% - Accent3 2 2 2 2 2 6 3" xfId="15629"/>
    <cellStyle name="20% - Accent3 2 2 2 2 2 7" xfId="6299"/>
    <cellStyle name="20% - Accent3 2 2 2 2 2 8" xfId="12519"/>
    <cellStyle name="20% - Accent3 2 2 2 2 3" xfId="368"/>
    <cellStyle name="20% - Accent3 2 2 2 2 3 2" xfId="1146"/>
    <cellStyle name="20% - Accent3 2 2 2 2 3 2 2" xfId="2700"/>
    <cellStyle name="20% - Accent3 2 2 2 2 3 2 2 2" xfId="5813"/>
    <cellStyle name="20% - Accent3 2 2 2 2 3 2 2 2 2" xfId="12036"/>
    <cellStyle name="20% - Accent3 2 2 2 2 3 2 2 2 3" xfId="18256"/>
    <cellStyle name="20% - Accent3 2 2 2 2 3 2 2 3" xfId="8926"/>
    <cellStyle name="20% - Accent3 2 2 2 2 3 2 2 4" xfId="15146"/>
    <cellStyle name="20% - Accent3 2 2 2 2 3 2 3" xfId="4259"/>
    <cellStyle name="20% - Accent3 2 2 2 2 3 2 3 2" xfId="10482"/>
    <cellStyle name="20% - Accent3 2 2 2 2 3 2 3 3" xfId="16702"/>
    <cellStyle name="20% - Accent3 2 2 2 2 3 2 4" xfId="7372"/>
    <cellStyle name="20% - Accent3 2 2 2 2 3 2 5" xfId="13592"/>
    <cellStyle name="20% - Accent3 2 2 2 2 3 3" xfId="1923"/>
    <cellStyle name="20% - Accent3 2 2 2 2 3 3 2" xfId="5036"/>
    <cellStyle name="20% - Accent3 2 2 2 2 3 3 2 2" xfId="11259"/>
    <cellStyle name="20% - Accent3 2 2 2 2 3 3 2 3" xfId="17479"/>
    <cellStyle name="20% - Accent3 2 2 2 2 3 3 3" xfId="8149"/>
    <cellStyle name="20% - Accent3 2 2 2 2 3 3 4" xfId="14369"/>
    <cellStyle name="20% - Accent3 2 2 2 2 3 4" xfId="3481"/>
    <cellStyle name="20% - Accent3 2 2 2 2 3 4 2" xfId="9705"/>
    <cellStyle name="20% - Accent3 2 2 2 2 3 4 3" xfId="15925"/>
    <cellStyle name="20% - Accent3 2 2 2 2 3 5" xfId="6595"/>
    <cellStyle name="20% - Accent3 2 2 2 2 3 6" xfId="12815"/>
    <cellStyle name="20% - Accent3 2 2 2 2 4" xfId="369"/>
    <cellStyle name="20% - Accent3 2 2 2 2 4 2" xfId="1147"/>
    <cellStyle name="20% - Accent3 2 2 2 2 4 2 2" xfId="2701"/>
    <cellStyle name="20% - Accent3 2 2 2 2 4 2 2 2" xfId="5814"/>
    <cellStyle name="20% - Accent3 2 2 2 2 4 2 2 2 2" xfId="12037"/>
    <cellStyle name="20% - Accent3 2 2 2 2 4 2 2 2 3" xfId="18257"/>
    <cellStyle name="20% - Accent3 2 2 2 2 4 2 2 3" xfId="8927"/>
    <cellStyle name="20% - Accent3 2 2 2 2 4 2 2 4" xfId="15147"/>
    <cellStyle name="20% - Accent3 2 2 2 2 4 2 3" xfId="4260"/>
    <cellStyle name="20% - Accent3 2 2 2 2 4 2 3 2" xfId="10483"/>
    <cellStyle name="20% - Accent3 2 2 2 2 4 2 3 3" xfId="16703"/>
    <cellStyle name="20% - Accent3 2 2 2 2 4 2 4" xfId="7373"/>
    <cellStyle name="20% - Accent3 2 2 2 2 4 2 5" xfId="13593"/>
    <cellStyle name="20% - Accent3 2 2 2 2 4 3" xfId="1924"/>
    <cellStyle name="20% - Accent3 2 2 2 2 4 3 2" xfId="5037"/>
    <cellStyle name="20% - Accent3 2 2 2 2 4 3 2 2" xfId="11260"/>
    <cellStyle name="20% - Accent3 2 2 2 2 4 3 2 3" xfId="17480"/>
    <cellStyle name="20% - Accent3 2 2 2 2 4 3 3" xfId="8150"/>
    <cellStyle name="20% - Accent3 2 2 2 2 4 3 4" xfId="14370"/>
    <cellStyle name="20% - Accent3 2 2 2 2 4 4" xfId="3482"/>
    <cellStyle name="20% - Accent3 2 2 2 2 4 4 2" xfId="9706"/>
    <cellStyle name="20% - Accent3 2 2 2 2 4 4 3" xfId="15926"/>
    <cellStyle name="20% - Accent3 2 2 2 2 4 5" xfId="6596"/>
    <cellStyle name="20% - Accent3 2 2 2 2 4 6" xfId="12816"/>
    <cellStyle name="20% - Accent3 2 2 2 2 5" xfId="849"/>
    <cellStyle name="20% - Accent3 2 2 2 2 5 2" xfId="2403"/>
    <cellStyle name="20% - Accent3 2 2 2 2 5 2 2" xfId="5516"/>
    <cellStyle name="20% - Accent3 2 2 2 2 5 2 2 2" xfId="11739"/>
    <cellStyle name="20% - Accent3 2 2 2 2 5 2 2 3" xfId="17959"/>
    <cellStyle name="20% - Accent3 2 2 2 2 5 2 3" xfId="8629"/>
    <cellStyle name="20% - Accent3 2 2 2 2 5 2 4" xfId="14849"/>
    <cellStyle name="20% - Accent3 2 2 2 2 5 3" xfId="3962"/>
    <cellStyle name="20% - Accent3 2 2 2 2 5 3 2" xfId="10185"/>
    <cellStyle name="20% - Accent3 2 2 2 2 5 3 3" xfId="16405"/>
    <cellStyle name="20% - Accent3 2 2 2 2 5 4" xfId="7075"/>
    <cellStyle name="20% - Accent3 2 2 2 2 5 5" xfId="13295"/>
    <cellStyle name="20% - Accent3 2 2 2 2 6" xfId="1626"/>
    <cellStyle name="20% - Accent3 2 2 2 2 6 2" xfId="4739"/>
    <cellStyle name="20% - Accent3 2 2 2 2 6 2 2" xfId="10962"/>
    <cellStyle name="20% - Accent3 2 2 2 2 6 2 3" xfId="17182"/>
    <cellStyle name="20% - Accent3 2 2 2 2 6 3" xfId="7852"/>
    <cellStyle name="20% - Accent3 2 2 2 2 6 4" xfId="14072"/>
    <cellStyle name="20% - Accent3 2 2 2 2 7" xfId="3184"/>
    <cellStyle name="20% - Accent3 2 2 2 2 7 2" xfId="9408"/>
    <cellStyle name="20% - Accent3 2 2 2 2 7 3" xfId="15628"/>
    <cellStyle name="20% - Accent3 2 2 2 2 8" xfId="6298"/>
    <cellStyle name="20% - Accent3 2 2 2 2 9" xfId="12518"/>
    <cellStyle name="20% - Accent3 2 2 2 3" xfId="47"/>
    <cellStyle name="20% - Accent3 2 2 2 3 2" xfId="370"/>
    <cellStyle name="20% - Accent3 2 2 2 3 2 2" xfId="1148"/>
    <cellStyle name="20% - Accent3 2 2 2 3 2 2 2" xfId="2702"/>
    <cellStyle name="20% - Accent3 2 2 2 3 2 2 2 2" xfId="5815"/>
    <cellStyle name="20% - Accent3 2 2 2 3 2 2 2 2 2" xfId="12038"/>
    <cellStyle name="20% - Accent3 2 2 2 3 2 2 2 2 3" xfId="18258"/>
    <cellStyle name="20% - Accent3 2 2 2 3 2 2 2 3" xfId="8928"/>
    <cellStyle name="20% - Accent3 2 2 2 3 2 2 2 4" xfId="15148"/>
    <cellStyle name="20% - Accent3 2 2 2 3 2 2 3" xfId="4261"/>
    <cellStyle name="20% - Accent3 2 2 2 3 2 2 3 2" xfId="10484"/>
    <cellStyle name="20% - Accent3 2 2 2 3 2 2 3 3" xfId="16704"/>
    <cellStyle name="20% - Accent3 2 2 2 3 2 2 4" xfId="7374"/>
    <cellStyle name="20% - Accent3 2 2 2 3 2 2 5" xfId="13594"/>
    <cellStyle name="20% - Accent3 2 2 2 3 2 3" xfId="1925"/>
    <cellStyle name="20% - Accent3 2 2 2 3 2 3 2" xfId="5038"/>
    <cellStyle name="20% - Accent3 2 2 2 3 2 3 2 2" xfId="11261"/>
    <cellStyle name="20% - Accent3 2 2 2 3 2 3 2 3" xfId="17481"/>
    <cellStyle name="20% - Accent3 2 2 2 3 2 3 3" xfId="8151"/>
    <cellStyle name="20% - Accent3 2 2 2 3 2 3 4" xfId="14371"/>
    <cellStyle name="20% - Accent3 2 2 2 3 2 4" xfId="3483"/>
    <cellStyle name="20% - Accent3 2 2 2 3 2 4 2" xfId="9707"/>
    <cellStyle name="20% - Accent3 2 2 2 3 2 4 3" xfId="15927"/>
    <cellStyle name="20% - Accent3 2 2 2 3 2 5" xfId="6597"/>
    <cellStyle name="20% - Accent3 2 2 2 3 2 6" xfId="12817"/>
    <cellStyle name="20% - Accent3 2 2 2 3 3" xfId="371"/>
    <cellStyle name="20% - Accent3 2 2 2 3 3 2" xfId="1149"/>
    <cellStyle name="20% - Accent3 2 2 2 3 3 2 2" xfId="2703"/>
    <cellStyle name="20% - Accent3 2 2 2 3 3 2 2 2" xfId="5816"/>
    <cellStyle name="20% - Accent3 2 2 2 3 3 2 2 2 2" xfId="12039"/>
    <cellStyle name="20% - Accent3 2 2 2 3 3 2 2 2 3" xfId="18259"/>
    <cellStyle name="20% - Accent3 2 2 2 3 3 2 2 3" xfId="8929"/>
    <cellStyle name="20% - Accent3 2 2 2 3 3 2 2 4" xfId="15149"/>
    <cellStyle name="20% - Accent3 2 2 2 3 3 2 3" xfId="4262"/>
    <cellStyle name="20% - Accent3 2 2 2 3 3 2 3 2" xfId="10485"/>
    <cellStyle name="20% - Accent3 2 2 2 3 3 2 3 3" xfId="16705"/>
    <cellStyle name="20% - Accent3 2 2 2 3 3 2 4" xfId="7375"/>
    <cellStyle name="20% - Accent3 2 2 2 3 3 2 5" xfId="13595"/>
    <cellStyle name="20% - Accent3 2 2 2 3 3 3" xfId="1926"/>
    <cellStyle name="20% - Accent3 2 2 2 3 3 3 2" xfId="5039"/>
    <cellStyle name="20% - Accent3 2 2 2 3 3 3 2 2" xfId="11262"/>
    <cellStyle name="20% - Accent3 2 2 2 3 3 3 2 3" xfId="17482"/>
    <cellStyle name="20% - Accent3 2 2 2 3 3 3 3" xfId="8152"/>
    <cellStyle name="20% - Accent3 2 2 2 3 3 3 4" xfId="14372"/>
    <cellStyle name="20% - Accent3 2 2 2 3 3 4" xfId="3484"/>
    <cellStyle name="20% - Accent3 2 2 2 3 3 4 2" xfId="9708"/>
    <cellStyle name="20% - Accent3 2 2 2 3 3 4 3" xfId="15928"/>
    <cellStyle name="20% - Accent3 2 2 2 3 3 5" xfId="6598"/>
    <cellStyle name="20% - Accent3 2 2 2 3 3 6" xfId="12818"/>
    <cellStyle name="20% - Accent3 2 2 2 3 4" xfId="851"/>
    <cellStyle name="20% - Accent3 2 2 2 3 4 2" xfId="2405"/>
    <cellStyle name="20% - Accent3 2 2 2 3 4 2 2" xfId="5518"/>
    <cellStyle name="20% - Accent3 2 2 2 3 4 2 2 2" xfId="11741"/>
    <cellStyle name="20% - Accent3 2 2 2 3 4 2 2 3" xfId="17961"/>
    <cellStyle name="20% - Accent3 2 2 2 3 4 2 3" xfId="8631"/>
    <cellStyle name="20% - Accent3 2 2 2 3 4 2 4" xfId="14851"/>
    <cellStyle name="20% - Accent3 2 2 2 3 4 3" xfId="3964"/>
    <cellStyle name="20% - Accent3 2 2 2 3 4 3 2" xfId="10187"/>
    <cellStyle name="20% - Accent3 2 2 2 3 4 3 3" xfId="16407"/>
    <cellStyle name="20% - Accent3 2 2 2 3 4 4" xfId="7077"/>
    <cellStyle name="20% - Accent3 2 2 2 3 4 5" xfId="13297"/>
    <cellStyle name="20% - Accent3 2 2 2 3 5" xfId="1628"/>
    <cellStyle name="20% - Accent3 2 2 2 3 5 2" xfId="4741"/>
    <cellStyle name="20% - Accent3 2 2 2 3 5 2 2" xfId="10964"/>
    <cellStyle name="20% - Accent3 2 2 2 3 5 2 3" xfId="17184"/>
    <cellStyle name="20% - Accent3 2 2 2 3 5 3" xfId="7854"/>
    <cellStyle name="20% - Accent3 2 2 2 3 5 4" xfId="14074"/>
    <cellStyle name="20% - Accent3 2 2 2 3 6" xfId="3186"/>
    <cellStyle name="20% - Accent3 2 2 2 3 6 2" xfId="9410"/>
    <cellStyle name="20% - Accent3 2 2 2 3 6 3" xfId="15630"/>
    <cellStyle name="20% - Accent3 2 2 2 3 7" xfId="6300"/>
    <cellStyle name="20% - Accent3 2 2 2 3 8" xfId="12520"/>
    <cellStyle name="20% - Accent3 2 2 2 4" xfId="372"/>
    <cellStyle name="20% - Accent3 2 2 2 4 2" xfId="1150"/>
    <cellStyle name="20% - Accent3 2 2 2 4 2 2" xfId="2704"/>
    <cellStyle name="20% - Accent3 2 2 2 4 2 2 2" xfId="5817"/>
    <cellStyle name="20% - Accent3 2 2 2 4 2 2 2 2" xfId="12040"/>
    <cellStyle name="20% - Accent3 2 2 2 4 2 2 2 3" xfId="18260"/>
    <cellStyle name="20% - Accent3 2 2 2 4 2 2 3" xfId="8930"/>
    <cellStyle name="20% - Accent3 2 2 2 4 2 2 4" xfId="15150"/>
    <cellStyle name="20% - Accent3 2 2 2 4 2 3" xfId="4263"/>
    <cellStyle name="20% - Accent3 2 2 2 4 2 3 2" xfId="10486"/>
    <cellStyle name="20% - Accent3 2 2 2 4 2 3 3" xfId="16706"/>
    <cellStyle name="20% - Accent3 2 2 2 4 2 4" xfId="7376"/>
    <cellStyle name="20% - Accent3 2 2 2 4 2 5" xfId="13596"/>
    <cellStyle name="20% - Accent3 2 2 2 4 3" xfId="1927"/>
    <cellStyle name="20% - Accent3 2 2 2 4 3 2" xfId="5040"/>
    <cellStyle name="20% - Accent3 2 2 2 4 3 2 2" xfId="11263"/>
    <cellStyle name="20% - Accent3 2 2 2 4 3 2 3" xfId="17483"/>
    <cellStyle name="20% - Accent3 2 2 2 4 3 3" xfId="8153"/>
    <cellStyle name="20% - Accent3 2 2 2 4 3 4" xfId="14373"/>
    <cellStyle name="20% - Accent3 2 2 2 4 4" xfId="3485"/>
    <cellStyle name="20% - Accent3 2 2 2 4 4 2" xfId="9709"/>
    <cellStyle name="20% - Accent3 2 2 2 4 4 3" xfId="15929"/>
    <cellStyle name="20% - Accent3 2 2 2 4 5" xfId="6599"/>
    <cellStyle name="20% - Accent3 2 2 2 4 6" xfId="12819"/>
    <cellStyle name="20% - Accent3 2 2 2 5" xfId="373"/>
    <cellStyle name="20% - Accent3 2 2 2 5 2" xfId="1151"/>
    <cellStyle name="20% - Accent3 2 2 2 5 2 2" xfId="2705"/>
    <cellStyle name="20% - Accent3 2 2 2 5 2 2 2" xfId="5818"/>
    <cellStyle name="20% - Accent3 2 2 2 5 2 2 2 2" xfId="12041"/>
    <cellStyle name="20% - Accent3 2 2 2 5 2 2 2 3" xfId="18261"/>
    <cellStyle name="20% - Accent3 2 2 2 5 2 2 3" xfId="8931"/>
    <cellStyle name="20% - Accent3 2 2 2 5 2 2 4" xfId="15151"/>
    <cellStyle name="20% - Accent3 2 2 2 5 2 3" xfId="4264"/>
    <cellStyle name="20% - Accent3 2 2 2 5 2 3 2" xfId="10487"/>
    <cellStyle name="20% - Accent3 2 2 2 5 2 3 3" xfId="16707"/>
    <cellStyle name="20% - Accent3 2 2 2 5 2 4" xfId="7377"/>
    <cellStyle name="20% - Accent3 2 2 2 5 2 5" xfId="13597"/>
    <cellStyle name="20% - Accent3 2 2 2 5 3" xfId="1928"/>
    <cellStyle name="20% - Accent3 2 2 2 5 3 2" xfId="5041"/>
    <cellStyle name="20% - Accent3 2 2 2 5 3 2 2" xfId="11264"/>
    <cellStyle name="20% - Accent3 2 2 2 5 3 2 3" xfId="17484"/>
    <cellStyle name="20% - Accent3 2 2 2 5 3 3" xfId="8154"/>
    <cellStyle name="20% - Accent3 2 2 2 5 3 4" xfId="14374"/>
    <cellStyle name="20% - Accent3 2 2 2 5 4" xfId="3486"/>
    <cellStyle name="20% - Accent3 2 2 2 5 4 2" xfId="9710"/>
    <cellStyle name="20% - Accent3 2 2 2 5 4 3" xfId="15930"/>
    <cellStyle name="20% - Accent3 2 2 2 5 5" xfId="6600"/>
    <cellStyle name="20% - Accent3 2 2 2 5 6" xfId="12820"/>
    <cellStyle name="20% - Accent3 2 2 2 6" xfId="848"/>
    <cellStyle name="20% - Accent3 2 2 2 6 2" xfId="2402"/>
    <cellStyle name="20% - Accent3 2 2 2 6 2 2" xfId="5515"/>
    <cellStyle name="20% - Accent3 2 2 2 6 2 2 2" xfId="11738"/>
    <cellStyle name="20% - Accent3 2 2 2 6 2 2 3" xfId="17958"/>
    <cellStyle name="20% - Accent3 2 2 2 6 2 3" xfId="8628"/>
    <cellStyle name="20% - Accent3 2 2 2 6 2 4" xfId="14848"/>
    <cellStyle name="20% - Accent3 2 2 2 6 3" xfId="3961"/>
    <cellStyle name="20% - Accent3 2 2 2 6 3 2" xfId="10184"/>
    <cellStyle name="20% - Accent3 2 2 2 6 3 3" xfId="16404"/>
    <cellStyle name="20% - Accent3 2 2 2 6 4" xfId="7074"/>
    <cellStyle name="20% - Accent3 2 2 2 6 5" xfId="13294"/>
    <cellStyle name="20% - Accent3 2 2 2 7" xfId="1625"/>
    <cellStyle name="20% - Accent3 2 2 2 7 2" xfId="4738"/>
    <cellStyle name="20% - Accent3 2 2 2 7 2 2" xfId="10961"/>
    <cellStyle name="20% - Accent3 2 2 2 7 2 3" xfId="17181"/>
    <cellStyle name="20% - Accent3 2 2 2 7 3" xfId="7851"/>
    <cellStyle name="20% - Accent3 2 2 2 7 4" xfId="14071"/>
    <cellStyle name="20% - Accent3 2 2 2 8" xfId="3183"/>
    <cellStyle name="20% - Accent3 2 2 2 8 2" xfId="9407"/>
    <cellStyle name="20% - Accent3 2 2 2 8 3" xfId="15627"/>
    <cellStyle name="20% - Accent3 2 2 2 9" xfId="6297"/>
    <cellStyle name="20% - Accent3 2 2 3" xfId="48"/>
    <cellStyle name="20% - Accent3 2 2 3 2" xfId="49"/>
    <cellStyle name="20% - Accent3 2 2 3 2 2" xfId="374"/>
    <cellStyle name="20% - Accent3 2 2 3 2 2 2" xfId="1152"/>
    <cellStyle name="20% - Accent3 2 2 3 2 2 2 2" xfId="2706"/>
    <cellStyle name="20% - Accent3 2 2 3 2 2 2 2 2" xfId="5819"/>
    <cellStyle name="20% - Accent3 2 2 3 2 2 2 2 2 2" xfId="12042"/>
    <cellStyle name="20% - Accent3 2 2 3 2 2 2 2 2 3" xfId="18262"/>
    <cellStyle name="20% - Accent3 2 2 3 2 2 2 2 3" xfId="8932"/>
    <cellStyle name="20% - Accent3 2 2 3 2 2 2 2 4" xfId="15152"/>
    <cellStyle name="20% - Accent3 2 2 3 2 2 2 3" xfId="4265"/>
    <cellStyle name="20% - Accent3 2 2 3 2 2 2 3 2" xfId="10488"/>
    <cellStyle name="20% - Accent3 2 2 3 2 2 2 3 3" xfId="16708"/>
    <cellStyle name="20% - Accent3 2 2 3 2 2 2 4" xfId="7378"/>
    <cellStyle name="20% - Accent3 2 2 3 2 2 2 5" xfId="13598"/>
    <cellStyle name="20% - Accent3 2 2 3 2 2 3" xfId="1929"/>
    <cellStyle name="20% - Accent3 2 2 3 2 2 3 2" xfId="5042"/>
    <cellStyle name="20% - Accent3 2 2 3 2 2 3 2 2" xfId="11265"/>
    <cellStyle name="20% - Accent3 2 2 3 2 2 3 2 3" xfId="17485"/>
    <cellStyle name="20% - Accent3 2 2 3 2 2 3 3" xfId="8155"/>
    <cellStyle name="20% - Accent3 2 2 3 2 2 3 4" xfId="14375"/>
    <cellStyle name="20% - Accent3 2 2 3 2 2 4" xfId="3487"/>
    <cellStyle name="20% - Accent3 2 2 3 2 2 4 2" xfId="9711"/>
    <cellStyle name="20% - Accent3 2 2 3 2 2 4 3" xfId="15931"/>
    <cellStyle name="20% - Accent3 2 2 3 2 2 5" xfId="6601"/>
    <cellStyle name="20% - Accent3 2 2 3 2 2 6" xfId="12821"/>
    <cellStyle name="20% - Accent3 2 2 3 2 3" xfId="375"/>
    <cellStyle name="20% - Accent3 2 2 3 2 3 2" xfId="1153"/>
    <cellStyle name="20% - Accent3 2 2 3 2 3 2 2" xfId="2707"/>
    <cellStyle name="20% - Accent3 2 2 3 2 3 2 2 2" xfId="5820"/>
    <cellStyle name="20% - Accent3 2 2 3 2 3 2 2 2 2" xfId="12043"/>
    <cellStyle name="20% - Accent3 2 2 3 2 3 2 2 2 3" xfId="18263"/>
    <cellStyle name="20% - Accent3 2 2 3 2 3 2 2 3" xfId="8933"/>
    <cellStyle name="20% - Accent3 2 2 3 2 3 2 2 4" xfId="15153"/>
    <cellStyle name="20% - Accent3 2 2 3 2 3 2 3" xfId="4266"/>
    <cellStyle name="20% - Accent3 2 2 3 2 3 2 3 2" xfId="10489"/>
    <cellStyle name="20% - Accent3 2 2 3 2 3 2 3 3" xfId="16709"/>
    <cellStyle name="20% - Accent3 2 2 3 2 3 2 4" xfId="7379"/>
    <cellStyle name="20% - Accent3 2 2 3 2 3 2 5" xfId="13599"/>
    <cellStyle name="20% - Accent3 2 2 3 2 3 3" xfId="1930"/>
    <cellStyle name="20% - Accent3 2 2 3 2 3 3 2" xfId="5043"/>
    <cellStyle name="20% - Accent3 2 2 3 2 3 3 2 2" xfId="11266"/>
    <cellStyle name="20% - Accent3 2 2 3 2 3 3 2 3" xfId="17486"/>
    <cellStyle name="20% - Accent3 2 2 3 2 3 3 3" xfId="8156"/>
    <cellStyle name="20% - Accent3 2 2 3 2 3 3 4" xfId="14376"/>
    <cellStyle name="20% - Accent3 2 2 3 2 3 4" xfId="3488"/>
    <cellStyle name="20% - Accent3 2 2 3 2 3 4 2" xfId="9712"/>
    <cellStyle name="20% - Accent3 2 2 3 2 3 4 3" xfId="15932"/>
    <cellStyle name="20% - Accent3 2 2 3 2 3 5" xfId="6602"/>
    <cellStyle name="20% - Accent3 2 2 3 2 3 6" xfId="12822"/>
    <cellStyle name="20% - Accent3 2 2 3 2 4" xfId="853"/>
    <cellStyle name="20% - Accent3 2 2 3 2 4 2" xfId="2407"/>
    <cellStyle name="20% - Accent3 2 2 3 2 4 2 2" xfId="5520"/>
    <cellStyle name="20% - Accent3 2 2 3 2 4 2 2 2" xfId="11743"/>
    <cellStyle name="20% - Accent3 2 2 3 2 4 2 2 3" xfId="17963"/>
    <cellStyle name="20% - Accent3 2 2 3 2 4 2 3" xfId="8633"/>
    <cellStyle name="20% - Accent3 2 2 3 2 4 2 4" xfId="14853"/>
    <cellStyle name="20% - Accent3 2 2 3 2 4 3" xfId="3966"/>
    <cellStyle name="20% - Accent3 2 2 3 2 4 3 2" xfId="10189"/>
    <cellStyle name="20% - Accent3 2 2 3 2 4 3 3" xfId="16409"/>
    <cellStyle name="20% - Accent3 2 2 3 2 4 4" xfId="7079"/>
    <cellStyle name="20% - Accent3 2 2 3 2 4 5" xfId="13299"/>
    <cellStyle name="20% - Accent3 2 2 3 2 5" xfId="1630"/>
    <cellStyle name="20% - Accent3 2 2 3 2 5 2" xfId="4743"/>
    <cellStyle name="20% - Accent3 2 2 3 2 5 2 2" xfId="10966"/>
    <cellStyle name="20% - Accent3 2 2 3 2 5 2 3" xfId="17186"/>
    <cellStyle name="20% - Accent3 2 2 3 2 5 3" xfId="7856"/>
    <cellStyle name="20% - Accent3 2 2 3 2 5 4" xfId="14076"/>
    <cellStyle name="20% - Accent3 2 2 3 2 6" xfId="3188"/>
    <cellStyle name="20% - Accent3 2 2 3 2 6 2" xfId="9412"/>
    <cellStyle name="20% - Accent3 2 2 3 2 6 3" xfId="15632"/>
    <cellStyle name="20% - Accent3 2 2 3 2 7" xfId="6302"/>
    <cellStyle name="20% - Accent3 2 2 3 2 8" xfId="12522"/>
    <cellStyle name="20% - Accent3 2 2 3 3" xfId="376"/>
    <cellStyle name="20% - Accent3 2 2 3 3 2" xfId="1154"/>
    <cellStyle name="20% - Accent3 2 2 3 3 2 2" xfId="2708"/>
    <cellStyle name="20% - Accent3 2 2 3 3 2 2 2" xfId="5821"/>
    <cellStyle name="20% - Accent3 2 2 3 3 2 2 2 2" xfId="12044"/>
    <cellStyle name="20% - Accent3 2 2 3 3 2 2 2 3" xfId="18264"/>
    <cellStyle name="20% - Accent3 2 2 3 3 2 2 3" xfId="8934"/>
    <cellStyle name="20% - Accent3 2 2 3 3 2 2 4" xfId="15154"/>
    <cellStyle name="20% - Accent3 2 2 3 3 2 3" xfId="4267"/>
    <cellStyle name="20% - Accent3 2 2 3 3 2 3 2" xfId="10490"/>
    <cellStyle name="20% - Accent3 2 2 3 3 2 3 3" xfId="16710"/>
    <cellStyle name="20% - Accent3 2 2 3 3 2 4" xfId="7380"/>
    <cellStyle name="20% - Accent3 2 2 3 3 2 5" xfId="13600"/>
    <cellStyle name="20% - Accent3 2 2 3 3 3" xfId="1931"/>
    <cellStyle name="20% - Accent3 2 2 3 3 3 2" xfId="5044"/>
    <cellStyle name="20% - Accent3 2 2 3 3 3 2 2" xfId="11267"/>
    <cellStyle name="20% - Accent3 2 2 3 3 3 2 3" xfId="17487"/>
    <cellStyle name="20% - Accent3 2 2 3 3 3 3" xfId="8157"/>
    <cellStyle name="20% - Accent3 2 2 3 3 3 4" xfId="14377"/>
    <cellStyle name="20% - Accent3 2 2 3 3 4" xfId="3489"/>
    <cellStyle name="20% - Accent3 2 2 3 3 4 2" xfId="9713"/>
    <cellStyle name="20% - Accent3 2 2 3 3 4 3" xfId="15933"/>
    <cellStyle name="20% - Accent3 2 2 3 3 5" xfId="6603"/>
    <cellStyle name="20% - Accent3 2 2 3 3 6" xfId="12823"/>
    <cellStyle name="20% - Accent3 2 2 3 4" xfId="377"/>
    <cellStyle name="20% - Accent3 2 2 3 4 2" xfId="1155"/>
    <cellStyle name="20% - Accent3 2 2 3 4 2 2" xfId="2709"/>
    <cellStyle name="20% - Accent3 2 2 3 4 2 2 2" xfId="5822"/>
    <cellStyle name="20% - Accent3 2 2 3 4 2 2 2 2" xfId="12045"/>
    <cellStyle name="20% - Accent3 2 2 3 4 2 2 2 3" xfId="18265"/>
    <cellStyle name="20% - Accent3 2 2 3 4 2 2 3" xfId="8935"/>
    <cellStyle name="20% - Accent3 2 2 3 4 2 2 4" xfId="15155"/>
    <cellStyle name="20% - Accent3 2 2 3 4 2 3" xfId="4268"/>
    <cellStyle name="20% - Accent3 2 2 3 4 2 3 2" xfId="10491"/>
    <cellStyle name="20% - Accent3 2 2 3 4 2 3 3" xfId="16711"/>
    <cellStyle name="20% - Accent3 2 2 3 4 2 4" xfId="7381"/>
    <cellStyle name="20% - Accent3 2 2 3 4 2 5" xfId="13601"/>
    <cellStyle name="20% - Accent3 2 2 3 4 3" xfId="1932"/>
    <cellStyle name="20% - Accent3 2 2 3 4 3 2" xfId="5045"/>
    <cellStyle name="20% - Accent3 2 2 3 4 3 2 2" xfId="11268"/>
    <cellStyle name="20% - Accent3 2 2 3 4 3 2 3" xfId="17488"/>
    <cellStyle name="20% - Accent3 2 2 3 4 3 3" xfId="8158"/>
    <cellStyle name="20% - Accent3 2 2 3 4 3 4" xfId="14378"/>
    <cellStyle name="20% - Accent3 2 2 3 4 4" xfId="3490"/>
    <cellStyle name="20% - Accent3 2 2 3 4 4 2" xfId="9714"/>
    <cellStyle name="20% - Accent3 2 2 3 4 4 3" xfId="15934"/>
    <cellStyle name="20% - Accent3 2 2 3 4 5" xfId="6604"/>
    <cellStyle name="20% - Accent3 2 2 3 4 6" xfId="12824"/>
    <cellStyle name="20% - Accent3 2 2 3 5" xfId="852"/>
    <cellStyle name="20% - Accent3 2 2 3 5 2" xfId="2406"/>
    <cellStyle name="20% - Accent3 2 2 3 5 2 2" xfId="5519"/>
    <cellStyle name="20% - Accent3 2 2 3 5 2 2 2" xfId="11742"/>
    <cellStyle name="20% - Accent3 2 2 3 5 2 2 3" xfId="17962"/>
    <cellStyle name="20% - Accent3 2 2 3 5 2 3" xfId="8632"/>
    <cellStyle name="20% - Accent3 2 2 3 5 2 4" xfId="14852"/>
    <cellStyle name="20% - Accent3 2 2 3 5 3" xfId="3965"/>
    <cellStyle name="20% - Accent3 2 2 3 5 3 2" xfId="10188"/>
    <cellStyle name="20% - Accent3 2 2 3 5 3 3" xfId="16408"/>
    <cellStyle name="20% - Accent3 2 2 3 5 4" xfId="7078"/>
    <cellStyle name="20% - Accent3 2 2 3 5 5" xfId="13298"/>
    <cellStyle name="20% - Accent3 2 2 3 6" xfId="1629"/>
    <cellStyle name="20% - Accent3 2 2 3 6 2" xfId="4742"/>
    <cellStyle name="20% - Accent3 2 2 3 6 2 2" xfId="10965"/>
    <cellStyle name="20% - Accent3 2 2 3 6 2 3" xfId="17185"/>
    <cellStyle name="20% - Accent3 2 2 3 6 3" xfId="7855"/>
    <cellStyle name="20% - Accent3 2 2 3 6 4" xfId="14075"/>
    <cellStyle name="20% - Accent3 2 2 3 7" xfId="3187"/>
    <cellStyle name="20% - Accent3 2 2 3 7 2" xfId="9411"/>
    <cellStyle name="20% - Accent3 2 2 3 7 3" xfId="15631"/>
    <cellStyle name="20% - Accent3 2 2 3 8" xfId="6301"/>
    <cellStyle name="20% - Accent3 2 2 3 9" xfId="12521"/>
    <cellStyle name="20% - Accent3 2 2 4" xfId="50"/>
    <cellStyle name="20% - Accent3 2 2 4 2" xfId="378"/>
    <cellStyle name="20% - Accent3 2 2 4 2 2" xfId="1156"/>
    <cellStyle name="20% - Accent3 2 2 4 2 2 2" xfId="2710"/>
    <cellStyle name="20% - Accent3 2 2 4 2 2 2 2" xfId="5823"/>
    <cellStyle name="20% - Accent3 2 2 4 2 2 2 2 2" xfId="12046"/>
    <cellStyle name="20% - Accent3 2 2 4 2 2 2 2 3" xfId="18266"/>
    <cellStyle name="20% - Accent3 2 2 4 2 2 2 3" xfId="8936"/>
    <cellStyle name="20% - Accent3 2 2 4 2 2 2 4" xfId="15156"/>
    <cellStyle name="20% - Accent3 2 2 4 2 2 3" xfId="4269"/>
    <cellStyle name="20% - Accent3 2 2 4 2 2 3 2" xfId="10492"/>
    <cellStyle name="20% - Accent3 2 2 4 2 2 3 3" xfId="16712"/>
    <cellStyle name="20% - Accent3 2 2 4 2 2 4" xfId="7382"/>
    <cellStyle name="20% - Accent3 2 2 4 2 2 5" xfId="13602"/>
    <cellStyle name="20% - Accent3 2 2 4 2 3" xfId="1933"/>
    <cellStyle name="20% - Accent3 2 2 4 2 3 2" xfId="5046"/>
    <cellStyle name="20% - Accent3 2 2 4 2 3 2 2" xfId="11269"/>
    <cellStyle name="20% - Accent3 2 2 4 2 3 2 3" xfId="17489"/>
    <cellStyle name="20% - Accent3 2 2 4 2 3 3" xfId="8159"/>
    <cellStyle name="20% - Accent3 2 2 4 2 3 4" xfId="14379"/>
    <cellStyle name="20% - Accent3 2 2 4 2 4" xfId="3491"/>
    <cellStyle name="20% - Accent3 2 2 4 2 4 2" xfId="9715"/>
    <cellStyle name="20% - Accent3 2 2 4 2 4 3" xfId="15935"/>
    <cellStyle name="20% - Accent3 2 2 4 2 5" xfId="6605"/>
    <cellStyle name="20% - Accent3 2 2 4 2 6" xfId="12825"/>
    <cellStyle name="20% - Accent3 2 2 4 3" xfId="379"/>
    <cellStyle name="20% - Accent3 2 2 4 3 2" xfId="1157"/>
    <cellStyle name="20% - Accent3 2 2 4 3 2 2" xfId="2711"/>
    <cellStyle name="20% - Accent3 2 2 4 3 2 2 2" xfId="5824"/>
    <cellStyle name="20% - Accent3 2 2 4 3 2 2 2 2" xfId="12047"/>
    <cellStyle name="20% - Accent3 2 2 4 3 2 2 2 3" xfId="18267"/>
    <cellStyle name="20% - Accent3 2 2 4 3 2 2 3" xfId="8937"/>
    <cellStyle name="20% - Accent3 2 2 4 3 2 2 4" xfId="15157"/>
    <cellStyle name="20% - Accent3 2 2 4 3 2 3" xfId="4270"/>
    <cellStyle name="20% - Accent3 2 2 4 3 2 3 2" xfId="10493"/>
    <cellStyle name="20% - Accent3 2 2 4 3 2 3 3" xfId="16713"/>
    <cellStyle name="20% - Accent3 2 2 4 3 2 4" xfId="7383"/>
    <cellStyle name="20% - Accent3 2 2 4 3 2 5" xfId="13603"/>
    <cellStyle name="20% - Accent3 2 2 4 3 3" xfId="1934"/>
    <cellStyle name="20% - Accent3 2 2 4 3 3 2" xfId="5047"/>
    <cellStyle name="20% - Accent3 2 2 4 3 3 2 2" xfId="11270"/>
    <cellStyle name="20% - Accent3 2 2 4 3 3 2 3" xfId="17490"/>
    <cellStyle name="20% - Accent3 2 2 4 3 3 3" xfId="8160"/>
    <cellStyle name="20% - Accent3 2 2 4 3 3 4" xfId="14380"/>
    <cellStyle name="20% - Accent3 2 2 4 3 4" xfId="3492"/>
    <cellStyle name="20% - Accent3 2 2 4 3 4 2" xfId="9716"/>
    <cellStyle name="20% - Accent3 2 2 4 3 4 3" xfId="15936"/>
    <cellStyle name="20% - Accent3 2 2 4 3 5" xfId="6606"/>
    <cellStyle name="20% - Accent3 2 2 4 3 6" xfId="12826"/>
    <cellStyle name="20% - Accent3 2 2 4 4" xfId="854"/>
    <cellStyle name="20% - Accent3 2 2 4 4 2" xfId="2408"/>
    <cellStyle name="20% - Accent3 2 2 4 4 2 2" xfId="5521"/>
    <cellStyle name="20% - Accent3 2 2 4 4 2 2 2" xfId="11744"/>
    <cellStyle name="20% - Accent3 2 2 4 4 2 2 3" xfId="17964"/>
    <cellStyle name="20% - Accent3 2 2 4 4 2 3" xfId="8634"/>
    <cellStyle name="20% - Accent3 2 2 4 4 2 4" xfId="14854"/>
    <cellStyle name="20% - Accent3 2 2 4 4 3" xfId="3967"/>
    <cellStyle name="20% - Accent3 2 2 4 4 3 2" xfId="10190"/>
    <cellStyle name="20% - Accent3 2 2 4 4 3 3" xfId="16410"/>
    <cellStyle name="20% - Accent3 2 2 4 4 4" xfId="7080"/>
    <cellStyle name="20% - Accent3 2 2 4 4 5" xfId="13300"/>
    <cellStyle name="20% - Accent3 2 2 4 5" xfId="1631"/>
    <cellStyle name="20% - Accent3 2 2 4 5 2" xfId="4744"/>
    <cellStyle name="20% - Accent3 2 2 4 5 2 2" xfId="10967"/>
    <cellStyle name="20% - Accent3 2 2 4 5 2 3" xfId="17187"/>
    <cellStyle name="20% - Accent3 2 2 4 5 3" xfId="7857"/>
    <cellStyle name="20% - Accent3 2 2 4 5 4" xfId="14077"/>
    <cellStyle name="20% - Accent3 2 2 4 6" xfId="3189"/>
    <cellStyle name="20% - Accent3 2 2 4 6 2" xfId="9413"/>
    <cellStyle name="20% - Accent3 2 2 4 6 3" xfId="15633"/>
    <cellStyle name="20% - Accent3 2 2 4 7" xfId="6303"/>
    <cellStyle name="20% - Accent3 2 2 4 8" xfId="12523"/>
    <cellStyle name="20% - Accent3 2 2 5" xfId="380"/>
    <cellStyle name="20% - Accent3 2 2 5 2" xfId="1158"/>
    <cellStyle name="20% - Accent3 2 2 5 2 2" xfId="2712"/>
    <cellStyle name="20% - Accent3 2 2 5 2 2 2" xfId="5825"/>
    <cellStyle name="20% - Accent3 2 2 5 2 2 2 2" xfId="12048"/>
    <cellStyle name="20% - Accent3 2 2 5 2 2 2 3" xfId="18268"/>
    <cellStyle name="20% - Accent3 2 2 5 2 2 3" xfId="8938"/>
    <cellStyle name="20% - Accent3 2 2 5 2 2 4" xfId="15158"/>
    <cellStyle name="20% - Accent3 2 2 5 2 3" xfId="4271"/>
    <cellStyle name="20% - Accent3 2 2 5 2 3 2" xfId="10494"/>
    <cellStyle name="20% - Accent3 2 2 5 2 3 3" xfId="16714"/>
    <cellStyle name="20% - Accent3 2 2 5 2 4" xfId="7384"/>
    <cellStyle name="20% - Accent3 2 2 5 2 5" xfId="13604"/>
    <cellStyle name="20% - Accent3 2 2 5 3" xfId="1935"/>
    <cellStyle name="20% - Accent3 2 2 5 3 2" xfId="5048"/>
    <cellStyle name="20% - Accent3 2 2 5 3 2 2" xfId="11271"/>
    <cellStyle name="20% - Accent3 2 2 5 3 2 3" xfId="17491"/>
    <cellStyle name="20% - Accent3 2 2 5 3 3" xfId="8161"/>
    <cellStyle name="20% - Accent3 2 2 5 3 4" xfId="14381"/>
    <cellStyle name="20% - Accent3 2 2 5 4" xfId="3493"/>
    <cellStyle name="20% - Accent3 2 2 5 4 2" xfId="9717"/>
    <cellStyle name="20% - Accent3 2 2 5 4 3" xfId="15937"/>
    <cellStyle name="20% - Accent3 2 2 5 5" xfId="6607"/>
    <cellStyle name="20% - Accent3 2 2 5 6" xfId="12827"/>
    <cellStyle name="20% - Accent3 2 2 6" xfId="381"/>
    <cellStyle name="20% - Accent3 2 2 6 2" xfId="1159"/>
    <cellStyle name="20% - Accent3 2 2 6 2 2" xfId="2713"/>
    <cellStyle name="20% - Accent3 2 2 6 2 2 2" xfId="5826"/>
    <cellStyle name="20% - Accent3 2 2 6 2 2 2 2" xfId="12049"/>
    <cellStyle name="20% - Accent3 2 2 6 2 2 2 3" xfId="18269"/>
    <cellStyle name="20% - Accent3 2 2 6 2 2 3" xfId="8939"/>
    <cellStyle name="20% - Accent3 2 2 6 2 2 4" xfId="15159"/>
    <cellStyle name="20% - Accent3 2 2 6 2 3" xfId="4272"/>
    <cellStyle name="20% - Accent3 2 2 6 2 3 2" xfId="10495"/>
    <cellStyle name="20% - Accent3 2 2 6 2 3 3" xfId="16715"/>
    <cellStyle name="20% - Accent3 2 2 6 2 4" xfId="7385"/>
    <cellStyle name="20% - Accent3 2 2 6 2 5" xfId="13605"/>
    <cellStyle name="20% - Accent3 2 2 6 3" xfId="1936"/>
    <cellStyle name="20% - Accent3 2 2 6 3 2" xfId="5049"/>
    <cellStyle name="20% - Accent3 2 2 6 3 2 2" xfId="11272"/>
    <cellStyle name="20% - Accent3 2 2 6 3 2 3" xfId="17492"/>
    <cellStyle name="20% - Accent3 2 2 6 3 3" xfId="8162"/>
    <cellStyle name="20% - Accent3 2 2 6 3 4" xfId="14382"/>
    <cellStyle name="20% - Accent3 2 2 6 4" xfId="3494"/>
    <cellStyle name="20% - Accent3 2 2 6 4 2" xfId="9718"/>
    <cellStyle name="20% - Accent3 2 2 6 4 3" xfId="15938"/>
    <cellStyle name="20% - Accent3 2 2 6 5" xfId="6608"/>
    <cellStyle name="20% - Accent3 2 2 6 6" xfId="12828"/>
    <cellStyle name="20% - Accent3 2 2 7" xfId="847"/>
    <cellStyle name="20% - Accent3 2 2 7 2" xfId="2401"/>
    <cellStyle name="20% - Accent3 2 2 7 2 2" xfId="5514"/>
    <cellStyle name="20% - Accent3 2 2 7 2 2 2" xfId="11737"/>
    <cellStyle name="20% - Accent3 2 2 7 2 2 3" xfId="17957"/>
    <cellStyle name="20% - Accent3 2 2 7 2 3" xfId="8627"/>
    <cellStyle name="20% - Accent3 2 2 7 2 4" xfId="14847"/>
    <cellStyle name="20% - Accent3 2 2 7 3" xfId="3960"/>
    <cellStyle name="20% - Accent3 2 2 7 3 2" xfId="10183"/>
    <cellStyle name="20% - Accent3 2 2 7 3 3" xfId="16403"/>
    <cellStyle name="20% - Accent3 2 2 7 4" xfId="7073"/>
    <cellStyle name="20% - Accent3 2 2 7 5" xfId="13293"/>
    <cellStyle name="20% - Accent3 2 2 8" xfId="1624"/>
    <cellStyle name="20% - Accent3 2 2 8 2" xfId="4737"/>
    <cellStyle name="20% - Accent3 2 2 8 2 2" xfId="10960"/>
    <cellStyle name="20% - Accent3 2 2 8 2 3" xfId="17180"/>
    <cellStyle name="20% - Accent3 2 2 8 3" xfId="7850"/>
    <cellStyle name="20% - Accent3 2 2 8 4" xfId="14070"/>
    <cellStyle name="20% - Accent3 2 2 9" xfId="3182"/>
    <cellStyle name="20% - Accent3 2 2 9 2" xfId="9406"/>
    <cellStyle name="20% - Accent3 2 2 9 3" xfId="15626"/>
    <cellStyle name="20% - Accent3 2 3" xfId="51"/>
    <cellStyle name="20% - Accent3 2 3 10" xfId="12524"/>
    <cellStyle name="20% - Accent3 2 3 2" xfId="52"/>
    <cellStyle name="20% - Accent3 2 3 2 2" xfId="53"/>
    <cellStyle name="20% - Accent3 2 3 2 2 2" xfId="382"/>
    <cellStyle name="20% - Accent3 2 3 2 2 2 2" xfId="1160"/>
    <cellStyle name="20% - Accent3 2 3 2 2 2 2 2" xfId="2714"/>
    <cellStyle name="20% - Accent3 2 3 2 2 2 2 2 2" xfId="5827"/>
    <cellStyle name="20% - Accent3 2 3 2 2 2 2 2 2 2" xfId="12050"/>
    <cellStyle name="20% - Accent3 2 3 2 2 2 2 2 2 3" xfId="18270"/>
    <cellStyle name="20% - Accent3 2 3 2 2 2 2 2 3" xfId="8940"/>
    <cellStyle name="20% - Accent3 2 3 2 2 2 2 2 4" xfId="15160"/>
    <cellStyle name="20% - Accent3 2 3 2 2 2 2 3" xfId="4273"/>
    <cellStyle name="20% - Accent3 2 3 2 2 2 2 3 2" xfId="10496"/>
    <cellStyle name="20% - Accent3 2 3 2 2 2 2 3 3" xfId="16716"/>
    <cellStyle name="20% - Accent3 2 3 2 2 2 2 4" xfId="7386"/>
    <cellStyle name="20% - Accent3 2 3 2 2 2 2 5" xfId="13606"/>
    <cellStyle name="20% - Accent3 2 3 2 2 2 3" xfId="1937"/>
    <cellStyle name="20% - Accent3 2 3 2 2 2 3 2" xfId="5050"/>
    <cellStyle name="20% - Accent3 2 3 2 2 2 3 2 2" xfId="11273"/>
    <cellStyle name="20% - Accent3 2 3 2 2 2 3 2 3" xfId="17493"/>
    <cellStyle name="20% - Accent3 2 3 2 2 2 3 3" xfId="8163"/>
    <cellStyle name="20% - Accent3 2 3 2 2 2 3 4" xfId="14383"/>
    <cellStyle name="20% - Accent3 2 3 2 2 2 4" xfId="3495"/>
    <cellStyle name="20% - Accent3 2 3 2 2 2 4 2" xfId="9719"/>
    <cellStyle name="20% - Accent3 2 3 2 2 2 4 3" xfId="15939"/>
    <cellStyle name="20% - Accent3 2 3 2 2 2 5" xfId="6609"/>
    <cellStyle name="20% - Accent3 2 3 2 2 2 6" xfId="12829"/>
    <cellStyle name="20% - Accent3 2 3 2 2 3" xfId="383"/>
    <cellStyle name="20% - Accent3 2 3 2 2 3 2" xfId="1161"/>
    <cellStyle name="20% - Accent3 2 3 2 2 3 2 2" xfId="2715"/>
    <cellStyle name="20% - Accent3 2 3 2 2 3 2 2 2" xfId="5828"/>
    <cellStyle name="20% - Accent3 2 3 2 2 3 2 2 2 2" xfId="12051"/>
    <cellStyle name="20% - Accent3 2 3 2 2 3 2 2 2 3" xfId="18271"/>
    <cellStyle name="20% - Accent3 2 3 2 2 3 2 2 3" xfId="8941"/>
    <cellStyle name="20% - Accent3 2 3 2 2 3 2 2 4" xfId="15161"/>
    <cellStyle name="20% - Accent3 2 3 2 2 3 2 3" xfId="4274"/>
    <cellStyle name="20% - Accent3 2 3 2 2 3 2 3 2" xfId="10497"/>
    <cellStyle name="20% - Accent3 2 3 2 2 3 2 3 3" xfId="16717"/>
    <cellStyle name="20% - Accent3 2 3 2 2 3 2 4" xfId="7387"/>
    <cellStyle name="20% - Accent3 2 3 2 2 3 2 5" xfId="13607"/>
    <cellStyle name="20% - Accent3 2 3 2 2 3 3" xfId="1938"/>
    <cellStyle name="20% - Accent3 2 3 2 2 3 3 2" xfId="5051"/>
    <cellStyle name="20% - Accent3 2 3 2 2 3 3 2 2" xfId="11274"/>
    <cellStyle name="20% - Accent3 2 3 2 2 3 3 2 3" xfId="17494"/>
    <cellStyle name="20% - Accent3 2 3 2 2 3 3 3" xfId="8164"/>
    <cellStyle name="20% - Accent3 2 3 2 2 3 3 4" xfId="14384"/>
    <cellStyle name="20% - Accent3 2 3 2 2 3 4" xfId="3496"/>
    <cellStyle name="20% - Accent3 2 3 2 2 3 4 2" xfId="9720"/>
    <cellStyle name="20% - Accent3 2 3 2 2 3 4 3" xfId="15940"/>
    <cellStyle name="20% - Accent3 2 3 2 2 3 5" xfId="6610"/>
    <cellStyle name="20% - Accent3 2 3 2 2 3 6" xfId="12830"/>
    <cellStyle name="20% - Accent3 2 3 2 2 4" xfId="857"/>
    <cellStyle name="20% - Accent3 2 3 2 2 4 2" xfId="2411"/>
    <cellStyle name="20% - Accent3 2 3 2 2 4 2 2" xfId="5524"/>
    <cellStyle name="20% - Accent3 2 3 2 2 4 2 2 2" xfId="11747"/>
    <cellStyle name="20% - Accent3 2 3 2 2 4 2 2 3" xfId="17967"/>
    <cellStyle name="20% - Accent3 2 3 2 2 4 2 3" xfId="8637"/>
    <cellStyle name="20% - Accent3 2 3 2 2 4 2 4" xfId="14857"/>
    <cellStyle name="20% - Accent3 2 3 2 2 4 3" xfId="3970"/>
    <cellStyle name="20% - Accent3 2 3 2 2 4 3 2" xfId="10193"/>
    <cellStyle name="20% - Accent3 2 3 2 2 4 3 3" xfId="16413"/>
    <cellStyle name="20% - Accent3 2 3 2 2 4 4" xfId="7083"/>
    <cellStyle name="20% - Accent3 2 3 2 2 4 5" xfId="13303"/>
    <cellStyle name="20% - Accent3 2 3 2 2 5" xfId="1634"/>
    <cellStyle name="20% - Accent3 2 3 2 2 5 2" xfId="4747"/>
    <cellStyle name="20% - Accent3 2 3 2 2 5 2 2" xfId="10970"/>
    <cellStyle name="20% - Accent3 2 3 2 2 5 2 3" xfId="17190"/>
    <cellStyle name="20% - Accent3 2 3 2 2 5 3" xfId="7860"/>
    <cellStyle name="20% - Accent3 2 3 2 2 5 4" xfId="14080"/>
    <cellStyle name="20% - Accent3 2 3 2 2 6" xfId="3192"/>
    <cellStyle name="20% - Accent3 2 3 2 2 6 2" xfId="9416"/>
    <cellStyle name="20% - Accent3 2 3 2 2 6 3" xfId="15636"/>
    <cellStyle name="20% - Accent3 2 3 2 2 7" xfId="6306"/>
    <cellStyle name="20% - Accent3 2 3 2 2 8" xfId="12526"/>
    <cellStyle name="20% - Accent3 2 3 2 3" xfId="384"/>
    <cellStyle name="20% - Accent3 2 3 2 3 2" xfId="1162"/>
    <cellStyle name="20% - Accent3 2 3 2 3 2 2" xfId="2716"/>
    <cellStyle name="20% - Accent3 2 3 2 3 2 2 2" xfId="5829"/>
    <cellStyle name="20% - Accent3 2 3 2 3 2 2 2 2" xfId="12052"/>
    <cellStyle name="20% - Accent3 2 3 2 3 2 2 2 3" xfId="18272"/>
    <cellStyle name="20% - Accent3 2 3 2 3 2 2 3" xfId="8942"/>
    <cellStyle name="20% - Accent3 2 3 2 3 2 2 4" xfId="15162"/>
    <cellStyle name="20% - Accent3 2 3 2 3 2 3" xfId="4275"/>
    <cellStyle name="20% - Accent3 2 3 2 3 2 3 2" xfId="10498"/>
    <cellStyle name="20% - Accent3 2 3 2 3 2 3 3" xfId="16718"/>
    <cellStyle name="20% - Accent3 2 3 2 3 2 4" xfId="7388"/>
    <cellStyle name="20% - Accent3 2 3 2 3 2 5" xfId="13608"/>
    <cellStyle name="20% - Accent3 2 3 2 3 3" xfId="1939"/>
    <cellStyle name="20% - Accent3 2 3 2 3 3 2" xfId="5052"/>
    <cellStyle name="20% - Accent3 2 3 2 3 3 2 2" xfId="11275"/>
    <cellStyle name="20% - Accent3 2 3 2 3 3 2 3" xfId="17495"/>
    <cellStyle name="20% - Accent3 2 3 2 3 3 3" xfId="8165"/>
    <cellStyle name="20% - Accent3 2 3 2 3 3 4" xfId="14385"/>
    <cellStyle name="20% - Accent3 2 3 2 3 4" xfId="3497"/>
    <cellStyle name="20% - Accent3 2 3 2 3 4 2" xfId="9721"/>
    <cellStyle name="20% - Accent3 2 3 2 3 4 3" xfId="15941"/>
    <cellStyle name="20% - Accent3 2 3 2 3 5" xfId="6611"/>
    <cellStyle name="20% - Accent3 2 3 2 3 6" xfId="12831"/>
    <cellStyle name="20% - Accent3 2 3 2 4" xfId="385"/>
    <cellStyle name="20% - Accent3 2 3 2 4 2" xfId="1163"/>
    <cellStyle name="20% - Accent3 2 3 2 4 2 2" xfId="2717"/>
    <cellStyle name="20% - Accent3 2 3 2 4 2 2 2" xfId="5830"/>
    <cellStyle name="20% - Accent3 2 3 2 4 2 2 2 2" xfId="12053"/>
    <cellStyle name="20% - Accent3 2 3 2 4 2 2 2 3" xfId="18273"/>
    <cellStyle name="20% - Accent3 2 3 2 4 2 2 3" xfId="8943"/>
    <cellStyle name="20% - Accent3 2 3 2 4 2 2 4" xfId="15163"/>
    <cellStyle name="20% - Accent3 2 3 2 4 2 3" xfId="4276"/>
    <cellStyle name="20% - Accent3 2 3 2 4 2 3 2" xfId="10499"/>
    <cellStyle name="20% - Accent3 2 3 2 4 2 3 3" xfId="16719"/>
    <cellStyle name="20% - Accent3 2 3 2 4 2 4" xfId="7389"/>
    <cellStyle name="20% - Accent3 2 3 2 4 2 5" xfId="13609"/>
    <cellStyle name="20% - Accent3 2 3 2 4 3" xfId="1940"/>
    <cellStyle name="20% - Accent3 2 3 2 4 3 2" xfId="5053"/>
    <cellStyle name="20% - Accent3 2 3 2 4 3 2 2" xfId="11276"/>
    <cellStyle name="20% - Accent3 2 3 2 4 3 2 3" xfId="17496"/>
    <cellStyle name="20% - Accent3 2 3 2 4 3 3" xfId="8166"/>
    <cellStyle name="20% - Accent3 2 3 2 4 3 4" xfId="14386"/>
    <cellStyle name="20% - Accent3 2 3 2 4 4" xfId="3498"/>
    <cellStyle name="20% - Accent3 2 3 2 4 4 2" xfId="9722"/>
    <cellStyle name="20% - Accent3 2 3 2 4 4 3" xfId="15942"/>
    <cellStyle name="20% - Accent3 2 3 2 4 5" xfId="6612"/>
    <cellStyle name="20% - Accent3 2 3 2 4 6" xfId="12832"/>
    <cellStyle name="20% - Accent3 2 3 2 5" xfId="856"/>
    <cellStyle name="20% - Accent3 2 3 2 5 2" xfId="2410"/>
    <cellStyle name="20% - Accent3 2 3 2 5 2 2" xfId="5523"/>
    <cellStyle name="20% - Accent3 2 3 2 5 2 2 2" xfId="11746"/>
    <cellStyle name="20% - Accent3 2 3 2 5 2 2 3" xfId="17966"/>
    <cellStyle name="20% - Accent3 2 3 2 5 2 3" xfId="8636"/>
    <cellStyle name="20% - Accent3 2 3 2 5 2 4" xfId="14856"/>
    <cellStyle name="20% - Accent3 2 3 2 5 3" xfId="3969"/>
    <cellStyle name="20% - Accent3 2 3 2 5 3 2" xfId="10192"/>
    <cellStyle name="20% - Accent3 2 3 2 5 3 3" xfId="16412"/>
    <cellStyle name="20% - Accent3 2 3 2 5 4" xfId="7082"/>
    <cellStyle name="20% - Accent3 2 3 2 5 5" xfId="13302"/>
    <cellStyle name="20% - Accent3 2 3 2 6" xfId="1633"/>
    <cellStyle name="20% - Accent3 2 3 2 6 2" xfId="4746"/>
    <cellStyle name="20% - Accent3 2 3 2 6 2 2" xfId="10969"/>
    <cellStyle name="20% - Accent3 2 3 2 6 2 3" xfId="17189"/>
    <cellStyle name="20% - Accent3 2 3 2 6 3" xfId="7859"/>
    <cellStyle name="20% - Accent3 2 3 2 6 4" xfId="14079"/>
    <cellStyle name="20% - Accent3 2 3 2 7" xfId="3191"/>
    <cellStyle name="20% - Accent3 2 3 2 7 2" xfId="9415"/>
    <cellStyle name="20% - Accent3 2 3 2 7 3" xfId="15635"/>
    <cellStyle name="20% - Accent3 2 3 2 8" xfId="6305"/>
    <cellStyle name="20% - Accent3 2 3 2 9" xfId="12525"/>
    <cellStyle name="20% - Accent3 2 3 3" xfId="54"/>
    <cellStyle name="20% - Accent3 2 3 3 2" xfId="386"/>
    <cellStyle name="20% - Accent3 2 3 3 2 2" xfId="1164"/>
    <cellStyle name="20% - Accent3 2 3 3 2 2 2" xfId="2718"/>
    <cellStyle name="20% - Accent3 2 3 3 2 2 2 2" xfId="5831"/>
    <cellStyle name="20% - Accent3 2 3 3 2 2 2 2 2" xfId="12054"/>
    <cellStyle name="20% - Accent3 2 3 3 2 2 2 2 3" xfId="18274"/>
    <cellStyle name="20% - Accent3 2 3 3 2 2 2 3" xfId="8944"/>
    <cellStyle name="20% - Accent3 2 3 3 2 2 2 4" xfId="15164"/>
    <cellStyle name="20% - Accent3 2 3 3 2 2 3" xfId="4277"/>
    <cellStyle name="20% - Accent3 2 3 3 2 2 3 2" xfId="10500"/>
    <cellStyle name="20% - Accent3 2 3 3 2 2 3 3" xfId="16720"/>
    <cellStyle name="20% - Accent3 2 3 3 2 2 4" xfId="7390"/>
    <cellStyle name="20% - Accent3 2 3 3 2 2 5" xfId="13610"/>
    <cellStyle name="20% - Accent3 2 3 3 2 3" xfId="1941"/>
    <cellStyle name="20% - Accent3 2 3 3 2 3 2" xfId="5054"/>
    <cellStyle name="20% - Accent3 2 3 3 2 3 2 2" xfId="11277"/>
    <cellStyle name="20% - Accent3 2 3 3 2 3 2 3" xfId="17497"/>
    <cellStyle name="20% - Accent3 2 3 3 2 3 3" xfId="8167"/>
    <cellStyle name="20% - Accent3 2 3 3 2 3 4" xfId="14387"/>
    <cellStyle name="20% - Accent3 2 3 3 2 4" xfId="3499"/>
    <cellStyle name="20% - Accent3 2 3 3 2 4 2" xfId="9723"/>
    <cellStyle name="20% - Accent3 2 3 3 2 4 3" xfId="15943"/>
    <cellStyle name="20% - Accent3 2 3 3 2 5" xfId="6613"/>
    <cellStyle name="20% - Accent3 2 3 3 2 6" xfId="12833"/>
    <cellStyle name="20% - Accent3 2 3 3 3" xfId="387"/>
    <cellStyle name="20% - Accent3 2 3 3 3 2" xfId="1165"/>
    <cellStyle name="20% - Accent3 2 3 3 3 2 2" xfId="2719"/>
    <cellStyle name="20% - Accent3 2 3 3 3 2 2 2" xfId="5832"/>
    <cellStyle name="20% - Accent3 2 3 3 3 2 2 2 2" xfId="12055"/>
    <cellStyle name="20% - Accent3 2 3 3 3 2 2 2 3" xfId="18275"/>
    <cellStyle name="20% - Accent3 2 3 3 3 2 2 3" xfId="8945"/>
    <cellStyle name="20% - Accent3 2 3 3 3 2 2 4" xfId="15165"/>
    <cellStyle name="20% - Accent3 2 3 3 3 2 3" xfId="4278"/>
    <cellStyle name="20% - Accent3 2 3 3 3 2 3 2" xfId="10501"/>
    <cellStyle name="20% - Accent3 2 3 3 3 2 3 3" xfId="16721"/>
    <cellStyle name="20% - Accent3 2 3 3 3 2 4" xfId="7391"/>
    <cellStyle name="20% - Accent3 2 3 3 3 2 5" xfId="13611"/>
    <cellStyle name="20% - Accent3 2 3 3 3 3" xfId="1942"/>
    <cellStyle name="20% - Accent3 2 3 3 3 3 2" xfId="5055"/>
    <cellStyle name="20% - Accent3 2 3 3 3 3 2 2" xfId="11278"/>
    <cellStyle name="20% - Accent3 2 3 3 3 3 2 3" xfId="17498"/>
    <cellStyle name="20% - Accent3 2 3 3 3 3 3" xfId="8168"/>
    <cellStyle name="20% - Accent3 2 3 3 3 3 4" xfId="14388"/>
    <cellStyle name="20% - Accent3 2 3 3 3 4" xfId="3500"/>
    <cellStyle name="20% - Accent3 2 3 3 3 4 2" xfId="9724"/>
    <cellStyle name="20% - Accent3 2 3 3 3 4 3" xfId="15944"/>
    <cellStyle name="20% - Accent3 2 3 3 3 5" xfId="6614"/>
    <cellStyle name="20% - Accent3 2 3 3 3 6" xfId="12834"/>
    <cellStyle name="20% - Accent3 2 3 3 4" xfId="858"/>
    <cellStyle name="20% - Accent3 2 3 3 4 2" xfId="2412"/>
    <cellStyle name="20% - Accent3 2 3 3 4 2 2" xfId="5525"/>
    <cellStyle name="20% - Accent3 2 3 3 4 2 2 2" xfId="11748"/>
    <cellStyle name="20% - Accent3 2 3 3 4 2 2 3" xfId="17968"/>
    <cellStyle name="20% - Accent3 2 3 3 4 2 3" xfId="8638"/>
    <cellStyle name="20% - Accent3 2 3 3 4 2 4" xfId="14858"/>
    <cellStyle name="20% - Accent3 2 3 3 4 3" xfId="3971"/>
    <cellStyle name="20% - Accent3 2 3 3 4 3 2" xfId="10194"/>
    <cellStyle name="20% - Accent3 2 3 3 4 3 3" xfId="16414"/>
    <cellStyle name="20% - Accent3 2 3 3 4 4" xfId="7084"/>
    <cellStyle name="20% - Accent3 2 3 3 4 5" xfId="13304"/>
    <cellStyle name="20% - Accent3 2 3 3 5" xfId="1635"/>
    <cellStyle name="20% - Accent3 2 3 3 5 2" xfId="4748"/>
    <cellStyle name="20% - Accent3 2 3 3 5 2 2" xfId="10971"/>
    <cellStyle name="20% - Accent3 2 3 3 5 2 3" xfId="17191"/>
    <cellStyle name="20% - Accent3 2 3 3 5 3" xfId="7861"/>
    <cellStyle name="20% - Accent3 2 3 3 5 4" xfId="14081"/>
    <cellStyle name="20% - Accent3 2 3 3 6" xfId="3193"/>
    <cellStyle name="20% - Accent3 2 3 3 6 2" xfId="9417"/>
    <cellStyle name="20% - Accent3 2 3 3 6 3" xfId="15637"/>
    <cellStyle name="20% - Accent3 2 3 3 7" xfId="6307"/>
    <cellStyle name="20% - Accent3 2 3 3 8" xfId="12527"/>
    <cellStyle name="20% - Accent3 2 3 4" xfId="388"/>
    <cellStyle name="20% - Accent3 2 3 4 2" xfId="1166"/>
    <cellStyle name="20% - Accent3 2 3 4 2 2" xfId="2720"/>
    <cellStyle name="20% - Accent3 2 3 4 2 2 2" xfId="5833"/>
    <cellStyle name="20% - Accent3 2 3 4 2 2 2 2" xfId="12056"/>
    <cellStyle name="20% - Accent3 2 3 4 2 2 2 3" xfId="18276"/>
    <cellStyle name="20% - Accent3 2 3 4 2 2 3" xfId="8946"/>
    <cellStyle name="20% - Accent3 2 3 4 2 2 4" xfId="15166"/>
    <cellStyle name="20% - Accent3 2 3 4 2 3" xfId="4279"/>
    <cellStyle name="20% - Accent3 2 3 4 2 3 2" xfId="10502"/>
    <cellStyle name="20% - Accent3 2 3 4 2 3 3" xfId="16722"/>
    <cellStyle name="20% - Accent3 2 3 4 2 4" xfId="7392"/>
    <cellStyle name="20% - Accent3 2 3 4 2 5" xfId="13612"/>
    <cellStyle name="20% - Accent3 2 3 4 3" xfId="1943"/>
    <cellStyle name="20% - Accent3 2 3 4 3 2" xfId="5056"/>
    <cellStyle name="20% - Accent3 2 3 4 3 2 2" xfId="11279"/>
    <cellStyle name="20% - Accent3 2 3 4 3 2 3" xfId="17499"/>
    <cellStyle name="20% - Accent3 2 3 4 3 3" xfId="8169"/>
    <cellStyle name="20% - Accent3 2 3 4 3 4" xfId="14389"/>
    <cellStyle name="20% - Accent3 2 3 4 4" xfId="3501"/>
    <cellStyle name="20% - Accent3 2 3 4 4 2" xfId="9725"/>
    <cellStyle name="20% - Accent3 2 3 4 4 3" xfId="15945"/>
    <cellStyle name="20% - Accent3 2 3 4 5" xfId="6615"/>
    <cellStyle name="20% - Accent3 2 3 4 6" xfId="12835"/>
    <cellStyle name="20% - Accent3 2 3 5" xfId="389"/>
    <cellStyle name="20% - Accent3 2 3 5 2" xfId="1167"/>
    <cellStyle name="20% - Accent3 2 3 5 2 2" xfId="2721"/>
    <cellStyle name="20% - Accent3 2 3 5 2 2 2" xfId="5834"/>
    <cellStyle name="20% - Accent3 2 3 5 2 2 2 2" xfId="12057"/>
    <cellStyle name="20% - Accent3 2 3 5 2 2 2 3" xfId="18277"/>
    <cellStyle name="20% - Accent3 2 3 5 2 2 3" xfId="8947"/>
    <cellStyle name="20% - Accent3 2 3 5 2 2 4" xfId="15167"/>
    <cellStyle name="20% - Accent3 2 3 5 2 3" xfId="4280"/>
    <cellStyle name="20% - Accent3 2 3 5 2 3 2" xfId="10503"/>
    <cellStyle name="20% - Accent3 2 3 5 2 3 3" xfId="16723"/>
    <cellStyle name="20% - Accent3 2 3 5 2 4" xfId="7393"/>
    <cellStyle name="20% - Accent3 2 3 5 2 5" xfId="13613"/>
    <cellStyle name="20% - Accent3 2 3 5 3" xfId="1944"/>
    <cellStyle name="20% - Accent3 2 3 5 3 2" xfId="5057"/>
    <cellStyle name="20% - Accent3 2 3 5 3 2 2" xfId="11280"/>
    <cellStyle name="20% - Accent3 2 3 5 3 2 3" xfId="17500"/>
    <cellStyle name="20% - Accent3 2 3 5 3 3" xfId="8170"/>
    <cellStyle name="20% - Accent3 2 3 5 3 4" xfId="14390"/>
    <cellStyle name="20% - Accent3 2 3 5 4" xfId="3502"/>
    <cellStyle name="20% - Accent3 2 3 5 4 2" xfId="9726"/>
    <cellStyle name="20% - Accent3 2 3 5 4 3" xfId="15946"/>
    <cellStyle name="20% - Accent3 2 3 5 5" xfId="6616"/>
    <cellStyle name="20% - Accent3 2 3 5 6" xfId="12836"/>
    <cellStyle name="20% - Accent3 2 3 6" xfId="855"/>
    <cellStyle name="20% - Accent3 2 3 6 2" xfId="2409"/>
    <cellStyle name="20% - Accent3 2 3 6 2 2" xfId="5522"/>
    <cellStyle name="20% - Accent3 2 3 6 2 2 2" xfId="11745"/>
    <cellStyle name="20% - Accent3 2 3 6 2 2 3" xfId="17965"/>
    <cellStyle name="20% - Accent3 2 3 6 2 3" xfId="8635"/>
    <cellStyle name="20% - Accent3 2 3 6 2 4" xfId="14855"/>
    <cellStyle name="20% - Accent3 2 3 6 3" xfId="3968"/>
    <cellStyle name="20% - Accent3 2 3 6 3 2" xfId="10191"/>
    <cellStyle name="20% - Accent3 2 3 6 3 3" xfId="16411"/>
    <cellStyle name="20% - Accent3 2 3 6 4" xfId="7081"/>
    <cellStyle name="20% - Accent3 2 3 6 5" xfId="13301"/>
    <cellStyle name="20% - Accent3 2 3 7" xfId="1632"/>
    <cellStyle name="20% - Accent3 2 3 7 2" xfId="4745"/>
    <cellStyle name="20% - Accent3 2 3 7 2 2" xfId="10968"/>
    <cellStyle name="20% - Accent3 2 3 7 2 3" xfId="17188"/>
    <cellStyle name="20% - Accent3 2 3 7 3" xfId="7858"/>
    <cellStyle name="20% - Accent3 2 3 7 4" xfId="14078"/>
    <cellStyle name="20% - Accent3 2 3 8" xfId="3190"/>
    <cellStyle name="20% - Accent3 2 3 8 2" xfId="9414"/>
    <cellStyle name="20% - Accent3 2 3 8 3" xfId="15634"/>
    <cellStyle name="20% - Accent3 2 3 9" xfId="6304"/>
    <cellStyle name="20% - Accent3 2 4" xfId="55"/>
    <cellStyle name="20% - Accent3 2 4 10" xfId="12528"/>
    <cellStyle name="20% - Accent3 2 4 2" xfId="56"/>
    <cellStyle name="20% - Accent3 2 4 2 2" xfId="57"/>
    <cellStyle name="20% - Accent3 2 4 2 2 2" xfId="390"/>
    <cellStyle name="20% - Accent3 2 4 2 2 2 2" xfId="1168"/>
    <cellStyle name="20% - Accent3 2 4 2 2 2 2 2" xfId="2722"/>
    <cellStyle name="20% - Accent3 2 4 2 2 2 2 2 2" xfId="5835"/>
    <cellStyle name="20% - Accent3 2 4 2 2 2 2 2 2 2" xfId="12058"/>
    <cellStyle name="20% - Accent3 2 4 2 2 2 2 2 2 3" xfId="18278"/>
    <cellStyle name="20% - Accent3 2 4 2 2 2 2 2 3" xfId="8948"/>
    <cellStyle name="20% - Accent3 2 4 2 2 2 2 2 4" xfId="15168"/>
    <cellStyle name="20% - Accent3 2 4 2 2 2 2 3" xfId="4281"/>
    <cellStyle name="20% - Accent3 2 4 2 2 2 2 3 2" xfId="10504"/>
    <cellStyle name="20% - Accent3 2 4 2 2 2 2 3 3" xfId="16724"/>
    <cellStyle name="20% - Accent3 2 4 2 2 2 2 4" xfId="7394"/>
    <cellStyle name="20% - Accent3 2 4 2 2 2 2 5" xfId="13614"/>
    <cellStyle name="20% - Accent3 2 4 2 2 2 3" xfId="1945"/>
    <cellStyle name="20% - Accent3 2 4 2 2 2 3 2" xfId="5058"/>
    <cellStyle name="20% - Accent3 2 4 2 2 2 3 2 2" xfId="11281"/>
    <cellStyle name="20% - Accent3 2 4 2 2 2 3 2 3" xfId="17501"/>
    <cellStyle name="20% - Accent3 2 4 2 2 2 3 3" xfId="8171"/>
    <cellStyle name="20% - Accent3 2 4 2 2 2 3 4" xfId="14391"/>
    <cellStyle name="20% - Accent3 2 4 2 2 2 4" xfId="3503"/>
    <cellStyle name="20% - Accent3 2 4 2 2 2 4 2" xfId="9727"/>
    <cellStyle name="20% - Accent3 2 4 2 2 2 4 3" xfId="15947"/>
    <cellStyle name="20% - Accent3 2 4 2 2 2 5" xfId="6617"/>
    <cellStyle name="20% - Accent3 2 4 2 2 2 6" xfId="12837"/>
    <cellStyle name="20% - Accent3 2 4 2 2 3" xfId="391"/>
    <cellStyle name="20% - Accent3 2 4 2 2 3 2" xfId="1169"/>
    <cellStyle name="20% - Accent3 2 4 2 2 3 2 2" xfId="2723"/>
    <cellStyle name="20% - Accent3 2 4 2 2 3 2 2 2" xfId="5836"/>
    <cellStyle name="20% - Accent3 2 4 2 2 3 2 2 2 2" xfId="12059"/>
    <cellStyle name="20% - Accent3 2 4 2 2 3 2 2 2 3" xfId="18279"/>
    <cellStyle name="20% - Accent3 2 4 2 2 3 2 2 3" xfId="8949"/>
    <cellStyle name="20% - Accent3 2 4 2 2 3 2 2 4" xfId="15169"/>
    <cellStyle name="20% - Accent3 2 4 2 2 3 2 3" xfId="4282"/>
    <cellStyle name="20% - Accent3 2 4 2 2 3 2 3 2" xfId="10505"/>
    <cellStyle name="20% - Accent3 2 4 2 2 3 2 3 3" xfId="16725"/>
    <cellStyle name="20% - Accent3 2 4 2 2 3 2 4" xfId="7395"/>
    <cellStyle name="20% - Accent3 2 4 2 2 3 2 5" xfId="13615"/>
    <cellStyle name="20% - Accent3 2 4 2 2 3 3" xfId="1946"/>
    <cellStyle name="20% - Accent3 2 4 2 2 3 3 2" xfId="5059"/>
    <cellStyle name="20% - Accent3 2 4 2 2 3 3 2 2" xfId="11282"/>
    <cellStyle name="20% - Accent3 2 4 2 2 3 3 2 3" xfId="17502"/>
    <cellStyle name="20% - Accent3 2 4 2 2 3 3 3" xfId="8172"/>
    <cellStyle name="20% - Accent3 2 4 2 2 3 3 4" xfId="14392"/>
    <cellStyle name="20% - Accent3 2 4 2 2 3 4" xfId="3504"/>
    <cellStyle name="20% - Accent3 2 4 2 2 3 4 2" xfId="9728"/>
    <cellStyle name="20% - Accent3 2 4 2 2 3 4 3" xfId="15948"/>
    <cellStyle name="20% - Accent3 2 4 2 2 3 5" xfId="6618"/>
    <cellStyle name="20% - Accent3 2 4 2 2 3 6" xfId="12838"/>
    <cellStyle name="20% - Accent3 2 4 2 2 4" xfId="861"/>
    <cellStyle name="20% - Accent3 2 4 2 2 4 2" xfId="2415"/>
    <cellStyle name="20% - Accent3 2 4 2 2 4 2 2" xfId="5528"/>
    <cellStyle name="20% - Accent3 2 4 2 2 4 2 2 2" xfId="11751"/>
    <cellStyle name="20% - Accent3 2 4 2 2 4 2 2 3" xfId="17971"/>
    <cellStyle name="20% - Accent3 2 4 2 2 4 2 3" xfId="8641"/>
    <cellStyle name="20% - Accent3 2 4 2 2 4 2 4" xfId="14861"/>
    <cellStyle name="20% - Accent3 2 4 2 2 4 3" xfId="3974"/>
    <cellStyle name="20% - Accent3 2 4 2 2 4 3 2" xfId="10197"/>
    <cellStyle name="20% - Accent3 2 4 2 2 4 3 3" xfId="16417"/>
    <cellStyle name="20% - Accent3 2 4 2 2 4 4" xfId="7087"/>
    <cellStyle name="20% - Accent3 2 4 2 2 4 5" xfId="13307"/>
    <cellStyle name="20% - Accent3 2 4 2 2 5" xfId="1638"/>
    <cellStyle name="20% - Accent3 2 4 2 2 5 2" xfId="4751"/>
    <cellStyle name="20% - Accent3 2 4 2 2 5 2 2" xfId="10974"/>
    <cellStyle name="20% - Accent3 2 4 2 2 5 2 3" xfId="17194"/>
    <cellStyle name="20% - Accent3 2 4 2 2 5 3" xfId="7864"/>
    <cellStyle name="20% - Accent3 2 4 2 2 5 4" xfId="14084"/>
    <cellStyle name="20% - Accent3 2 4 2 2 6" xfId="3196"/>
    <cellStyle name="20% - Accent3 2 4 2 2 6 2" xfId="9420"/>
    <cellStyle name="20% - Accent3 2 4 2 2 6 3" xfId="15640"/>
    <cellStyle name="20% - Accent3 2 4 2 2 7" xfId="6310"/>
    <cellStyle name="20% - Accent3 2 4 2 2 8" xfId="12530"/>
    <cellStyle name="20% - Accent3 2 4 2 3" xfId="392"/>
    <cellStyle name="20% - Accent3 2 4 2 3 2" xfId="1170"/>
    <cellStyle name="20% - Accent3 2 4 2 3 2 2" xfId="2724"/>
    <cellStyle name="20% - Accent3 2 4 2 3 2 2 2" xfId="5837"/>
    <cellStyle name="20% - Accent3 2 4 2 3 2 2 2 2" xfId="12060"/>
    <cellStyle name="20% - Accent3 2 4 2 3 2 2 2 3" xfId="18280"/>
    <cellStyle name="20% - Accent3 2 4 2 3 2 2 3" xfId="8950"/>
    <cellStyle name="20% - Accent3 2 4 2 3 2 2 4" xfId="15170"/>
    <cellStyle name="20% - Accent3 2 4 2 3 2 3" xfId="4283"/>
    <cellStyle name="20% - Accent3 2 4 2 3 2 3 2" xfId="10506"/>
    <cellStyle name="20% - Accent3 2 4 2 3 2 3 3" xfId="16726"/>
    <cellStyle name="20% - Accent3 2 4 2 3 2 4" xfId="7396"/>
    <cellStyle name="20% - Accent3 2 4 2 3 2 5" xfId="13616"/>
    <cellStyle name="20% - Accent3 2 4 2 3 3" xfId="1947"/>
    <cellStyle name="20% - Accent3 2 4 2 3 3 2" xfId="5060"/>
    <cellStyle name="20% - Accent3 2 4 2 3 3 2 2" xfId="11283"/>
    <cellStyle name="20% - Accent3 2 4 2 3 3 2 3" xfId="17503"/>
    <cellStyle name="20% - Accent3 2 4 2 3 3 3" xfId="8173"/>
    <cellStyle name="20% - Accent3 2 4 2 3 3 4" xfId="14393"/>
    <cellStyle name="20% - Accent3 2 4 2 3 4" xfId="3505"/>
    <cellStyle name="20% - Accent3 2 4 2 3 4 2" xfId="9729"/>
    <cellStyle name="20% - Accent3 2 4 2 3 4 3" xfId="15949"/>
    <cellStyle name="20% - Accent3 2 4 2 3 5" xfId="6619"/>
    <cellStyle name="20% - Accent3 2 4 2 3 6" xfId="12839"/>
    <cellStyle name="20% - Accent3 2 4 2 4" xfId="393"/>
    <cellStyle name="20% - Accent3 2 4 2 4 2" xfId="1171"/>
    <cellStyle name="20% - Accent3 2 4 2 4 2 2" xfId="2725"/>
    <cellStyle name="20% - Accent3 2 4 2 4 2 2 2" xfId="5838"/>
    <cellStyle name="20% - Accent3 2 4 2 4 2 2 2 2" xfId="12061"/>
    <cellStyle name="20% - Accent3 2 4 2 4 2 2 2 3" xfId="18281"/>
    <cellStyle name="20% - Accent3 2 4 2 4 2 2 3" xfId="8951"/>
    <cellStyle name="20% - Accent3 2 4 2 4 2 2 4" xfId="15171"/>
    <cellStyle name="20% - Accent3 2 4 2 4 2 3" xfId="4284"/>
    <cellStyle name="20% - Accent3 2 4 2 4 2 3 2" xfId="10507"/>
    <cellStyle name="20% - Accent3 2 4 2 4 2 3 3" xfId="16727"/>
    <cellStyle name="20% - Accent3 2 4 2 4 2 4" xfId="7397"/>
    <cellStyle name="20% - Accent3 2 4 2 4 2 5" xfId="13617"/>
    <cellStyle name="20% - Accent3 2 4 2 4 3" xfId="1948"/>
    <cellStyle name="20% - Accent3 2 4 2 4 3 2" xfId="5061"/>
    <cellStyle name="20% - Accent3 2 4 2 4 3 2 2" xfId="11284"/>
    <cellStyle name="20% - Accent3 2 4 2 4 3 2 3" xfId="17504"/>
    <cellStyle name="20% - Accent3 2 4 2 4 3 3" xfId="8174"/>
    <cellStyle name="20% - Accent3 2 4 2 4 3 4" xfId="14394"/>
    <cellStyle name="20% - Accent3 2 4 2 4 4" xfId="3506"/>
    <cellStyle name="20% - Accent3 2 4 2 4 4 2" xfId="9730"/>
    <cellStyle name="20% - Accent3 2 4 2 4 4 3" xfId="15950"/>
    <cellStyle name="20% - Accent3 2 4 2 4 5" xfId="6620"/>
    <cellStyle name="20% - Accent3 2 4 2 4 6" xfId="12840"/>
    <cellStyle name="20% - Accent3 2 4 2 5" xfId="860"/>
    <cellStyle name="20% - Accent3 2 4 2 5 2" xfId="2414"/>
    <cellStyle name="20% - Accent3 2 4 2 5 2 2" xfId="5527"/>
    <cellStyle name="20% - Accent3 2 4 2 5 2 2 2" xfId="11750"/>
    <cellStyle name="20% - Accent3 2 4 2 5 2 2 3" xfId="17970"/>
    <cellStyle name="20% - Accent3 2 4 2 5 2 3" xfId="8640"/>
    <cellStyle name="20% - Accent3 2 4 2 5 2 4" xfId="14860"/>
    <cellStyle name="20% - Accent3 2 4 2 5 3" xfId="3973"/>
    <cellStyle name="20% - Accent3 2 4 2 5 3 2" xfId="10196"/>
    <cellStyle name="20% - Accent3 2 4 2 5 3 3" xfId="16416"/>
    <cellStyle name="20% - Accent3 2 4 2 5 4" xfId="7086"/>
    <cellStyle name="20% - Accent3 2 4 2 5 5" xfId="13306"/>
    <cellStyle name="20% - Accent3 2 4 2 6" xfId="1637"/>
    <cellStyle name="20% - Accent3 2 4 2 6 2" xfId="4750"/>
    <cellStyle name="20% - Accent3 2 4 2 6 2 2" xfId="10973"/>
    <cellStyle name="20% - Accent3 2 4 2 6 2 3" xfId="17193"/>
    <cellStyle name="20% - Accent3 2 4 2 6 3" xfId="7863"/>
    <cellStyle name="20% - Accent3 2 4 2 6 4" xfId="14083"/>
    <cellStyle name="20% - Accent3 2 4 2 7" xfId="3195"/>
    <cellStyle name="20% - Accent3 2 4 2 7 2" xfId="9419"/>
    <cellStyle name="20% - Accent3 2 4 2 7 3" xfId="15639"/>
    <cellStyle name="20% - Accent3 2 4 2 8" xfId="6309"/>
    <cellStyle name="20% - Accent3 2 4 2 9" xfId="12529"/>
    <cellStyle name="20% - Accent3 2 4 3" xfId="58"/>
    <cellStyle name="20% - Accent3 2 4 3 2" xfId="394"/>
    <cellStyle name="20% - Accent3 2 4 3 2 2" xfId="1172"/>
    <cellStyle name="20% - Accent3 2 4 3 2 2 2" xfId="2726"/>
    <cellStyle name="20% - Accent3 2 4 3 2 2 2 2" xfId="5839"/>
    <cellStyle name="20% - Accent3 2 4 3 2 2 2 2 2" xfId="12062"/>
    <cellStyle name="20% - Accent3 2 4 3 2 2 2 2 3" xfId="18282"/>
    <cellStyle name="20% - Accent3 2 4 3 2 2 2 3" xfId="8952"/>
    <cellStyle name="20% - Accent3 2 4 3 2 2 2 4" xfId="15172"/>
    <cellStyle name="20% - Accent3 2 4 3 2 2 3" xfId="4285"/>
    <cellStyle name="20% - Accent3 2 4 3 2 2 3 2" xfId="10508"/>
    <cellStyle name="20% - Accent3 2 4 3 2 2 3 3" xfId="16728"/>
    <cellStyle name="20% - Accent3 2 4 3 2 2 4" xfId="7398"/>
    <cellStyle name="20% - Accent3 2 4 3 2 2 5" xfId="13618"/>
    <cellStyle name="20% - Accent3 2 4 3 2 3" xfId="1949"/>
    <cellStyle name="20% - Accent3 2 4 3 2 3 2" xfId="5062"/>
    <cellStyle name="20% - Accent3 2 4 3 2 3 2 2" xfId="11285"/>
    <cellStyle name="20% - Accent3 2 4 3 2 3 2 3" xfId="17505"/>
    <cellStyle name="20% - Accent3 2 4 3 2 3 3" xfId="8175"/>
    <cellStyle name="20% - Accent3 2 4 3 2 3 4" xfId="14395"/>
    <cellStyle name="20% - Accent3 2 4 3 2 4" xfId="3507"/>
    <cellStyle name="20% - Accent3 2 4 3 2 4 2" xfId="9731"/>
    <cellStyle name="20% - Accent3 2 4 3 2 4 3" xfId="15951"/>
    <cellStyle name="20% - Accent3 2 4 3 2 5" xfId="6621"/>
    <cellStyle name="20% - Accent3 2 4 3 2 6" xfId="12841"/>
    <cellStyle name="20% - Accent3 2 4 3 3" xfId="395"/>
    <cellStyle name="20% - Accent3 2 4 3 3 2" xfId="1173"/>
    <cellStyle name="20% - Accent3 2 4 3 3 2 2" xfId="2727"/>
    <cellStyle name="20% - Accent3 2 4 3 3 2 2 2" xfId="5840"/>
    <cellStyle name="20% - Accent3 2 4 3 3 2 2 2 2" xfId="12063"/>
    <cellStyle name="20% - Accent3 2 4 3 3 2 2 2 3" xfId="18283"/>
    <cellStyle name="20% - Accent3 2 4 3 3 2 2 3" xfId="8953"/>
    <cellStyle name="20% - Accent3 2 4 3 3 2 2 4" xfId="15173"/>
    <cellStyle name="20% - Accent3 2 4 3 3 2 3" xfId="4286"/>
    <cellStyle name="20% - Accent3 2 4 3 3 2 3 2" xfId="10509"/>
    <cellStyle name="20% - Accent3 2 4 3 3 2 3 3" xfId="16729"/>
    <cellStyle name="20% - Accent3 2 4 3 3 2 4" xfId="7399"/>
    <cellStyle name="20% - Accent3 2 4 3 3 2 5" xfId="13619"/>
    <cellStyle name="20% - Accent3 2 4 3 3 3" xfId="1950"/>
    <cellStyle name="20% - Accent3 2 4 3 3 3 2" xfId="5063"/>
    <cellStyle name="20% - Accent3 2 4 3 3 3 2 2" xfId="11286"/>
    <cellStyle name="20% - Accent3 2 4 3 3 3 2 3" xfId="17506"/>
    <cellStyle name="20% - Accent3 2 4 3 3 3 3" xfId="8176"/>
    <cellStyle name="20% - Accent3 2 4 3 3 3 4" xfId="14396"/>
    <cellStyle name="20% - Accent3 2 4 3 3 4" xfId="3508"/>
    <cellStyle name="20% - Accent3 2 4 3 3 4 2" xfId="9732"/>
    <cellStyle name="20% - Accent3 2 4 3 3 4 3" xfId="15952"/>
    <cellStyle name="20% - Accent3 2 4 3 3 5" xfId="6622"/>
    <cellStyle name="20% - Accent3 2 4 3 3 6" xfId="12842"/>
    <cellStyle name="20% - Accent3 2 4 3 4" xfId="862"/>
    <cellStyle name="20% - Accent3 2 4 3 4 2" xfId="2416"/>
    <cellStyle name="20% - Accent3 2 4 3 4 2 2" xfId="5529"/>
    <cellStyle name="20% - Accent3 2 4 3 4 2 2 2" xfId="11752"/>
    <cellStyle name="20% - Accent3 2 4 3 4 2 2 3" xfId="17972"/>
    <cellStyle name="20% - Accent3 2 4 3 4 2 3" xfId="8642"/>
    <cellStyle name="20% - Accent3 2 4 3 4 2 4" xfId="14862"/>
    <cellStyle name="20% - Accent3 2 4 3 4 3" xfId="3975"/>
    <cellStyle name="20% - Accent3 2 4 3 4 3 2" xfId="10198"/>
    <cellStyle name="20% - Accent3 2 4 3 4 3 3" xfId="16418"/>
    <cellStyle name="20% - Accent3 2 4 3 4 4" xfId="7088"/>
    <cellStyle name="20% - Accent3 2 4 3 4 5" xfId="13308"/>
    <cellStyle name="20% - Accent3 2 4 3 5" xfId="1639"/>
    <cellStyle name="20% - Accent3 2 4 3 5 2" xfId="4752"/>
    <cellStyle name="20% - Accent3 2 4 3 5 2 2" xfId="10975"/>
    <cellStyle name="20% - Accent3 2 4 3 5 2 3" xfId="17195"/>
    <cellStyle name="20% - Accent3 2 4 3 5 3" xfId="7865"/>
    <cellStyle name="20% - Accent3 2 4 3 5 4" xfId="14085"/>
    <cellStyle name="20% - Accent3 2 4 3 6" xfId="3197"/>
    <cellStyle name="20% - Accent3 2 4 3 6 2" xfId="9421"/>
    <cellStyle name="20% - Accent3 2 4 3 6 3" xfId="15641"/>
    <cellStyle name="20% - Accent3 2 4 3 7" xfId="6311"/>
    <cellStyle name="20% - Accent3 2 4 3 8" xfId="12531"/>
    <cellStyle name="20% - Accent3 2 4 4" xfId="396"/>
    <cellStyle name="20% - Accent3 2 4 4 2" xfId="1174"/>
    <cellStyle name="20% - Accent3 2 4 4 2 2" xfId="2728"/>
    <cellStyle name="20% - Accent3 2 4 4 2 2 2" xfId="5841"/>
    <cellStyle name="20% - Accent3 2 4 4 2 2 2 2" xfId="12064"/>
    <cellStyle name="20% - Accent3 2 4 4 2 2 2 3" xfId="18284"/>
    <cellStyle name="20% - Accent3 2 4 4 2 2 3" xfId="8954"/>
    <cellStyle name="20% - Accent3 2 4 4 2 2 4" xfId="15174"/>
    <cellStyle name="20% - Accent3 2 4 4 2 3" xfId="4287"/>
    <cellStyle name="20% - Accent3 2 4 4 2 3 2" xfId="10510"/>
    <cellStyle name="20% - Accent3 2 4 4 2 3 3" xfId="16730"/>
    <cellStyle name="20% - Accent3 2 4 4 2 4" xfId="7400"/>
    <cellStyle name="20% - Accent3 2 4 4 2 5" xfId="13620"/>
    <cellStyle name="20% - Accent3 2 4 4 3" xfId="1951"/>
    <cellStyle name="20% - Accent3 2 4 4 3 2" xfId="5064"/>
    <cellStyle name="20% - Accent3 2 4 4 3 2 2" xfId="11287"/>
    <cellStyle name="20% - Accent3 2 4 4 3 2 3" xfId="17507"/>
    <cellStyle name="20% - Accent3 2 4 4 3 3" xfId="8177"/>
    <cellStyle name="20% - Accent3 2 4 4 3 4" xfId="14397"/>
    <cellStyle name="20% - Accent3 2 4 4 4" xfId="3509"/>
    <cellStyle name="20% - Accent3 2 4 4 4 2" xfId="9733"/>
    <cellStyle name="20% - Accent3 2 4 4 4 3" xfId="15953"/>
    <cellStyle name="20% - Accent3 2 4 4 5" xfId="6623"/>
    <cellStyle name="20% - Accent3 2 4 4 6" xfId="12843"/>
    <cellStyle name="20% - Accent3 2 4 5" xfId="397"/>
    <cellStyle name="20% - Accent3 2 4 5 2" xfId="1175"/>
    <cellStyle name="20% - Accent3 2 4 5 2 2" xfId="2729"/>
    <cellStyle name="20% - Accent3 2 4 5 2 2 2" xfId="5842"/>
    <cellStyle name="20% - Accent3 2 4 5 2 2 2 2" xfId="12065"/>
    <cellStyle name="20% - Accent3 2 4 5 2 2 2 3" xfId="18285"/>
    <cellStyle name="20% - Accent3 2 4 5 2 2 3" xfId="8955"/>
    <cellStyle name="20% - Accent3 2 4 5 2 2 4" xfId="15175"/>
    <cellStyle name="20% - Accent3 2 4 5 2 3" xfId="4288"/>
    <cellStyle name="20% - Accent3 2 4 5 2 3 2" xfId="10511"/>
    <cellStyle name="20% - Accent3 2 4 5 2 3 3" xfId="16731"/>
    <cellStyle name="20% - Accent3 2 4 5 2 4" xfId="7401"/>
    <cellStyle name="20% - Accent3 2 4 5 2 5" xfId="13621"/>
    <cellStyle name="20% - Accent3 2 4 5 3" xfId="1952"/>
    <cellStyle name="20% - Accent3 2 4 5 3 2" xfId="5065"/>
    <cellStyle name="20% - Accent3 2 4 5 3 2 2" xfId="11288"/>
    <cellStyle name="20% - Accent3 2 4 5 3 2 3" xfId="17508"/>
    <cellStyle name="20% - Accent3 2 4 5 3 3" xfId="8178"/>
    <cellStyle name="20% - Accent3 2 4 5 3 4" xfId="14398"/>
    <cellStyle name="20% - Accent3 2 4 5 4" xfId="3510"/>
    <cellStyle name="20% - Accent3 2 4 5 4 2" xfId="9734"/>
    <cellStyle name="20% - Accent3 2 4 5 4 3" xfId="15954"/>
    <cellStyle name="20% - Accent3 2 4 5 5" xfId="6624"/>
    <cellStyle name="20% - Accent3 2 4 5 6" xfId="12844"/>
    <cellStyle name="20% - Accent3 2 4 6" xfId="859"/>
    <cellStyle name="20% - Accent3 2 4 6 2" xfId="2413"/>
    <cellStyle name="20% - Accent3 2 4 6 2 2" xfId="5526"/>
    <cellStyle name="20% - Accent3 2 4 6 2 2 2" xfId="11749"/>
    <cellStyle name="20% - Accent3 2 4 6 2 2 3" xfId="17969"/>
    <cellStyle name="20% - Accent3 2 4 6 2 3" xfId="8639"/>
    <cellStyle name="20% - Accent3 2 4 6 2 4" xfId="14859"/>
    <cellStyle name="20% - Accent3 2 4 6 3" xfId="3972"/>
    <cellStyle name="20% - Accent3 2 4 6 3 2" xfId="10195"/>
    <cellStyle name="20% - Accent3 2 4 6 3 3" xfId="16415"/>
    <cellStyle name="20% - Accent3 2 4 6 4" xfId="7085"/>
    <cellStyle name="20% - Accent3 2 4 6 5" xfId="13305"/>
    <cellStyle name="20% - Accent3 2 4 7" xfId="1636"/>
    <cellStyle name="20% - Accent3 2 4 7 2" xfId="4749"/>
    <cellStyle name="20% - Accent3 2 4 7 2 2" xfId="10972"/>
    <cellStyle name="20% - Accent3 2 4 7 2 3" xfId="17192"/>
    <cellStyle name="20% - Accent3 2 4 7 3" xfId="7862"/>
    <cellStyle name="20% - Accent3 2 4 7 4" xfId="14082"/>
    <cellStyle name="20% - Accent3 2 4 8" xfId="3194"/>
    <cellStyle name="20% - Accent3 2 4 8 2" xfId="9418"/>
    <cellStyle name="20% - Accent3 2 4 8 3" xfId="15638"/>
    <cellStyle name="20% - Accent3 2 4 9" xfId="6308"/>
    <cellStyle name="20% - Accent3 2 5" xfId="59"/>
    <cellStyle name="20% - Accent3 2 5 2" xfId="60"/>
    <cellStyle name="20% - Accent3 2 5 2 2" xfId="398"/>
    <cellStyle name="20% - Accent3 2 5 2 2 2" xfId="1176"/>
    <cellStyle name="20% - Accent3 2 5 2 2 2 2" xfId="2730"/>
    <cellStyle name="20% - Accent3 2 5 2 2 2 2 2" xfId="5843"/>
    <cellStyle name="20% - Accent3 2 5 2 2 2 2 2 2" xfId="12066"/>
    <cellStyle name="20% - Accent3 2 5 2 2 2 2 2 3" xfId="18286"/>
    <cellStyle name="20% - Accent3 2 5 2 2 2 2 3" xfId="8956"/>
    <cellStyle name="20% - Accent3 2 5 2 2 2 2 4" xfId="15176"/>
    <cellStyle name="20% - Accent3 2 5 2 2 2 3" xfId="4289"/>
    <cellStyle name="20% - Accent3 2 5 2 2 2 3 2" xfId="10512"/>
    <cellStyle name="20% - Accent3 2 5 2 2 2 3 3" xfId="16732"/>
    <cellStyle name="20% - Accent3 2 5 2 2 2 4" xfId="7402"/>
    <cellStyle name="20% - Accent3 2 5 2 2 2 5" xfId="13622"/>
    <cellStyle name="20% - Accent3 2 5 2 2 3" xfId="1953"/>
    <cellStyle name="20% - Accent3 2 5 2 2 3 2" xfId="5066"/>
    <cellStyle name="20% - Accent3 2 5 2 2 3 2 2" xfId="11289"/>
    <cellStyle name="20% - Accent3 2 5 2 2 3 2 3" xfId="17509"/>
    <cellStyle name="20% - Accent3 2 5 2 2 3 3" xfId="8179"/>
    <cellStyle name="20% - Accent3 2 5 2 2 3 4" xfId="14399"/>
    <cellStyle name="20% - Accent3 2 5 2 2 4" xfId="3511"/>
    <cellStyle name="20% - Accent3 2 5 2 2 4 2" xfId="9735"/>
    <cellStyle name="20% - Accent3 2 5 2 2 4 3" xfId="15955"/>
    <cellStyle name="20% - Accent3 2 5 2 2 5" xfId="6625"/>
    <cellStyle name="20% - Accent3 2 5 2 2 6" xfId="12845"/>
    <cellStyle name="20% - Accent3 2 5 2 3" xfId="399"/>
    <cellStyle name="20% - Accent3 2 5 2 3 2" xfId="1177"/>
    <cellStyle name="20% - Accent3 2 5 2 3 2 2" xfId="2731"/>
    <cellStyle name="20% - Accent3 2 5 2 3 2 2 2" xfId="5844"/>
    <cellStyle name="20% - Accent3 2 5 2 3 2 2 2 2" xfId="12067"/>
    <cellStyle name="20% - Accent3 2 5 2 3 2 2 2 3" xfId="18287"/>
    <cellStyle name="20% - Accent3 2 5 2 3 2 2 3" xfId="8957"/>
    <cellStyle name="20% - Accent3 2 5 2 3 2 2 4" xfId="15177"/>
    <cellStyle name="20% - Accent3 2 5 2 3 2 3" xfId="4290"/>
    <cellStyle name="20% - Accent3 2 5 2 3 2 3 2" xfId="10513"/>
    <cellStyle name="20% - Accent3 2 5 2 3 2 3 3" xfId="16733"/>
    <cellStyle name="20% - Accent3 2 5 2 3 2 4" xfId="7403"/>
    <cellStyle name="20% - Accent3 2 5 2 3 2 5" xfId="13623"/>
    <cellStyle name="20% - Accent3 2 5 2 3 3" xfId="1954"/>
    <cellStyle name="20% - Accent3 2 5 2 3 3 2" xfId="5067"/>
    <cellStyle name="20% - Accent3 2 5 2 3 3 2 2" xfId="11290"/>
    <cellStyle name="20% - Accent3 2 5 2 3 3 2 3" xfId="17510"/>
    <cellStyle name="20% - Accent3 2 5 2 3 3 3" xfId="8180"/>
    <cellStyle name="20% - Accent3 2 5 2 3 3 4" xfId="14400"/>
    <cellStyle name="20% - Accent3 2 5 2 3 4" xfId="3512"/>
    <cellStyle name="20% - Accent3 2 5 2 3 4 2" xfId="9736"/>
    <cellStyle name="20% - Accent3 2 5 2 3 4 3" xfId="15956"/>
    <cellStyle name="20% - Accent3 2 5 2 3 5" xfId="6626"/>
    <cellStyle name="20% - Accent3 2 5 2 3 6" xfId="12846"/>
    <cellStyle name="20% - Accent3 2 5 2 4" xfId="864"/>
    <cellStyle name="20% - Accent3 2 5 2 4 2" xfId="2418"/>
    <cellStyle name="20% - Accent3 2 5 2 4 2 2" xfId="5531"/>
    <cellStyle name="20% - Accent3 2 5 2 4 2 2 2" xfId="11754"/>
    <cellStyle name="20% - Accent3 2 5 2 4 2 2 3" xfId="17974"/>
    <cellStyle name="20% - Accent3 2 5 2 4 2 3" xfId="8644"/>
    <cellStyle name="20% - Accent3 2 5 2 4 2 4" xfId="14864"/>
    <cellStyle name="20% - Accent3 2 5 2 4 3" xfId="3977"/>
    <cellStyle name="20% - Accent3 2 5 2 4 3 2" xfId="10200"/>
    <cellStyle name="20% - Accent3 2 5 2 4 3 3" xfId="16420"/>
    <cellStyle name="20% - Accent3 2 5 2 4 4" xfId="7090"/>
    <cellStyle name="20% - Accent3 2 5 2 4 5" xfId="13310"/>
    <cellStyle name="20% - Accent3 2 5 2 5" xfId="1641"/>
    <cellStyle name="20% - Accent3 2 5 2 5 2" xfId="4754"/>
    <cellStyle name="20% - Accent3 2 5 2 5 2 2" xfId="10977"/>
    <cellStyle name="20% - Accent3 2 5 2 5 2 3" xfId="17197"/>
    <cellStyle name="20% - Accent3 2 5 2 5 3" xfId="7867"/>
    <cellStyle name="20% - Accent3 2 5 2 5 4" xfId="14087"/>
    <cellStyle name="20% - Accent3 2 5 2 6" xfId="3199"/>
    <cellStyle name="20% - Accent3 2 5 2 6 2" xfId="9423"/>
    <cellStyle name="20% - Accent3 2 5 2 6 3" xfId="15643"/>
    <cellStyle name="20% - Accent3 2 5 2 7" xfId="6313"/>
    <cellStyle name="20% - Accent3 2 5 2 8" xfId="12533"/>
    <cellStyle name="20% - Accent3 2 5 3" xfId="400"/>
    <cellStyle name="20% - Accent3 2 5 3 2" xfId="1178"/>
    <cellStyle name="20% - Accent3 2 5 3 2 2" xfId="2732"/>
    <cellStyle name="20% - Accent3 2 5 3 2 2 2" xfId="5845"/>
    <cellStyle name="20% - Accent3 2 5 3 2 2 2 2" xfId="12068"/>
    <cellStyle name="20% - Accent3 2 5 3 2 2 2 3" xfId="18288"/>
    <cellStyle name="20% - Accent3 2 5 3 2 2 3" xfId="8958"/>
    <cellStyle name="20% - Accent3 2 5 3 2 2 4" xfId="15178"/>
    <cellStyle name="20% - Accent3 2 5 3 2 3" xfId="4291"/>
    <cellStyle name="20% - Accent3 2 5 3 2 3 2" xfId="10514"/>
    <cellStyle name="20% - Accent3 2 5 3 2 3 3" xfId="16734"/>
    <cellStyle name="20% - Accent3 2 5 3 2 4" xfId="7404"/>
    <cellStyle name="20% - Accent3 2 5 3 2 5" xfId="13624"/>
    <cellStyle name="20% - Accent3 2 5 3 3" xfId="1955"/>
    <cellStyle name="20% - Accent3 2 5 3 3 2" xfId="5068"/>
    <cellStyle name="20% - Accent3 2 5 3 3 2 2" xfId="11291"/>
    <cellStyle name="20% - Accent3 2 5 3 3 2 3" xfId="17511"/>
    <cellStyle name="20% - Accent3 2 5 3 3 3" xfId="8181"/>
    <cellStyle name="20% - Accent3 2 5 3 3 4" xfId="14401"/>
    <cellStyle name="20% - Accent3 2 5 3 4" xfId="3513"/>
    <cellStyle name="20% - Accent3 2 5 3 4 2" xfId="9737"/>
    <cellStyle name="20% - Accent3 2 5 3 4 3" xfId="15957"/>
    <cellStyle name="20% - Accent3 2 5 3 5" xfId="6627"/>
    <cellStyle name="20% - Accent3 2 5 3 6" xfId="12847"/>
    <cellStyle name="20% - Accent3 2 5 4" xfId="401"/>
    <cellStyle name="20% - Accent3 2 5 4 2" xfId="1179"/>
    <cellStyle name="20% - Accent3 2 5 4 2 2" xfId="2733"/>
    <cellStyle name="20% - Accent3 2 5 4 2 2 2" xfId="5846"/>
    <cellStyle name="20% - Accent3 2 5 4 2 2 2 2" xfId="12069"/>
    <cellStyle name="20% - Accent3 2 5 4 2 2 2 3" xfId="18289"/>
    <cellStyle name="20% - Accent3 2 5 4 2 2 3" xfId="8959"/>
    <cellStyle name="20% - Accent3 2 5 4 2 2 4" xfId="15179"/>
    <cellStyle name="20% - Accent3 2 5 4 2 3" xfId="4292"/>
    <cellStyle name="20% - Accent3 2 5 4 2 3 2" xfId="10515"/>
    <cellStyle name="20% - Accent3 2 5 4 2 3 3" xfId="16735"/>
    <cellStyle name="20% - Accent3 2 5 4 2 4" xfId="7405"/>
    <cellStyle name="20% - Accent3 2 5 4 2 5" xfId="13625"/>
    <cellStyle name="20% - Accent3 2 5 4 3" xfId="1956"/>
    <cellStyle name="20% - Accent3 2 5 4 3 2" xfId="5069"/>
    <cellStyle name="20% - Accent3 2 5 4 3 2 2" xfId="11292"/>
    <cellStyle name="20% - Accent3 2 5 4 3 2 3" xfId="17512"/>
    <cellStyle name="20% - Accent3 2 5 4 3 3" xfId="8182"/>
    <cellStyle name="20% - Accent3 2 5 4 3 4" xfId="14402"/>
    <cellStyle name="20% - Accent3 2 5 4 4" xfId="3514"/>
    <cellStyle name="20% - Accent3 2 5 4 4 2" xfId="9738"/>
    <cellStyle name="20% - Accent3 2 5 4 4 3" xfId="15958"/>
    <cellStyle name="20% - Accent3 2 5 4 5" xfId="6628"/>
    <cellStyle name="20% - Accent3 2 5 4 6" xfId="12848"/>
    <cellStyle name="20% - Accent3 2 5 5" xfId="863"/>
    <cellStyle name="20% - Accent3 2 5 5 2" xfId="2417"/>
    <cellStyle name="20% - Accent3 2 5 5 2 2" xfId="5530"/>
    <cellStyle name="20% - Accent3 2 5 5 2 2 2" xfId="11753"/>
    <cellStyle name="20% - Accent3 2 5 5 2 2 3" xfId="17973"/>
    <cellStyle name="20% - Accent3 2 5 5 2 3" xfId="8643"/>
    <cellStyle name="20% - Accent3 2 5 5 2 4" xfId="14863"/>
    <cellStyle name="20% - Accent3 2 5 5 3" xfId="3976"/>
    <cellStyle name="20% - Accent3 2 5 5 3 2" xfId="10199"/>
    <cellStyle name="20% - Accent3 2 5 5 3 3" xfId="16419"/>
    <cellStyle name="20% - Accent3 2 5 5 4" xfId="7089"/>
    <cellStyle name="20% - Accent3 2 5 5 5" xfId="13309"/>
    <cellStyle name="20% - Accent3 2 5 6" xfId="1640"/>
    <cellStyle name="20% - Accent3 2 5 6 2" xfId="4753"/>
    <cellStyle name="20% - Accent3 2 5 6 2 2" xfId="10976"/>
    <cellStyle name="20% - Accent3 2 5 6 2 3" xfId="17196"/>
    <cellStyle name="20% - Accent3 2 5 6 3" xfId="7866"/>
    <cellStyle name="20% - Accent3 2 5 6 4" xfId="14086"/>
    <cellStyle name="20% - Accent3 2 5 7" xfId="3198"/>
    <cellStyle name="20% - Accent3 2 5 7 2" xfId="9422"/>
    <cellStyle name="20% - Accent3 2 5 7 3" xfId="15642"/>
    <cellStyle name="20% - Accent3 2 5 8" xfId="6312"/>
    <cellStyle name="20% - Accent3 2 5 9" xfId="12532"/>
    <cellStyle name="20% - Accent3 2 6" xfId="61"/>
    <cellStyle name="20% - Accent3 2 6 2" xfId="402"/>
    <cellStyle name="20% - Accent3 2 6 2 2" xfId="1180"/>
    <cellStyle name="20% - Accent3 2 6 2 2 2" xfId="2734"/>
    <cellStyle name="20% - Accent3 2 6 2 2 2 2" xfId="5847"/>
    <cellStyle name="20% - Accent3 2 6 2 2 2 2 2" xfId="12070"/>
    <cellStyle name="20% - Accent3 2 6 2 2 2 2 3" xfId="18290"/>
    <cellStyle name="20% - Accent3 2 6 2 2 2 3" xfId="8960"/>
    <cellStyle name="20% - Accent3 2 6 2 2 2 4" xfId="15180"/>
    <cellStyle name="20% - Accent3 2 6 2 2 3" xfId="4293"/>
    <cellStyle name="20% - Accent3 2 6 2 2 3 2" xfId="10516"/>
    <cellStyle name="20% - Accent3 2 6 2 2 3 3" xfId="16736"/>
    <cellStyle name="20% - Accent3 2 6 2 2 4" xfId="7406"/>
    <cellStyle name="20% - Accent3 2 6 2 2 5" xfId="13626"/>
    <cellStyle name="20% - Accent3 2 6 2 3" xfId="1957"/>
    <cellStyle name="20% - Accent3 2 6 2 3 2" xfId="5070"/>
    <cellStyle name="20% - Accent3 2 6 2 3 2 2" xfId="11293"/>
    <cellStyle name="20% - Accent3 2 6 2 3 2 3" xfId="17513"/>
    <cellStyle name="20% - Accent3 2 6 2 3 3" xfId="8183"/>
    <cellStyle name="20% - Accent3 2 6 2 3 4" xfId="14403"/>
    <cellStyle name="20% - Accent3 2 6 2 4" xfId="3515"/>
    <cellStyle name="20% - Accent3 2 6 2 4 2" xfId="9739"/>
    <cellStyle name="20% - Accent3 2 6 2 4 3" xfId="15959"/>
    <cellStyle name="20% - Accent3 2 6 2 5" xfId="6629"/>
    <cellStyle name="20% - Accent3 2 6 2 6" xfId="12849"/>
    <cellStyle name="20% - Accent3 2 6 3" xfId="403"/>
    <cellStyle name="20% - Accent3 2 6 3 2" xfId="1181"/>
    <cellStyle name="20% - Accent3 2 6 3 2 2" xfId="2735"/>
    <cellStyle name="20% - Accent3 2 6 3 2 2 2" xfId="5848"/>
    <cellStyle name="20% - Accent3 2 6 3 2 2 2 2" xfId="12071"/>
    <cellStyle name="20% - Accent3 2 6 3 2 2 2 3" xfId="18291"/>
    <cellStyle name="20% - Accent3 2 6 3 2 2 3" xfId="8961"/>
    <cellStyle name="20% - Accent3 2 6 3 2 2 4" xfId="15181"/>
    <cellStyle name="20% - Accent3 2 6 3 2 3" xfId="4294"/>
    <cellStyle name="20% - Accent3 2 6 3 2 3 2" xfId="10517"/>
    <cellStyle name="20% - Accent3 2 6 3 2 3 3" xfId="16737"/>
    <cellStyle name="20% - Accent3 2 6 3 2 4" xfId="7407"/>
    <cellStyle name="20% - Accent3 2 6 3 2 5" xfId="13627"/>
    <cellStyle name="20% - Accent3 2 6 3 3" xfId="1958"/>
    <cellStyle name="20% - Accent3 2 6 3 3 2" xfId="5071"/>
    <cellStyle name="20% - Accent3 2 6 3 3 2 2" xfId="11294"/>
    <cellStyle name="20% - Accent3 2 6 3 3 2 3" xfId="17514"/>
    <cellStyle name="20% - Accent3 2 6 3 3 3" xfId="8184"/>
    <cellStyle name="20% - Accent3 2 6 3 3 4" xfId="14404"/>
    <cellStyle name="20% - Accent3 2 6 3 4" xfId="3516"/>
    <cellStyle name="20% - Accent3 2 6 3 4 2" xfId="9740"/>
    <cellStyle name="20% - Accent3 2 6 3 4 3" xfId="15960"/>
    <cellStyle name="20% - Accent3 2 6 3 5" xfId="6630"/>
    <cellStyle name="20% - Accent3 2 6 3 6" xfId="12850"/>
    <cellStyle name="20% - Accent3 2 6 4" xfId="865"/>
    <cellStyle name="20% - Accent3 2 6 4 2" xfId="2419"/>
    <cellStyle name="20% - Accent3 2 6 4 2 2" xfId="5532"/>
    <cellStyle name="20% - Accent3 2 6 4 2 2 2" xfId="11755"/>
    <cellStyle name="20% - Accent3 2 6 4 2 2 3" xfId="17975"/>
    <cellStyle name="20% - Accent3 2 6 4 2 3" xfId="8645"/>
    <cellStyle name="20% - Accent3 2 6 4 2 4" xfId="14865"/>
    <cellStyle name="20% - Accent3 2 6 4 3" xfId="3978"/>
    <cellStyle name="20% - Accent3 2 6 4 3 2" xfId="10201"/>
    <cellStyle name="20% - Accent3 2 6 4 3 3" xfId="16421"/>
    <cellStyle name="20% - Accent3 2 6 4 4" xfId="7091"/>
    <cellStyle name="20% - Accent3 2 6 4 5" xfId="13311"/>
    <cellStyle name="20% - Accent3 2 6 5" xfId="1642"/>
    <cellStyle name="20% - Accent3 2 6 5 2" xfId="4755"/>
    <cellStyle name="20% - Accent3 2 6 5 2 2" xfId="10978"/>
    <cellStyle name="20% - Accent3 2 6 5 2 3" xfId="17198"/>
    <cellStyle name="20% - Accent3 2 6 5 3" xfId="7868"/>
    <cellStyle name="20% - Accent3 2 6 5 4" xfId="14088"/>
    <cellStyle name="20% - Accent3 2 6 6" xfId="3200"/>
    <cellStyle name="20% - Accent3 2 6 6 2" xfId="9424"/>
    <cellStyle name="20% - Accent3 2 6 6 3" xfId="15644"/>
    <cellStyle name="20% - Accent3 2 6 7" xfId="6314"/>
    <cellStyle name="20% - Accent3 2 6 8" xfId="12534"/>
    <cellStyle name="20% - Accent3 2 7" xfId="404"/>
    <cellStyle name="20% - Accent3 2 7 2" xfId="1182"/>
    <cellStyle name="20% - Accent3 2 7 2 2" xfId="2736"/>
    <cellStyle name="20% - Accent3 2 7 2 2 2" xfId="5849"/>
    <cellStyle name="20% - Accent3 2 7 2 2 2 2" xfId="12072"/>
    <cellStyle name="20% - Accent3 2 7 2 2 2 3" xfId="18292"/>
    <cellStyle name="20% - Accent3 2 7 2 2 3" xfId="8962"/>
    <cellStyle name="20% - Accent3 2 7 2 2 4" xfId="15182"/>
    <cellStyle name="20% - Accent3 2 7 2 3" xfId="4295"/>
    <cellStyle name="20% - Accent3 2 7 2 3 2" xfId="10518"/>
    <cellStyle name="20% - Accent3 2 7 2 3 3" xfId="16738"/>
    <cellStyle name="20% - Accent3 2 7 2 4" xfId="7408"/>
    <cellStyle name="20% - Accent3 2 7 2 5" xfId="13628"/>
    <cellStyle name="20% - Accent3 2 7 3" xfId="1959"/>
    <cellStyle name="20% - Accent3 2 7 3 2" xfId="5072"/>
    <cellStyle name="20% - Accent3 2 7 3 2 2" xfId="11295"/>
    <cellStyle name="20% - Accent3 2 7 3 2 3" xfId="17515"/>
    <cellStyle name="20% - Accent3 2 7 3 3" xfId="8185"/>
    <cellStyle name="20% - Accent3 2 7 3 4" xfId="14405"/>
    <cellStyle name="20% - Accent3 2 7 4" xfId="3517"/>
    <cellStyle name="20% - Accent3 2 7 4 2" xfId="9741"/>
    <cellStyle name="20% - Accent3 2 7 4 3" xfId="15961"/>
    <cellStyle name="20% - Accent3 2 7 5" xfId="6631"/>
    <cellStyle name="20% - Accent3 2 7 6" xfId="12851"/>
    <cellStyle name="20% - Accent3 2 8" xfId="405"/>
    <cellStyle name="20% - Accent3 2 8 2" xfId="1183"/>
    <cellStyle name="20% - Accent3 2 8 2 2" xfId="2737"/>
    <cellStyle name="20% - Accent3 2 8 2 2 2" xfId="5850"/>
    <cellStyle name="20% - Accent3 2 8 2 2 2 2" xfId="12073"/>
    <cellStyle name="20% - Accent3 2 8 2 2 2 3" xfId="18293"/>
    <cellStyle name="20% - Accent3 2 8 2 2 3" xfId="8963"/>
    <cellStyle name="20% - Accent3 2 8 2 2 4" xfId="15183"/>
    <cellStyle name="20% - Accent3 2 8 2 3" xfId="4296"/>
    <cellStyle name="20% - Accent3 2 8 2 3 2" xfId="10519"/>
    <cellStyle name="20% - Accent3 2 8 2 3 3" xfId="16739"/>
    <cellStyle name="20% - Accent3 2 8 2 4" xfId="7409"/>
    <cellStyle name="20% - Accent3 2 8 2 5" xfId="13629"/>
    <cellStyle name="20% - Accent3 2 8 3" xfId="1960"/>
    <cellStyle name="20% - Accent3 2 8 3 2" xfId="5073"/>
    <cellStyle name="20% - Accent3 2 8 3 2 2" xfId="11296"/>
    <cellStyle name="20% - Accent3 2 8 3 2 3" xfId="17516"/>
    <cellStyle name="20% - Accent3 2 8 3 3" xfId="8186"/>
    <cellStyle name="20% - Accent3 2 8 3 4" xfId="14406"/>
    <cellStyle name="20% - Accent3 2 8 4" xfId="3518"/>
    <cellStyle name="20% - Accent3 2 8 4 2" xfId="9742"/>
    <cellStyle name="20% - Accent3 2 8 4 3" xfId="15962"/>
    <cellStyle name="20% - Accent3 2 8 5" xfId="6632"/>
    <cellStyle name="20% - Accent3 2 8 6" xfId="12852"/>
    <cellStyle name="20% - Accent3 2 9" xfId="846"/>
    <cellStyle name="20% - Accent3 2 9 2" xfId="2400"/>
    <cellStyle name="20% - Accent3 2 9 2 2" xfId="5513"/>
    <cellStyle name="20% - Accent3 2 9 2 2 2" xfId="11736"/>
    <cellStyle name="20% - Accent3 2 9 2 2 3" xfId="17956"/>
    <cellStyle name="20% - Accent3 2 9 2 3" xfId="8626"/>
    <cellStyle name="20% - Accent3 2 9 2 4" xfId="14846"/>
    <cellStyle name="20% - Accent3 2 9 3" xfId="3959"/>
    <cellStyle name="20% - Accent3 2 9 3 2" xfId="10182"/>
    <cellStyle name="20% - Accent3 2 9 3 3" xfId="16402"/>
    <cellStyle name="20% - Accent3 2 9 4" xfId="7072"/>
    <cellStyle name="20% - Accent3 2 9 5" xfId="13292"/>
    <cellStyle name="20% - Accent4 2" xfId="62"/>
    <cellStyle name="20% - Accent4 2 10" xfId="1643"/>
    <cellStyle name="20% - Accent4 2 10 2" xfId="4756"/>
    <cellStyle name="20% - Accent4 2 10 2 2" xfId="10979"/>
    <cellStyle name="20% - Accent4 2 10 2 3" xfId="17199"/>
    <cellStyle name="20% - Accent4 2 10 3" xfId="7869"/>
    <cellStyle name="20% - Accent4 2 10 4" xfId="14089"/>
    <cellStyle name="20% - Accent4 2 11" xfId="3201"/>
    <cellStyle name="20% - Accent4 2 11 2" xfId="9425"/>
    <cellStyle name="20% - Accent4 2 11 3" xfId="15645"/>
    <cellStyle name="20% - Accent4 2 12" xfId="6315"/>
    <cellStyle name="20% - Accent4 2 13" xfId="12535"/>
    <cellStyle name="20% - Accent4 2 2" xfId="63"/>
    <cellStyle name="20% - Accent4 2 2 10" xfId="6316"/>
    <cellStyle name="20% - Accent4 2 2 11" xfId="12536"/>
    <cellStyle name="20% - Accent4 2 2 2" xfId="64"/>
    <cellStyle name="20% - Accent4 2 2 2 10" xfId="12537"/>
    <cellStyle name="20% - Accent4 2 2 2 2" xfId="65"/>
    <cellStyle name="20% - Accent4 2 2 2 2 2" xfId="66"/>
    <cellStyle name="20% - Accent4 2 2 2 2 2 2" xfId="406"/>
    <cellStyle name="20% - Accent4 2 2 2 2 2 2 2" xfId="1184"/>
    <cellStyle name="20% - Accent4 2 2 2 2 2 2 2 2" xfId="2738"/>
    <cellStyle name="20% - Accent4 2 2 2 2 2 2 2 2 2" xfId="5851"/>
    <cellStyle name="20% - Accent4 2 2 2 2 2 2 2 2 2 2" xfId="12074"/>
    <cellStyle name="20% - Accent4 2 2 2 2 2 2 2 2 2 3" xfId="18294"/>
    <cellStyle name="20% - Accent4 2 2 2 2 2 2 2 2 3" xfId="8964"/>
    <cellStyle name="20% - Accent4 2 2 2 2 2 2 2 2 4" xfId="15184"/>
    <cellStyle name="20% - Accent4 2 2 2 2 2 2 2 3" xfId="4297"/>
    <cellStyle name="20% - Accent4 2 2 2 2 2 2 2 3 2" xfId="10520"/>
    <cellStyle name="20% - Accent4 2 2 2 2 2 2 2 3 3" xfId="16740"/>
    <cellStyle name="20% - Accent4 2 2 2 2 2 2 2 4" xfId="7410"/>
    <cellStyle name="20% - Accent4 2 2 2 2 2 2 2 5" xfId="13630"/>
    <cellStyle name="20% - Accent4 2 2 2 2 2 2 3" xfId="1961"/>
    <cellStyle name="20% - Accent4 2 2 2 2 2 2 3 2" xfId="5074"/>
    <cellStyle name="20% - Accent4 2 2 2 2 2 2 3 2 2" xfId="11297"/>
    <cellStyle name="20% - Accent4 2 2 2 2 2 2 3 2 3" xfId="17517"/>
    <cellStyle name="20% - Accent4 2 2 2 2 2 2 3 3" xfId="8187"/>
    <cellStyle name="20% - Accent4 2 2 2 2 2 2 3 4" xfId="14407"/>
    <cellStyle name="20% - Accent4 2 2 2 2 2 2 4" xfId="3519"/>
    <cellStyle name="20% - Accent4 2 2 2 2 2 2 4 2" xfId="9743"/>
    <cellStyle name="20% - Accent4 2 2 2 2 2 2 4 3" xfId="15963"/>
    <cellStyle name="20% - Accent4 2 2 2 2 2 2 5" xfId="6633"/>
    <cellStyle name="20% - Accent4 2 2 2 2 2 2 6" xfId="12853"/>
    <cellStyle name="20% - Accent4 2 2 2 2 2 3" xfId="407"/>
    <cellStyle name="20% - Accent4 2 2 2 2 2 3 2" xfId="1185"/>
    <cellStyle name="20% - Accent4 2 2 2 2 2 3 2 2" xfId="2739"/>
    <cellStyle name="20% - Accent4 2 2 2 2 2 3 2 2 2" xfId="5852"/>
    <cellStyle name="20% - Accent4 2 2 2 2 2 3 2 2 2 2" xfId="12075"/>
    <cellStyle name="20% - Accent4 2 2 2 2 2 3 2 2 2 3" xfId="18295"/>
    <cellStyle name="20% - Accent4 2 2 2 2 2 3 2 2 3" xfId="8965"/>
    <cellStyle name="20% - Accent4 2 2 2 2 2 3 2 2 4" xfId="15185"/>
    <cellStyle name="20% - Accent4 2 2 2 2 2 3 2 3" xfId="4298"/>
    <cellStyle name="20% - Accent4 2 2 2 2 2 3 2 3 2" xfId="10521"/>
    <cellStyle name="20% - Accent4 2 2 2 2 2 3 2 3 3" xfId="16741"/>
    <cellStyle name="20% - Accent4 2 2 2 2 2 3 2 4" xfId="7411"/>
    <cellStyle name="20% - Accent4 2 2 2 2 2 3 2 5" xfId="13631"/>
    <cellStyle name="20% - Accent4 2 2 2 2 2 3 3" xfId="1962"/>
    <cellStyle name="20% - Accent4 2 2 2 2 2 3 3 2" xfId="5075"/>
    <cellStyle name="20% - Accent4 2 2 2 2 2 3 3 2 2" xfId="11298"/>
    <cellStyle name="20% - Accent4 2 2 2 2 2 3 3 2 3" xfId="17518"/>
    <cellStyle name="20% - Accent4 2 2 2 2 2 3 3 3" xfId="8188"/>
    <cellStyle name="20% - Accent4 2 2 2 2 2 3 3 4" xfId="14408"/>
    <cellStyle name="20% - Accent4 2 2 2 2 2 3 4" xfId="3520"/>
    <cellStyle name="20% - Accent4 2 2 2 2 2 3 4 2" xfId="9744"/>
    <cellStyle name="20% - Accent4 2 2 2 2 2 3 4 3" xfId="15964"/>
    <cellStyle name="20% - Accent4 2 2 2 2 2 3 5" xfId="6634"/>
    <cellStyle name="20% - Accent4 2 2 2 2 2 3 6" xfId="12854"/>
    <cellStyle name="20% - Accent4 2 2 2 2 2 4" xfId="870"/>
    <cellStyle name="20% - Accent4 2 2 2 2 2 4 2" xfId="2424"/>
    <cellStyle name="20% - Accent4 2 2 2 2 2 4 2 2" xfId="5537"/>
    <cellStyle name="20% - Accent4 2 2 2 2 2 4 2 2 2" xfId="11760"/>
    <cellStyle name="20% - Accent4 2 2 2 2 2 4 2 2 3" xfId="17980"/>
    <cellStyle name="20% - Accent4 2 2 2 2 2 4 2 3" xfId="8650"/>
    <cellStyle name="20% - Accent4 2 2 2 2 2 4 2 4" xfId="14870"/>
    <cellStyle name="20% - Accent4 2 2 2 2 2 4 3" xfId="3983"/>
    <cellStyle name="20% - Accent4 2 2 2 2 2 4 3 2" xfId="10206"/>
    <cellStyle name="20% - Accent4 2 2 2 2 2 4 3 3" xfId="16426"/>
    <cellStyle name="20% - Accent4 2 2 2 2 2 4 4" xfId="7096"/>
    <cellStyle name="20% - Accent4 2 2 2 2 2 4 5" xfId="13316"/>
    <cellStyle name="20% - Accent4 2 2 2 2 2 5" xfId="1647"/>
    <cellStyle name="20% - Accent4 2 2 2 2 2 5 2" xfId="4760"/>
    <cellStyle name="20% - Accent4 2 2 2 2 2 5 2 2" xfId="10983"/>
    <cellStyle name="20% - Accent4 2 2 2 2 2 5 2 3" xfId="17203"/>
    <cellStyle name="20% - Accent4 2 2 2 2 2 5 3" xfId="7873"/>
    <cellStyle name="20% - Accent4 2 2 2 2 2 5 4" xfId="14093"/>
    <cellStyle name="20% - Accent4 2 2 2 2 2 6" xfId="3205"/>
    <cellStyle name="20% - Accent4 2 2 2 2 2 6 2" xfId="9429"/>
    <cellStyle name="20% - Accent4 2 2 2 2 2 6 3" xfId="15649"/>
    <cellStyle name="20% - Accent4 2 2 2 2 2 7" xfId="6319"/>
    <cellStyle name="20% - Accent4 2 2 2 2 2 8" xfId="12539"/>
    <cellStyle name="20% - Accent4 2 2 2 2 3" xfId="408"/>
    <cellStyle name="20% - Accent4 2 2 2 2 3 2" xfId="1186"/>
    <cellStyle name="20% - Accent4 2 2 2 2 3 2 2" xfId="2740"/>
    <cellStyle name="20% - Accent4 2 2 2 2 3 2 2 2" xfId="5853"/>
    <cellStyle name="20% - Accent4 2 2 2 2 3 2 2 2 2" xfId="12076"/>
    <cellStyle name="20% - Accent4 2 2 2 2 3 2 2 2 3" xfId="18296"/>
    <cellStyle name="20% - Accent4 2 2 2 2 3 2 2 3" xfId="8966"/>
    <cellStyle name="20% - Accent4 2 2 2 2 3 2 2 4" xfId="15186"/>
    <cellStyle name="20% - Accent4 2 2 2 2 3 2 3" xfId="4299"/>
    <cellStyle name="20% - Accent4 2 2 2 2 3 2 3 2" xfId="10522"/>
    <cellStyle name="20% - Accent4 2 2 2 2 3 2 3 3" xfId="16742"/>
    <cellStyle name="20% - Accent4 2 2 2 2 3 2 4" xfId="7412"/>
    <cellStyle name="20% - Accent4 2 2 2 2 3 2 5" xfId="13632"/>
    <cellStyle name="20% - Accent4 2 2 2 2 3 3" xfId="1963"/>
    <cellStyle name="20% - Accent4 2 2 2 2 3 3 2" xfId="5076"/>
    <cellStyle name="20% - Accent4 2 2 2 2 3 3 2 2" xfId="11299"/>
    <cellStyle name="20% - Accent4 2 2 2 2 3 3 2 3" xfId="17519"/>
    <cellStyle name="20% - Accent4 2 2 2 2 3 3 3" xfId="8189"/>
    <cellStyle name="20% - Accent4 2 2 2 2 3 3 4" xfId="14409"/>
    <cellStyle name="20% - Accent4 2 2 2 2 3 4" xfId="3521"/>
    <cellStyle name="20% - Accent4 2 2 2 2 3 4 2" xfId="9745"/>
    <cellStyle name="20% - Accent4 2 2 2 2 3 4 3" xfId="15965"/>
    <cellStyle name="20% - Accent4 2 2 2 2 3 5" xfId="6635"/>
    <cellStyle name="20% - Accent4 2 2 2 2 3 6" xfId="12855"/>
    <cellStyle name="20% - Accent4 2 2 2 2 4" xfId="409"/>
    <cellStyle name="20% - Accent4 2 2 2 2 4 2" xfId="1187"/>
    <cellStyle name="20% - Accent4 2 2 2 2 4 2 2" xfId="2741"/>
    <cellStyle name="20% - Accent4 2 2 2 2 4 2 2 2" xfId="5854"/>
    <cellStyle name="20% - Accent4 2 2 2 2 4 2 2 2 2" xfId="12077"/>
    <cellStyle name="20% - Accent4 2 2 2 2 4 2 2 2 3" xfId="18297"/>
    <cellStyle name="20% - Accent4 2 2 2 2 4 2 2 3" xfId="8967"/>
    <cellStyle name="20% - Accent4 2 2 2 2 4 2 2 4" xfId="15187"/>
    <cellStyle name="20% - Accent4 2 2 2 2 4 2 3" xfId="4300"/>
    <cellStyle name="20% - Accent4 2 2 2 2 4 2 3 2" xfId="10523"/>
    <cellStyle name="20% - Accent4 2 2 2 2 4 2 3 3" xfId="16743"/>
    <cellStyle name="20% - Accent4 2 2 2 2 4 2 4" xfId="7413"/>
    <cellStyle name="20% - Accent4 2 2 2 2 4 2 5" xfId="13633"/>
    <cellStyle name="20% - Accent4 2 2 2 2 4 3" xfId="1964"/>
    <cellStyle name="20% - Accent4 2 2 2 2 4 3 2" xfId="5077"/>
    <cellStyle name="20% - Accent4 2 2 2 2 4 3 2 2" xfId="11300"/>
    <cellStyle name="20% - Accent4 2 2 2 2 4 3 2 3" xfId="17520"/>
    <cellStyle name="20% - Accent4 2 2 2 2 4 3 3" xfId="8190"/>
    <cellStyle name="20% - Accent4 2 2 2 2 4 3 4" xfId="14410"/>
    <cellStyle name="20% - Accent4 2 2 2 2 4 4" xfId="3522"/>
    <cellStyle name="20% - Accent4 2 2 2 2 4 4 2" xfId="9746"/>
    <cellStyle name="20% - Accent4 2 2 2 2 4 4 3" xfId="15966"/>
    <cellStyle name="20% - Accent4 2 2 2 2 4 5" xfId="6636"/>
    <cellStyle name="20% - Accent4 2 2 2 2 4 6" xfId="12856"/>
    <cellStyle name="20% - Accent4 2 2 2 2 5" xfId="869"/>
    <cellStyle name="20% - Accent4 2 2 2 2 5 2" xfId="2423"/>
    <cellStyle name="20% - Accent4 2 2 2 2 5 2 2" xfId="5536"/>
    <cellStyle name="20% - Accent4 2 2 2 2 5 2 2 2" xfId="11759"/>
    <cellStyle name="20% - Accent4 2 2 2 2 5 2 2 3" xfId="17979"/>
    <cellStyle name="20% - Accent4 2 2 2 2 5 2 3" xfId="8649"/>
    <cellStyle name="20% - Accent4 2 2 2 2 5 2 4" xfId="14869"/>
    <cellStyle name="20% - Accent4 2 2 2 2 5 3" xfId="3982"/>
    <cellStyle name="20% - Accent4 2 2 2 2 5 3 2" xfId="10205"/>
    <cellStyle name="20% - Accent4 2 2 2 2 5 3 3" xfId="16425"/>
    <cellStyle name="20% - Accent4 2 2 2 2 5 4" xfId="7095"/>
    <cellStyle name="20% - Accent4 2 2 2 2 5 5" xfId="13315"/>
    <cellStyle name="20% - Accent4 2 2 2 2 6" xfId="1646"/>
    <cellStyle name="20% - Accent4 2 2 2 2 6 2" xfId="4759"/>
    <cellStyle name="20% - Accent4 2 2 2 2 6 2 2" xfId="10982"/>
    <cellStyle name="20% - Accent4 2 2 2 2 6 2 3" xfId="17202"/>
    <cellStyle name="20% - Accent4 2 2 2 2 6 3" xfId="7872"/>
    <cellStyle name="20% - Accent4 2 2 2 2 6 4" xfId="14092"/>
    <cellStyle name="20% - Accent4 2 2 2 2 7" xfId="3204"/>
    <cellStyle name="20% - Accent4 2 2 2 2 7 2" xfId="9428"/>
    <cellStyle name="20% - Accent4 2 2 2 2 7 3" xfId="15648"/>
    <cellStyle name="20% - Accent4 2 2 2 2 8" xfId="6318"/>
    <cellStyle name="20% - Accent4 2 2 2 2 9" xfId="12538"/>
    <cellStyle name="20% - Accent4 2 2 2 3" xfId="67"/>
    <cellStyle name="20% - Accent4 2 2 2 3 2" xfId="410"/>
    <cellStyle name="20% - Accent4 2 2 2 3 2 2" xfId="1188"/>
    <cellStyle name="20% - Accent4 2 2 2 3 2 2 2" xfId="2742"/>
    <cellStyle name="20% - Accent4 2 2 2 3 2 2 2 2" xfId="5855"/>
    <cellStyle name="20% - Accent4 2 2 2 3 2 2 2 2 2" xfId="12078"/>
    <cellStyle name="20% - Accent4 2 2 2 3 2 2 2 2 3" xfId="18298"/>
    <cellStyle name="20% - Accent4 2 2 2 3 2 2 2 3" xfId="8968"/>
    <cellStyle name="20% - Accent4 2 2 2 3 2 2 2 4" xfId="15188"/>
    <cellStyle name="20% - Accent4 2 2 2 3 2 2 3" xfId="4301"/>
    <cellStyle name="20% - Accent4 2 2 2 3 2 2 3 2" xfId="10524"/>
    <cellStyle name="20% - Accent4 2 2 2 3 2 2 3 3" xfId="16744"/>
    <cellStyle name="20% - Accent4 2 2 2 3 2 2 4" xfId="7414"/>
    <cellStyle name="20% - Accent4 2 2 2 3 2 2 5" xfId="13634"/>
    <cellStyle name="20% - Accent4 2 2 2 3 2 3" xfId="1965"/>
    <cellStyle name="20% - Accent4 2 2 2 3 2 3 2" xfId="5078"/>
    <cellStyle name="20% - Accent4 2 2 2 3 2 3 2 2" xfId="11301"/>
    <cellStyle name="20% - Accent4 2 2 2 3 2 3 2 3" xfId="17521"/>
    <cellStyle name="20% - Accent4 2 2 2 3 2 3 3" xfId="8191"/>
    <cellStyle name="20% - Accent4 2 2 2 3 2 3 4" xfId="14411"/>
    <cellStyle name="20% - Accent4 2 2 2 3 2 4" xfId="3523"/>
    <cellStyle name="20% - Accent4 2 2 2 3 2 4 2" xfId="9747"/>
    <cellStyle name="20% - Accent4 2 2 2 3 2 4 3" xfId="15967"/>
    <cellStyle name="20% - Accent4 2 2 2 3 2 5" xfId="6637"/>
    <cellStyle name="20% - Accent4 2 2 2 3 2 6" xfId="12857"/>
    <cellStyle name="20% - Accent4 2 2 2 3 3" xfId="411"/>
    <cellStyle name="20% - Accent4 2 2 2 3 3 2" xfId="1189"/>
    <cellStyle name="20% - Accent4 2 2 2 3 3 2 2" xfId="2743"/>
    <cellStyle name="20% - Accent4 2 2 2 3 3 2 2 2" xfId="5856"/>
    <cellStyle name="20% - Accent4 2 2 2 3 3 2 2 2 2" xfId="12079"/>
    <cellStyle name="20% - Accent4 2 2 2 3 3 2 2 2 3" xfId="18299"/>
    <cellStyle name="20% - Accent4 2 2 2 3 3 2 2 3" xfId="8969"/>
    <cellStyle name="20% - Accent4 2 2 2 3 3 2 2 4" xfId="15189"/>
    <cellStyle name="20% - Accent4 2 2 2 3 3 2 3" xfId="4302"/>
    <cellStyle name="20% - Accent4 2 2 2 3 3 2 3 2" xfId="10525"/>
    <cellStyle name="20% - Accent4 2 2 2 3 3 2 3 3" xfId="16745"/>
    <cellStyle name="20% - Accent4 2 2 2 3 3 2 4" xfId="7415"/>
    <cellStyle name="20% - Accent4 2 2 2 3 3 2 5" xfId="13635"/>
    <cellStyle name="20% - Accent4 2 2 2 3 3 3" xfId="1966"/>
    <cellStyle name="20% - Accent4 2 2 2 3 3 3 2" xfId="5079"/>
    <cellStyle name="20% - Accent4 2 2 2 3 3 3 2 2" xfId="11302"/>
    <cellStyle name="20% - Accent4 2 2 2 3 3 3 2 3" xfId="17522"/>
    <cellStyle name="20% - Accent4 2 2 2 3 3 3 3" xfId="8192"/>
    <cellStyle name="20% - Accent4 2 2 2 3 3 3 4" xfId="14412"/>
    <cellStyle name="20% - Accent4 2 2 2 3 3 4" xfId="3524"/>
    <cellStyle name="20% - Accent4 2 2 2 3 3 4 2" xfId="9748"/>
    <cellStyle name="20% - Accent4 2 2 2 3 3 4 3" xfId="15968"/>
    <cellStyle name="20% - Accent4 2 2 2 3 3 5" xfId="6638"/>
    <cellStyle name="20% - Accent4 2 2 2 3 3 6" xfId="12858"/>
    <cellStyle name="20% - Accent4 2 2 2 3 4" xfId="871"/>
    <cellStyle name="20% - Accent4 2 2 2 3 4 2" xfId="2425"/>
    <cellStyle name="20% - Accent4 2 2 2 3 4 2 2" xfId="5538"/>
    <cellStyle name="20% - Accent4 2 2 2 3 4 2 2 2" xfId="11761"/>
    <cellStyle name="20% - Accent4 2 2 2 3 4 2 2 3" xfId="17981"/>
    <cellStyle name="20% - Accent4 2 2 2 3 4 2 3" xfId="8651"/>
    <cellStyle name="20% - Accent4 2 2 2 3 4 2 4" xfId="14871"/>
    <cellStyle name="20% - Accent4 2 2 2 3 4 3" xfId="3984"/>
    <cellStyle name="20% - Accent4 2 2 2 3 4 3 2" xfId="10207"/>
    <cellStyle name="20% - Accent4 2 2 2 3 4 3 3" xfId="16427"/>
    <cellStyle name="20% - Accent4 2 2 2 3 4 4" xfId="7097"/>
    <cellStyle name="20% - Accent4 2 2 2 3 4 5" xfId="13317"/>
    <cellStyle name="20% - Accent4 2 2 2 3 5" xfId="1648"/>
    <cellStyle name="20% - Accent4 2 2 2 3 5 2" xfId="4761"/>
    <cellStyle name="20% - Accent4 2 2 2 3 5 2 2" xfId="10984"/>
    <cellStyle name="20% - Accent4 2 2 2 3 5 2 3" xfId="17204"/>
    <cellStyle name="20% - Accent4 2 2 2 3 5 3" xfId="7874"/>
    <cellStyle name="20% - Accent4 2 2 2 3 5 4" xfId="14094"/>
    <cellStyle name="20% - Accent4 2 2 2 3 6" xfId="3206"/>
    <cellStyle name="20% - Accent4 2 2 2 3 6 2" xfId="9430"/>
    <cellStyle name="20% - Accent4 2 2 2 3 6 3" xfId="15650"/>
    <cellStyle name="20% - Accent4 2 2 2 3 7" xfId="6320"/>
    <cellStyle name="20% - Accent4 2 2 2 3 8" xfId="12540"/>
    <cellStyle name="20% - Accent4 2 2 2 4" xfId="412"/>
    <cellStyle name="20% - Accent4 2 2 2 4 2" xfId="1190"/>
    <cellStyle name="20% - Accent4 2 2 2 4 2 2" xfId="2744"/>
    <cellStyle name="20% - Accent4 2 2 2 4 2 2 2" xfId="5857"/>
    <cellStyle name="20% - Accent4 2 2 2 4 2 2 2 2" xfId="12080"/>
    <cellStyle name="20% - Accent4 2 2 2 4 2 2 2 3" xfId="18300"/>
    <cellStyle name="20% - Accent4 2 2 2 4 2 2 3" xfId="8970"/>
    <cellStyle name="20% - Accent4 2 2 2 4 2 2 4" xfId="15190"/>
    <cellStyle name="20% - Accent4 2 2 2 4 2 3" xfId="4303"/>
    <cellStyle name="20% - Accent4 2 2 2 4 2 3 2" xfId="10526"/>
    <cellStyle name="20% - Accent4 2 2 2 4 2 3 3" xfId="16746"/>
    <cellStyle name="20% - Accent4 2 2 2 4 2 4" xfId="7416"/>
    <cellStyle name="20% - Accent4 2 2 2 4 2 5" xfId="13636"/>
    <cellStyle name="20% - Accent4 2 2 2 4 3" xfId="1967"/>
    <cellStyle name="20% - Accent4 2 2 2 4 3 2" xfId="5080"/>
    <cellStyle name="20% - Accent4 2 2 2 4 3 2 2" xfId="11303"/>
    <cellStyle name="20% - Accent4 2 2 2 4 3 2 3" xfId="17523"/>
    <cellStyle name="20% - Accent4 2 2 2 4 3 3" xfId="8193"/>
    <cellStyle name="20% - Accent4 2 2 2 4 3 4" xfId="14413"/>
    <cellStyle name="20% - Accent4 2 2 2 4 4" xfId="3525"/>
    <cellStyle name="20% - Accent4 2 2 2 4 4 2" xfId="9749"/>
    <cellStyle name="20% - Accent4 2 2 2 4 4 3" xfId="15969"/>
    <cellStyle name="20% - Accent4 2 2 2 4 5" xfId="6639"/>
    <cellStyle name="20% - Accent4 2 2 2 4 6" xfId="12859"/>
    <cellStyle name="20% - Accent4 2 2 2 5" xfId="413"/>
    <cellStyle name="20% - Accent4 2 2 2 5 2" xfId="1191"/>
    <cellStyle name="20% - Accent4 2 2 2 5 2 2" xfId="2745"/>
    <cellStyle name="20% - Accent4 2 2 2 5 2 2 2" xfId="5858"/>
    <cellStyle name="20% - Accent4 2 2 2 5 2 2 2 2" xfId="12081"/>
    <cellStyle name="20% - Accent4 2 2 2 5 2 2 2 3" xfId="18301"/>
    <cellStyle name="20% - Accent4 2 2 2 5 2 2 3" xfId="8971"/>
    <cellStyle name="20% - Accent4 2 2 2 5 2 2 4" xfId="15191"/>
    <cellStyle name="20% - Accent4 2 2 2 5 2 3" xfId="4304"/>
    <cellStyle name="20% - Accent4 2 2 2 5 2 3 2" xfId="10527"/>
    <cellStyle name="20% - Accent4 2 2 2 5 2 3 3" xfId="16747"/>
    <cellStyle name="20% - Accent4 2 2 2 5 2 4" xfId="7417"/>
    <cellStyle name="20% - Accent4 2 2 2 5 2 5" xfId="13637"/>
    <cellStyle name="20% - Accent4 2 2 2 5 3" xfId="1968"/>
    <cellStyle name="20% - Accent4 2 2 2 5 3 2" xfId="5081"/>
    <cellStyle name="20% - Accent4 2 2 2 5 3 2 2" xfId="11304"/>
    <cellStyle name="20% - Accent4 2 2 2 5 3 2 3" xfId="17524"/>
    <cellStyle name="20% - Accent4 2 2 2 5 3 3" xfId="8194"/>
    <cellStyle name="20% - Accent4 2 2 2 5 3 4" xfId="14414"/>
    <cellStyle name="20% - Accent4 2 2 2 5 4" xfId="3526"/>
    <cellStyle name="20% - Accent4 2 2 2 5 4 2" xfId="9750"/>
    <cellStyle name="20% - Accent4 2 2 2 5 4 3" xfId="15970"/>
    <cellStyle name="20% - Accent4 2 2 2 5 5" xfId="6640"/>
    <cellStyle name="20% - Accent4 2 2 2 5 6" xfId="12860"/>
    <cellStyle name="20% - Accent4 2 2 2 6" xfId="868"/>
    <cellStyle name="20% - Accent4 2 2 2 6 2" xfId="2422"/>
    <cellStyle name="20% - Accent4 2 2 2 6 2 2" xfId="5535"/>
    <cellStyle name="20% - Accent4 2 2 2 6 2 2 2" xfId="11758"/>
    <cellStyle name="20% - Accent4 2 2 2 6 2 2 3" xfId="17978"/>
    <cellStyle name="20% - Accent4 2 2 2 6 2 3" xfId="8648"/>
    <cellStyle name="20% - Accent4 2 2 2 6 2 4" xfId="14868"/>
    <cellStyle name="20% - Accent4 2 2 2 6 3" xfId="3981"/>
    <cellStyle name="20% - Accent4 2 2 2 6 3 2" xfId="10204"/>
    <cellStyle name="20% - Accent4 2 2 2 6 3 3" xfId="16424"/>
    <cellStyle name="20% - Accent4 2 2 2 6 4" xfId="7094"/>
    <cellStyle name="20% - Accent4 2 2 2 6 5" xfId="13314"/>
    <cellStyle name="20% - Accent4 2 2 2 7" xfId="1645"/>
    <cellStyle name="20% - Accent4 2 2 2 7 2" xfId="4758"/>
    <cellStyle name="20% - Accent4 2 2 2 7 2 2" xfId="10981"/>
    <cellStyle name="20% - Accent4 2 2 2 7 2 3" xfId="17201"/>
    <cellStyle name="20% - Accent4 2 2 2 7 3" xfId="7871"/>
    <cellStyle name="20% - Accent4 2 2 2 7 4" xfId="14091"/>
    <cellStyle name="20% - Accent4 2 2 2 8" xfId="3203"/>
    <cellStyle name="20% - Accent4 2 2 2 8 2" xfId="9427"/>
    <cellStyle name="20% - Accent4 2 2 2 8 3" xfId="15647"/>
    <cellStyle name="20% - Accent4 2 2 2 9" xfId="6317"/>
    <cellStyle name="20% - Accent4 2 2 3" xfId="68"/>
    <cellStyle name="20% - Accent4 2 2 3 2" xfId="69"/>
    <cellStyle name="20% - Accent4 2 2 3 2 2" xfId="414"/>
    <cellStyle name="20% - Accent4 2 2 3 2 2 2" xfId="1192"/>
    <cellStyle name="20% - Accent4 2 2 3 2 2 2 2" xfId="2746"/>
    <cellStyle name="20% - Accent4 2 2 3 2 2 2 2 2" xfId="5859"/>
    <cellStyle name="20% - Accent4 2 2 3 2 2 2 2 2 2" xfId="12082"/>
    <cellStyle name="20% - Accent4 2 2 3 2 2 2 2 2 3" xfId="18302"/>
    <cellStyle name="20% - Accent4 2 2 3 2 2 2 2 3" xfId="8972"/>
    <cellStyle name="20% - Accent4 2 2 3 2 2 2 2 4" xfId="15192"/>
    <cellStyle name="20% - Accent4 2 2 3 2 2 2 3" xfId="4305"/>
    <cellStyle name="20% - Accent4 2 2 3 2 2 2 3 2" xfId="10528"/>
    <cellStyle name="20% - Accent4 2 2 3 2 2 2 3 3" xfId="16748"/>
    <cellStyle name="20% - Accent4 2 2 3 2 2 2 4" xfId="7418"/>
    <cellStyle name="20% - Accent4 2 2 3 2 2 2 5" xfId="13638"/>
    <cellStyle name="20% - Accent4 2 2 3 2 2 3" xfId="1969"/>
    <cellStyle name="20% - Accent4 2 2 3 2 2 3 2" xfId="5082"/>
    <cellStyle name="20% - Accent4 2 2 3 2 2 3 2 2" xfId="11305"/>
    <cellStyle name="20% - Accent4 2 2 3 2 2 3 2 3" xfId="17525"/>
    <cellStyle name="20% - Accent4 2 2 3 2 2 3 3" xfId="8195"/>
    <cellStyle name="20% - Accent4 2 2 3 2 2 3 4" xfId="14415"/>
    <cellStyle name="20% - Accent4 2 2 3 2 2 4" xfId="3527"/>
    <cellStyle name="20% - Accent4 2 2 3 2 2 4 2" xfId="9751"/>
    <cellStyle name="20% - Accent4 2 2 3 2 2 4 3" xfId="15971"/>
    <cellStyle name="20% - Accent4 2 2 3 2 2 5" xfId="6641"/>
    <cellStyle name="20% - Accent4 2 2 3 2 2 6" xfId="12861"/>
    <cellStyle name="20% - Accent4 2 2 3 2 3" xfId="415"/>
    <cellStyle name="20% - Accent4 2 2 3 2 3 2" xfId="1193"/>
    <cellStyle name="20% - Accent4 2 2 3 2 3 2 2" xfId="2747"/>
    <cellStyle name="20% - Accent4 2 2 3 2 3 2 2 2" xfId="5860"/>
    <cellStyle name="20% - Accent4 2 2 3 2 3 2 2 2 2" xfId="12083"/>
    <cellStyle name="20% - Accent4 2 2 3 2 3 2 2 2 3" xfId="18303"/>
    <cellStyle name="20% - Accent4 2 2 3 2 3 2 2 3" xfId="8973"/>
    <cellStyle name="20% - Accent4 2 2 3 2 3 2 2 4" xfId="15193"/>
    <cellStyle name="20% - Accent4 2 2 3 2 3 2 3" xfId="4306"/>
    <cellStyle name="20% - Accent4 2 2 3 2 3 2 3 2" xfId="10529"/>
    <cellStyle name="20% - Accent4 2 2 3 2 3 2 3 3" xfId="16749"/>
    <cellStyle name="20% - Accent4 2 2 3 2 3 2 4" xfId="7419"/>
    <cellStyle name="20% - Accent4 2 2 3 2 3 2 5" xfId="13639"/>
    <cellStyle name="20% - Accent4 2 2 3 2 3 3" xfId="1970"/>
    <cellStyle name="20% - Accent4 2 2 3 2 3 3 2" xfId="5083"/>
    <cellStyle name="20% - Accent4 2 2 3 2 3 3 2 2" xfId="11306"/>
    <cellStyle name="20% - Accent4 2 2 3 2 3 3 2 3" xfId="17526"/>
    <cellStyle name="20% - Accent4 2 2 3 2 3 3 3" xfId="8196"/>
    <cellStyle name="20% - Accent4 2 2 3 2 3 3 4" xfId="14416"/>
    <cellStyle name="20% - Accent4 2 2 3 2 3 4" xfId="3528"/>
    <cellStyle name="20% - Accent4 2 2 3 2 3 4 2" xfId="9752"/>
    <cellStyle name="20% - Accent4 2 2 3 2 3 4 3" xfId="15972"/>
    <cellStyle name="20% - Accent4 2 2 3 2 3 5" xfId="6642"/>
    <cellStyle name="20% - Accent4 2 2 3 2 3 6" xfId="12862"/>
    <cellStyle name="20% - Accent4 2 2 3 2 4" xfId="873"/>
    <cellStyle name="20% - Accent4 2 2 3 2 4 2" xfId="2427"/>
    <cellStyle name="20% - Accent4 2 2 3 2 4 2 2" xfId="5540"/>
    <cellStyle name="20% - Accent4 2 2 3 2 4 2 2 2" xfId="11763"/>
    <cellStyle name="20% - Accent4 2 2 3 2 4 2 2 3" xfId="17983"/>
    <cellStyle name="20% - Accent4 2 2 3 2 4 2 3" xfId="8653"/>
    <cellStyle name="20% - Accent4 2 2 3 2 4 2 4" xfId="14873"/>
    <cellStyle name="20% - Accent4 2 2 3 2 4 3" xfId="3986"/>
    <cellStyle name="20% - Accent4 2 2 3 2 4 3 2" xfId="10209"/>
    <cellStyle name="20% - Accent4 2 2 3 2 4 3 3" xfId="16429"/>
    <cellStyle name="20% - Accent4 2 2 3 2 4 4" xfId="7099"/>
    <cellStyle name="20% - Accent4 2 2 3 2 4 5" xfId="13319"/>
    <cellStyle name="20% - Accent4 2 2 3 2 5" xfId="1650"/>
    <cellStyle name="20% - Accent4 2 2 3 2 5 2" xfId="4763"/>
    <cellStyle name="20% - Accent4 2 2 3 2 5 2 2" xfId="10986"/>
    <cellStyle name="20% - Accent4 2 2 3 2 5 2 3" xfId="17206"/>
    <cellStyle name="20% - Accent4 2 2 3 2 5 3" xfId="7876"/>
    <cellStyle name="20% - Accent4 2 2 3 2 5 4" xfId="14096"/>
    <cellStyle name="20% - Accent4 2 2 3 2 6" xfId="3208"/>
    <cellStyle name="20% - Accent4 2 2 3 2 6 2" xfId="9432"/>
    <cellStyle name="20% - Accent4 2 2 3 2 6 3" xfId="15652"/>
    <cellStyle name="20% - Accent4 2 2 3 2 7" xfId="6322"/>
    <cellStyle name="20% - Accent4 2 2 3 2 8" xfId="12542"/>
    <cellStyle name="20% - Accent4 2 2 3 3" xfId="416"/>
    <cellStyle name="20% - Accent4 2 2 3 3 2" xfId="1194"/>
    <cellStyle name="20% - Accent4 2 2 3 3 2 2" xfId="2748"/>
    <cellStyle name="20% - Accent4 2 2 3 3 2 2 2" xfId="5861"/>
    <cellStyle name="20% - Accent4 2 2 3 3 2 2 2 2" xfId="12084"/>
    <cellStyle name="20% - Accent4 2 2 3 3 2 2 2 3" xfId="18304"/>
    <cellStyle name="20% - Accent4 2 2 3 3 2 2 3" xfId="8974"/>
    <cellStyle name="20% - Accent4 2 2 3 3 2 2 4" xfId="15194"/>
    <cellStyle name="20% - Accent4 2 2 3 3 2 3" xfId="4307"/>
    <cellStyle name="20% - Accent4 2 2 3 3 2 3 2" xfId="10530"/>
    <cellStyle name="20% - Accent4 2 2 3 3 2 3 3" xfId="16750"/>
    <cellStyle name="20% - Accent4 2 2 3 3 2 4" xfId="7420"/>
    <cellStyle name="20% - Accent4 2 2 3 3 2 5" xfId="13640"/>
    <cellStyle name="20% - Accent4 2 2 3 3 3" xfId="1971"/>
    <cellStyle name="20% - Accent4 2 2 3 3 3 2" xfId="5084"/>
    <cellStyle name="20% - Accent4 2 2 3 3 3 2 2" xfId="11307"/>
    <cellStyle name="20% - Accent4 2 2 3 3 3 2 3" xfId="17527"/>
    <cellStyle name="20% - Accent4 2 2 3 3 3 3" xfId="8197"/>
    <cellStyle name="20% - Accent4 2 2 3 3 3 4" xfId="14417"/>
    <cellStyle name="20% - Accent4 2 2 3 3 4" xfId="3529"/>
    <cellStyle name="20% - Accent4 2 2 3 3 4 2" xfId="9753"/>
    <cellStyle name="20% - Accent4 2 2 3 3 4 3" xfId="15973"/>
    <cellStyle name="20% - Accent4 2 2 3 3 5" xfId="6643"/>
    <cellStyle name="20% - Accent4 2 2 3 3 6" xfId="12863"/>
    <cellStyle name="20% - Accent4 2 2 3 4" xfId="417"/>
    <cellStyle name="20% - Accent4 2 2 3 4 2" xfId="1195"/>
    <cellStyle name="20% - Accent4 2 2 3 4 2 2" xfId="2749"/>
    <cellStyle name="20% - Accent4 2 2 3 4 2 2 2" xfId="5862"/>
    <cellStyle name="20% - Accent4 2 2 3 4 2 2 2 2" xfId="12085"/>
    <cellStyle name="20% - Accent4 2 2 3 4 2 2 2 3" xfId="18305"/>
    <cellStyle name="20% - Accent4 2 2 3 4 2 2 3" xfId="8975"/>
    <cellStyle name="20% - Accent4 2 2 3 4 2 2 4" xfId="15195"/>
    <cellStyle name="20% - Accent4 2 2 3 4 2 3" xfId="4308"/>
    <cellStyle name="20% - Accent4 2 2 3 4 2 3 2" xfId="10531"/>
    <cellStyle name="20% - Accent4 2 2 3 4 2 3 3" xfId="16751"/>
    <cellStyle name="20% - Accent4 2 2 3 4 2 4" xfId="7421"/>
    <cellStyle name="20% - Accent4 2 2 3 4 2 5" xfId="13641"/>
    <cellStyle name="20% - Accent4 2 2 3 4 3" xfId="1972"/>
    <cellStyle name="20% - Accent4 2 2 3 4 3 2" xfId="5085"/>
    <cellStyle name="20% - Accent4 2 2 3 4 3 2 2" xfId="11308"/>
    <cellStyle name="20% - Accent4 2 2 3 4 3 2 3" xfId="17528"/>
    <cellStyle name="20% - Accent4 2 2 3 4 3 3" xfId="8198"/>
    <cellStyle name="20% - Accent4 2 2 3 4 3 4" xfId="14418"/>
    <cellStyle name="20% - Accent4 2 2 3 4 4" xfId="3530"/>
    <cellStyle name="20% - Accent4 2 2 3 4 4 2" xfId="9754"/>
    <cellStyle name="20% - Accent4 2 2 3 4 4 3" xfId="15974"/>
    <cellStyle name="20% - Accent4 2 2 3 4 5" xfId="6644"/>
    <cellStyle name="20% - Accent4 2 2 3 4 6" xfId="12864"/>
    <cellStyle name="20% - Accent4 2 2 3 5" xfId="872"/>
    <cellStyle name="20% - Accent4 2 2 3 5 2" xfId="2426"/>
    <cellStyle name="20% - Accent4 2 2 3 5 2 2" xfId="5539"/>
    <cellStyle name="20% - Accent4 2 2 3 5 2 2 2" xfId="11762"/>
    <cellStyle name="20% - Accent4 2 2 3 5 2 2 3" xfId="17982"/>
    <cellStyle name="20% - Accent4 2 2 3 5 2 3" xfId="8652"/>
    <cellStyle name="20% - Accent4 2 2 3 5 2 4" xfId="14872"/>
    <cellStyle name="20% - Accent4 2 2 3 5 3" xfId="3985"/>
    <cellStyle name="20% - Accent4 2 2 3 5 3 2" xfId="10208"/>
    <cellStyle name="20% - Accent4 2 2 3 5 3 3" xfId="16428"/>
    <cellStyle name="20% - Accent4 2 2 3 5 4" xfId="7098"/>
    <cellStyle name="20% - Accent4 2 2 3 5 5" xfId="13318"/>
    <cellStyle name="20% - Accent4 2 2 3 6" xfId="1649"/>
    <cellStyle name="20% - Accent4 2 2 3 6 2" xfId="4762"/>
    <cellStyle name="20% - Accent4 2 2 3 6 2 2" xfId="10985"/>
    <cellStyle name="20% - Accent4 2 2 3 6 2 3" xfId="17205"/>
    <cellStyle name="20% - Accent4 2 2 3 6 3" xfId="7875"/>
    <cellStyle name="20% - Accent4 2 2 3 6 4" xfId="14095"/>
    <cellStyle name="20% - Accent4 2 2 3 7" xfId="3207"/>
    <cellStyle name="20% - Accent4 2 2 3 7 2" xfId="9431"/>
    <cellStyle name="20% - Accent4 2 2 3 7 3" xfId="15651"/>
    <cellStyle name="20% - Accent4 2 2 3 8" xfId="6321"/>
    <cellStyle name="20% - Accent4 2 2 3 9" xfId="12541"/>
    <cellStyle name="20% - Accent4 2 2 4" xfId="70"/>
    <cellStyle name="20% - Accent4 2 2 4 2" xfId="418"/>
    <cellStyle name="20% - Accent4 2 2 4 2 2" xfId="1196"/>
    <cellStyle name="20% - Accent4 2 2 4 2 2 2" xfId="2750"/>
    <cellStyle name="20% - Accent4 2 2 4 2 2 2 2" xfId="5863"/>
    <cellStyle name="20% - Accent4 2 2 4 2 2 2 2 2" xfId="12086"/>
    <cellStyle name="20% - Accent4 2 2 4 2 2 2 2 3" xfId="18306"/>
    <cellStyle name="20% - Accent4 2 2 4 2 2 2 3" xfId="8976"/>
    <cellStyle name="20% - Accent4 2 2 4 2 2 2 4" xfId="15196"/>
    <cellStyle name="20% - Accent4 2 2 4 2 2 3" xfId="4309"/>
    <cellStyle name="20% - Accent4 2 2 4 2 2 3 2" xfId="10532"/>
    <cellStyle name="20% - Accent4 2 2 4 2 2 3 3" xfId="16752"/>
    <cellStyle name="20% - Accent4 2 2 4 2 2 4" xfId="7422"/>
    <cellStyle name="20% - Accent4 2 2 4 2 2 5" xfId="13642"/>
    <cellStyle name="20% - Accent4 2 2 4 2 3" xfId="1973"/>
    <cellStyle name="20% - Accent4 2 2 4 2 3 2" xfId="5086"/>
    <cellStyle name="20% - Accent4 2 2 4 2 3 2 2" xfId="11309"/>
    <cellStyle name="20% - Accent4 2 2 4 2 3 2 3" xfId="17529"/>
    <cellStyle name="20% - Accent4 2 2 4 2 3 3" xfId="8199"/>
    <cellStyle name="20% - Accent4 2 2 4 2 3 4" xfId="14419"/>
    <cellStyle name="20% - Accent4 2 2 4 2 4" xfId="3531"/>
    <cellStyle name="20% - Accent4 2 2 4 2 4 2" xfId="9755"/>
    <cellStyle name="20% - Accent4 2 2 4 2 4 3" xfId="15975"/>
    <cellStyle name="20% - Accent4 2 2 4 2 5" xfId="6645"/>
    <cellStyle name="20% - Accent4 2 2 4 2 6" xfId="12865"/>
    <cellStyle name="20% - Accent4 2 2 4 3" xfId="419"/>
    <cellStyle name="20% - Accent4 2 2 4 3 2" xfId="1197"/>
    <cellStyle name="20% - Accent4 2 2 4 3 2 2" xfId="2751"/>
    <cellStyle name="20% - Accent4 2 2 4 3 2 2 2" xfId="5864"/>
    <cellStyle name="20% - Accent4 2 2 4 3 2 2 2 2" xfId="12087"/>
    <cellStyle name="20% - Accent4 2 2 4 3 2 2 2 3" xfId="18307"/>
    <cellStyle name="20% - Accent4 2 2 4 3 2 2 3" xfId="8977"/>
    <cellStyle name="20% - Accent4 2 2 4 3 2 2 4" xfId="15197"/>
    <cellStyle name="20% - Accent4 2 2 4 3 2 3" xfId="4310"/>
    <cellStyle name="20% - Accent4 2 2 4 3 2 3 2" xfId="10533"/>
    <cellStyle name="20% - Accent4 2 2 4 3 2 3 3" xfId="16753"/>
    <cellStyle name="20% - Accent4 2 2 4 3 2 4" xfId="7423"/>
    <cellStyle name="20% - Accent4 2 2 4 3 2 5" xfId="13643"/>
    <cellStyle name="20% - Accent4 2 2 4 3 3" xfId="1974"/>
    <cellStyle name="20% - Accent4 2 2 4 3 3 2" xfId="5087"/>
    <cellStyle name="20% - Accent4 2 2 4 3 3 2 2" xfId="11310"/>
    <cellStyle name="20% - Accent4 2 2 4 3 3 2 3" xfId="17530"/>
    <cellStyle name="20% - Accent4 2 2 4 3 3 3" xfId="8200"/>
    <cellStyle name="20% - Accent4 2 2 4 3 3 4" xfId="14420"/>
    <cellStyle name="20% - Accent4 2 2 4 3 4" xfId="3532"/>
    <cellStyle name="20% - Accent4 2 2 4 3 4 2" xfId="9756"/>
    <cellStyle name="20% - Accent4 2 2 4 3 4 3" xfId="15976"/>
    <cellStyle name="20% - Accent4 2 2 4 3 5" xfId="6646"/>
    <cellStyle name="20% - Accent4 2 2 4 3 6" xfId="12866"/>
    <cellStyle name="20% - Accent4 2 2 4 4" xfId="874"/>
    <cellStyle name="20% - Accent4 2 2 4 4 2" xfId="2428"/>
    <cellStyle name="20% - Accent4 2 2 4 4 2 2" xfId="5541"/>
    <cellStyle name="20% - Accent4 2 2 4 4 2 2 2" xfId="11764"/>
    <cellStyle name="20% - Accent4 2 2 4 4 2 2 3" xfId="17984"/>
    <cellStyle name="20% - Accent4 2 2 4 4 2 3" xfId="8654"/>
    <cellStyle name="20% - Accent4 2 2 4 4 2 4" xfId="14874"/>
    <cellStyle name="20% - Accent4 2 2 4 4 3" xfId="3987"/>
    <cellStyle name="20% - Accent4 2 2 4 4 3 2" xfId="10210"/>
    <cellStyle name="20% - Accent4 2 2 4 4 3 3" xfId="16430"/>
    <cellStyle name="20% - Accent4 2 2 4 4 4" xfId="7100"/>
    <cellStyle name="20% - Accent4 2 2 4 4 5" xfId="13320"/>
    <cellStyle name="20% - Accent4 2 2 4 5" xfId="1651"/>
    <cellStyle name="20% - Accent4 2 2 4 5 2" xfId="4764"/>
    <cellStyle name="20% - Accent4 2 2 4 5 2 2" xfId="10987"/>
    <cellStyle name="20% - Accent4 2 2 4 5 2 3" xfId="17207"/>
    <cellStyle name="20% - Accent4 2 2 4 5 3" xfId="7877"/>
    <cellStyle name="20% - Accent4 2 2 4 5 4" xfId="14097"/>
    <cellStyle name="20% - Accent4 2 2 4 6" xfId="3209"/>
    <cellStyle name="20% - Accent4 2 2 4 6 2" xfId="9433"/>
    <cellStyle name="20% - Accent4 2 2 4 6 3" xfId="15653"/>
    <cellStyle name="20% - Accent4 2 2 4 7" xfId="6323"/>
    <cellStyle name="20% - Accent4 2 2 4 8" xfId="12543"/>
    <cellStyle name="20% - Accent4 2 2 5" xfId="420"/>
    <cellStyle name="20% - Accent4 2 2 5 2" xfId="1198"/>
    <cellStyle name="20% - Accent4 2 2 5 2 2" xfId="2752"/>
    <cellStyle name="20% - Accent4 2 2 5 2 2 2" xfId="5865"/>
    <cellStyle name="20% - Accent4 2 2 5 2 2 2 2" xfId="12088"/>
    <cellStyle name="20% - Accent4 2 2 5 2 2 2 3" xfId="18308"/>
    <cellStyle name="20% - Accent4 2 2 5 2 2 3" xfId="8978"/>
    <cellStyle name="20% - Accent4 2 2 5 2 2 4" xfId="15198"/>
    <cellStyle name="20% - Accent4 2 2 5 2 3" xfId="4311"/>
    <cellStyle name="20% - Accent4 2 2 5 2 3 2" xfId="10534"/>
    <cellStyle name="20% - Accent4 2 2 5 2 3 3" xfId="16754"/>
    <cellStyle name="20% - Accent4 2 2 5 2 4" xfId="7424"/>
    <cellStyle name="20% - Accent4 2 2 5 2 5" xfId="13644"/>
    <cellStyle name="20% - Accent4 2 2 5 3" xfId="1975"/>
    <cellStyle name="20% - Accent4 2 2 5 3 2" xfId="5088"/>
    <cellStyle name="20% - Accent4 2 2 5 3 2 2" xfId="11311"/>
    <cellStyle name="20% - Accent4 2 2 5 3 2 3" xfId="17531"/>
    <cellStyle name="20% - Accent4 2 2 5 3 3" xfId="8201"/>
    <cellStyle name="20% - Accent4 2 2 5 3 4" xfId="14421"/>
    <cellStyle name="20% - Accent4 2 2 5 4" xfId="3533"/>
    <cellStyle name="20% - Accent4 2 2 5 4 2" xfId="9757"/>
    <cellStyle name="20% - Accent4 2 2 5 4 3" xfId="15977"/>
    <cellStyle name="20% - Accent4 2 2 5 5" xfId="6647"/>
    <cellStyle name="20% - Accent4 2 2 5 6" xfId="12867"/>
    <cellStyle name="20% - Accent4 2 2 6" xfId="421"/>
    <cellStyle name="20% - Accent4 2 2 6 2" xfId="1199"/>
    <cellStyle name="20% - Accent4 2 2 6 2 2" xfId="2753"/>
    <cellStyle name="20% - Accent4 2 2 6 2 2 2" xfId="5866"/>
    <cellStyle name="20% - Accent4 2 2 6 2 2 2 2" xfId="12089"/>
    <cellStyle name="20% - Accent4 2 2 6 2 2 2 3" xfId="18309"/>
    <cellStyle name="20% - Accent4 2 2 6 2 2 3" xfId="8979"/>
    <cellStyle name="20% - Accent4 2 2 6 2 2 4" xfId="15199"/>
    <cellStyle name="20% - Accent4 2 2 6 2 3" xfId="4312"/>
    <cellStyle name="20% - Accent4 2 2 6 2 3 2" xfId="10535"/>
    <cellStyle name="20% - Accent4 2 2 6 2 3 3" xfId="16755"/>
    <cellStyle name="20% - Accent4 2 2 6 2 4" xfId="7425"/>
    <cellStyle name="20% - Accent4 2 2 6 2 5" xfId="13645"/>
    <cellStyle name="20% - Accent4 2 2 6 3" xfId="1976"/>
    <cellStyle name="20% - Accent4 2 2 6 3 2" xfId="5089"/>
    <cellStyle name="20% - Accent4 2 2 6 3 2 2" xfId="11312"/>
    <cellStyle name="20% - Accent4 2 2 6 3 2 3" xfId="17532"/>
    <cellStyle name="20% - Accent4 2 2 6 3 3" xfId="8202"/>
    <cellStyle name="20% - Accent4 2 2 6 3 4" xfId="14422"/>
    <cellStyle name="20% - Accent4 2 2 6 4" xfId="3534"/>
    <cellStyle name="20% - Accent4 2 2 6 4 2" xfId="9758"/>
    <cellStyle name="20% - Accent4 2 2 6 4 3" xfId="15978"/>
    <cellStyle name="20% - Accent4 2 2 6 5" xfId="6648"/>
    <cellStyle name="20% - Accent4 2 2 6 6" xfId="12868"/>
    <cellStyle name="20% - Accent4 2 2 7" xfId="867"/>
    <cellStyle name="20% - Accent4 2 2 7 2" xfId="2421"/>
    <cellStyle name="20% - Accent4 2 2 7 2 2" xfId="5534"/>
    <cellStyle name="20% - Accent4 2 2 7 2 2 2" xfId="11757"/>
    <cellStyle name="20% - Accent4 2 2 7 2 2 3" xfId="17977"/>
    <cellStyle name="20% - Accent4 2 2 7 2 3" xfId="8647"/>
    <cellStyle name="20% - Accent4 2 2 7 2 4" xfId="14867"/>
    <cellStyle name="20% - Accent4 2 2 7 3" xfId="3980"/>
    <cellStyle name="20% - Accent4 2 2 7 3 2" xfId="10203"/>
    <cellStyle name="20% - Accent4 2 2 7 3 3" xfId="16423"/>
    <cellStyle name="20% - Accent4 2 2 7 4" xfId="7093"/>
    <cellStyle name="20% - Accent4 2 2 7 5" xfId="13313"/>
    <cellStyle name="20% - Accent4 2 2 8" xfId="1644"/>
    <cellStyle name="20% - Accent4 2 2 8 2" xfId="4757"/>
    <cellStyle name="20% - Accent4 2 2 8 2 2" xfId="10980"/>
    <cellStyle name="20% - Accent4 2 2 8 2 3" xfId="17200"/>
    <cellStyle name="20% - Accent4 2 2 8 3" xfId="7870"/>
    <cellStyle name="20% - Accent4 2 2 8 4" xfId="14090"/>
    <cellStyle name="20% - Accent4 2 2 9" xfId="3202"/>
    <cellStyle name="20% - Accent4 2 2 9 2" xfId="9426"/>
    <cellStyle name="20% - Accent4 2 2 9 3" xfId="15646"/>
    <cellStyle name="20% - Accent4 2 3" xfId="71"/>
    <cellStyle name="20% - Accent4 2 3 10" xfId="12544"/>
    <cellStyle name="20% - Accent4 2 3 2" xfId="72"/>
    <cellStyle name="20% - Accent4 2 3 2 2" xfId="73"/>
    <cellStyle name="20% - Accent4 2 3 2 2 2" xfId="422"/>
    <cellStyle name="20% - Accent4 2 3 2 2 2 2" xfId="1200"/>
    <cellStyle name="20% - Accent4 2 3 2 2 2 2 2" xfId="2754"/>
    <cellStyle name="20% - Accent4 2 3 2 2 2 2 2 2" xfId="5867"/>
    <cellStyle name="20% - Accent4 2 3 2 2 2 2 2 2 2" xfId="12090"/>
    <cellStyle name="20% - Accent4 2 3 2 2 2 2 2 2 3" xfId="18310"/>
    <cellStyle name="20% - Accent4 2 3 2 2 2 2 2 3" xfId="8980"/>
    <cellStyle name="20% - Accent4 2 3 2 2 2 2 2 4" xfId="15200"/>
    <cellStyle name="20% - Accent4 2 3 2 2 2 2 3" xfId="4313"/>
    <cellStyle name="20% - Accent4 2 3 2 2 2 2 3 2" xfId="10536"/>
    <cellStyle name="20% - Accent4 2 3 2 2 2 2 3 3" xfId="16756"/>
    <cellStyle name="20% - Accent4 2 3 2 2 2 2 4" xfId="7426"/>
    <cellStyle name="20% - Accent4 2 3 2 2 2 2 5" xfId="13646"/>
    <cellStyle name="20% - Accent4 2 3 2 2 2 3" xfId="1977"/>
    <cellStyle name="20% - Accent4 2 3 2 2 2 3 2" xfId="5090"/>
    <cellStyle name="20% - Accent4 2 3 2 2 2 3 2 2" xfId="11313"/>
    <cellStyle name="20% - Accent4 2 3 2 2 2 3 2 3" xfId="17533"/>
    <cellStyle name="20% - Accent4 2 3 2 2 2 3 3" xfId="8203"/>
    <cellStyle name="20% - Accent4 2 3 2 2 2 3 4" xfId="14423"/>
    <cellStyle name="20% - Accent4 2 3 2 2 2 4" xfId="3535"/>
    <cellStyle name="20% - Accent4 2 3 2 2 2 4 2" xfId="9759"/>
    <cellStyle name="20% - Accent4 2 3 2 2 2 4 3" xfId="15979"/>
    <cellStyle name="20% - Accent4 2 3 2 2 2 5" xfId="6649"/>
    <cellStyle name="20% - Accent4 2 3 2 2 2 6" xfId="12869"/>
    <cellStyle name="20% - Accent4 2 3 2 2 3" xfId="423"/>
    <cellStyle name="20% - Accent4 2 3 2 2 3 2" xfId="1201"/>
    <cellStyle name="20% - Accent4 2 3 2 2 3 2 2" xfId="2755"/>
    <cellStyle name="20% - Accent4 2 3 2 2 3 2 2 2" xfId="5868"/>
    <cellStyle name="20% - Accent4 2 3 2 2 3 2 2 2 2" xfId="12091"/>
    <cellStyle name="20% - Accent4 2 3 2 2 3 2 2 2 3" xfId="18311"/>
    <cellStyle name="20% - Accent4 2 3 2 2 3 2 2 3" xfId="8981"/>
    <cellStyle name="20% - Accent4 2 3 2 2 3 2 2 4" xfId="15201"/>
    <cellStyle name="20% - Accent4 2 3 2 2 3 2 3" xfId="4314"/>
    <cellStyle name="20% - Accent4 2 3 2 2 3 2 3 2" xfId="10537"/>
    <cellStyle name="20% - Accent4 2 3 2 2 3 2 3 3" xfId="16757"/>
    <cellStyle name="20% - Accent4 2 3 2 2 3 2 4" xfId="7427"/>
    <cellStyle name="20% - Accent4 2 3 2 2 3 2 5" xfId="13647"/>
    <cellStyle name="20% - Accent4 2 3 2 2 3 3" xfId="1978"/>
    <cellStyle name="20% - Accent4 2 3 2 2 3 3 2" xfId="5091"/>
    <cellStyle name="20% - Accent4 2 3 2 2 3 3 2 2" xfId="11314"/>
    <cellStyle name="20% - Accent4 2 3 2 2 3 3 2 3" xfId="17534"/>
    <cellStyle name="20% - Accent4 2 3 2 2 3 3 3" xfId="8204"/>
    <cellStyle name="20% - Accent4 2 3 2 2 3 3 4" xfId="14424"/>
    <cellStyle name="20% - Accent4 2 3 2 2 3 4" xfId="3536"/>
    <cellStyle name="20% - Accent4 2 3 2 2 3 4 2" xfId="9760"/>
    <cellStyle name="20% - Accent4 2 3 2 2 3 4 3" xfId="15980"/>
    <cellStyle name="20% - Accent4 2 3 2 2 3 5" xfId="6650"/>
    <cellStyle name="20% - Accent4 2 3 2 2 3 6" xfId="12870"/>
    <cellStyle name="20% - Accent4 2 3 2 2 4" xfId="877"/>
    <cellStyle name="20% - Accent4 2 3 2 2 4 2" xfId="2431"/>
    <cellStyle name="20% - Accent4 2 3 2 2 4 2 2" xfId="5544"/>
    <cellStyle name="20% - Accent4 2 3 2 2 4 2 2 2" xfId="11767"/>
    <cellStyle name="20% - Accent4 2 3 2 2 4 2 2 3" xfId="17987"/>
    <cellStyle name="20% - Accent4 2 3 2 2 4 2 3" xfId="8657"/>
    <cellStyle name="20% - Accent4 2 3 2 2 4 2 4" xfId="14877"/>
    <cellStyle name="20% - Accent4 2 3 2 2 4 3" xfId="3990"/>
    <cellStyle name="20% - Accent4 2 3 2 2 4 3 2" xfId="10213"/>
    <cellStyle name="20% - Accent4 2 3 2 2 4 3 3" xfId="16433"/>
    <cellStyle name="20% - Accent4 2 3 2 2 4 4" xfId="7103"/>
    <cellStyle name="20% - Accent4 2 3 2 2 4 5" xfId="13323"/>
    <cellStyle name="20% - Accent4 2 3 2 2 5" xfId="1654"/>
    <cellStyle name="20% - Accent4 2 3 2 2 5 2" xfId="4767"/>
    <cellStyle name="20% - Accent4 2 3 2 2 5 2 2" xfId="10990"/>
    <cellStyle name="20% - Accent4 2 3 2 2 5 2 3" xfId="17210"/>
    <cellStyle name="20% - Accent4 2 3 2 2 5 3" xfId="7880"/>
    <cellStyle name="20% - Accent4 2 3 2 2 5 4" xfId="14100"/>
    <cellStyle name="20% - Accent4 2 3 2 2 6" xfId="3212"/>
    <cellStyle name="20% - Accent4 2 3 2 2 6 2" xfId="9436"/>
    <cellStyle name="20% - Accent4 2 3 2 2 6 3" xfId="15656"/>
    <cellStyle name="20% - Accent4 2 3 2 2 7" xfId="6326"/>
    <cellStyle name="20% - Accent4 2 3 2 2 8" xfId="12546"/>
    <cellStyle name="20% - Accent4 2 3 2 3" xfId="424"/>
    <cellStyle name="20% - Accent4 2 3 2 3 2" xfId="1202"/>
    <cellStyle name="20% - Accent4 2 3 2 3 2 2" xfId="2756"/>
    <cellStyle name="20% - Accent4 2 3 2 3 2 2 2" xfId="5869"/>
    <cellStyle name="20% - Accent4 2 3 2 3 2 2 2 2" xfId="12092"/>
    <cellStyle name="20% - Accent4 2 3 2 3 2 2 2 3" xfId="18312"/>
    <cellStyle name="20% - Accent4 2 3 2 3 2 2 3" xfId="8982"/>
    <cellStyle name="20% - Accent4 2 3 2 3 2 2 4" xfId="15202"/>
    <cellStyle name="20% - Accent4 2 3 2 3 2 3" xfId="4315"/>
    <cellStyle name="20% - Accent4 2 3 2 3 2 3 2" xfId="10538"/>
    <cellStyle name="20% - Accent4 2 3 2 3 2 3 3" xfId="16758"/>
    <cellStyle name="20% - Accent4 2 3 2 3 2 4" xfId="7428"/>
    <cellStyle name="20% - Accent4 2 3 2 3 2 5" xfId="13648"/>
    <cellStyle name="20% - Accent4 2 3 2 3 3" xfId="1979"/>
    <cellStyle name="20% - Accent4 2 3 2 3 3 2" xfId="5092"/>
    <cellStyle name="20% - Accent4 2 3 2 3 3 2 2" xfId="11315"/>
    <cellStyle name="20% - Accent4 2 3 2 3 3 2 3" xfId="17535"/>
    <cellStyle name="20% - Accent4 2 3 2 3 3 3" xfId="8205"/>
    <cellStyle name="20% - Accent4 2 3 2 3 3 4" xfId="14425"/>
    <cellStyle name="20% - Accent4 2 3 2 3 4" xfId="3537"/>
    <cellStyle name="20% - Accent4 2 3 2 3 4 2" xfId="9761"/>
    <cellStyle name="20% - Accent4 2 3 2 3 4 3" xfId="15981"/>
    <cellStyle name="20% - Accent4 2 3 2 3 5" xfId="6651"/>
    <cellStyle name="20% - Accent4 2 3 2 3 6" xfId="12871"/>
    <cellStyle name="20% - Accent4 2 3 2 4" xfId="425"/>
    <cellStyle name="20% - Accent4 2 3 2 4 2" xfId="1203"/>
    <cellStyle name="20% - Accent4 2 3 2 4 2 2" xfId="2757"/>
    <cellStyle name="20% - Accent4 2 3 2 4 2 2 2" xfId="5870"/>
    <cellStyle name="20% - Accent4 2 3 2 4 2 2 2 2" xfId="12093"/>
    <cellStyle name="20% - Accent4 2 3 2 4 2 2 2 3" xfId="18313"/>
    <cellStyle name="20% - Accent4 2 3 2 4 2 2 3" xfId="8983"/>
    <cellStyle name="20% - Accent4 2 3 2 4 2 2 4" xfId="15203"/>
    <cellStyle name="20% - Accent4 2 3 2 4 2 3" xfId="4316"/>
    <cellStyle name="20% - Accent4 2 3 2 4 2 3 2" xfId="10539"/>
    <cellStyle name="20% - Accent4 2 3 2 4 2 3 3" xfId="16759"/>
    <cellStyle name="20% - Accent4 2 3 2 4 2 4" xfId="7429"/>
    <cellStyle name="20% - Accent4 2 3 2 4 2 5" xfId="13649"/>
    <cellStyle name="20% - Accent4 2 3 2 4 3" xfId="1980"/>
    <cellStyle name="20% - Accent4 2 3 2 4 3 2" xfId="5093"/>
    <cellStyle name="20% - Accent4 2 3 2 4 3 2 2" xfId="11316"/>
    <cellStyle name="20% - Accent4 2 3 2 4 3 2 3" xfId="17536"/>
    <cellStyle name="20% - Accent4 2 3 2 4 3 3" xfId="8206"/>
    <cellStyle name="20% - Accent4 2 3 2 4 3 4" xfId="14426"/>
    <cellStyle name="20% - Accent4 2 3 2 4 4" xfId="3538"/>
    <cellStyle name="20% - Accent4 2 3 2 4 4 2" xfId="9762"/>
    <cellStyle name="20% - Accent4 2 3 2 4 4 3" xfId="15982"/>
    <cellStyle name="20% - Accent4 2 3 2 4 5" xfId="6652"/>
    <cellStyle name="20% - Accent4 2 3 2 4 6" xfId="12872"/>
    <cellStyle name="20% - Accent4 2 3 2 5" xfId="876"/>
    <cellStyle name="20% - Accent4 2 3 2 5 2" xfId="2430"/>
    <cellStyle name="20% - Accent4 2 3 2 5 2 2" xfId="5543"/>
    <cellStyle name="20% - Accent4 2 3 2 5 2 2 2" xfId="11766"/>
    <cellStyle name="20% - Accent4 2 3 2 5 2 2 3" xfId="17986"/>
    <cellStyle name="20% - Accent4 2 3 2 5 2 3" xfId="8656"/>
    <cellStyle name="20% - Accent4 2 3 2 5 2 4" xfId="14876"/>
    <cellStyle name="20% - Accent4 2 3 2 5 3" xfId="3989"/>
    <cellStyle name="20% - Accent4 2 3 2 5 3 2" xfId="10212"/>
    <cellStyle name="20% - Accent4 2 3 2 5 3 3" xfId="16432"/>
    <cellStyle name="20% - Accent4 2 3 2 5 4" xfId="7102"/>
    <cellStyle name="20% - Accent4 2 3 2 5 5" xfId="13322"/>
    <cellStyle name="20% - Accent4 2 3 2 6" xfId="1653"/>
    <cellStyle name="20% - Accent4 2 3 2 6 2" xfId="4766"/>
    <cellStyle name="20% - Accent4 2 3 2 6 2 2" xfId="10989"/>
    <cellStyle name="20% - Accent4 2 3 2 6 2 3" xfId="17209"/>
    <cellStyle name="20% - Accent4 2 3 2 6 3" xfId="7879"/>
    <cellStyle name="20% - Accent4 2 3 2 6 4" xfId="14099"/>
    <cellStyle name="20% - Accent4 2 3 2 7" xfId="3211"/>
    <cellStyle name="20% - Accent4 2 3 2 7 2" xfId="9435"/>
    <cellStyle name="20% - Accent4 2 3 2 7 3" xfId="15655"/>
    <cellStyle name="20% - Accent4 2 3 2 8" xfId="6325"/>
    <cellStyle name="20% - Accent4 2 3 2 9" xfId="12545"/>
    <cellStyle name="20% - Accent4 2 3 3" xfId="74"/>
    <cellStyle name="20% - Accent4 2 3 3 2" xfId="426"/>
    <cellStyle name="20% - Accent4 2 3 3 2 2" xfId="1204"/>
    <cellStyle name="20% - Accent4 2 3 3 2 2 2" xfId="2758"/>
    <cellStyle name="20% - Accent4 2 3 3 2 2 2 2" xfId="5871"/>
    <cellStyle name="20% - Accent4 2 3 3 2 2 2 2 2" xfId="12094"/>
    <cellStyle name="20% - Accent4 2 3 3 2 2 2 2 3" xfId="18314"/>
    <cellStyle name="20% - Accent4 2 3 3 2 2 2 3" xfId="8984"/>
    <cellStyle name="20% - Accent4 2 3 3 2 2 2 4" xfId="15204"/>
    <cellStyle name="20% - Accent4 2 3 3 2 2 3" xfId="4317"/>
    <cellStyle name="20% - Accent4 2 3 3 2 2 3 2" xfId="10540"/>
    <cellStyle name="20% - Accent4 2 3 3 2 2 3 3" xfId="16760"/>
    <cellStyle name="20% - Accent4 2 3 3 2 2 4" xfId="7430"/>
    <cellStyle name="20% - Accent4 2 3 3 2 2 5" xfId="13650"/>
    <cellStyle name="20% - Accent4 2 3 3 2 3" xfId="1981"/>
    <cellStyle name="20% - Accent4 2 3 3 2 3 2" xfId="5094"/>
    <cellStyle name="20% - Accent4 2 3 3 2 3 2 2" xfId="11317"/>
    <cellStyle name="20% - Accent4 2 3 3 2 3 2 3" xfId="17537"/>
    <cellStyle name="20% - Accent4 2 3 3 2 3 3" xfId="8207"/>
    <cellStyle name="20% - Accent4 2 3 3 2 3 4" xfId="14427"/>
    <cellStyle name="20% - Accent4 2 3 3 2 4" xfId="3539"/>
    <cellStyle name="20% - Accent4 2 3 3 2 4 2" xfId="9763"/>
    <cellStyle name="20% - Accent4 2 3 3 2 4 3" xfId="15983"/>
    <cellStyle name="20% - Accent4 2 3 3 2 5" xfId="6653"/>
    <cellStyle name="20% - Accent4 2 3 3 2 6" xfId="12873"/>
    <cellStyle name="20% - Accent4 2 3 3 3" xfId="427"/>
    <cellStyle name="20% - Accent4 2 3 3 3 2" xfId="1205"/>
    <cellStyle name="20% - Accent4 2 3 3 3 2 2" xfId="2759"/>
    <cellStyle name="20% - Accent4 2 3 3 3 2 2 2" xfId="5872"/>
    <cellStyle name="20% - Accent4 2 3 3 3 2 2 2 2" xfId="12095"/>
    <cellStyle name="20% - Accent4 2 3 3 3 2 2 2 3" xfId="18315"/>
    <cellStyle name="20% - Accent4 2 3 3 3 2 2 3" xfId="8985"/>
    <cellStyle name="20% - Accent4 2 3 3 3 2 2 4" xfId="15205"/>
    <cellStyle name="20% - Accent4 2 3 3 3 2 3" xfId="4318"/>
    <cellStyle name="20% - Accent4 2 3 3 3 2 3 2" xfId="10541"/>
    <cellStyle name="20% - Accent4 2 3 3 3 2 3 3" xfId="16761"/>
    <cellStyle name="20% - Accent4 2 3 3 3 2 4" xfId="7431"/>
    <cellStyle name="20% - Accent4 2 3 3 3 2 5" xfId="13651"/>
    <cellStyle name="20% - Accent4 2 3 3 3 3" xfId="1982"/>
    <cellStyle name="20% - Accent4 2 3 3 3 3 2" xfId="5095"/>
    <cellStyle name="20% - Accent4 2 3 3 3 3 2 2" xfId="11318"/>
    <cellStyle name="20% - Accent4 2 3 3 3 3 2 3" xfId="17538"/>
    <cellStyle name="20% - Accent4 2 3 3 3 3 3" xfId="8208"/>
    <cellStyle name="20% - Accent4 2 3 3 3 3 4" xfId="14428"/>
    <cellStyle name="20% - Accent4 2 3 3 3 4" xfId="3540"/>
    <cellStyle name="20% - Accent4 2 3 3 3 4 2" xfId="9764"/>
    <cellStyle name="20% - Accent4 2 3 3 3 4 3" xfId="15984"/>
    <cellStyle name="20% - Accent4 2 3 3 3 5" xfId="6654"/>
    <cellStyle name="20% - Accent4 2 3 3 3 6" xfId="12874"/>
    <cellStyle name="20% - Accent4 2 3 3 4" xfId="878"/>
    <cellStyle name="20% - Accent4 2 3 3 4 2" xfId="2432"/>
    <cellStyle name="20% - Accent4 2 3 3 4 2 2" xfId="5545"/>
    <cellStyle name="20% - Accent4 2 3 3 4 2 2 2" xfId="11768"/>
    <cellStyle name="20% - Accent4 2 3 3 4 2 2 3" xfId="17988"/>
    <cellStyle name="20% - Accent4 2 3 3 4 2 3" xfId="8658"/>
    <cellStyle name="20% - Accent4 2 3 3 4 2 4" xfId="14878"/>
    <cellStyle name="20% - Accent4 2 3 3 4 3" xfId="3991"/>
    <cellStyle name="20% - Accent4 2 3 3 4 3 2" xfId="10214"/>
    <cellStyle name="20% - Accent4 2 3 3 4 3 3" xfId="16434"/>
    <cellStyle name="20% - Accent4 2 3 3 4 4" xfId="7104"/>
    <cellStyle name="20% - Accent4 2 3 3 4 5" xfId="13324"/>
    <cellStyle name="20% - Accent4 2 3 3 5" xfId="1655"/>
    <cellStyle name="20% - Accent4 2 3 3 5 2" xfId="4768"/>
    <cellStyle name="20% - Accent4 2 3 3 5 2 2" xfId="10991"/>
    <cellStyle name="20% - Accent4 2 3 3 5 2 3" xfId="17211"/>
    <cellStyle name="20% - Accent4 2 3 3 5 3" xfId="7881"/>
    <cellStyle name="20% - Accent4 2 3 3 5 4" xfId="14101"/>
    <cellStyle name="20% - Accent4 2 3 3 6" xfId="3213"/>
    <cellStyle name="20% - Accent4 2 3 3 6 2" xfId="9437"/>
    <cellStyle name="20% - Accent4 2 3 3 6 3" xfId="15657"/>
    <cellStyle name="20% - Accent4 2 3 3 7" xfId="6327"/>
    <cellStyle name="20% - Accent4 2 3 3 8" xfId="12547"/>
    <cellStyle name="20% - Accent4 2 3 4" xfId="428"/>
    <cellStyle name="20% - Accent4 2 3 4 2" xfId="1206"/>
    <cellStyle name="20% - Accent4 2 3 4 2 2" xfId="2760"/>
    <cellStyle name="20% - Accent4 2 3 4 2 2 2" xfId="5873"/>
    <cellStyle name="20% - Accent4 2 3 4 2 2 2 2" xfId="12096"/>
    <cellStyle name="20% - Accent4 2 3 4 2 2 2 3" xfId="18316"/>
    <cellStyle name="20% - Accent4 2 3 4 2 2 3" xfId="8986"/>
    <cellStyle name="20% - Accent4 2 3 4 2 2 4" xfId="15206"/>
    <cellStyle name="20% - Accent4 2 3 4 2 3" xfId="4319"/>
    <cellStyle name="20% - Accent4 2 3 4 2 3 2" xfId="10542"/>
    <cellStyle name="20% - Accent4 2 3 4 2 3 3" xfId="16762"/>
    <cellStyle name="20% - Accent4 2 3 4 2 4" xfId="7432"/>
    <cellStyle name="20% - Accent4 2 3 4 2 5" xfId="13652"/>
    <cellStyle name="20% - Accent4 2 3 4 3" xfId="1983"/>
    <cellStyle name="20% - Accent4 2 3 4 3 2" xfId="5096"/>
    <cellStyle name="20% - Accent4 2 3 4 3 2 2" xfId="11319"/>
    <cellStyle name="20% - Accent4 2 3 4 3 2 3" xfId="17539"/>
    <cellStyle name="20% - Accent4 2 3 4 3 3" xfId="8209"/>
    <cellStyle name="20% - Accent4 2 3 4 3 4" xfId="14429"/>
    <cellStyle name="20% - Accent4 2 3 4 4" xfId="3541"/>
    <cellStyle name="20% - Accent4 2 3 4 4 2" xfId="9765"/>
    <cellStyle name="20% - Accent4 2 3 4 4 3" xfId="15985"/>
    <cellStyle name="20% - Accent4 2 3 4 5" xfId="6655"/>
    <cellStyle name="20% - Accent4 2 3 4 6" xfId="12875"/>
    <cellStyle name="20% - Accent4 2 3 5" xfId="429"/>
    <cellStyle name="20% - Accent4 2 3 5 2" xfId="1207"/>
    <cellStyle name="20% - Accent4 2 3 5 2 2" xfId="2761"/>
    <cellStyle name="20% - Accent4 2 3 5 2 2 2" xfId="5874"/>
    <cellStyle name="20% - Accent4 2 3 5 2 2 2 2" xfId="12097"/>
    <cellStyle name="20% - Accent4 2 3 5 2 2 2 3" xfId="18317"/>
    <cellStyle name="20% - Accent4 2 3 5 2 2 3" xfId="8987"/>
    <cellStyle name="20% - Accent4 2 3 5 2 2 4" xfId="15207"/>
    <cellStyle name="20% - Accent4 2 3 5 2 3" xfId="4320"/>
    <cellStyle name="20% - Accent4 2 3 5 2 3 2" xfId="10543"/>
    <cellStyle name="20% - Accent4 2 3 5 2 3 3" xfId="16763"/>
    <cellStyle name="20% - Accent4 2 3 5 2 4" xfId="7433"/>
    <cellStyle name="20% - Accent4 2 3 5 2 5" xfId="13653"/>
    <cellStyle name="20% - Accent4 2 3 5 3" xfId="1984"/>
    <cellStyle name="20% - Accent4 2 3 5 3 2" xfId="5097"/>
    <cellStyle name="20% - Accent4 2 3 5 3 2 2" xfId="11320"/>
    <cellStyle name="20% - Accent4 2 3 5 3 2 3" xfId="17540"/>
    <cellStyle name="20% - Accent4 2 3 5 3 3" xfId="8210"/>
    <cellStyle name="20% - Accent4 2 3 5 3 4" xfId="14430"/>
    <cellStyle name="20% - Accent4 2 3 5 4" xfId="3542"/>
    <cellStyle name="20% - Accent4 2 3 5 4 2" xfId="9766"/>
    <cellStyle name="20% - Accent4 2 3 5 4 3" xfId="15986"/>
    <cellStyle name="20% - Accent4 2 3 5 5" xfId="6656"/>
    <cellStyle name="20% - Accent4 2 3 5 6" xfId="12876"/>
    <cellStyle name="20% - Accent4 2 3 6" xfId="875"/>
    <cellStyle name="20% - Accent4 2 3 6 2" xfId="2429"/>
    <cellStyle name="20% - Accent4 2 3 6 2 2" xfId="5542"/>
    <cellStyle name="20% - Accent4 2 3 6 2 2 2" xfId="11765"/>
    <cellStyle name="20% - Accent4 2 3 6 2 2 3" xfId="17985"/>
    <cellStyle name="20% - Accent4 2 3 6 2 3" xfId="8655"/>
    <cellStyle name="20% - Accent4 2 3 6 2 4" xfId="14875"/>
    <cellStyle name="20% - Accent4 2 3 6 3" xfId="3988"/>
    <cellStyle name="20% - Accent4 2 3 6 3 2" xfId="10211"/>
    <cellStyle name="20% - Accent4 2 3 6 3 3" xfId="16431"/>
    <cellStyle name="20% - Accent4 2 3 6 4" xfId="7101"/>
    <cellStyle name="20% - Accent4 2 3 6 5" xfId="13321"/>
    <cellStyle name="20% - Accent4 2 3 7" xfId="1652"/>
    <cellStyle name="20% - Accent4 2 3 7 2" xfId="4765"/>
    <cellStyle name="20% - Accent4 2 3 7 2 2" xfId="10988"/>
    <cellStyle name="20% - Accent4 2 3 7 2 3" xfId="17208"/>
    <cellStyle name="20% - Accent4 2 3 7 3" xfId="7878"/>
    <cellStyle name="20% - Accent4 2 3 7 4" xfId="14098"/>
    <cellStyle name="20% - Accent4 2 3 8" xfId="3210"/>
    <cellStyle name="20% - Accent4 2 3 8 2" xfId="9434"/>
    <cellStyle name="20% - Accent4 2 3 8 3" xfId="15654"/>
    <cellStyle name="20% - Accent4 2 3 9" xfId="6324"/>
    <cellStyle name="20% - Accent4 2 4" xfId="75"/>
    <cellStyle name="20% - Accent4 2 4 10" xfId="12548"/>
    <cellStyle name="20% - Accent4 2 4 2" xfId="76"/>
    <cellStyle name="20% - Accent4 2 4 2 2" xfId="77"/>
    <cellStyle name="20% - Accent4 2 4 2 2 2" xfId="430"/>
    <cellStyle name="20% - Accent4 2 4 2 2 2 2" xfId="1208"/>
    <cellStyle name="20% - Accent4 2 4 2 2 2 2 2" xfId="2762"/>
    <cellStyle name="20% - Accent4 2 4 2 2 2 2 2 2" xfId="5875"/>
    <cellStyle name="20% - Accent4 2 4 2 2 2 2 2 2 2" xfId="12098"/>
    <cellStyle name="20% - Accent4 2 4 2 2 2 2 2 2 3" xfId="18318"/>
    <cellStyle name="20% - Accent4 2 4 2 2 2 2 2 3" xfId="8988"/>
    <cellStyle name="20% - Accent4 2 4 2 2 2 2 2 4" xfId="15208"/>
    <cellStyle name="20% - Accent4 2 4 2 2 2 2 3" xfId="4321"/>
    <cellStyle name="20% - Accent4 2 4 2 2 2 2 3 2" xfId="10544"/>
    <cellStyle name="20% - Accent4 2 4 2 2 2 2 3 3" xfId="16764"/>
    <cellStyle name="20% - Accent4 2 4 2 2 2 2 4" xfId="7434"/>
    <cellStyle name="20% - Accent4 2 4 2 2 2 2 5" xfId="13654"/>
    <cellStyle name="20% - Accent4 2 4 2 2 2 3" xfId="1985"/>
    <cellStyle name="20% - Accent4 2 4 2 2 2 3 2" xfId="5098"/>
    <cellStyle name="20% - Accent4 2 4 2 2 2 3 2 2" xfId="11321"/>
    <cellStyle name="20% - Accent4 2 4 2 2 2 3 2 3" xfId="17541"/>
    <cellStyle name="20% - Accent4 2 4 2 2 2 3 3" xfId="8211"/>
    <cellStyle name="20% - Accent4 2 4 2 2 2 3 4" xfId="14431"/>
    <cellStyle name="20% - Accent4 2 4 2 2 2 4" xfId="3543"/>
    <cellStyle name="20% - Accent4 2 4 2 2 2 4 2" xfId="9767"/>
    <cellStyle name="20% - Accent4 2 4 2 2 2 4 3" xfId="15987"/>
    <cellStyle name="20% - Accent4 2 4 2 2 2 5" xfId="6657"/>
    <cellStyle name="20% - Accent4 2 4 2 2 2 6" xfId="12877"/>
    <cellStyle name="20% - Accent4 2 4 2 2 3" xfId="431"/>
    <cellStyle name="20% - Accent4 2 4 2 2 3 2" xfId="1209"/>
    <cellStyle name="20% - Accent4 2 4 2 2 3 2 2" xfId="2763"/>
    <cellStyle name="20% - Accent4 2 4 2 2 3 2 2 2" xfId="5876"/>
    <cellStyle name="20% - Accent4 2 4 2 2 3 2 2 2 2" xfId="12099"/>
    <cellStyle name="20% - Accent4 2 4 2 2 3 2 2 2 3" xfId="18319"/>
    <cellStyle name="20% - Accent4 2 4 2 2 3 2 2 3" xfId="8989"/>
    <cellStyle name="20% - Accent4 2 4 2 2 3 2 2 4" xfId="15209"/>
    <cellStyle name="20% - Accent4 2 4 2 2 3 2 3" xfId="4322"/>
    <cellStyle name="20% - Accent4 2 4 2 2 3 2 3 2" xfId="10545"/>
    <cellStyle name="20% - Accent4 2 4 2 2 3 2 3 3" xfId="16765"/>
    <cellStyle name="20% - Accent4 2 4 2 2 3 2 4" xfId="7435"/>
    <cellStyle name="20% - Accent4 2 4 2 2 3 2 5" xfId="13655"/>
    <cellStyle name="20% - Accent4 2 4 2 2 3 3" xfId="1986"/>
    <cellStyle name="20% - Accent4 2 4 2 2 3 3 2" xfId="5099"/>
    <cellStyle name="20% - Accent4 2 4 2 2 3 3 2 2" xfId="11322"/>
    <cellStyle name="20% - Accent4 2 4 2 2 3 3 2 3" xfId="17542"/>
    <cellStyle name="20% - Accent4 2 4 2 2 3 3 3" xfId="8212"/>
    <cellStyle name="20% - Accent4 2 4 2 2 3 3 4" xfId="14432"/>
    <cellStyle name="20% - Accent4 2 4 2 2 3 4" xfId="3544"/>
    <cellStyle name="20% - Accent4 2 4 2 2 3 4 2" xfId="9768"/>
    <cellStyle name="20% - Accent4 2 4 2 2 3 4 3" xfId="15988"/>
    <cellStyle name="20% - Accent4 2 4 2 2 3 5" xfId="6658"/>
    <cellStyle name="20% - Accent4 2 4 2 2 3 6" xfId="12878"/>
    <cellStyle name="20% - Accent4 2 4 2 2 4" xfId="881"/>
    <cellStyle name="20% - Accent4 2 4 2 2 4 2" xfId="2435"/>
    <cellStyle name="20% - Accent4 2 4 2 2 4 2 2" xfId="5548"/>
    <cellStyle name="20% - Accent4 2 4 2 2 4 2 2 2" xfId="11771"/>
    <cellStyle name="20% - Accent4 2 4 2 2 4 2 2 3" xfId="17991"/>
    <cellStyle name="20% - Accent4 2 4 2 2 4 2 3" xfId="8661"/>
    <cellStyle name="20% - Accent4 2 4 2 2 4 2 4" xfId="14881"/>
    <cellStyle name="20% - Accent4 2 4 2 2 4 3" xfId="3994"/>
    <cellStyle name="20% - Accent4 2 4 2 2 4 3 2" xfId="10217"/>
    <cellStyle name="20% - Accent4 2 4 2 2 4 3 3" xfId="16437"/>
    <cellStyle name="20% - Accent4 2 4 2 2 4 4" xfId="7107"/>
    <cellStyle name="20% - Accent4 2 4 2 2 4 5" xfId="13327"/>
    <cellStyle name="20% - Accent4 2 4 2 2 5" xfId="1658"/>
    <cellStyle name="20% - Accent4 2 4 2 2 5 2" xfId="4771"/>
    <cellStyle name="20% - Accent4 2 4 2 2 5 2 2" xfId="10994"/>
    <cellStyle name="20% - Accent4 2 4 2 2 5 2 3" xfId="17214"/>
    <cellStyle name="20% - Accent4 2 4 2 2 5 3" xfId="7884"/>
    <cellStyle name="20% - Accent4 2 4 2 2 5 4" xfId="14104"/>
    <cellStyle name="20% - Accent4 2 4 2 2 6" xfId="3216"/>
    <cellStyle name="20% - Accent4 2 4 2 2 6 2" xfId="9440"/>
    <cellStyle name="20% - Accent4 2 4 2 2 6 3" xfId="15660"/>
    <cellStyle name="20% - Accent4 2 4 2 2 7" xfId="6330"/>
    <cellStyle name="20% - Accent4 2 4 2 2 8" xfId="12550"/>
    <cellStyle name="20% - Accent4 2 4 2 3" xfId="432"/>
    <cellStyle name="20% - Accent4 2 4 2 3 2" xfId="1210"/>
    <cellStyle name="20% - Accent4 2 4 2 3 2 2" xfId="2764"/>
    <cellStyle name="20% - Accent4 2 4 2 3 2 2 2" xfId="5877"/>
    <cellStyle name="20% - Accent4 2 4 2 3 2 2 2 2" xfId="12100"/>
    <cellStyle name="20% - Accent4 2 4 2 3 2 2 2 3" xfId="18320"/>
    <cellStyle name="20% - Accent4 2 4 2 3 2 2 3" xfId="8990"/>
    <cellStyle name="20% - Accent4 2 4 2 3 2 2 4" xfId="15210"/>
    <cellStyle name="20% - Accent4 2 4 2 3 2 3" xfId="4323"/>
    <cellStyle name="20% - Accent4 2 4 2 3 2 3 2" xfId="10546"/>
    <cellStyle name="20% - Accent4 2 4 2 3 2 3 3" xfId="16766"/>
    <cellStyle name="20% - Accent4 2 4 2 3 2 4" xfId="7436"/>
    <cellStyle name="20% - Accent4 2 4 2 3 2 5" xfId="13656"/>
    <cellStyle name="20% - Accent4 2 4 2 3 3" xfId="1987"/>
    <cellStyle name="20% - Accent4 2 4 2 3 3 2" xfId="5100"/>
    <cellStyle name="20% - Accent4 2 4 2 3 3 2 2" xfId="11323"/>
    <cellStyle name="20% - Accent4 2 4 2 3 3 2 3" xfId="17543"/>
    <cellStyle name="20% - Accent4 2 4 2 3 3 3" xfId="8213"/>
    <cellStyle name="20% - Accent4 2 4 2 3 3 4" xfId="14433"/>
    <cellStyle name="20% - Accent4 2 4 2 3 4" xfId="3545"/>
    <cellStyle name="20% - Accent4 2 4 2 3 4 2" xfId="9769"/>
    <cellStyle name="20% - Accent4 2 4 2 3 4 3" xfId="15989"/>
    <cellStyle name="20% - Accent4 2 4 2 3 5" xfId="6659"/>
    <cellStyle name="20% - Accent4 2 4 2 3 6" xfId="12879"/>
    <cellStyle name="20% - Accent4 2 4 2 4" xfId="433"/>
    <cellStyle name="20% - Accent4 2 4 2 4 2" xfId="1211"/>
    <cellStyle name="20% - Accent4 2 4 2 4 2 2" xfId="2765"/>
    <cellStyle name="20% - Accent4 2 4 2 4 2 2 2" xfId="5878"/>
    <cellStyle name="20% - Accent4 2 4 2 4 2 2 2 2" xfId="12101"/>
    <cellStyle name="20% - Accent4 2 4 2 4 2 2 2 3" xfId="18321"/>
    <cellStyle name="20% - Accent4 2 4 2 4 2 2 3" xfId="8991"/>
    <cellStyle name="20% - Accent4 2 4 2 4 2 2 4" xfId="15211"/>
    <cellStyle name="20% - Accent4 2 4 2 4 2 3" xfId="4324"/>
    <cellStyle name="20% - Accent4 2 4 2 4 2 3 2" xfId="10547"/>
    <cellStyle name="20% - Accent4 2 4 2 4 2 3 3" xfId="16767"/>
    <cellStyle name="20% - Accent4 2 4 2 4 2 4" xfId="7437"/>
    <cellStyle name="20% - Accent4 2 4 2 4 2 5" xfId="13657"/>
    <cellStyle name="20% - Accent4 2 4 2 4 3" xfId="1988"/>
    <cellStyle name="20% - Accent4 2 4 2 4 3 2" xfId="5101"/>
    <cellStyle name="20% - Accent4 2 4 2 4 3 2 2" xfId="11324"/>
    <cellStyle name="20% - Accent4 2 4 2 4 3 2 3" xfId="17544"/>
    <cellStyle name="20% - Accent4 2 4 2 4 3 3" xfId="8214"/>
    <cellStyle name="20% - Accent4 2 4 2 4 3 4" xfId="14434"/>
    <cellStyle name="20% - Accent4 2 4 2 4 4" xfId="3546"/>
    <cellStyle name="20% - Accent4 2 4 2 4 4 2" xfId="9770"/>
    <cellStyle name="20% - Accent4 2 4 2 4 4 3" xfId="15990"/>
    <cellStyle name="20% - Accent4 2 4 2 4 5" xfId="6660"/>
    <cellStyle name="20% - Accent4 2 4 2 4 6" xfId="12880"/>
    <cellStyle name="20% - Accent4 2 4 2 5" xfId="880"/>
    <cellStyle name="20% - Accent4 2 4 2 5 2" xfId="2434"/>
    <cellStyle name="20% - Accent4 2 4 2 5 2 2" xfId="5547"/>
    <cellStyle name="20% - Accent4 2 4 2 5 2 2 2" xfId="11770"/>
    <cellStyle name="20% - Accent4 2 4 2 5 2 2 3" xfId="17990"/>
    <cellStyle name="20% - Accent4 2 4 2 5 2 3" xfId="8660"/>
    <cellStyle name="20% - Accent4 2 4 2 5 2 4" xfId="14880"/>
    <cellStyle name="20% - Accent4 2 4 2 5 3" xfId="3993"/>
    <cellStyle name="20% - Accent4 2 4 2 5 3 2" xfId="10216"/>
    <cellStyle name="20% - Accent4 2 4 2 5 3 3" xfId="16436"/>
    <cellStyle name="20% - Accent4 2 4 2 5 4" xfId="7106"/>
    <cellStyle name="20% - Accent4 2 4 2 5 5" xfId="13326"/>
    <cellStyle name="20% - Accent4 2 4 2 6" xfId="1657"/>
    <cellStyle name="20% - Accent4 2 4 2 6 2" xfId="4770"/>
    <cellStyle name="20% - Accent4 2 4 2 6 2 2" xfId="10993"/>
    <cellStyle name="20% - Accent4 2 4 2 6 2 3" xfId="17213"/>
    <cellStyle name="20% - Accent4 2 4 2 6 3" xfId="7883"/>
    <cellStyle name="20% - Accent4 2 4 2 6 4" xfId="14103"/>
    <cellStyle name="20% - Accent4 2 4 2 7" xfId="3215"/>
    <cellStyle name="20% - Accent4 2 4 2 7 2" xfId="9439"/>
    <cellStyle name="20% - Accent4 2 4 2 7 3" xfId="15659"/>
    <cellStyle name="20% - Accent4 2 4 2 8" xfId="6329"/>
    <cellStyle name="20% - Accent4 2 4 2 9" xfId="12549"/>
    <cellStyle name="20% - Accent4 2 4 3" xfId="78"/>
    <cellStyle name="20% - Accent4 2 4 3 2" xfId="434"/>
    <cellStyle name="20% - Accent4 2 4 3 2 2" xfId="1212"/>
    <cellStyle name="20% - Accent4 2 4 3 2 2 2" xfId="2766"/>
    <cellStyle name="20% - Accent4 2 4 3 2 2 2 2" xfId="5879"/>
    <cellStyle name="20% - Accent4 2 4 3 2 2 2 2 2" xfId="12102"/>
    <cellStyle name="20% - Accent4 2 4 3 2 2 2 2 3" xfId="18322"/>
    <cellStyle name="20% - Accent4 2 4 3 2 2 2 3" xfId="8992"/>
    <cellStyle name="20% - Accent4 2 4 3 2 2 2 4" xfId="15212"/>
    <cellStyle name="20% - Accent4 2 4 3 2 2 3" xfId="4325"/>
    <cellStyle name="20% - Accent4 2 4 3 2 2 3 2" xfId="10548"/>
    <cellStyle name="20% - Accent4 2 4 3 2 2 3 3" xfId="16768"/>
    <cellStyle name="20% - Accent4 2 4 3 2 2 4" xfId="7438"/>
    <cellStyle name="20% - Accent4 2 4 3 2 2 5" xfId="13658"/>
    <cellStyle name="20% - Accent4 2 4 3 2 3" xfId="1989"/>
    <cellStyle name="20% - Accent4 2 4 3 2 3 2" xfId="5102"/>
    <cellStyle name="20% - Accent4 2 4 3 2 3 2 2" xfId="11325"/>
    <cellStyle name="20% - Accent4 2 4 3 2 3 2 3" xfId="17545"/>
    <cellStyle name="20% - Accent4 2 4 3 2 3 3" xfId="8215"/>
    <cellStyle name="20% - Accent4 2 4 3 2 3 4" xfId="14435"/>
    <cellStyle name="20% - Accent4 2 4 3 2 4" xfId="3547"/>
    <cellStyle name="20% - Accent4 2 4 3 2 4 2" xfId="9771"/>
    <cellStyle name="20% - Accent4 2 4 3 2 4 3" xfId="15991"/>
    <cellStyle name="20% - Accent4 2 4 3 2 5" xfId="6661"/>
    <cellStyle name="20% - Accent4 2 4 3 2 6" xfId="12881"/>
    <cellStyle name="20% - Accent4 2 4 3 3" xfId="435"/>
    <cellStyle name="20% - Accent4 2 4 3 3 2" xfId="1213"/>
    <cellStyle name="20% - Accent4 2 4 3 3 2 2" xfId="2767"/>
    <cellStyle name="20% - Accent4 2 4 3 3 2 2 2" xfId="5880"/>
    <cellStyle name="20% - Accent4 2 4 3 3 2 2 2 2" xfId="12103"/>
    <cellStyle name="20% - Accent4 2 4 3 3 2 2 2 3" xfId="18323"/>
    <cellStyle name="20% - Accent4 2 4 3 3 2 2 3" xfId="8993"/>
    <cellStyle name="20% - Accent4 2 4 3 3 2 2 4" xfId="15213"/>
    <cellStyle name="20% - Accent4 2 4 3 3 2 3" xfId="4326"/>
    <cellStyle name="20% - Accent4 2 4 3 3 2 3 2" xfId="10549"/>
    <cellStyle name="20% - Accent4 2 4 3 3 2 3 3" xfId="16769"/>
    <cellStyle name="20% - Accent4 2 4 3 3 2 4" xfId="7439"/>
    <cellStyle name="20% - Accent4 2 4 3 3 2 5" xfId="13659"/>
    <cellStyle name="20% - Accent4 2 4 3 3 3" xfId="1990"/>
    <cellStyle name="20% - Accent4 2 4 3 3 3 2" xfId="5103"/>
    <cellStyle name="20% - Accent4 2 4 3 3 3 2 2" xfId="11326"/>
    <cellStyle name="20% - Accent4 2 4 3 3 3 2 3" xfId="17546"/>
    <cellStyle name="20% - Accent4 2 4 3 3 3 3" xfId="8216"/>
    <cellStyle name="20% - Accent4 2 4 3 3 3 4" xfId="14436"/>
    <cellStyle name="20% - Accent4 2 4 3 3 4" xfId="3548"/>
    <cellStyle name="20% - Accent4 2 4 3 3 4 2" xfId="9772"/>
    <cellStyle name="20% - Accent4 2 4 3 3 4 3" xfId="15992"/>
    <cellStyle name="20% - Accent4 2 4 3 3 5" xfId="6662"/>
    <cellStyle name="20% - Accent4 2 4 3 3 6" xfId="12882"/>
    <cellStyle name="20% - Accent4 2 4 3 4" xfId="882"/>
    <cellStyle name="20% - Accent4 2 4 3 4 2" xfId="2436"/>
    <cellStyle name="20% - Accent4 2 4 3 4 2 2" xfId="5549"/>
    <cellStyle name="20% - Accent4 2 4 3 4 2 2 2" xfId="11772"/>
    <cellStyle name="20% - Accent4 2 4 3 4 2 2 3" xfId="17992"/>
    <cellStyle name="20% - Accent4 2 4 3 4 2 3" xfId="8662"/>
    <cellStyle name="20% - Accent4 2 4 3 4 2 4" xfId="14882"/>
    <cellStyle name="20% - Accent4 2 4 3 4 3" xfId="3995"/>
    <cellStyle name="20% - Accent4 2 4 3 4 3 2" xfId="10218"/>
    <cellStyle name="20% - Accent4 2 4 3 4 3 3" xfId="16438"/>
    <cellStyle name="20% - Accent4 2 4 3 4 4" xfId="7108"/>
    <cellStyle name="20% - Accent4 2 4 3 4 5" xfId="13328"/>
    <cellStyle name="20% - Accent4 2 4 3 5" xfId="1659"/>
    <cellStyle name="20% - Accent4 2 4 3 5 2" xfId="4772"/>
    <cellStyle name="20% - Accent4 2 4 3 5 2 2" xfId="10995"/>
    <cellStyle name="20% - Accent4 2 4 3 5 2 3" xfId="17215"/>
    <cellStyle name="20% - Accent4 2 4 3 5 3" xfId="7885"/>
    <cellStyle name="20% - Accent4 2 4 3 5 4" xfId="14105"/>
    <cellStyle name="20% - Accent4 2 4 3 6" xfId="3217"/>
    <cellStyle name="20% - Accent4 2 4 3 6 2" xfId="9441"/>
    <cellStyle name="20% - Accent4 2 4 3 6 3" xfId="15661"/>
    <cellStyle name="20% - Accent4 2 4 3 7" xfId="6331"/>
    <cellStyle name="20% - Accent4 2 4 3 8" xfId="12551"/>
    <cellStyle name="20% - Accent4 2 4 4" xfId="436"/>
    <cellStyle name="20% - Accent4 2 4 4 2" xfId="1214"/>
    <cellStyle name="20% - Accent4 2 4 4 2 2" xfId="2768"/>
    <cellStyle name="20% - Accent4 2 4 4 2 2 2" xfId="5881"/>
    <cellStyle name="20% - Accent4 2 4 4 2 2 2 2" xfId="12104"/>
    <cellStyle name="20% - Accent4 2 4 4 2 2 2 3" xfId="18324"/>
    <cellStyle name="20% - Accent4 2 4 4 2 2 3" xfId="8994"/>
    <cellStyle name="20% - Accent4 2 4 4 2 2 4" xfId="15214"/>
    <cellStyle name="20% - Accent4 2 4 4 2 3" xfId="4327"/>
    <cellStyle name="20% - Accent4 2 4 4 2 3 2" xfId="10550"/>
    <cellStyle name="20% - Accent4 2 4 4 2 3 3" xfId="16770"/>
    <cellStyle name="20% - Accent4 2 4 4 2 4" xfId="7440"/>
    <cellStyle name="20% - Accent4 2 4 4 2 5" xfId="13660"/>
    <cellStyle name="20% - Accent4 2 4 4 3" xfId="1991"/>
    <cellStyle name="20% - Accent4 2 4 4 3 2" xfId="5104"/>
    <cellStyle name="20% - Accent4 2 4 4 3 2 2" xfId="11327"/>
    <cellStyle name="20% - Accent4 2 4 4 3 2 3" xfId="17547"/>
    <cellStyle name="20% - Accent4 2 4 4 3 3" xfId="8217"/>
    <cellStyle name="20% - Accent4 2 4 4 3 4" xfId="14437"/>
    <cellStyle name="20% - Accent4 2 4 4 4" xfId="3549"/>
    <cellStyle name="20% - Accent4 2 4 4 4 2" xfId="9773"/>
    <cellStyle name="20% - Accent4 2 4 4 4 3" xfId="15993"/>
    <cellStyle name="20% - Accent4 2 4 4 5" xfId="6663"/>
    <cellStyle name="20% - Accent4 2 4 4 6" xfId="12883"/>
    <cellStyle name="20% - Accent4 2 4 5" xfId="437"/>
    <cellStyle name="20% - Accent4 2 4 5 2" xfId="1215"/>
    <cellStyle name="20% - Accent4 2 4 5 2 2" xfId="2769"/>
    <cellStyle name="20% - Accent4 2 4 5 2 2 2" xfId="5882"/>
    <cellStyle name="20% - Accent4 2 4 5 2 2 2 2" xfId="12105"/>
    <cellStyle name="20% - Accent4 2 4 5 2 2 2 3" xfId="18325"/>
    <cellStyle name="20% - Accent4 2 4 5 2 2 3" xfId="8995"/>
    <cellStyle name="20% - Accent4 2 4 5 2 2 4" xfId="15215"/>
    <cellStyle name="20% - Accent4 2 4 5 2 3" xfId="4328"/>
    <cellStyle name="20% - Accent4 2 4 5 2 3 2" xfId="10551"/>
    <cellStyle name="20% - Accent4 2 4 5 2 3 3" xfId="16771"/>
    <cellStyle name="20% - Accent4 2 4 5 2 4" xfId="7441"/>
    <cellStyle name="20% - Accent4 2 4 5 2 5" xfId="13661"/>
    <cellStyle name="20% - Accent4 2 4 5 3" xfId="1992"/>
    <cellStyle name="20% - Accent4 2 4 5 3 2" xfId="5105"/>
    <cellStyle name="20% - Accent4 2 4 5 3 2 2" xfId="11328"/>
    <cellStyle name="20% - Accent4 2 4 5 3 2 3" xfId="17548"/>
    <cellStyle name="20% - Accent4 2 4 5 3 3" xfId="8218"/>
    <cellStyle name="20% - Accent4 2 4 5 3 4" xfId="14438"/>
    <cellStyle name="20% - Accent4 2 4 5 4" xfId="3550"/>
    <cellStyle name="20% - Accent4 2 4 5 4 2" xfId="9774"/>
    <cellStyle name="20% - Accent4 2 4 5 4 3" xfId="15994"/>
    <cellStyle name="20% - Accent4 2 4 5 5" xfId="6664"/>
    <cellStyle name="20% - Accent4 2 4 5 6" xfId="12884"/>
    <cellStyle name="20% - Accent4 2 4 6" xfId="879"/>
    <cellStyle name="20% - Accent4 2 4 6 2" xfId="2433"/>
    <cellStyle name="20% - Accent4 2 4 6 2 2" xfId="5546"/>
    <cellStyle name="20% - Accent4 2 4 6 2 2 2" xfId="11769"/>
    <cellStyle name="20% - Accent4 2 4 6 2 2 3" xfId="17989"/>
    <cellStyle name="20% - Accent4 2 4 6 2 3" xfId="8659"/>
    <cellStyle name="20% - Accent4 2 4 6 2 4" xfId="14879"/>
    <cellStyle name="20% - Accent4 2 4 6 3" xfId="3992"/>
    <cellStyle name="20% - Accent4 2 4 6 3 2" xfId="10215"/>
    <cellStyle name="20% - Accent4 2 4 6 3 3" xfId="16435"/>
    <cellStyle name="20% - Accent4 2 4 6 4" xfId="7105"/>
    <cellStyle name="20% - Accent4 2 4 6 5" xfId="13325"/>
    <cellStyle name="20% - Accent4 2 4 7" xfId="1656"/>
    <cellStyle name="20% - Accent4 2 4 7 2" xfId="4769"/>
    <cellStyle name="20% - Accent4 2 4 7 2 2" xfId="10992"/>
    <cellStyle name="20% - Accent4 2 4 7 2 3" xfId="17212"/>
    <cellStyle name="20% - Accent4 2 4 7 3" xfId="7882"/>
    <cellStyle name="20% - Accent4 2 4 7 4" xfId="14102"/>
    <cellStyle name="20% - Accent4 2 4 8" xfId="3214"/>
    <cellStyle name="20% - Accent4 2 4 8 2" xfId="9438"/>
    <cellStyle name="20% - Accent4 2 4 8 3" xfId="15658"/>
    <cellStyle name="20% - Accent4 2 4 9" xfId="6328"/>
    <cellStyle name="20% - Accent4 2 5" xfId="79"/>
    <cellStyle name="20% - Accent4 2 5 2" xfId="80"/>
    <cellStyle name="20% - Accent4 2 5 2 2" xfId="438"/>
    <cellStyle name="20% - Accent4 2 5 2 2 2" xfId="1216"/>
    <cellStyle name="20% - Accent4 2 5 2 2 2 2" xfId="2770"/>
    <cellStyle name="20% - Accent4 2 5 2 2 2 2 2" xfId="5883"/>
    <cellStyle name="20% - Accent4 2 5 2 2 2 2 2 2" xfId="12106"/>
    <cellStyle name="20% - Accent4 2 5 2 2 2 2 2 3" xfId="18326"/>
    <cellStyle name="20% - Accent4 2 5 2 2 2 2 3" xfId="8996"/>
    <cellStyle name="20% - Accent4 2 5 2 2 2 2 4" xfId="15216"/>
    <cellStyle name="20% - Accent4 2 5 2 2 2 3" xfId="4329"/>
    <cellStyle name="20% - Accent4 2 5 2 2 2 3 2" xfId="10552"/>
    <cellStyle name="20% - Accent4 2 5 2 2 2 3 3" xfId="16772"/>
    <cellStyle name="20% - Accent4 2 5 2 2 2 4" xfId="7442"/>
    <cellStyle name="20% - Accent4 2 5 2 2 2 5" xfId="13662"/>
    <cellStyle name="20% - Accent4 2 5 2 2 3" xfId="1993"/>
    <cellStyle name="20% - Accent4 2 5 2 2 3 2" xfId="5106"/>
    <cellStyle name="20% - Accent4 2 5 2 2 3 2 2" xfId="11329"/>
    <cellStyle name="20% - Accent4 2 5 2 2 3 2 3" xfId="17549"/>
    <cellStyle name="20% - Accent4 2 5 2 2 3 3" xfId="8219"/>
    <cellStyle name="20% - Accent4 2 5 2 2 3 4" xfId="14439"/>
    <cellStyle name="20% - Accent4 2 5 2 2 4" xfId="3551"/>
    <cellStyle name="20% - Accent4 2 5 2 2 4 2" xfId="9775"/>
    <cellStyle name="20% - Accent4 2 5 2 2 4 3" xfId="15995"/>
    <cellStyle name="20% - Accent4 2 5 2 2 5" xfId="6665"/>
    <cellStyle name="20% - Accent4 2 5 2 2 6" xfId="12885"/>
    <cellStyle name="20% - Accent4 2 5 2 3" xfId="439"/>
    <cellStyle name="20% - Accent4 2 5 2 3 2" xfId="1217"/>
    <cellStyle name="20% - Accent4 2 5 2 3 2 2" xfId="2771"/>
    <cellStyle name="20% - Accent4 2 5 2 3 2 2 2" xfId="5884"/>
    <cellStyle name="20% - Accent4 2 5 2 3 2 2 2 2" xfId="12107"/>
    <cellStyle name="20% - Accent4 2 5 2 3 2 2 2 3" xfId="18327"/>
    <cellStyle name="20% - Accent4 2 5 2 3 2 2 3" xfId="8997"/>
    <cellStyle name="20% - Accent4 2 5 2 3 2 2 4" xfId="15217"/>
    <cellStyle name="20% - Accent4 2 5 2 3 2 3" xfId="4330"/>
    <cellStyle name="20% - Accent4 2 5 2 3 2 3 2" xfId="10553"/>
    <cellStyle name="20% - Accent4 2 5 2 3 2 3 3" xfId="16773"/>
    <cellStyle name="20% - Accent4 2 5 2 3 2 4" xfId="7443"/>
    <cellStyle name="20% - Accent4 2 5 2 3 2 5" xfId="13663"/>
    <cellStyle name="20% - Accent4 2 5 2 3 3" xfId="1994"/>
    <cellStyle name="20% - Accent4 2 5 2 3 3 2" xfId="5107"/>
    <cellStyle name="20% - Accent4 2 5 2 3 3 2 2" xfId="11330"/>
    <cellStyle name="20% - Accent4 2 5 2 3 3 2 3" xfId="17550"/>
    <cellStyle name="20% - Accent4 2 5 2 3 3 3" xfId="8220"/>
    <cellStyle name="20% - Accent4 2 5 2 3 3 4" xfId="14440"/>
    <cellStyle name="20% - Accent4 2 5 2 3 4" xfId="3552"/>
    <cellStyle name="20% - Accent4 2 5 2 3 4 2" xfId="9776"/>
    <cellStyle name="20% - Accent4 2 5 2 3 4 3" xfId="15996"/>
    <cellStyle name="20% - Accent4 2 5 2 3 5" xfId="6666"/>
    <cellStyle name="20% - Accent4 2 5 2 3 6" xfId="12886"/>
    <cellStyle name="20% - Accent4 2 5 2 4" xfId="884"/>
    <cellStyle name="20% - Accent4 2 5 2 4 2" xfId="2438"/>
    <cellStyle name="20% - Accent4 2 5 2 4 2 2" xfId="5551"/>
    <cellStyle name="20% - Accent4 2 5 2 4 2 2 2" xfId="11774"/>
    <cellStyle name="20% - Accent4 2 5 2 4 2 2 3" xfId="17994"/>
    <cellStyle name="20% - Accent4 2 5 2 4 2 3" xfId="8664"/>
    <cellStyle name="20% - Accent4 2 5 2 4 2 4" xfId="14884"/>
    <cellStyle name="20% - Accent4 2 5 2 4 3" xfId="3997"/>
    <cellStyle name="20% - Accent4 2 5 2 4 3 2" xfId="10220"/>
    <cellStyle name="20% - Accent4 2 5 2 4 3 3" xfId="16440"/>
    <cellStyle name="20% - Accent4 2 5 2 4 4" xfId="7110"/>
    <cellStyle name="20% - Accent4 2 5 2 4 5" xfId="13330"/>
    <cellStyle name="20% - Accent4 2 5 2 5" xfId="1661"/>
    <cellStyle name="20% - Accent4 2 5 2 5 2" xfId="4774"/>
    <cellStyle name="20% - Accent4 2 5 2 5 2 2" xfId="10997"/>
    <cellStyle name="20% - Accent4 2 5 2 5 2 3" xfId="17217"/>
    <cellStyle name="20% - Accent4 2 5 2 5 3" xfId="7887"/>
    <cellStyle name="20% - Accent4 2 5 2 5 4" xfId="14107"/>
    <cellStyle name="20% - Accent4 2 5 2 6" xfId="3219"/>
    <cellStyle name="20% - Accent4 2 5 2 6 2" xfId="9443"/>
    <cellStyle name="20% - Accent4 2 5 2 6 3" xfId="15663"/>
    <cellStyle name="20% - Accent4 2 5 2 7" xfId="6333"/>
    <cellStyle name="20% - Accent4 2 5 2 8" xfId="12553"/>
    <cellStyle name="20% - Accent4 2 5 3" xfId="440"/>
    <cellStyle name="20% - Accent4 2 5 3 2" xfId="1218"/>
    <cellStyle name="20% - Accent4 2 5 3 2 2" xfId="2772"/>
    <cellStyle name="20% - Accent4 2 5 3 2 2 2" xfId="5885"/>
    <cellStyle name="20% - Accent4 2 5 3 2 2 2 2" xfId="12108"/>
    <cellStyle name="20% - Accent4 2 5 3 2 2 2 3" xfId="18328"/>
    <cellStyle name="20% - Accent4 2 5 3 2 2 3" xfId="8998"/>
    <cellStyle name="20% - Accent4 2 5 3 2 2 4" xfId="15218"/>
    <cellStyle name="20% - Accent4 2 5 3 2 3" xfId="4331"/>
    <cellStyle name="20% - Accent4 2 5 3 2 3 2" xfId="10554"/>
    <cellStyle name="20% - Accent4 2 5 3 2 3 3" xfId="16774"/>
    <cellStyle name="20% - Accent4 2 5 3 2 4" xfId="7444"/>
    <cellStyle name="20% - Accent4 2 5 3 2 5" xfId="13664"/>
    <cellStyle name="20% - Accent4 2 5 3 3" xfId="1995"/>
    <cellStyle name="20% - Accent4 2 5 3 3 2" xfId="5108"/>
    <cellStyle name="20% - Accent4 2 5 3 3 2 2" xfId="11331"/>
    <cellStyle name="20% - Accent4 2 5 3 3 2 3" xfId="17551"/>
    <cellStyle name="20% - Accent4 2 5 3 3 3" xfId="8221"/>
    <cellStyle name="20% - Accent4 2 5 3 3 4" xfId="14441"/>
    <cellStyle name="20% - Accent4 2 5 3 4" xfId="3553"/>
    <cellStyle name="20% - Accent4 2 5 3 4 2" xfId="9777"/>
    <cellStyle name="20% - Accent4 2 5 3 4 3" xfId="15997"/>
    <cellStyle name="20% - Accent4 2 5 3 5" xfId="6667"/>
    <cellStyle name="20% - Accent4 2 5 3 6" xfId="12887"/>
    <cellStyle name="20% - Accent4 2 5 4" xfId="441"/>
    <cellStyle name="20% - Accent4 2 5 4 2" xfId="1219"/>
    <cellStyle name="20% - Accent4 2 5 4 2 2" xfId="2773"/>
    <cellStyle name="20% - Accent4 2 5 4 2 2 2" xfId="5886"/>
    <cellStyle name="20% - Accent4 2 5 4 2 2 2 2" xfId="12109"/>
    <cellStyle name="20% - Accent4 2 5 4 2 2 2 3" xfId="18329"/>
    <cellStyle name="20% - Accent4 2 5 4 2 2 3" xfId="8999"/>
    <cellStyle name="20% - Accent4 2 5 4 2 2 4" xfId="15219"/>
    <cellStyle name="20% - Accent4 2 5 4 2 3" xfId="4332"/>
    <cellStyle name="20% - Accent4 2 5 4 2 3 2" xfId="10555"/>
    <cellStyle name="20% - Accent4 2 5 4 2 3 3" xfId="16775"/>
    <cellStyle name="20% - Accent4 2 5 4 2 4" xfId="7445"/>
    <cellStyle name="20% - Accent4 2 5 4 2 5" xfId="13665"/>
    <cellStyle name="20% - Accent4 2 5 4 3" xfId="1996"/>
    <cellStyle name="20% - Accent4 2 5 4 3 2" xfId="5109"/>
    <cellStyle name="20% - Accent4 2 5 4 3 2 2" xfId="11332"/>
    <cellStyle name="20% - Accent4 2 5 4 3 2 3" xfId="17552"/>
    <cellStyle name="20% - Accent4 2 5 4 3 3" xfId="8222"/>
    <cellStyle name="20% - Accent4 2 5 4 3 4" xfId="14442"/>
    <cellStyle name="20% - Accent4 2 5 4 4" xfId="3554"/>
    <cellStyle name="20% - Accent4 2 5 4 4 2" xfId="9778"/>
    <cellStyle name="20% - Accent4 2 5 4 4 3" xfId="15998"/>
    <cellStyle name="20% - Accent4 2 5 4 5" xfId="6668"/>
    <cellStyle name="20% - Accent4 2 5 4 6" xfId="12888"/>
    <cellStyle name="20% - Accent4 2 5 5" xfId="883"/>
    <cellStyle name="20% - Accent4 2 5 5 2" xfId="2437"/>
    <cellStyle name="20% - Accent4 2 5 5 2 2" xfId="5550"/>
    <cellStyle name="20% - Accent4 2 5 5 2 2 2" xfId="11773"/>
    <cellStyle name="20% - Accent4 2 5 5 2 2 3" xfId="17993"/>
    <cellStyle name="20% - Accent4 2 5 5 2 3" xfId="8663"/>
    <cellStyle name="20% - Accent4 2 5 5 2 4" xfId="14883"/>
    <cellStyle name="20% - Accent4 2 5 5 3" xfId="3996"/>
    <cellStyle name="20% - Accent4 2 5 5 3 2" xfId="10219"/>
    <cellStyle name="20% - Accent4 2 5 5 3 3" xfId="16439"/>
    <cellStyle name="20% - Accent4 2 5 5 4" xfId="7109"/>
    <cellStyle name="20% - Accent4 2 5 5 5" xfId="13329"/>
    <cellStyle name="20% - Accent4 2 5 6" xfId="1660"/>
    <cellStyle name="20% - Accent4 2 5 6 2" xfId="4773"/>
    <cellStyle name="20% - Accent4 2 5 6 2 2" xfId="10996"/>
    <cellStyle name="20% - Accent4 2 5 6 2 3" xfId="17216"/>
    <cellStyle name="20% - Accent4 2 5 6 3" xfId="7886"/>
    <cellStyle name="20% - Accent4 2 5 6 4" xfId="14106"/>
    <cellStyle name="20% - Accent4 2 5 7" xfId="3218"/>
    <cellStyle name="20% - Accent4 2 5 7 2" xfId="9442"/>
    <cellStyle name="20% - Accent4 2 5 7 3" xfId="15662"/>
    <cellStyle name="20% - Accent4 2 5 8" xfId="6332"/>
    <cellStyle name="20% - Accent4 2 5 9" xfId="12552"/>
    <cellStyle name="20% - Accent4 2 6" xfId="81"/>
    <cellStyle name="20% - Accent4 2 6 2" xfId="442"/>
    <cellStyle name="20% - Accent4 2 6 2 2" xfId="1220"/>
    <cellStyle name="20% - Accent4 2 6 2 2 2" xfId="2774"/>
    <cellStyle name="20% - Accent4 2 6 2 2 2 2" xfId="5887"/>
    <cellStyle name="20% - Accent4 2 6 2 2 2 2 2" xfId="12110"/>
    <cellStyle name="20% - Accent4 2 6 2 2 2 2 3" xfId="18330"/>
    <cellStyle name="20% - Accent4 2 6 2 2 2 3" xfId="9000"/>
    <cellStyle name="20% - Accent4 2 6 2 2 2 4" xfId="15220"/>
    <cellStyle name="20% - Accent4 2 6 2 2 3" xfId="4333"/>
    <cellStyle name="20% - Accent4 2 6 2 2 3 2" xfId="10556"/>
    <cellStyle name="20% - Accent4 2 6 2 2 3 3" xfId="16776"/>
    <cellStyle name="20% - Accent4 2 6 2 2 4" xfId="7446"/>
    <cellStyle name="20% - Accent4 2 6 2 2 5" xfId="13666"/>
    <cellStyle name="20% - Accent4 2 6 2 3" xfId="1997"/>
    <cellStyle name="20% - Accent4 2 6 2 3 2" xfId="5110"/>
    <cellStyle name="20% - Accent4 2 6 2 3 2 2" xfId="11333"/>
    <cellStyle name="20% - Accent4 2 6 2 3 2 3" xfId="17553"/>
    <cellStyle name="20% - Accent4 2 6 2 3 3" xfId="8223"/>
    <cellStyle name="20% - Accent4 2 6 2 3 4" xfId="14443"/>
    <cellStyle name="20% - Accent4 2 6 2 4" xfId="3555"/>
    <cellStyle name="20% - Accent4 2 6 2 4 2" xfId="9779"/>
    <cellStyle name="20% - Accent4 2 6 2 4 3" xfId="15999"/>
    <cellStyle name="20% - Accent4 2 6 2 5" xfId="6669"/>
    <cellStyle name="20% - Accent4 2 6 2 6" xfId="12889"/>
    <cellStyle name="20% - Accent4 2 6 3" xfId="443"/>
    <cellStyle name="20% - Accent4 2 6 3 2" xfId="1221"/>
    <cellStyle name="20% - Accent4 2 6 3 2 2" xfId="2775"/>
    <cellStyle name="20% - Accent4 2 6 3 2 2 2" xfId="5888"/>
    <cellStyle name="20% - Accent4 2 6 3 2 2 2 2" xfId="12111"/>
    <cellStyle name="20% - Accent4 2 6 3 2 2 2 3" xfId="18331"/>
    <cellStyle name="20% - Accent4 2 6 3 2 2 3" xfId="9001"/>
    <cellStyle name="20% - Accent4 2 6 3 2 2 4" xfId="15221"/>
    <cellStyle name="20% - Accent4 2 6 3 2 3" xfId="4334"/>
    <cellStyle name="20% - Accent4 2 6 3 2 3 2" xfId="10557"/>
    <cellStyle name="20% - Accent4 2 6 3 2 3 3" xfId="16777"/>
    <cellStyle name="20% - Accent4 2 6 3 2 4" xfId="7447"/>
    <cellStyle name="20% - Accent4 2 6 3 2 5" xfId="13667"/>
    <cellStyle name="20% - Accent4 2 6 3 3" xfId="1998"/>
    <cellStyle name="20% - Accent4 2 6 3 3 2" xfId="5111"/>
    <cellStyle name="20% - Accent4 2 6 3 3 2 2" xfId="11334"/>
    <cellStyle name="20% - Accent4 2 6 3 3 2 3" xfId="17554"/>
    <cellStyle name="20% - Accent4 2 6 3 3 3" xfId="8224"/>
    <cellStyle name="20% - Accent4 2 6 3 3 4" xfId="14444"/>
    <cellStyle name="20% - Accent4 2 6 3 4" xfId="3556"/>
    <cellStyle name="20% - Accent4 2 6 3 4 2" xfId="9780"/>
    <cellStyle name="20% - Accent4 2 6 3 4 3" xfId="16000"/>
    <cellStyle name="20% - Accent4 2 6 3 5" xfId="6670"/>
    <cellStyle name="20% - Accent4 2 6 3 6" xfId="12890"/>
    <cellStyle name="20% - Accent4 2 6 4" xfId="885"/>
    <cellStyle name="20% - Accent4 2 6 4 2" xfId="2439"/>
    <cellStyle name="20% - Accent4 2 6 4 2 2" xfId="5552"/>
    <cellStyle name="20% - Accent4 2 6 4 2 2 2" xfId="11775"/>
    <cellStyle name="20% - Accent4 2 6 4 2 2 3" xfId="17995"/>
    <cellStyle name="20% - Accent4 2 6 4 2 3" xfId="8665"/>
    <cellStyle name="20% - Accent4 2 6 4 2 4" xfId="14885"/>
    <cellStyle name="20% - Accent4 2 6 4 3" xfId="3998"/>
    <cellStyle name="20% - Accent4 2 6 4 3 2" xfId="10221"/>
    <cellStyle name="20% - Accent4 2 6 4 3 3" xfId="16441"/>
    <cellStyle name="20% - Accent4 2 6 4 4" xfId="7111"/>
    <cellStyle name="20% - Accent4 2 6 4 5" xfId="13331"/>
    <cellStyle name="20% - Accent4 2 6 5" xfId="1662"/>
    <cellStyle name="20% - Accent4 2 6 5 2" xfId="4775"/>
    <cellStyle name="20% - Accent4 2 6 5 2 2" xfId="10998"/>
    <cellStyle name="20% - Accent4 2 6 5 2 3" xfId="17218"/>
    <cellStyle name="20% - Accent4 2 6 5 3" xfId="7888"/>
    <cellStyle name="20% - Accent4 2 6 5 4" xfId="14108"/>
    <cellStyle name="20% - Accent4 2 6 6" xfId="3220"/>
    <cellStyle name="20% - Accent4 2 6 6 2" xfId="9444"/>
    <cellStyle name="20% - Accent4 2 6 6 3" xfId="15664"/>
    <cellStyle name="20% - Accent4 2 6 7" xfId="6334"/>
    <cellStyle name="20% - Accent4 2 6 8" xfId="12554"/>
    <cellStyle name="20% - Accent4 2 7" xfId="444"/>
    <cellStyle name="20% - Accent4 2 7 2" xfId="1222"/>
    <cellStyle name="20% - Accent4 2 7 2 2" xfId="2776"/>
    <cellStyle name="20% - Accent4 2 7 2 2 2" xfId="5889"/>
    <cellStyle name="20% - Accent4 2 7 2 2 2 2" xfId="12112"/>
    <cellStyle name="20% - Accent4 2 7 2 2 2 3" xfId="18332"/>
    <cellStyle name="20% - Accent4 2 7 2 2 3" xfId="9002"/>
    <cellStyle name="20% - Accent4 2 7 2 2 4" xfId="15222"/>
    <cellStyle name="20% - Accent4 2 7 2 3" xfId="4335"/>
    <cellStyle name="20% - Accent4 2 7 2 3 2" xfId="10558"/>
    <cellStyle name="20% - Accent4 2 7 2 3 3" xfId="16778"/>
    <cellStyle name="20% - Accent4 2 7 2 4" xfId="7448"/>
    <cellStyle name="20% - Accent4 2 7 2 5" xfId="13668"/>
    <cellStyle name="20% - Accent4 2 7 3" xfId="1999"/>
    <cellStyle name="20% - Accent4 2 7 3 2" xfId="5112"/>
    <cellStyle name="20% - Accent4 2 7 3 2 2" xfId="11335"/>
    <cellStyle name="20% - Accent4 2 7 3 2 3" xfId="17555"/>
    <cellStyle name="20% - Accent4 2 7 3 3" xfId="8225"/>
    <cellStyle name="20% - Accent4 2 7 3 4" xfId="14445"/>
    <cellStyle name="20% - Accent4 2 7 4" xfId="3557"/>
    <cellStyle name="20% - Accent4 2 7 4 2" xfId="9781"/>
    <cellStyle name="20% - Accent4 2 7 4 3" xfId="16001"/>
    <cellStyle name="20% - Accent4 2 7 5" xfId="6671"/>
    <cellStyle name="20% - Accent4 2 7 6" xfId="12891"/>
    <cellStyle name="20% - Accent4 2 8" xfId="445"/>
    <cellStyle name="20% - Accent4 2 8 2" xfId="1223"/>
    <cellStyle name="20% - Accent4 2 8 2 2" xfId="2777"/>
    <cellStyle name="20% - Accent4 2 8 2 2 2" xfId="5890"/>
    <cellStyle name="20% - Accent4 2 8 2 2 2 2" xfId="12113"/>
    <cellStyle name="20% - Accent4 2 8 2 2 2 3" xfId="18333"/>
    <cellStyle name="20% - Accent4 2 8 2 2 3" xfId="9003"/>
    <cellStyle name="20% - Accent4 2 8 2 2 4" xfId="15223"/>
    <cellStyle name="20% - Accent4 2 8 2 3" xfId="4336"/>
    <cellStyle name="20% - Accent4 2 8 2 3 2" xfId="10559"/>
    <cellStyle name="20% - Accent4 2 8 2 3 3" xfId="16779"/>
    <cellStyle name="20% - Accent4 2 8 2 4" xfId="7449"/>
    <cellStyle name="20% - Accent4 2 8 2 5" xfId="13669"/>
    <cellStyle name="20% - Accent4 2 8 3" xfId="2000"/>
    <cellStyle name="20% - Accent4 2 8 3 2" xfId="5113"/>
    <cellStyle name="20% - Accent4 2 8 3 2 2" xfId="11336"/>
    <cellStyle name="20% - Accent4 2 8 3 2 3" xfId="17556"/>
    <cellStyle name="20% - Accent4 2 8 3 3" xfId="8226"/>
    <cellStyle name="20% - Accent4 2 8 3 4" xfId="14446"/>
    <cellStyle name="20% - Accent4 2 8 4" xfId="3558"/>
    <cellStyle name="20% - Accent4 2 8 4 2" xfId="9782"/>
    <cellStyle name="20% - Accent4 2 8 4 3" xfId="16002"/>
    <cellStyle name="20% - Accent4 2 8 5" xfId="6672"/>
    <cellStyle name="20% - Accent4 2 8 6" xfId="12892"/>
    <cellStyle name="20% - Accent4 2 9" xfId="866"/>
    <cellStyle name="20% - Accent4 2 9 2" xfId="2420"/>
    <cellStyle name="20% - Accent4 2 9 2 2" xfId="5533"/>
    <cellStyle name="20% - Accent4 2 9 2 2 2" xfId="11756"/>
    <cellStyle name="20% - Accent4 2 9 2 2 3" xfId="17976"/>
    <cellStyle name="20% - Accent4 2 9 2 3" xfId="8646"/>
    <cellStyle name="20% - Accent4 2 9 2 4" xfId="14866"/>
    <cellStyle name="20% - Accent4 2 9 3" xfId="3979"/>
    <cellStyle name="20% - Accent4 2 9 3 2" xfId="10202"/>
    <cellStyle name="20% - Accent4 2 9 3 3" xfId="16422"/>
    <cellStyle name="20% - Accent4 2 9 4" xfId="7092"/>
    <cellStyle name="20% - Accent4 2 9 5" xfId="13312"/>
    <cellStyle name="20% - Accent5 2" xfId="82"/>
    <cellStyle name="20% - Accent5 2 10" xfId="6335"/>
    <cellStyle name="20% - Accent5 2 11" xfId="12555"/>
    <cellStyle name="20% - Accent5 2 2" xfId="83"/>
    <cellStyle name="20% - Accent5 2 2 10" xfId="12556"/>
    <cellStyle name="20% - Accent5 2 2 2" xfId="84"/>
    <cellStyle name="20% - Accent5 2 2 2 2" xfId="85"/>
    <cellStyle name="20% - Accent5 2 2 2 2 2" xfId="446"/>
    <cellStyle name="20% - Accent5 2 2 2 2 2 2" xfId="1224"/>
    <cellStyle name="20% - Accent5 2 2 2 2 2 2 2" xfId="2778"/>
    <cellStyle name="20% - Accent5 2 2 2 2 2 2 2 2" xfId="5891"/>
    <cellStyle name="20% - Accent5 2 2 2 2 2 2 2 2 2" xfId="12114"/>
    <cellStyle name="20% - Accent5 2 2 2 2 2 2 2 2 3" xfId="18334"/>
    <cellStyle name="20% - Accent5 2 2 2 2 2 2 2 3" xfId="9004"/>
    <cellStyle name="20% - Accent5 2 2 2 2 2 2 2 4" xfId="15224"/>
    <cellStyle name="20% - Accent5 2 2 2 2 2 2 3" xfId="4337"/>
    <cellStyle name="20% - Accent5 2 2 2 2 2 2 3 2" xfId="10560"/>
    <cellStyle name="20% - Accent5 2 2 2 2 2 2 3 3" xfId="16780"/>
    <cellStyle name="20% - Accent5 2 2 2 2 2 2 4" xfId="7450"/>
    <cellStyle name="20% - Accent5 2 2 2 2 2 2 5" xfId="13670"/>
    <cellStyle name="20% - Accent5 2 2 2 2 2 3" xfId="2001"/>
    <cellStyle name="20% - Accent5 2 2 2 2 2 3 2" xfId="5114"/>
    <cellStyle name="20% - Accent5 2 2 2 2 2 3 2 2" xfId="11337"/>
    <cellStyle name="20% - Accent5 2 2 2 2 2 3 2 3" xfId="17557"/>
    <cellStyle name="20% - Accent5 2 2 2 2 2 3 3" xfId="8227"/>
    <cellStyle name="20% - Accent5 2 2 2 2 2 3 4" xfId="14447"/>
    <cellStyle name="20% - Accent5 2 2 2 2 2 4" xfId="3559"/>
    <cellStyle name="20% - Accent5 2 2 2 2 2 4 2" xfId="9783"/>
    <cellStyle name="20% - Accent5 2 2 2 2 2 4 3" xfId="16003"/>
    <cellStyle name="20% - Accent5 2 2 2 2 2 5" xfId="6673"/>
    <cellStyle name="20% - Accent5 2 2 2 2 2 6" xfId="12893"/>
    <cellStyle name="20% - Accent5 2 2 2 2 3" xfId="447"/>
    <cellStyle name="20% - Accent5 2 2 2 2 3 2" xfId="1225"/>
    <cellStyle name="20% - Accent5 2 2 2 2 3 2 2" xfId="2779"/>
    <cellStyle name="20% - Accent5 2 2 2 2 3 2 2 2" xfId="5892"/>
    <cellStyle name="20% - Accent5 2 2 2 2 3 2 2 2 2" xfId="12115"/>
    <cellStyle name="20% - Accent5 2 2 2 2 3 2 2 2 3" xfId="18335"/>
    <cellStyle name="20% - Accent5 2 2 2 2 3 2 2 3" xfId="9005"/>
    <cellStyle name="20% - Accent5 2 2 2 2 3 2 2 4" xfId="15225"/>
    <cellStyle name="20% - Accent5 2 2 2 2 3 2 3" xfId="4338"/>
    <cellStyle name="20% - Accent5 2 2 2 2 3 2 3 2" xfId="10561"/>
    <cellStyle name="20% - Accent5 2 2 2 2 3 2 3 3" xfId="16781"/>
    <cellStyle name="20% - Accent5 2 2 2 2 3 2 4" xfId="7451"/>
    <cellStyle name="20% - Accent5 2 2 2 2 3 2 5" xfId="13671"/>
    <cellStyle name="20% - Accent5 2 2 2 2 3 3" xfId="2002"/>
    <cellStyle name="20% - Accent5 2 2 2 2 3 3 2" xfId="5115"/>
    <cellStyle name="20% - Accent5 2 2 2 2 3 3 2 2" xfId="11338"/>
    <cellStyle name="20% - Accent5 2 2 2 2 3 3 2 3" xfId="17558"/>
    <cellStyle name="20% - Accent5 2 2 2 2 3 3 3" xfId="8228"/>
    <cellStyle name="20% - Accent5 2 2 2 2 3 3 4" xfId="14448"/>
    <cellStyle name="20% - Accent5 2 2 2 2 3 4" xfId="3560"/>
    <cellStyle name="20% - Accent5 2 2 2 2 3 4 2" xfId="9784"/>
    <cellStyle name="20% - Accent5 2 2 2 2 3 4 3" xfId="16004"/>
    <cellStyle name="20% - Accent5 2 2 2 2 3 5" xfId="6674"/>
    <cellStyle name="20% - Accent5 2 2 2 2 3 6" xfId="12894"/>
    <cellStyle name="20% - Accent5 2 2 2 2 4" xfId="889"/>
    <cellStyle name="20% - Accent5 2 2 2 2 4 2" xfId="2443"/>
    <cellStyle name="20% - Accent5 2 2 2 2 4 2 2" xfId="5556"/>
    <cellStyle name="20% - Accent5 2 2 2 2 4 2 2 2" xfId="11779"/>
    <cellStyle name="20% - Accent5 2 2 2 2 4 2 2 3" xfId="17999"/>
    <cellStyle name="20% - Accent5 2 2 2 2 4 2 3" xfId="8669"/>
    <cellStyle name="20% - Accent5 2 2 2 2 4 2 4" xfId="14889"/>
    <cellStyle name="20% - Accent5 2 2 2 2 4 3" xfId="4002"/>
    <cellStyle name="20% - Accent5 2 2 2 2 4 3 2" xfId="10225"/>
    <cellStyle name="20% - Accent5 2 2 2 2 4 3 3" xfId="16445"/>
    <cellStyle name="20% - Accent5 2 2 2 2 4 4" xfId="7115"/>
    <cellStyle name="20% - Accent5 2 2 2 2 4 5" xfId="13335"/>
    <cellStyle name="20% - Accent5 2 2 2 2 5" xfId="1666"/>
    <cellStyle name="20% - Accent5 2 2 2 2 5 2" xfId="4779"/>
    <cellStyle name="20% - Accent5 2 2 2 2 5 2 2" xfId="11002"/>
    <cellStyle name="20% - Accent5 2 2 2 2 5 2 3" xfId="17222"/>
    <cellStyle name="20% - Accent5 2 2 2 2 5 3" xfId="7892"/>
    <cellStyle name="20% - Accent5 2 2 2 2 5 4" xfId="14112"/>
    <cellStyle name="20% - Accent5 2 2 2 2 6" xfId="3224"/>
    <cellStyle name="20% - Accent5 2 2 2 2 6 2" xfId="9448"/>
    <cellStyle name="20% - Accent5 2 2 2 2 6 3" xfId="15668"/>
    <cellStyle name="20% - Accent5 2 2 2 2 7" xfId="6338"/>
    <cellStyle name="20% - Accent5 2 2 2 2 8" xfId="12558"/>
    <cellStyle name="20% - Accent5 2 2 2 3" xfId="448"/>
    <cellStyle name="20% - Accent5 2 2 2 3 2" xfId="1226"/>
    <cellStyle name="20% - Accent5 2 2 2 3 2 2" xfId="2780"/>
    <cellStyle name="20% - Accent5 2 2 2 3 2 2 2" xfId="5893"/>
    <cellStyle name="20% - Accent5 2 2 2 3 2 2 2 2" xfId="12116"/>
    <cellStyle name="20% - Accent5 2 2 2 3 2 2 2 3" xfId="18336"/>
    <cellStyle name="20% - Accent5 2 2 2 3 2 2 3" xfId="9006"/>
    <cellStyle name="20% - Accent5 2 2 2 3 2 2 4" xfId="15226"/>
    <cellStyle name="20% - Accent5 2 2 2 3 2 3" xfId="4339"/>
    <cellStyle name="20% - Accent5 2 2 2 3 2 3 2" xfId="10562"/>
    <cellStyle name="20% - Accent5 2 2 2 3 2 3 3" xfId="16782"/>
    <cellStyle name="20% - Accent5 2 2 2 3 2 4" xfId="7452"/>
    <cellStyle name="20% - Accent5 2 2 2 3 2 5" xfId="13672"/>
    <cellStyle name="20% - Accent5 2 2 2 3 3" xfId="2003"/>
    <cellStyle name="20% - Accent5 2 2 2 3 3 2" xfId="5116"/>
    <cellStyle name="20% - Accent5 2 2 2 3 3 2 2" xfId="11339"/>
    <cellStyle name="20% - Accent5 2 2 2 3 3 2 3" xfId="17559"/>
    <cellStyle name="20% - Accent5 2 2 2 3 3 3" xfId="8229"/>
    <cellStyle name="20% - Accent5 2 2 2 3 3 4" xfId="14449"/>
    <cellStyle name="20% - Accent5 2 2 2 3 4" xfId="3561"/>
    <cellStyle name="20% - Accent5 2 2 2 3 4 2" xfId="9785"/>
    <cellStyle name="20% - Accent5 2 2 2 3 4 3" xfId="16005"/>
    <cellStyle name="20% - Accent5 2 2 2 3 5" xfId="6675"/>
    <cellStyle name="20% - Accent5 2 2 2 3 6" xfId="12895"/>
    <cellStyle name="20% - Accent5 2 2 2 4" xfId="449"/>
    <cellStyle name="20% - Accent5 2 2 2 4 2" xfId="1227"/>
    <cellStyle name="20% - Accent5 2 2 2 4 2 2" xfId="2781"/>
    <cellStyle name="20% - Accent5 2 2 2 4 2 2 2" xfId="5894"/>
    <cellStyle name="20% - Accent5 2 2 2 4 2 2 2 2" xfId="12117"/>
    <cellStyle name="20% - Accent5 2 2 2 4 2 2 2 3" xfId="18337"/>
    <cellStyle name="20% - Accent5 2 2 2 4 2 2 3" xfId="9007"/>
    <cellStyle name="20% - Accent5 2 2 2 4 2 2 4" xfId="15227"/>
    <cellStyle name="20% - Accent5 2 2 2 4 2 3" xfId="4340"/>
    <cellStyle name="20% - Accent5 2 2 2 4 2 3 2" xfId="10563"/>
    <cellStyle name="20% - Accent5 2 2 2 4 2 3 3" xfId="16783"/>
    <cellStyle name="20% - Accent5 2 2 2 4 2 4" xfId="7453"/>
    <cellStyle name="20% - Accent5 2 2 2 4 2 5" xfId="13673"/>
    <cellStyle name="20% - Accent5 2 2 2 4 3" xfId="2004"/>
    <cellStyle name="20% - Accent5 2 2 2 4 3 2" xfId="5117"/>
    <cellStyle name="20% - Accent5 2 2 2 4 3 2 2" xfId="11340"/>
    <cellStyle name="20% - Accent5 2 2 2 4 3 2 3" xfId="17560"/>
    <cellStyle name="20% - Accent5 2 2 2 4 3 3" xfId="8230"/>
    <cellStyle name="20% - Accent5 2 2 2 4 3 4" xfId="14450"/>
    <cellStyle name="20% - Accent5 2 2 2 4 4" xfId="3562"/>
    <cellStyle name="20% - Accent5 2 2 2 4 4 2" xfId="9786"/>
    <cellStyle name="20% - Accent5 2 2 2 4 4 3" xfId="16006"/>
    <cellStyle name="20% - Accent5 2 2 2 4 5" xfId="6676"/>
    <cellStyle name="20% - Accent5 2 2 2 4 6" xfId="12896"/>
    <cellStyle name="20% - Accent5 2 2 2 5" xfId="888"/>
    <cellStyle name="20% - Accent5 2 2 2 5 2" xfId="2442"/>
    <cellStyle name="20% - Accent5 2 2 2 5 2 2" xfId="5555"/>
    <cellStyle name="20% - Accent5 2 2 2 5 2 2 2" xfId="11778"/>
    <cellStyle name="20% - Accent5 2 2 2 5 2 2 3" xfId="17998"/>
    <cellStyle name="20% - Accent5 2 2 2 5 2 3" xfId="8668"/>
    <cellStyle name="20% - Accent5 2 2 2 5 2 4" xfId="14888"/>
    <cellStyle name="20% - Accent5 2 2 2 5 3" xfId="4001"/>
    <cellStyle name="20% - Accent5 2 2 2 5 3 2" xfId="10224"/>
    <cellStyle name="20% - Accent5 2 2 2 5 3 3" xfId="16444"/>
    <cellStyle name="20% - Accent5 2 2 2 5 4" xfId="7114"/>
    <cellStyle name="20% - Accent5 2 2 2 5 5" xfId="13334"/>
    <cellStyle name="20% - Accent5 2 2 2 6" xfId="1665"/>
    <cellStyle name="20% - Accent5 2 2 2 6 2" xfId="4778"/>
    <cellStyle name="20% - Accent5 2 2 2 6 2 2" xfId="11001"/>
    <cellStyle name="20% - Accent5 2 2 2 6 2 3" xfId="17221"/>
    <cellStyle name="20% - Accent5 2 2 2 6 3" xfId="7891"/>
    <cellStyle name="20% - Accent5 2 2 2 6 4" xfId="14111"/>
    <cellStyle name="20% - Accent5 2 2 2 7" xfId="3223"/>
    <cellStyle name="20% - Accent5 2 2 2 7 2" xfId="9447"/>
    <cellStyle name="20% - Accent5 2 2 2 7 3" xfId="15667"/>
    <cellStyle name="20% - Accent5 2 2 2 8" xfId="6337"/>
    <cellStyle name="20% - Accent5 2 2 2 9" xfId="12557"/>
    <cellStyle name="20% - Accent5 2 2 3" xfId="86"/>
    <cellStyle name="20% - Accent5 2 2 3 2" xfId="450"/>
    <cellStyle name="20% - Accent5 2 2 3 2 2" xfId="1228"/>
    <cellStyle name="20% - Accent5 2 2 3 2 2 2" xfId="2782"/>
    <cellStyle name="20% - Accent5 2 2 3 2 2 2 2" xfId="5895"/>
    <cellStyle name="20% - Accent5 2 2 3 2 2 2 2 2" xfId="12118"/>
    <cellStyle name="20% - Accent5 2 2 3 2 2 2 2 3" xfId="18338"/>
    <cellStyle name="20% - Accent5 2 2 3 2 2 2 3" xfId="9008"/>
    <cellStyle name="20% - Accent5 2 2 3 2 2 2 4" xfId="15228"/>
    <cellStyle name="20% - Accent5 2 2 3 2 2 3" xfId="4341"/>
    <cellStyle name="20% - Accent5 2 2 3 2 2 3 2" xfId="10564"/>
    <cellStyle name="20% - Accent5 2 2 3 2 2 3 3" xfId="16784"/>
    <cellStyle name="20% - Accent5 2 2 3 2 2 4" xfId="7454"/>
    <cellStyle name="20% - Accent5 2 2 3 2 2 5" xfId="13674"/>
    <cellStyle name="20% - Accent5 2 2 3 2 3" xfId="2005"/>
    <cellStyle name="20% - Accent5 2 2 3 2 3 2" xfId="5118"/>
    <cellStyle name="20% - Accent5 2 2 3 2 3 2 2" xfId="11341"/>
    <cellStyle name="20% - Accent5 2 2 3 2 3 2 3" xfId="17561"/>
    <cellStyle name="20% - Accent5 2 2 3 2 3 3" xfId="8231"/>
    <cellStyle name="20% - Accent5 2 2 3 2 3 4" xfId="14451"/>
    <cellStyle name="20% - Accent5 2 2 3 2 4" xfId="3563"/>
    <cellStyle name="20% - Accent5 2 2 3 2 4 2" xfId="9787"/>
    <cellStyle name="20% - Accent5 2 2 3 2 4 3" xfId="16007"/>
    <cellStyle name="20% - Accent5 2 2 3 2 5" xfId="6677"/>
    <cellStyle name="20% - Accent5 2 2 3 2 6" xfId="12897"/>
    <cellStyle name="20% - Accent5 2 2 3 3" xfId="451"/>
    <cellStyle name="20% - Accent5 2 2 3 3 2" xfId="1229"/>
    <cellStyle name="20% - Accent5 2 2 3 3 2 2" xfId="2783"/>
    <cellStyle name="20% - Accent5 2 2 3 3 2 2 2" xfId="5896"/>
    <cellStyle name="20% - Accent5 2 2 3 3 2 2 2 2" xfId="12119"/>
    <cellStyle name="20% - Accent5 2 2 3 3 2 2 2 3" xfId="18339"/>
    <cellStyle name="20% - Accent5 2 2 3 3 2 2 3" xfId="9009"/>
    <cellStyle name="20% - Accent5 2 2 3 3 2 2 4" xfId="15229"/>
    <cellStyle name="20% - Accent5 2 2 3 3 2 3" xfId="4342"/>
    <cellStyle name="20% - Accent5 2 2 3 3 2 3 2" xfId="10565"/>
    <cellStyle name="20% - Accent5 2 2 3 3 2 3 3" xfId="16785"/>
    <cellStyle name="20% - Accent5 2 2 3 3 2 4" xfId="7455"/>
    <cellStyle name="20% - Accent5 2 2 3 3 2 5" xfId="13675"/>
    <cellStyle name="20% - Accent5 2 2 3 3 3" xfId="2006"/>
    <cellStyle name="20% - Accent5 2 2 3 3 3 2" xfId="5119"/>
    <cellStyle name="20% - Accent5 2 2 3 3 3 2 2" xfId="11342"/>
    <cellStyle name="20% - Accent5 2 2 3 3 3 2 3" xfId="17562"/>
    <cellStyle name="20% - Accent5 2 2 3 3 3 3" xfId="8232"/>
    <cellStyle name="20% - Accent5 2 2 3 3 3 4" xfId="14452"/>
    <cellStyle name="20% - Accent5 2 2 3 3 4" xfId="3564"/>
    <cellStyle name="20% - Accent5 2 2 3 3 4 2" xfId="9788"/>
    <cellStyle name="20% - Accent5 2 2 3 3 4 3" xfId="16008"/>
    <cellStyle name="20% - Accent5 2 2 3 3 5" xfId="6678"/>
    <cellStyle name="20% - Accent5 2 2 3 3 6" xfId="12898"/>
    <cellStyle name="20% - Accent5 2 2 3 4" xfId="890"/>
    <cellStyle name="20% - Accent5 2 2 3 4 2" xfId="2444"/>
    <cellStyle name="20% - Accent5 2 2 3 4 2 2" xfId="5557"/>
    <cellStyle name="20% - Accent5 2 2 3 4 2 2 2" xfId="11780"/>
    <cellStyle name="20% - Accent5 2 2 3 4 2 2 3" xfId="18000"/>
    <cellStyle name="20% - Accent5 2 2 3 4 2 3" xfId="8670"/>
    <cellStyle name="20% - Accent5 2 2 3 4 2 4" xfId="14890"/>
    <cellStyle name="20% - Accent5 2 2 3 4 3" xfId="4003"/>
    <cellStyle name="20% - Accent5 2 2 3 4 3 2" xfId="10226"/>
    <cellStyle name="20% - Accent5 2 2 3 4 3 3" xfId="16446"/>
    <cellStyle name="20% - Accent5 2 2 3 4 4" xfId="7116"/>
    <cellStyle name="20% - Accent5 2 2 3 4 5" xfId="13336"/>
    <cellStyle name="20% - Accent5 2 2 3 5" xfId="1667"/>
    <cellStyle name="20% - Accent5 2 2 3 5 2" xfId="4780"/>
    <cellStyle name="20% - Accent5 2 2 3 5 2 2" xfId="11003"/>
    <cellStyle name="20% - Accent5 2 2 3 5 2 3" xfId="17223"/>
    <cellStyle name="20% - Accent5 2 2 3 5 3" xfId="7893"/>
    <cellStyle name="20% - Accent5 2 2 3 5 4" xfId="14113"/>
    <cellStyle name="20% - Accent5 2 2 3 6" xfId="3225"/>
    <cellStyle name="20% - Accent5 2 2 3 6 2" xfId="9449"/>
    <cellStyle name="20% - Accent5 2 2 3 6 3" xfId="15669"/>
    <cellStyle name="20% - Accent5 2 2 3 7" xfId="6339"/>
    <cellStyle name="20% - Accent5 2 2 3 8" xfId="12559"/>
    <cellStyle name="20% - Accent5 2 2 4" xfId="452"/>
    <cellStyle name="20% - Accent5 2 2 4 2" xfId="1230"/>
    <cellStyle name="20% - Accent5 2 2 4 2 2" xfId="2784"/>
    <cellStyle name="20% - Accent5 2 2 4 2 2 2" xfId="5897"/>
    <cellStyle name="20% - Accent5 2 2 4 2 2 2 2" xfId="12120"/>
    <cellStyle name="20% - Accent5 2 2 4 2 2 2 3" xfId="18340"/>
    <cellStyle name="20% - Accent5 2 2 4 2 2 3" xfId="9010"/>
    <cellStyle name="20% - Accent5 2 2 4 2 2 4" xfId="15230"/>
    <cellStyle name="20% - Accent5 2 2 4 2 3" xfId="4343"/>
    <cellStyle name="20% - Accent5 2 2 4 2 3 2" xfId="10566"/>
    <cellStyle name="20% - Accent5 2 2 4 2 3 3" xfId="16786"/>
    <cellStyle name="20% - Accent5 2 2 4 2 4" xfId="7456"/>
    <cellStyle name="20% - Accent5 2 2 4 2 5" xfId="13676"/>
    <cellStyle name="20% - Accent5 2 2 4 3" xfId="2007"/>
    <cellStyle name="20% - Accent5 2 2 4 3 2" xfId="5120"/>
    <cellStyle name="20% - Accent5 2 2 4 3 2 2" xfId="11343"/>
    <cellStyle name="20% - Accent5 2 2 4 3 2 3" xfId="17563"/>
    <cellStyle name="20% - Accent5 2 2 4 3 3" xfId="8233"/>
    <cellStyle name="20% - Accent5 2 2 4 3 4" xfId="14453"/>
    <cellStyle name="20% - Accent5 2 2 4 4" xfId="3565"/>
    <cellStyle name="20% - Accent5 2 2 4 4 2" xfId="9789"/>
    <cellStyle name="20% - Accent5 2 2 4 4 3" xfId="16009"/>
    <cellStyle name="20% - Accent5 2 2 4 5" xfId="6679"/>
    <cellStyle name="20% - Accent5 2 2 4 6" xfId="12899"/>
    <cellStyle name="20% - Accent5 2 2 5" xfId="453"/>
    <cellStyle name="20% - Accent5 2 2 5 2" xfId="1231"/>
    <cellStyle name="20% - Accent5 2 2 5 2 2" xfId="2785"/>
    <cellStyle name="20% - Accent5 2 2 5 2 2 2" xfId="5898"/>
    <cellStyle name="20% - Accent5 2 2 5 2 2 2 2" xfId="12121"/>
    <cellStyle name="20% - Accent5 2 2 5 2 2 2 3" xfId="18341"/>
    <cellStyle name="20% - Accent5 2 2 5 2 2 3" xfId="9011"/>
    <cellStyle name="20% - Accent5 2 2 5 2 2 4" xfId="15231"/>
    <cellStyle name="20% - Accent5 2 2 5 2 3" xfId="4344"/>
    <cellStyle name="20% - Accent5 2 2 5 2 3 2" xfId="10567"/>
    <cellStyle name="20% - Accent5 2 2 5 2 3 3" xfId="16787"/>
    <cellStyle name="20% - Accent5 2 2 5 2 4" xfId="7457"/>
    <cellStyle name="20% - Accent5 2 2 5 2 5" xfId="13677"/>
    <cellStyle name="20% - Accent5 2 2 5 3" xfId="2008"/>
    <cellStyle name="20% - Accent5 2 2 5 3 2" xfId="5121"/>
    <cellStyle name="20% - Accent5 2 2 5 3 2 2" xfId="11344"/>
    <cellStyle name="20% - Accent5 2 2 5 3 2 3" xfId="17564"/>
    <cellStyle name="20% - Accent5 2 2 5 3 3" xfId="8234"/>
    <cellStyle name="20% - Accent5 2 2 5 3 4" xfId="14454"/>
    <cellStyle name="20% - Accent5 2 2 5 4" xfId="3566"/>
    <cellStyle name="20% - Accent5 2 2 5 4 2" xfId="9790"/>
    <cellStyle name="20% - Accent5 2 2 5 4 3" xfId="16010"/>
    <cellStyle name="20% - Accent5 2 2 5 5" xfId="6680"/>
    <cellStyle name="20% - Accent5 2 2 5 6" xfId="12900"/>
    <cellStyle name="20% - Accent5 2 2 6" xfId="887"/>
    <cellStyle name="20% - Accent5 2 2 6 2" xfId="2441"/>
    <cellStyle name="20% - Accent5 2 2 6 2 2" xfId="5554"/>
    <cellStyle name="20% - Accent5 2 2 6 2 2 2" xfId="11777"/>
    <cellStyle name="20% - Accent5 2 2 6 2 2 3" xfId="17997"/>
    <cellStyle name="20% - Accent5 2 2 6 2 3" xfId="8667"/>
    <cellStyle name="20% - Accent5 2 2 6 2 4" xfId="14887"/>
    <cellStyle name="20% - Accent5 2 2 6 3" xfId="4000"/>
    <cellStyle name="20% - Accent5 2 2 6 3 2" xfId="10223"/>
    <cellStyle name="20% - Accent5 2 2 6 3 3" xfId="16443"/>
    <cellStyle name="20% - Accent5 2 2 6 4" xfId="7113"/>
    <cellStyle name="20% - Accent5 2 2 6 5" xfId="13333"/>
    <cellStyle name="20% - Accent5 2 2 7" xfId="1664"/>
    <cellStyle name="20% - Accent5 2 2 7 2" xfId="4777"/>
    <cellStyle name="20% - Accent5 2 2 7 2 2" xfId="11000"/>
    <cellStyle name="20% - Accent5 2 2 7 2 3" xfId="17220"/>
    <cellStyle name="20% - Accent5 2 2 7 3" xfId="7890"/>
    <cellStyle name="20% - Accent5 2 2 7 4" xfId="14110"/>
    <cellStyle name="20% - Accent5 2 2 8" xfId="3222"/>
    <cellStyle name="20% - Accent5 2 2 8 2" xfId="9446"/>
    <cellStyle name="20% - Accent5 2 2 8 3" xfId="15666"/>
    <cellStyle name="20% - Accent5 2 2 9" xfId="6336"/>
    <cellStyle name="20% - Accent5 2 3" xfId="87"/>
    <cellStyle name="20% - Accent5 2 3 2" xfId="88"/>
    <cellStyle name="20% - Accent5 2 3 2 2" xfId="454"/>
    <cellStyle name="20% - Accent5 2 3 2 2 2" xfId="1232"/>
    <cellStyle name="20% - Accent5 2 3 2 2 2 2" xfId="2786"/>
    <cellStyle name="20% - Accent5 2 3 2 2 2 2 2" xfId="5899"/>
    <cellStyle name="20% - Accent5 2 3 2 2 2 2 2 2" xfId="12122"/>
    <cellStyle name="20% - Accent5 2 3 2 2 2 2 2 3" xfId="18342"/>
    <cellStyle name="20% - Accent5 2 3 2 2 2 2 3" xfId="9012"/>
    <cellStyle name="20% - Accent5 2 3 2 2 2 2 4" xfId="15232"/>
    <cellStyle name="20% - Accent5 2 3 2 2 2 3" xfId="4345"/>
    <cellStyle name="20% - Accent5 2 3 2 2 2 3 2" xfId="10568"/>
    <cellStyle name="20% - Accent5 2 3 2 2 2 3 3" xfId="16788"/>
    <cellStyle name="20% - Accent5 2 3 2 2 2 4" xfId="7458"/>
    <cellStyle name="20% - Accent5 2 3 2 2 2 5" xfId="13678"/>
    <cellStyle name="20% - Accent5 2 3 2 2 3" xfId="2009"/>
    <cellStyle name="20% - Accent5 2 3 2 2 3 2" xfId="5122"/>
    <cellStyle name="20% - Accent5 2 3 2 2 3 2 2" xfId="11345"/>
    <cellStyle name="20% - Accent5 2 3 2 2 3 2 3" xfId="17565"/>
    <cellStyle name="20% - Accent5 2 3 2 2 3 3" xfId="8235"/>
    <cellStyle name="20% - Accent5 2 3 2 2 3 4" xfId="14455"/>
    <cellStyle name="20% - Accent5 2 3 2 2 4" xfId="3567"/>
    <cellStyle name="20% - Accent5 2 3 2 2 4 2" xfId="9791"/>
    <cellStyle name="20% - Accent5 2 3 2 2 4 3" xfId="16011"/>
    <cellStyle name="20% - Accent5 2 3 2 2 5" xfId="6681"/>
    <cellStyle name="20% - Accent5 2 3 2 2 6" xfId="12901"/>
    <cellStyle name="20% - Accent5 2 3 2 3" xfId="455"/>
    <cellStyle name="20% - Accent5 2 3 2 3 2" xfId="1233"/>
    <cellStyle name="20% - Accent5 2 3 2 3 2 2" xfId="2787"/>
    <cellStyle name="20% - Accent5 2 3 2 3 2 2 2" xfId="5900"/>
    <cellStyle name="20% - Accent5 2 3 2 3 2 2 2 2" xfId="12123"/>
    <cellStyle name="20% - Accent5 2 3 2 3 2 2 2 3" xfId="18343"/>
    <cellStyle name="20% - Accent5 2 3 2 3 2 2 3" xfId="9013"/>
    <cellStyle name="20% - Accent5 2 3 2 3 2 2 4" xfId="15233"/>
    <cellStyle name="20% - Accent5 2 3 2 3 2 3" xfId="4346"/>
    <cellStyle name="20% - Accent5 2 3 2 3 2 3 2" xfId="10569"/>
    <cellStyle name="20% - Accent5 2 3 2 3 2 3 3" xfId="16789"/>
    <cellStyle name="20% - Accent5 2 3 2 3 2 4" xfId="7459"/>
    <cellStyle name="20% - Accent5 2 3 2 3 2 5" xfId="13679"/>
    <cellStyle name="20% - Accent5 2 3 2 3 3" xfId="2010"/>
    <cellStyle name="20% - Accent5 2 3 2 3 3 2" xfId="5123"/>
    <cellStyle name="20% - Accent5 2 3 2 3 3 2 2" xfId="11346"/>
    <cellStyle name="20% - Accent5 2 3 2 3 3 2 3" xfId="17566"/>
    <cellStyle name="20% - Accent5 2 3 2 3 3 3" xfId="8236"/>
    <cellStyle name="20% - Accent5 2 3 2 3 3 4" xfId="14456"/>
    <cellStyle name="20% - Accent5 2 3 2 3 4" xfId="3568"/>
    <cellStyle name="20% - Accent5 2 3 2 3 4 2" xfId="9792"/>
    <cellStyle name="20% - Accent5 2 3 2 3 4 3" xfId="16012"/>
    <cellStyle name="20% - Accent5 2 3 2 3 5" xfId="6682"/>
    <cellStyle name="20% - Accent5 2 3 2 3 6" xfId="12902"/>
    <cellStyle name="20% - Accent5 2 3 2 4" xfId="892"/>
    <cellStyle name="20% - Accent5 2 3 2 4 2" xfId="2446"/>
    <cellStyle name="20% - Accent5 2 3 2 4 2 2" xfId="5559"/>
    <cellStyle name="20% - Accent5 2 3 2 4 2 2 2" xfId="11782"/>
    <cellStyle name="20% - Accent5 2 3 2 4 2 2 3" xfId="18002"/>
    <cellStyle name="20% - Accent5 2 3 2 4 2 3" xfId="8672"/>
    <cellStyle name="20% - Accent5 2 3 2 4 2 4" xfId="14892"/>
    <cellStyle name="20% - Accent5 2 3 2 4 3" xfId="4005"/>
    <cellStyle name="20% - Accent5 2 3 2 4 3 2" xfId="10228"/>
    <cellStyle name="20% - Accent5 2 3 2 4 3 3" xfId="16448"/>
    <cellStyle name="20% - Accent5 2 3 2 4 4" xfId="7118"/>
    <cellStyle name="20% - Accent5 2 3 2 4 5" xfId="13338"/>
    <cellStyle name="20% - Accent5 2 3 2 5" xfId="1669"/>
    <cellStyle name="20% - Accent5 2 3 2 5 2" xfId="4782"/>
    <cellStyle name="20% - Accent5 2 3 2 5 2 2" xfId="11005"/>
    <cellStyle name="20% - Accent5 2 3 2 5 2 3" xfId="17225"/>
    <cellStyle name="20% - Accent5 2 3 2 5 3" xfId="7895"/>
    <cellStyle name="20% - Accent5 2 3 2 5 4" xfId="14115"/>
    <cellStyle name="20% - Accent5 2 3 2 6" xfId="3227"/>
    <cellStyle name="20% - Accent5 2 3 2 6 2" xfId="9451"/>
    <cellStyle name="20% - Accent5 2 3 2 6 3" xfId="15671"/>
    <cellStyle name="20% - Accent5 2 3 2 7" xfId="6341"/>
    <cellStyle name="20% - Accent5 2 3 2 8" xfId="12561"/>
    <cellStyle name="20% - Accent5 2 3 3" xfId="456"/>
    <cellStyle name="20% - Accent5 2 3 3 2" xfId="1234"/>
    <cellStyle name="20% - Accent5 2 3 3 2 2" xfId="2788"/>
    <cellStyle name="20% - Accent5 2 3 3 2 2 2" xfId="5901"/>
    <cellStyle name="20% - Accent5 2 3 3 2 2 2 2" xfId="12124"/>
    <cellStyle name="20% - Accent5 2 3 3 2 2 2 3" xfId="18344"/>
    <cellStyle name="20% - Accent5 2 3 3 2 2 3" xfId="9014"/>
    <cellStyle name="20% - Accent5 2 3 3 2 2 4" xfId="15234"/>
    <cellStyle name="20% - Accent5 2 3 3 2 3" xfId="4347"/>
    <cellStyle name="20% - Accent5 2 3 3 2 3 2" xfId="10570"/>
    <cellStyle name="20% - Accent5 2 3 3 2 3 3" xfId="16790"/>
    <cellStyle name="20% - Accent5 2 3 3 2 4" xfId="7460"/>
    <cellStyle name="20% - Accent5 2 3 3 2 5" xfId="13680"/>
    <cellStyle name="20% - Accent5 2 3 3 3" xfId="2011"/>
    <cellStyle name="20% - Accent5 2 3 3 3 2" xfId="5124"/>
    <cellStyle name="20% - Accent5 2 3 3 3 2 2" xfId="11347"/>
    <cellStyle name="20% - Accent5 2 3 3 3 2 3" xfId="17567"/>
    <cellStyle name="20% - Accent5 2 3 3 3 3" xfId="8237"/>
    <cellStyle name="20% - Accent5 2 3 3 3 4" xfId="14457"/>
    <cellStyle name="20% - Accent5 2 3 3 4" xfId="3569"/>
    <cellStyle name="20% - Accent5 2 3 3 4 2" xfId="9793"/>
    <cellStyle name="20% - Accent5 2 3 3 4 3" xfId="16013"/>
    <cellStyle name="20% - Accent5 2 3 3 5" xfId="6683"/>
    <cellStyle name="20% - Accent5 2 3 3 6" xfId="12903"/>
    <cellStyle name="20% - Accent5 2 3 4" xfId="457"/>
    <cellStyle name="20% - Accent5 2 3 4 2" xfId="1235"/>
    <cellStyle name="20% - Accent5 2 3 4 2 2" xfId="2789"/>
    <cellStyle name="20% - Accent5 2 3 4 2 2 2" xfId="5902"/>
    <cellStyle name="20% - Accent5 2 3 4 2 2 2 2" xfId="12125"/>
    <cellStyle name="20% - Accent5 2 3 4 2 2 2 3" xfId="18345"/>
    <cellStyle name="20% - Accent5 2 3 4 2 2 3" xfId="9015"/>
    <cellStyle name="20% - Accent5 2 3 4 2 2 4" xfId="15235"/>
    <cellStyle name="20% - Accent5 2 3 4 2 3" xfId="4348"/>
    <cellStyle name="20% - Accent5 2 3 4 2 3 2" xfId="10571"/>
    <cellStyle name="20% - Accent5 2 3 4 2 3 3" xfId="16791"/>
    <cellStyle name="20% - Accent5 2 3 4 2 4" xfId="7461"/>
    <cellStyle name="20% - Accent5 2 3 4 2 5" xfId="13681"/>
    <cellStyle name="20% - Accent5 2 3 4 3" xfId="2012"/>
    <cellStyle name="20% - Accent5 2 3 4 3 2" xfId="5125"/>
    <cellStyle name="20% - Accent5 2 3 4 3 2 2" xfId="11348"/>
    <cellStyle name="20% - Accent5 2 3 4 3 2 3" xfId="17568"/>
    <cellStyle name="20% - Accent5 2 3 4 3 3" xfId="8238"/>
    <cellStyle name="20% - Accent5 2 3 4 3 4" xfId="14458"/>
    <cellStyle name="20% - Accent5 2 3 4 4" xfId="3570"/>
    <cellStyle name="20% - Accent5 2 3 4 4 2" xfId="9794"/>
    <cellStyle name="20% - Accent5 2 3 4 4 3" xfId="16014"/>
    <cellStyle name="20% - Accent5 2 3 4 5" xfId="6684"/>
    <cellStyle name="20% - Accent5 2 3 4 6" xfId="12904"/>
    <cellStyle name="20% - Accent5 2 3 5" xfId="891"/>
    <cellStyle name="20% - Accent5 2 3 5 2" xfId="2445"/>
    <cellStyle name="20% - Accent5 2 3 5 2 2" xfId="5558"/>
    <cellStyle name="20% - Accent5 2 3 5 2 2 2" xfId="11781"/>
    <cellStyle name="20% - Accent5 2 3 5 2 2 3" xfId="18001"/>
    <cellStyle name="20% - Accent5 2 3 5 2 3" xfId="8671"/>
    <cellStyle name="20% - Accent5 2 3 5 2 4" xfId="14891"/>
    <cellStyle name="20% - Accent5 2 3 5 3" xfId="4004"/>
    <cellStyle name="20% - Accent5 2 3 5 3 2" xfId="10227"/>
    <cellStyle name="20% - Accent5 2 3 5 3 3" xfId="16447"/>
    <cellStyle name="20% - Accent5 2 3 5 4" xfId="7117"/>
    <cellStyle name="20% - Accent5 2 3 5 5" xfId="13337"/>
    <cellStyle name="20% - Accent5 2 3 6" xfId="1668"/>
    <cellStyle name="20% - Accent5 2 3 6 2" xfId="4781"/>
    <cellStyle name="20% - Accent5 2 3 6 2 2" xfId="11004"/>
    <cellStyle name="20% - Accent5 2 3 6 2 3" xfId="17224"/>
    <cellStyle name="20% - Accent5 2 3 6 3" xfId="7894"/>
    <cellStyle name="20% - Accent5 2 3 6 4" xfId="14114"/>
    <cellStyle name="20% - Accent5 2 3 7" xfId="3226"/>
    <cellStyle name="20% - Accent5 2 3 7 2" xfId="9450"/>
    <cellStyle name="20% - Accent5 2 3 7 3" xfId="15670"/>
    <cellStyle name="20% - Accent5 2 3 8" xfId="6340"/>
    <cellStyle name="20% - Accent5 2 3 9" xfId="12560"/>
    <cellStyle name="20% - Accent5 2 4" xfId="89"/>
    <cellStyle name="20% - Accent5 2 4 2" xfId="458"/>
    <cellStyle name="20% - Accent5 2 4 2 2" xfId="1236"/>
    <cellStyle name="20% - Accent5 2 4 2 2 2" xfId="2790"/>
    <cellStyle name="20% - Accent5 2 4 2 2 2 2" xfId="5903"/>
    <cellStyle name="20% - Accent5 2 4 2 2 2 2 2" xfId="12126"/>
    <cellStyle name="20% - Accent5 2 4 2 2 2 2 3" xfId="18346"/>
    <cellStyle name="20% - Accent5 2 4 2 2 2 3" xfId="9016"/>
    <cellStyle name="20% - Accent5 2 4 2 2 2 4" xfId="15236"/>
    <cellStyle name="20% - Accent5 2 4 2 2 3" xfId="4349"/>
    <cellStyle name="20% - Accent5 2 4 2 2 3 2" xfId="10572"/>
    <cellStyle name="20% - Accent5 2 4 2 2 3 3" xfId="16792"/>
    <cellStyle name="20% - Accent5 2 4 2 2 4" xfId="7462"/>
    <cellStyle name="20% - Accent5 2 4 2 2 5" xfId="13682"/>
    <cellStyle name="20% - Accent5 2 4 2 3" xfId="2013"/>
    <cellStyle name="20% - Accent5 2 4 2 3 2" xfId="5126"/>
    <cellStyle name="20% - Accent5 2 4 2 3 2 2" xfId="11349"/>
    <cellStyle name="20% - Accent5 2 4 2 3 2 3" xfId="17569"/>
    <cellStyle name="20% - Accent5 2 4 2 3 3" xfId="8239"/>
    <cellStyle name="20% - Accent5 2 4 2 3 4" xfId="14459"/>
    <cellStyle name="20% - Accent5 2 4 2 4" xfId="3571"/>
    <cellStyle name="20% - Accent5 2 4 2 4 2" xfId="9795"/>
    <cellStyle name="20% - Accent5 2 4 2 4 3" xfId="16015"/>
    <cellStyle name="20% - Accent5 2 4 2 5" xfId="6685"/>
    <cellStyle name="20% - Accent5 2 4 2 6" xfId="12905"/>
    <cellStyle name="20% - Accent5 2 4 3" xfId="459"/>
    <cellStyle name="20% - Accent5 2 4 3 2" xfId="1237"/>
    <cellStyle name="20% - Accent5 2 4 3 2 2" xfId="2791"/>
    <cellStyle name="20% - Accent5 2 4 3 2 2 2" xfId="5904"/>
    <cellStyle name="20% - Accent5 2 4 3 2 2 2 2" xfId="12127"/>
    <cellStyle name="20% - Accent5 2 4 3 2 2 2 3" xfId="18347"/>
    <cellStyle name="20% - Accent5 2 4 3 2 2 3" xfId="9017"/>
    <cellStyle name="20% - Accent5 2 4 3 2 2 4" xfId="15237"/>
    <cellStyle name="20% - Accent5 2 4 3 2 3" xfId="4350"/>
    <cellStyle name="20% - Accent5 2 4 3 2 3 2" xfId="10573"/>
    <cellStyle name="20% - Accent5 2 4 3 2 3 3" xfId="16793"/>
    <cellStyle name="20% - Accent5 2 4 3 2 4" xfId="7463"/>
    <cellStyle name="20% - Accent5 2 4 3 2 5" xfId="13683"/>
    <cellStyle name="20% - Accent5 2 4 3 3" xfId="2014"/>
    <cellStyle name="20% - Accent5 2 4 3 3 2" xfId="5127"/>
    <cellStyle name="20% - Accent5 2 4 3 3 2 2" xfId="11350"/>
    <cellStyle name="20% - Accent5 2 4 3 3 2 3" xfId="17570"/>
    <cellStyle name="20% - Accent5 2 4 3 3 3" xfId="8240"/>
    <cellStyle name="20% - Accent5 2 4 3 3 4" xfId="14460"/>
    <cellStyle name="20% - Accent5 2 4 3 4" xfId="3572"/>
    <cellStyle name="20% - Accent5 2 4 3 4 2" xfId="9796"/>
    <cellStyle name="20% - Accent5 2 4 3 4 3" xfId="16016"/>
    <cellStyle name="20% - Accent5 2 4 3 5" xfId="6686"/>
    <cellStyle name="20% - Accent5 2 4 3 6" xfId="12906"/>
    <cellStyle name="20% - Accent5 2 4 4" xfId="893"/>
    <cellStyle name="20% - Accent5 2 4 4 2" xfId="2447"/>
    <cellStyle name="20% - Accent5 2 4 4 2 2" xfId="5560"/>
    <cellStyle name="20% - Accent5 2 4 4 2 2 2" xfId="11783"/>
    <cellStyle name="20% - Accent5 2 4 4 2 2 3" xfId="18003"/>
    <cellStyle name="20% - Accent5 2 4 4 2 3" xfId="8673"/>
    <cellStyle name="20% - Accent5 2 4 4 2 4" xfId="14893"/>
    <cellStyle name="20% - Accent5 2 4 4 3" xfId="4006"/>
    <cellStyle name="20% - Accent5 2 4 4 3 2" xfId="10229"/>
    <cellStyle name="20% - Accent5 2 4 4 3 3" xfId="16449"/>
    <cellStyle name="20% - Accent5 2 4 4 4" xfId="7119"/>
    <cellStyle name="20% - Accent5 2 4 4 5" xfId="13339"/>
    <cellStyle name="20% - Accent5 2 4 5" xfId="1670"/>
    <cellStyle name="20% - Accent5 2 4 5 2" xfId="4783"/>
    <cellStyle name="20% - Accent5 2 4 5 2 2" xfId="11006"/>
    <cellStyle name="20% - Accent5 2 4 5 2 3" xfId="17226"/>
    <cellStyle name="20% - Accent5 2 4 5 3" xfId="7896"/>
    <cellStyle name="20% - Accent5 2 4 5 4" xfId="14116"/>
    <cellStyle name="20% - Accent5 2 4 6" xfId="3228"/>
    <cellStyle name="20% - Accent5 2 4 6 2" xfId="9452"/>
    <cellStyle name="20% - Accent5 2 4 6 3" xfId="15672"/>
    <cellStyle name="20% - Accent5 2 4 7" xfId="6342"/>
    <cellStyle name="20% - Accent5 2 4 8" xfId="12562"/>
    <cellStyle name="20% - Accent5 2 5" xfId="460"/>
    <cellStyle name="20% - Accent5 2 5 2" xfId="1238"/>
    <cellStyle name="20% - Accent5 2 5 2 2" xfId="2792"/>
    <cellStyle name="20% - Accent5 2 5 2 2 2" xfId="5905"/>
    <cellStyle name="20% - Accent5 2 5 2 2 2 2" xfId="12128"/>
    <cellStyle name="20% - Accent5 2 5 2 2 2 3" xfId="18348"/>
    <cellStyle name="20% - Accent5 2 5 2 2 3" xfId="9018"/>
    <cellStyle name="20% - Accent5 2 5 2 2 4" xfId="15238"/>
    <cellStyle name="20% - Accent5 2 5 2 3" xfId="4351"/>
    <cellStyle name="20% - Accent5 2 5 2 3 2" xfId="10574"/>
    <cellStyle name="20% - Accent5 2 5 2 3 3" xfId="16794"/>
    <cellStyle name="20% - Accent5 2 5 2 4" xfId="7464"/>
    <cellStyle name="20% - Accent5 2 5 2 5" xfId="13684"/>
    <cellStyle name="20% - Accent5 2 5 3" xfId="2015"/>
    <cellStyle name="20% - Accent5 2 5 3 2" xfId="5128"/>
    <cellStyle name="20% - Accent5 2 5 3 2 2" xfId="11351"/>
    <cellStyle name="20% - Accent5 2 5 3 2 3" xfId="17571"/>
    <cellStyle name="20% - Accent5 2 5 3 3" xfId="8241"/>
    <cellStyle name="20% - Accent5 2 5 3 4" xfId="14461"/>
    <cellStyle name="20% - Accent5 2 5 4" xfId="3573"/>
    <cellStyle name="20% - Accent5 2 5 4 2" xfId="9797"/>
    <cellStyle name="20% - Accent5 2 5 4 3" xfId="16017"/>
    <cellStyle name="20% - Accent5 2 5 5" xfId="6687"/>
    <cellStyle name="20% - Accent5 2 5 6" xfId="12907"/>
    <cellStyle name="20% - Accent5 2 6" xfId="461"/>
    <cellStyle name="20% - Accent5 2 6 2" xfId="1239"/>
    <cellStyle name="20% - Accent5 2 6 2 2" xfId="2793"/>
    <cellStyle name="20% - Accent5 2 6 2 2 2" xfId="5906"/>
    <cellStyle name="20% - Accent5 2 6 2 2 2 2" xfId="12129"/>
    <cellStyle name="20% - Accent5 2 6 2 2 2 3" xfId="18349"/>
    <cellStyle name="20% - Accent5 2 6 2 2 3" xfId="9019"/>
    <cellStyle name="20% - Accent5 2 6 2 2 4" xfId="15239"/>
    <cellStyle name="20% - Accent5 2 6 2 3" xfId="4352"/>
    <cellStyle name="20% - Accent5 2 6 2 3 2" xfId="10575"/>
    <cellStyle name="20% - Accent5 2 6 2 3 3" xfId="16795"/>
    <cellStyle name="20% - Accent5 2 6 2 4" xfId="7465"/>
    <cellStyle name="20% - Accent5 2 6 2 5" xfId="13685"/>
    <cellStyle name="20% - Accent5 2 6 3" xfId="2016"/>
    <cellStyle name="20% - Accent5 2 6 3 2" xfId="5129"/>
    <cellStyle name="20% - Accent5 2 6 3 2 2" xfId="11352"/>
    <cellStyle name="20% - Accent5 2 6 3 2 3" xfId="17572"/>
    <cellStyle name="20% - Accent5 2 6 3 3" xfId="8242"/>
    <cellStyle name="20% - Accent5 2 6 3 4" xfId="14462"/>
    <cellStyle name="20% - Accent5 2 6 4" xfId="3574"/>
    <cellStyle name="20% - Accent5 2 6 4 2" xfId="9798"/>
    <cellStyle name="20% - Accent5 2 6 4 3" xfId="16018"/>
    <cellStyle name="20% - Accent5 2 6 5" xfId="6688"/>
    <cellStyle name="20% - Accent5 2 6 6" xfId="12908"/>
    <cellStyle name="20% - Accent5 2 7" xfId="886"/>
    <cellStyle name="20% - Accent5 2 7 2" xfId="2440"/>
    <cellStyle name="20% - Accent5 2 7 2 2" xfId="5553"/>
    <cellStyle name="20% - Accent5 2 7 2 2 2" xfId="11776"/>
    <cellStyle name="20% - Accent5 2 7 2 2 3" xfId="17996"/>
    <cellStyle name="20% - Accent5 2 7 2 3" xfId="8666"/>
    <cellStyle name="20% - Accent5 2 7 2 4" xfId="14886"/>
    <cellStyle name="20% - Accent5 2 7 3" xfId="3999"/>
    <cellStyle name="20% - Accent5 2 7 3 2" xfId="10222"/>
    <cellStyle name="20% - Accent5 2 7 3 3" xfId="16442"/>
    <cellStyle name="20% - Accent5 2 7 4" xfId="7112"/>
    <cellStyle name="20% - Accent5 2 7 5" xfId="13332"/>
    <cellStyle name="20% - Accent5 2 8" xfId="1663"/>
    <cellStyle name="20% - Accent5 2 8 2" xfId="4776"/>
    <cellStyle name="20% - Accent5 2 8 2 2" xfId="10999"/>
    <cellStyle name="20% - Accent5 2 8 2 3" xfId="17219"/>
    <cellStyle name="20% - Accent5 2 8 3" xfId="7889"/>
    <cellStyle name="20% - Accent5 2 8 4" xfId="14109"/>
    <cellStyle name="20% - Accent5 2 9" xfId="3221"/>
    <cellStyle name="20% - Accent5 2 9 2" xfId="9445"/>
    <cellStyle name="20% - Accent5 2 9 3" xfId="15665"/>
    <cellStyle name="20% - Accent5 3" xfId="90"/>
    <cellStyle name="20% - Accent5 3 10" xfId="12563"/>
    <cellStyle name="20% - Accent5 3 2" xfId="91"/>
    <cellStyle name="20% - Accent5 3 2 2" xfId="92"/>
    <cellStyle name="20% - Accent5 3 2 2 2" xfId="462"/>
    <cellStyle name="20% - Accent5 3 2 2 2 2" xfId="1240"/>
    <cellStyle name="20% - Accent5 3 2 2 2 2 2" xfId="2794"/>
    <cellStyle name="20% - Accent5 3 2 2 2 2 2 2" xfId="5907"/>
    <cellStyle name="20% - Accent5 3 2 2 2 2 2 2 2" xfId="12130"/>
    <cellStyle name="20% - Accent5 3 2 2 2 2 2 2 3" xfId="18350"/>
    <cellStyle name="20% - Accent5 3 2 2 2 2 2 3" xfId="9020"/>
    <cellStyle name="20% - Accent5 3 2 2 2 2 2 4" xfId="15240"/>
    <cellStyle name="20% - Accent5 3 2 2 2 2 3" xfId="4353"/>
    <cellStyle name="20% - Accent5 3 2 2 2 2 3 2" xfId="10576"/>
    <cellStyle name="20% - Accent5 3 2 2 2 2 3 3" xfId="16796"/>
    <cellStyle name="20% - Accent5 3 2 2 2 2 4" xfId="7466"/>
    <cellStyle name="20% - Accent5 3 2 2 2 2 5" xfId="13686"/>
    <cellStyle name="20% - Accent5 3 2 2 2 3" xfId="2017"/>
    <cellStyle name="20% - Accent5 3 2 2 2 3 2" xfId="5130"/>
    <cellStyle name="20% - Accent5 3 2 2 2 3 2 2" xfId="11353"/>
    <cellStyle name="20% - Accent5 3 2 2 2 3 2 3" xfId="17573"/>
    <cellStyle name="20% - Accent5 3 2 2 2 3 3" xfId="8243"/>
    <cellStyle name="20% - Accent5 3 2 2 2 3 4" xfId="14463"/>
    <cellStyle name="20% - Accent5 3 2 2 2 4" xfId="3575"/>
    <cellStyle name="20% - Accent5 3 2 2 2 4 2" xfId="9799"/>
    <cellStyle name="20% - Accent5 3 2 2 2 4 3" xfId="16019"/>
    <cellStyle name="20% - Accent5 3 2 2 2 5" xfId="6689"/>
    <cellStyle name="20% - Accent5 3 2 2 2 6" xfId="12909"/>
    <cellStyle name="20% - Accent5 3 2 2 3" xfId="463"/>
    <cellStyle name="20% - Accent5 3 2 2 3 2" xfId="1241"/>
    <cellStyle name="20% - Accent5 3 2 2 3 2 2" xfId="2795"/>
    <cellStyle name="20% - Accent5 3 2 2 3 2 2 2" xfId="5908"/>
    <cellStyle name="20% - Accent5 3 2 2 3 2 2 2 2" xfId="12131"/>
    <cellStyle name="20% - Accent5 3 2 2 3 2 2 2 3" xfId="18351"/>
    <cellStyle name="20% - Accent5 3 2 2 3 2 2 3" xfId="9021"/>
    <cellStyle name="20% - Accent5 3 2 2 3 2 2 4" xfId="15241"/>
    <cellStyle name="20% - Accent5 3 2 2 3 2 3" xfId="4354"/>
    <cellStyle name="20% - Accent5 3 2 2 3 2 3 2" xfId="10577"/>
    <cellStyle name="20% - Accent5 3 2 2 3 2 3 3" xfId="16797"/>
    <cellStyle name="20% - Accent5 3 2 2 3 2 4" xfId="7467"/>
    <cellStyle name="20% - Accent5 3 2 2 3 2 5" xfId="13687"/>
    <cellStyle name="20% - Accent5 3 2 2 3 3" xfId="2018"/>
    <cellStyle name="20% - Accent5 3 2 2 3 3 2" xfId="5131"/>
    <cellStyle name="20% - Accent5 3 2 2 3 3 2 2" xfId="11354"/>
    <cellStyle name="20% - Accent5 3 2 2 3 3 2 3" xfId="17574"/>
    <cellStyle name="20% - Accent5 3 2 2 3 3 3" xfId="8244"/>
    <cellStyle name="20% - Accent5 3 2 2 3 3 4" xfId="14464"/>
    <cellStyle name="20% - Accent5 3 2 2 3 4" xfId="3576"/>
    <cellStyle name="20% - Accent5 3 2 2 3 4 2" xfId="9800"/>
    <cellStyle name="20% - Accent5 3 2 2 3 4 3" xfId="16020"/>
    <cellStyle name="20% - Accent5 3 2 2 3 5" xfId="6690"/>
    <cellStyle name="20% - Accent5 3 2 2 3 6" xfId="12910"/>
    <cellStyle name="20% - Accent5 3 2 2 4" xfId="896"/>
    <cellStyle name="20% - Accent5 3 2 2 4 2" xfId="2450"/>
    <cellStyle name="20% - Accent5 3 2 2 4 2 2" xfId="5563"/>
    <cellStyle name="20% - Accent5 3 2 2 4 2 2 2" xfId="11786"/>
    <cellStyle name="20% - Accent5 3 2 2 4 2 2 3" xfId="18006"/>
    <cellStyle name="20% - Accent5 3 2 2 4 2 3" xfId="8676"/>
    <cellStyle name="20% - Accent5 3 2 2 4 2 4" xfId="14896"/>
    <cellStyle name="20% - Accent5 3 2 2 4 3" xfId="4009"/>
    <cellStyle name="20% - Accent5 3 2 2 4 3 2" xfId="10232"/>
    <cellStyle name="20% - Accent5 3 2 2 4 3 3" xfId="16452"/>
    <cellStyle name="20% - Accent5 3 2 2 4 4" xfId="7122"/>
    <cellStyle name="20% - Accent5 3 2 2 4 5" xfId="13342"/>
    <cellStyle name="20% - Accent5 3 2 2 5" xfId="1673"/>
    <cellStyle name="20% - Accent5 3 2 2 5 2" xfId="4786"/>
    <cellStyle name="20% - Accent5 3 2 2 5 2 2" xfId="11009"/>
    <cellStyle name="20% - Accent5 3 2 2 5 2 3" xfId="17229"/>
    <cellStyle name="20% - Accent5 3 2 2 5 3" xfId="7899"/>
    <cellStyle name="20% - Accent5 3 2 2 5 4" xfId="14119"/>
    <cellStyle name="20% - Accent5 3 2 2 6" xfId="3231"/>
    <cellStyle name="20% - Accent5 3 2 2 6 2" xfId="9455"/>
    <cellStyle name="20% - Accent5 3 2 2 6 3" xfId="15675"/>
    <cellStyle name="20% - Accent5 3 2 2 7" xfId="6345"/>
    <cellStyle name="20% - Accent5 3 2 2 8" xfId="12565"/>
    <cellStyle name="20% - Accent5 3 2 3" xfId="464"/>
    <cellStyle name="20% - Accent5 3 2 3 2" xfId="1242"/>
    <cellStyle name="20% - Accent5 3 2 3 2 2" xfId="2796"/>
    <cellStyle name="20% - Accent5 3 2 3 2 2 2" xfId="5909"/>
    <cellStyle name="20% - Accent5 3 2 3 2 2 2 2" xfId="12132"/>
    <cellStyle name="20% - Accent5 3 2 3 2 2 2 3" xfId="18352"/>
    <cellStyle name="20% - Accent5 3 2 3 2 2 3" xfId="9022"/>
    <cellStyle name="20% - Accent5 3 2 3 2 2 4" xfId="15242"/>
    <cellStyle name="20% - Accent5 3 2 3 2 3" xfId="4355"/>
    <cellStyle name="20% - Accent5 3 2 3 2 3 2" xfId="10578"/>
    <cellStyle name="20% - Accent5 3 2 3 2 3 3" xfId="16798"/>
    <cellStyle name="20% - Accent5 3 2 3 2 4" xfId="7468"/>
    <cellStyle name="20% - Accent5 3 2 3 2 5" xfId="13688"/>
    <cellStyle name="20% - Accent5 3 2 3 3" xfId="2019"/>
    <cellStyle name="20% - Accent5 3 2 3 3 2" xfId="5132"/>
    <cellStyle name="20% - Accent5 3 2 3 3 2 2" xfId="11355"/>
    <cellStyle name="20% - Accent5 3 2 3 3 2 3" xfId="17575"/>
    <cellStyle name="20% - Accent5 3 2 3 3 3" xfId="8245"/>
    <cellStyle name="20% - Accent5 3 2 3 3 4" xfId="14465"/>
    <cellStyle name="20% - Accent5 3 2 3 4" xfId="3577"/>
    <cellStyle name="20% - Accent5 3 2 3 4 2" xfId="9801"/>
    <cellStyle name="20% - Accent5 3 2 3 4 3" xfId="16021"/>
    <cellStyle name="20% - Accent5 3 2 3 5" xfId="6691"/>
    <cellStyle name="20% - Accent5 3 2 3 6" xfId="12911"/>
    <cellStyle name="20% - Accent5 3 2 4" xfId="465"/>
    <cellStyle name="20% - Accent5 3 2 4 2" xfId="1243"/>
    <cellStyle name="20% - Accent5 3 2 4 2 2" xfId="2797"/>
    <cellStyle name="20% - Accent5 3 2 4 2 2 2" xfId="5910"/>
    <cellStyle name="20% - Accent5 3 2 4 2 2 2 2" xfId="12133"/>
    <cellStyle name="20% - Accent5 3 2 4 2 2 2 3" xfId="18353"/>
    <cellStyle name="20% - Accent5 3 2 4 2 2 3" xfId="9023"/>
    <cellStyle name="20% - Accent5 3 2 4 2 2 4" xfId="15243"/>
    <cellStyle name="20% - Accent5 3 2 4 2 3" xfId="4356"/>
    <cellStyle name="20% - Accent5 3 2 4 2 3 2" xfId="10579"/>
    <cellStyle name="20% - Accent5 3 2 4 2 3 3" xfId="16799"/>
    <cellStyle name="20% - Accent5 3 2 4 2 4" xfId="7469"/>
    <cellStyle name="20% - Accent5 3 2 4 2 5" xfId="13689"/>
    <cellStyle name="20% - Accent5 3 2 4 3" xfId="2020"/>
    <cellStyle name="20% - Accent5 3 2 4 3 2" xfId="5133"/>
    <cellStyle name="20% - Accent5 3 2 4 3 2 2" xfId="11356"/>
    <cellStyle name="20% - Accent5 3 2 4 3 2 3" xfId="17576"/>
    <cellStyle name="20% - Accent5 3 2 4 3 3" xfId="8246"/>
    <cellStyle name="20% - Accent5 3 2 4 3 4" xfId="14466"/>
    <cellStyle name="20% - Accent5 3 2 4 4" xfId="3578"/>
    <cellStyle name="20% - Accent5 3 2 4 4 2" xfId="9802"/>
    <cellStyle name="20% - Accent5 3 2 4 4 3" xfId="16022"/>
    <cellStyle name="20% - Accent5 3 2 4 5" xfId="6692"/>
    <cellStyle name="20% - Accent5 3 2 4 6" xfId="12912"/>
    <cellStyle name="20% - Accent5 3 2 5" xfId="895"/>
    <cellStyle name="20% - Accent5 3 2 5 2" xfId="2449"/>
    <cellStyle name="20% - Accent5 3 2 5 2 2" xfId="5562"/>
    <cellStyle name="20% - Accent5 3 2 5 2 2 2" xfId="11785"/>
    <cellStyle name="20% - Accent5 3 2 5 2 2 3" xfId="18005"/>
    <cellStyle name="20% - Accent5 3 2 5 2 3" xfId="8675"/>
    <cellStyle name="20% - Accent5 3 2 5 2 4" xfId="14895"/>
    <cellStyle name="20% - Accent5 3 2 5 3" xfId="4008"/>
    <cellStyle name="20% - Accent5 3 2 5 3 2" xfId="10231"/>
    <cellStyle name="20% - Accent5 3 2 5 3 3" xfId="16451"/>
    <cellStyle name="20% - Accent5 3 2 5 4" xfId="7121"/>
    <cellStyle name="20% - Accent5 3 2 5 5" xfId="13341"/>
    <cellStyle name="20% - Accent5 3 2 6" xfId="1672"/>
    <cellStyle name="20% - Accent5 3 2 6 2" xfId="4785"/>
    <cellStyle name="20% - Accent5 3 2 6 2 2" xfId="11008"/>
    <cellStyle name="20% - Accent5 3 2 6 2 3" xfId="17228"/>
    <cellStyle name="20% - Accent5 3 2 6 3" xfId="7898"/>
    <cellStyle name="20% - Accent5 3 2 6 4" xfId="14118"/>
    <cellStyle name="20% - Accent5 3 2 7" xfId="3230"/>
    <cellStyle name="20% - Accent5 3 2 7 2" xfId="9454"/>
    <cellStyle name="20% - Accent5 3 2 7 3" xfId="15674"/>
    <cellStyle name="20% - Accent5 3 2 8" xfId="6344"/>
    <cellStyle name="20% - Accent5 3 2 9" xfId="12564"/>
    <cellStyle name="20% - Accent5 3 3" xfId="93"/>
    <cellStyle name="20% - Accent5 3 3 2" xfId="466"/>
    <cellStyle name="20% - Accent5 3 3 2 2" xfId="1244"/>
    <cellStyle name="20% - Accent5 3 3 2 2 2" xfId="2798"/>
    <cellStyle name="20% - Accent5 3 3 2 2 2 2" xfId="5911"/>
    <cellStyle name="20% - Accent5 3 3 2 2 2 2 2" xfId="12134"/>
    <cellStyle name="20% - Accent5 3 3 2 2 2 2 3" xfId="18354"/>
    <cellStyle name="20% - Accent5 3 3 2 2 2 3" xfId="9024"/>
    <cellStyle name="20% - Accent5 3 3 2 2 2 4" xfId="15244"/>
    <cellStyle name="20% - Accent5 3 3 2 2 3" xfId="4357"/>
    <cellStyle name="20% - Accent5 3 3 2 2 3 2" xfId="10580"/>
    <cellStyle name="20% - Accent5 3 3 2 2 3 3" xfId="16800"/>
    <cellStyle name="20% - Accent5 3 3 2 2 4" xfId="7470"/>
    <cellStyle name="20% - Accent5 3 3 2 2 5" xfId="13690"/>
    <cellStyle name="20% - Accent5 3 3 2 3" xfId="2021"/>
    <cellStyle name="20% - Accent5 3 3 2 3 2" xfId="5134"/>
    <cellStyle name="20% - Accent5 3 3 2 3 2 2" xfId="11357"/>
    <cellStyle name="20% - Accent5 3 3 2 3 2 3" xfId="17577"/>
    <cellStyle name="20% - Accent5 3 3 2 3 3" xfId="8247"/>
    <cellStyle name="20% - Accent5 3 3 2 3 4" xfId="14467"/>
    <cellStyle name="20% - Accent5 3 3 2 4" xfId="3579"/>
    <cellStyle name="20% - Accent5 3 3 2 4 2" xfId="9803"/>
    <cellStyle name="20% - Accent5 3 3 2 4 3" xfId="16023"/>
    <cellStyle name="20% - Accent5 3 3 2 5" xfId="6693"/>
    <cellStyle name="20% - Accent5 3 3 2 6" xfId="12913"/>
    <cellStyle name="20% - Accent5 3 3 3" xfId="467"/>
    <cellStyle name="20% - Accent5 3 3 3 2" xfId="1245"/>
    <cellStyle name="20% - Accent5 3 3 3 2 2" xfId="2799"/>
    <cellStyle name="20% - Accent5 3 3 3 2 2 2" xfId="5912"/>
    <cellStyle name="20% - Accent5 3 3 3 2 2 2 2" xfId="12135"/>
    <cellStyle name="20% - Accent5 3 3 3 2 2 2 3" xfId="18355"/>
    <cellStyle name="20% - Accent5 3 3 3 2 2 3" xfId="9025"/>
    <cellStyle name="20% - Accent5 3 3 3 2 2 4" xfId="15245"/>
    <cellStyle name="20% - Accent5 3 3 3 2 3" xfId="4358"/>
    <cellStyle name="20% - Accent5 3 3 3 2 3 2" xfId="10581"/>
    <cellStyle name="20% - Accent5 3 3 3 2 3 3" xfId="16801"/>
    <cellStyle name="20% - Accent5 3 3 3 2 4" xfId="7471"/>
    <cellStyle name="20% - Accent5 3 3 3 2 5" xfId="13691"/>
    <cellStyle name="20% - Accent5 3 3 3 3" xfId="2022"/>
    <cellStyle name="20% - Accent5 3 3 3 3 2" xfId="5135"/>
    <cellStyle name="20% - Accent5 3 3 3 3 2 2" xfId="11358"/>
    <cellStyle name="20% - Accent5 3 3 3 3 2 3" xfId="17578"/>
    <cellStyle name="20% - Accent5 3 3 3 3 3" xfId="8248"/>
    <cellStyle name="20% - Accent5 3 3 3 3 4" xfId="14468"/>
    <cellStyle name="20% - Accent5 3 3 3 4" xfId="3580"/>
    <cellStyle name="20% - Accent5 3 3 3 4 2" xfId="9804"/>
    <cellStyle name="20% - Accent5 3 3 3 4 3" xfId="16024"/>
    <cellStyle name="20% - Accent5 3 3 3 5" xfId="6694"/>
    <cellStyle name="20% - Accent5 3 3 3 6" xfId="12914"/>
    <cellStyle name="20% - Accent5 3 3 4" xfId="897"/>
    <cellStyle name="20% - Accent5 3 3 4 2" xfId="2451"/>
    <cellStyle name="20% - Accent5 3 3 4 2 2" xfId="5564"/>
    <cellStyle name="20% - Accent5 3 3 4 2 2 2" xfId="11787"/>
    <cellStyle name="20% - Accent5 3 3 4 2 2 3" xfId="18007"/>
    <cellStyle name="20% - Accent5 3 3 4 2 3" xfId="8677"/>
    <cellStyle name="20% - Accent5 3 3 4 2 4" xfId="14897"/>
    <cellStyle name="20% - Accent5 3 3 4 3" xfId="4010"/>
    <cellStyle name="20% - Accent5 3 3 4 3 2" xfId="10233"/>
    <cellStyle name="20% - Accent5 3 3 4 3 3" xfId="16453"/>
    <cellStyle name="20% - Accent5 3 3 4 4" xfId="7123"/>
    <cellStyle name="20% - Accent5 3 3 4 5" xfId="13343"/>
    <cellStyle name="20% - Accent5 3 3 5" xfId="1674"/>
    <cellStyle name="20% - Accent5 3 3 5 2" xfId="4787"/>
    <cellStyle name="20% - Accent5 3 3 5 2 2" xfId="11010"/>
    <cellStyle name="20% - Accent5 3 3 5 2 3" xfId="17230"/>
    <cellStyle name="20% - Accent5 3 3 5 3" xfId="7900"/>
    <cellStyle name="20% - Accent5 3 3 5 4" xfId="14120"/>
    <cellStyle name="20% - Accent5 3 3 6" xfId="3232"/>
    <cellStyle name="20% - Accent5 3 3 6 2" xfId="9456"/>
    <cellStyle name="20% - Accent5 3 3 6 3" xfId="15676"/>
    <cellStyle name="20% - Accent5 3 3 7" xfId="6346"/>
    <cellStyle name="20% - Accent5 3 3 8" xfId="12566"/>
    <cellStyle name="20% - Accent5 3 4" xfId="468"/>
    <cellStyle name="20% - Accent5 3 4 2" xfId="1246"/>
    <cellStyle name="20% - Accent5 3 4 2 2" xfId="2800"/>
    <cellStyle name="20% - Accent5 3 4 2 2 2" xfId="5913"/>
    <cellStyle name="20% - Accent5 3 4 2 2 2 2" xfId="12136"/>
    <cellStyle name="20% - Accent5 3 4 2 2 2 3" xfId="18356"/>
    <cellStyle name="20% - Accent5 3 4 2 2 3" xfId="9026"/>
    <cellStyle name="20% - Accent5 3 4 2 2 4" xfId="15246"/>
    <cellStyle name="20% - Accent5 3 4 2 3" xfId="4359"/>
    <cellStyle name="20% - Accent5 3 4 2 3 2" xfId="10582"/>
    <cellStyle name="20% - Accent5 3 4 2 3 3" xfId="16802"/>
    <cellStyle name="20% - Accent5 3 4 2 4" xfId="7472"/>
    <cellStyle name="20% - Accent5 3 4 2 5" xfId="13692"/>
    <cellStyle name="20% - Accent5 3 4 3" xfId="2023"/>
    <cellStyle name="20% - Accent5 3 4 3 2" xfId="5136"/>
    <cellStyle name="20% - Accent5 3 4 3 2 2" xfId="11359"/>
    <cellStyle name="20% - Accent5 3 4 3 2 3" xfId="17579"/>
    <cellStyle name="20% - Accent5 3 4 3 3" xfId="8249"/>
    <cellStyle name="20% - Accent5 3 4 3 4" xfId="14469"/>
    <cellStyle name="20% - Accent5 3 4 4" xfId="3581"/>
    <cellStyle name="20% - Accent5 3 4 4 2" xfId="9805"/>
    <cellStyle name="20% - Accent5 3 4 4 3" xfId="16025"/>
    <cellStyle name="20% - Accent5 3 4 5" xfId="6695"/>
    <cellStyle name="20% - Accent5 3 4 6" xfId="12915"/>
    <cellStyle name="20% - Accent5 3 5" xfId="469"/>
    <cellStyle name="20% - Accent5 3 5 2" xfId="1247"/>
    <cellStyle name="20% - Accent5 3 5 2 2" xfId="2801"/>
    <cellStyle name="20% - Accent5 3 5 2 2 2" xfId="5914"/>
    <cellStyle name="20% - Accent5 3 5 2 2 2 2" xfId="12137"/>
    <cellStyle name="20% - Accent5 3 5 2 2 2 3" xfId="18357"/>
    <cellStyle name="20% - Accent5 3 5 2 2 3" xfId="9027"/>
    <cellStyle name="20% - Accent5 3 5 2 2 4" xfId="15247"/>
    <cellStyle name="20% - Accent5 3 5 2 3" xfId="4360"/>
    <cellStyle name="20% - Accent5 3 5 2 3 2" xfId="10583"/>
    <cellStyle name="20% - Accent5 3 5 2 3 3" xfId="16803"/>
    <cellStyle name="20% - Accent5 3 5 2 4" xfId="7473"/>
    <cellStyle name="20% - Accent5 3 5 2 5" xfId="13693"/>
    <cellStyle name="20% - Accent5 3 5 3" xfId="2024"/>
    <cellStyle name="20% - Accent5 3 5 3 2" xfId="5137"/>
    <cellStyle name="20% - Accent5 3 5 3 2 2" xfId="11360"/>
    <cellStyle name="20% - Accent5 3 5 3 2 3" xfId="17580"/>
    <cellStyle name="20% - Accent5 3 5 3 3" xfId="8250"/>
    <cellStyle name="20% - Accent5 3 5 3 4" xfId="14470"/>
    <cellStyle name="20% - Accent5 3 5 4" xfId="3582"/>
    <cellStyle name="20% - Accent5 3 5 4 2" xfId="9806"/>
    <cellStyle name="20% - Accent5 3 5 4 3" xfId="16026"/>
    <cellStyle name="20% - Accent5 3 5 5" xfId="6696"/>
    <cellStyle name="20% - Accent5 3 5 6" xfId="12916"/>
    <cellStyle name="20% - Accent5 3 6" xfId="894"/>
    <cellStyle name="20% - Accent5 3 6 2" xfId="2448"/>
    <cellStyle name="20% - Accent5 3 6 2 2" xfId="5561"/>
    <cellStyle name="20% - Accent5 3 6 2 2 2" xfId="11784"/>
    <cellStyle name="20% - Accent5 3 6 2 2 3" xfId="18004"/>
    <cellStyle name="20% - Accent5 3 6 2 3" xfId="8674"/>
    <cellStyle name="20% - Accent5 3 6 2 4" xfId="14894"/>
    <cellStyle name="20% - Accent5 3 6 3" xfId="4007"/>
    <cellStyle name="20% - Accent5 3 6 3 2" xfId="10230"/>
    <cellStyle name="20% - Accent5 3 6 3 3" xfId="16450"/>
    <cellStyle name="20% - Accent5 3 6 4" xfId="7120"/>
    <cellStyle name="20% - Accent5 3 6 5" xfId="13340"/>
    <cellStyle name="20% - Accent5 3 7" xfId="1671"/>
    <cellStyle name="20% - Accent5 3 7 2" xfId="4784"/>
    <cellStyle name="20% - Accent5 3 7 2 2" xfId="11007"/>
    <cellStyle name="20% - Accent5 3 7 2 3" xfId="17227"/>
    <cellStyle name="20% - Accent5 3 7 3" xfId="7897"/>
    <cellStyle name="20% - Accent5 3 7 4" xfId="14117"/>
    <cellStyle name="20% - Accent5 3 8" xfId="3229"/>
    <cellStyle name="20% - Accent5 3 8 2" xfId="9453"/>
    <cellStyle name="20% - Accent5 3 8 3" xfId="15673"/>
    <cellStyle name="20% - Accent5 3 9" xfId="6343"/>
    <cellStyle name="20% - Accent5 4" xfId="94"/>
    <cellStyle name="20% - Accent5 4 10" xfId="12567"/>
    <cellStyle name="20% - Accent5 4 2" xfId="95"/>
    <cellStyle name="20% - Accent5 4 2 2" xfId="96"/>
    <cellStyle name="20% - Accent5 4 2 2 2" xfId="470"/>
    <cellStyle name="20% - Accent5 4 2 2 2 2" xfId="1248"/>
    <cellStyle name="20% - Accent5 4 2 2 2 2 2" xfId="2802"/>
    <cellStyle name="20% - Accent5 4 2 2 2 2 2 2" xfId="5915"/>
    <cellStyle name="20% - Accent5 4 2 2 2 2 2 2 2" xfId="12138"/>
    <cellStyle name="20% - Accent5 4 2 2 2 2 2 2 3" xfId="18358"/>
    <cellStyle name="20% - Accent5 4 2 2 2 2 2 3" xfId="9028"/>
    <cellStyle name="20% - Accent5 4 2 2 2 2 2 4" xfId="15248"/>
    <cellStyle name="20% - Accent5 4 2 2 2 2 3" xfId="4361"/>
    <cellStyle name="20% - Accent5 4 2 2 2 2 3 2" xfId="10584"/>
    <cellStyle name="20% - Accent5 4 2 2 2 2 3 3" xfId="16804"/>
    <cellStyle name="20% - Accent5 4 2 2 2 2 4" xfId="7474"/>
    <cellStyle name="20% - Accent5 4 2 2 2 2 5" xfId="13694"/>
    <cellStyle name="20% - Accent5 4 2 2 2 3" xfId="2025"/>
    <cellStyle name="20% - Accent5 4 2 2 2 3 2" xfId="5138"/>
    <cellStyle name="20% - Accent5 4 2 2 2 3 2 2" xfId="11361"/>
    <cellStyle name="20% - Accent5 4 2 2 2 3 2 3" xfId="17581"/>
    <cellStyle name="20% - Accent5 4 2 2 2 3 3" xfId="8251"/>
    <cellStyle name="20% - Accent5 4 2 2 2 3 4" xfId="14471"/>
    <cellStyle name="20% - Accent5 4 2 2 2 4" xfId="3583"/>
    <cellStyle name="20% - Accent5 4 2 2 2 4 2" xfId="9807"/>
    <cellStyle name="20% - Accent5 4 2 2 2 4 3" xfId="16027"/>
    <cellStyle name="20% - Accent5 4 2 2 2 5" xfId="6697"/>
    <cellStyle name="20% - Accent5 4 2 2 2 6" xfId="12917"/>
    <cellStyle name="20% - Accent5 4 2 2 3" xfId="471"/>
    <cellStyle name="20% - Accent5 4 2 2 3 2" xfId="1249"/>
    <cellStyle name="20% - Accent5 4 2 2 3 2 2" xfId="2803"/>
    <cellStyle name="20% - Accent5 4 2 2 3 2 2 2" xfId="5916"/>
    <cellStyle name="20% - Accent5 4 2 2 3 2 2 2 2" xfId="12139"/>
    <cellStyle name="20% - Accent5 4 2 2 3 2 2 2 3" xfId="18359"/>
    <cellStyle name="20% - Accent5 4 2 2 3 2 2 3" xfId="9029"/>
    <cellStyle name="20% - Accent5 4 2 2 3 2 2 4" xfId="15249"/>
    <cellStyle name="20% - Accent5 4 2 2 3 2 3" xfId="4362"/>
    <cellStyle name="20% - Accent5 4 2 2 3 2 3 2" xfId="10585"/>
    <cellStyle name="20% - Accent5 4 2 2 3 2 3 3" xfId="16805"/>
    <cellStyle name="20% - Accent5 4 2 2 3 2 4" xfId="7475"/>
    <cellStyle name="20% - Accent5 4 2 2 3 2 5" xfId="13695"/>
    <cellStyle name="20% - Accent5 4 2 2 3 3" xfId="2026"/>
    <cellStyle name="20% - Accent5 4 2 2 3 3 2" xfId="5139"/>
    <cellStyle name="20% - Accent5 4 2 2 3 3 2 2" xfId="11362"/>
    <cellStyle name="20% - Accent5 4 2 2 3 3 2 3" xfId="17582"/>
    <cellStyle name="20% - Accent5 4 2 2 3 3 3" xfId="8252"/>
    <cellStyle name="20% - Accent5 4 2 2 3 3 4" xfId="14472"/>
    <cellStyle name="20% - Accent5 4 2 2 3 4" xfId="3584"/>
    <cellStyle name="20% - Accent5 4 2 2 3 4 2" xfId="9808"/>
    <cellStyle name="20% - Accent5 4 2 2 3 4 3" xfId="16028"/>
    <cellStyle name="20% - Accent5 4 2 2 3 5" xfId="6698"/>
    <cellStyle name="20% - Accent5 4 2 2 3 6" xfId="12918"/>
    <cellStyle name="20% - Accent5 4 2 2 4" xfId="900"/>
    <cellStyle name="20% - Accent5 4 2 2 4 2" xfId="2454"/>
    <cellStyle name="20% - Accent5 4 2 2 4 2 2" xfId="5567"/>
    <cellStyle name="20% - Accent5 4 2 2 4 2 2 2" xfId="11790"/>
    <cellStyle name="20% - Accent5 4 2 2 4 2 2 3" xfId="18010"/>
    <cellStyle name="20% - Accent5 4 2 2 4 2 3" xfId="8680"/>
    <cellStyle name="20% - Accent5 4 2 2 4 2 4" xfId="14900"/>
    <cellStyle name="20% - Accent5 4 2 2 4 3" xfId="4013"/>
    <cellStyle name="20% - Accent5 4 2 2 4 3 2" xfId="10236"/>
    <cellStyle name="20% - Accent5 4 2 2 4 3 3" xfId="16456"/>
    <cellStyle name="20% - Accent5 4 2 2 4 4" xfId="7126"/>
    <cellStyle name="20% - Accent5 4 2 2 4 5" xfId="13346"/>
    <cellStyle name="20% - Accent5 4 2 2 5" xfId="1677"/>
    <cellStyle name="20% - Accent5 4 2 2 5 2" xfId="4790"/>
    <cellStyle name="20% - Accent5 4 2 2 5 2 2" xfId="11013"/>
    <cellStyle name="20% - Accent5 4 2 2 5 2 3" xfId="17233"/>
    <cellStyle name="20% - Accent5 4 2 2 5 3" xfId="7903"/>
    <cellStyle name="20% - Accent5 4 2 2 5 4" xfId="14123"/>
    <cellStyle name="20% - Accent5 4 2 2 6" xfId="3235"/>
    <cellStyle name="20% - Accent5 4 2 2 6 2" xfId="9459"/>
    <cellStyle name="20% - Accent5 4 2 2 6 3" xfId="15679"/>
    <cellStyle name="20% - Accent5 4 2 2 7" xfId="6349"/>
    <cellStyle name="20% - Accent5 4 2 2 8" xfId="12569"/>
    <cellStyle name="20% - Accent5 4 2 3" xfId="472"/>
    <cellStyle name="20% - Accent5 4 2 3 2" xfId="1250"/>
    <cellStyle name="20% - Accent5 4 2 3 2 2" xfId="2804"/>
    <cellStyle name="20% - Accent5 4 2 3 2 2 2" xfId="5917"/>
    <cellStyle name="20% - Accent5 4 2 3 2 2 2 2" xfId="12140"/>
    <cellStyle name="20% - Accent5 4 2 3 2 2 2 3" xfId="18360"/>
    <cellStyle name="20% - Accent5 4 2 3 2 2 3" xfId="9030"/>
    <cellStyle name="20% - Accent5 4 2 3 2 2 4" xfId="15250"/>
    <cellStyle name="20% - Accent5 4 2 3 2 3" xfId="4363"/>
    <cellStyle name="20% - Accent5 4 2 3 2 3 2" xfId="10586"/>
    <cellStyle name="20% - Accent5 4 2 3 2 3 3" xfId="16806"/>
    <cellStyle name="20% - Accent5 4 2 3 2 4" xfId="7476"/>
    <cellStyle name="20% - Accent5 4 2 3 2 5" xfId="13696"/>
    <cellStyle name="20% - Accent5 4 2 3 3" xfId="2027"/>
    <cellStyle name="20% - Accent5 4 2 3 3 2" xfId="5140"/>
    <cellStyle name="20% - Accent5 4 2 3 3 2 2" xfId="11363"/>
    <cellStyle name="20% - Accent5 4 2 3 3 2 3" xfId="17583"/>
    <cellStyle name="20% - Accent5 4 2 3 3 3" xfId="8253"/>
    <cellStyle name="20% - Accent5 4 2 3 3 4" xfId="14473"/>
    <cellStyle name="20% - Accent5 4 2 3 4" xfId="3585"/>
    <cellStyle name="20% - Accent5 4 2 3 4 2" xfId="9809"/>
    <cellStyle name="20% - Accent5 4 2 3 4 3" xfId="16029"/>
    <cellStyle name="20% - Accent5 4 2 3 5" xfId="6699"/>
    <cellStyle name="20% - Accent5 4 2 3 6" xfId="12919"/>
    <cellStyle name="20% - Accent5 4 2 4" xfId="473"/>
    <cellStyle name="20% - Accent5 4 2 4 2" xfId="1251"/>
    <cellStyle name="20% - Accent5 4 2 4 2 2" xfId="2805"/>
    <cellStyle name="20% - Accent5 4 2 4 2 2 2" xfId="5918"/>
    <cellStyle name="20% - Accent5 4 2 4 2 2 2 2" xfId="12141"/>
    <cellStyle name="20% - Accent5 4 2 4 2 2 2 3" xfId="18361"/>
    <cellStyle name="20% - Accent5 4 2 4 2 2 3" xfId="9031"/>
    <cellStyle name="20% - Accent5 4 2 4 2 2 4" xfId="15251"/>
    <cellStyle name="20% - Accent5 4 2 4 2 3" xfId="4364"/>
    <cellStyle name="20% - Accent5 4 2 4 2 3 2" xfId="10587"/>
    <cellStyle name="20% - Accent5 4 2 4 2 3 3" xfId="16807"/>
    <cellStyle name="20% - Accent5 4 2 4 2 4" xfId="7477"/>
    <cellStyle name="20% - Accent5 4 2 4 2 5" xfId="13697"/>
    <cellStyle name="20% - Accent5 4 2 4 3" xfId="2028"/>
    <cellStyle name="20% - Accent5 4 2 4 3 2" xfId="5141"/>
    <cellStyle name="20% - Accent5 4 2 4 3 2 2" xfId="11364"/>
    <cellStyle name="20% - Accent5 4 2 4 3 2 3" xfId="17584"/>
    <cellStyle name="20% - Accent5 4 2 4 3 3" xfId="8254"/>
    <cellStyle name="20% - Accent5 4 2 4 3 4" xfId="14474"/>
    <cellStyle name="20% - Accent5 4 2 4 4" xfId="3586"/>
    <cellStyle name="20% - Accent5 4 2 4 4 2" xfId="9810"/>
    <cellStyle name="20% - Accent5 4 2 4 4 3" xfId="16030"/>
    <cellStyle name="20% - Accent5 4 2 4 5" xfId="6700"/>
    <cellStyle name="20% - Accent5 4 2 4 6" xfId="12920"/>
    <cellStyle name="20% - Accent5 4 2 5" xfId="899"/>
    <cellStyle name="20% - Accent5 4 2 5 2" xfId="2453"/>
    <cellStyle name="20% - Accent5 4 2 5 2 2" xfId="5566"/>
    <cellStyle name="20% - Accent5 4 2 5 2 2 2" xfId="11789"/>
    <cellStyle name="20% - Accent5 4 2 5 2 2 3" xfId="18009"/>
    <cellStyle name="20% - Accent5 4 2 5 2 3" xfId="8679"/>
    <cellStyle name="20% - Accent5 4 2 5 2 4" xfId="14899"/>
    <cellStyle name="20% - Accent5 4 2 5 3" xfId="4012"/>
    <cellStyle name="20% - Accent5 4 2 5 3 2" xfId="10235"/>
    <cellStyle name="20% - Accent5 4 2 5 3 3" xfId="16455"/>
    <cellStyle name="20% - Accent5 4 2 5 4" xfId="7125"/>
    <cellStyle name="20% - Accent5 4 2 5 5" xfId="13345"/>
    <cellStyle name="20% - Accent5 4 2 6" xfId="1676"/>
    <cellStyle name="20% - Accent5 4 2 6 2" xfId="4789"/>
    <cellStyle name="20% - Accent5 4 2 6 2 2" xfId="11012"/>
    <cellStyle name="20% - Accent5 4 2 6 2 3" xfId="17232"/>
    <cellStyle name="20% - Accent5 4 2 6 3" xfId="7902"/>
    <cellStyle name="20% - Accent5 4 2 6 4" xfId="14122"/>
    <cellStyle name="20% - Accent5 4 2 7" xfId="3234"/>
    <cellStyle name="20% - Accent5 4 2 7 2" xfId="9458"/>
    <cellStyle name="20% - Accent5 4 2 7 3" xfId="15678"/>
    <cellStyle name="20% - Accent5 4 2 8" xfId="6348"/>
    <cellStyle name="20% - Accent5 4 2 9" xfId="12568"/>
    <cellStyle name="20% - Accent5 4 3" xfId="97"/>
    <cellStyle name="20% - Accent5 4 3 2" xfId="474"/>
    <cellStyle name="20% - Accent5 4 3 2 2" xfId="1252"/>
    <cellStyle name="20% - Accent5 4 3 2 2 2" xfId="2806"/>
    <cellStyle name="20% - Accent5 4 3 2 2 2 2" xfId="5919"/>
    <cellStyle name="20% - Accent5 4 3 2 2 2 2 2" xfId="12142"/>
    <cellStyle name="20% - Accent5 4 3 2 2 2 2 3" xfId="18362"/>
    <cellStyle name="20% - Accent5 4 3 2 2 2 3" xfId="9032"/>
    <cellStyle name="20% - Accent5 4 3 2 2 2 4" xfId="15252"/>
    <cellStyle name="20% - Accent5 4 3 2 2 3" xfId="4365"/>
    <cellStyle name="20% - Accent5 4 3 2 2 3 2" xfId="10588"/>
    <cellStyle name="20% - Accent5 4 3 2 2 3 3" xfId="16808"/>
    <cellStyle name="20% - Accent5 4 3 2 2 4" xfId="7478"/>
    <cellStyle name="20% - Accent5 4 3 2 2 5" xfId="13698"/>
    <cellStyle name="20% - Accent5 4 3 2 3" xfId="2029"/>
    <cellStyle name="20% - Accent5 4 3 2 3 2" xfId="5142"/>
    <cellStyle name="20% - Accent5 4 3 2 3 2 2" xfId="11365"/>
    <cellStyle name="20% - Accent5 4 3 2 3 2 3" xfId="17585"/>
    <cellStyle name="20% - Accent5 4 3 2 3 3" xfId="8255"/>
    <cellStyle name="20% - Accent5 4 3 2 3 4" xfId="14475"/>
    <cellStyle name="20% - Accent5 4 3 2 4" xfId="3587"/>
    <cellStyle name="20% - Accent5 4 3 2 4 2" xfId="9811"/>
    <cellStyle name="20% - Accent5 4 3 2 4 3" xfId="16031"/>
    <cellStyle name="20% - Accent5 4 3 2 5" xfId="6701"/>
    <cellStyle name="20% - Accent5 4 3 2 6" xfId="12921"/>
    <cellStyle name="20% - Accent5 4 3 3" xfId="475"/>
    <cellStyle name="20% - Accent5 4 3 3 2" xfId="1253"/>
    <cellStyle name="20% - Accent5 4 3 3 2 2" xfId="2807"/>
    <cellStyle name="20% - Accent5 4 3 3 2 2 2" xfId="5920"/>
    <cellStyle name="20% - Accent5 4 3 3 2 2 2 2" xfId="12143"/>
    <cellStyle name="20% - Accent5 4 3 3 2 2 2 3" xfId="18363"/>
    <cellStyle name="20% - Accent5 4 3 3 2 2 3" xfId="9033"/>
    <cellStyle name="20% - Accent5 4 3 3 2 2 4" xfId="15253"/>
    <cellStyle name="20% - Accent5 4 3 3 2 3" xfId="4366"/>
    <cellStyle name="20% - Accent5 4 3 3 2 3 2" xfId="10589"/>
    <cellStyle name="20% - Accent5 4 3 3 2 3 3" xfId="16809"/>
    <cellStyle name="20% - Accent5 4 3 3 2 4" xfId="7479"/>
    <cellStyle name="20% - Accent5 4 3 3 2 5" xfId="13699"/>
    <cellStyle name="20% - Accent5 4 3 3 3" xfId="2030"/>
    <cellStyle name="20% - Accent5 4 3 3 3 2" xfId="5143"/>
    <cellStyle name="20% - Accent5 4 3 3 3 2 2" xfId="11366"/>
    <cellStyle name="20% - Accent5 4 3 3 3 2 3" xfId="17586"/>
    <cellStyle name="20% - Accent5 4 3 3 3 3" xfId="8256"/>
    <cellStyle name="20% - Accent5 4 3 3 3 4" xfId="14476"/>
    <cellStyle name="20% - Accent5 4 3 3 4" xfId="3588"/>
    <cellStyle name="20% - Accent5 4 3 3 4 2" xfId="9812"/>
    <cellStyle name="20% - Accent5 4 3 3 4 3" xfId="16032"/>
    <cellStyle name="20% - Accent5 4 3 3 5" xfId="6702"/>
    <cellStyle name="20% - Accent5 4 3 3 6" xfId="12922"/>
    <cellStyle name="20% - Accent5 4 3 4" xfId="901"/>
    <cellStyle name="20% - Accent5 4 3 4 2" xfId="2455"/>
    <cellStyle name="20% - Accent5 4 3 4 2 2" xfId="5568"/>
    <cellStyle name="20% - Accent5 4 3 4 2 2 2" xfId="11791"/>
    <cellStyle name="20% - Accent5 4 3 4 2 2 3" xfId="18011"/>
    <cellStyle name="20% - Accent5 4 3 4 2 3" xfId="8681"/>
    <cellStyle name="20% - Accent5 4 3 4 2 4" xfId="14901"/>
    <cellStyle name="20% - Accent5 4 3 4 3" xfId="4014"/>
    <cellStyle name="20% - Accent5 4 3 4 3 2" xfId="10237"/>
    <cellStyle name="20% - Accent5 4 3 4 3 3" xfId="16457"/>
    <cellStyle name="20% - Accent5 4 3 4 4" xfId="7127"/>
    <cellStyle name="20% - Accent5 4 3 4 5" xfId="13347"/>
    <cellStyle name="20% - Accent5 4 3 5" xfId="1678"/>
    <cellStyle name="20% - Accent5 4 3 5 2" xfId="4791"/>
    <cellStyle name="20% - Accent5 4 3 5 2 2" xfId="11014"/>
    <cellStyle name="20% - Accent5 4 3 5 2 3" xfId="17234"/>
    <cellStyle name="20% - Accent5 4 3 5 3" xfId="7904"/>
    <cellStyle name="20% - Accent5 4 3 5 4" xfId="14124"/>
    <cellStyle name="20% - Accent5 4 3 6" xfId="3236"/>
    <cellStyle name="20% - Accent5 4 3 6 2" xfId="9460"/>
    <cellStyle name="20% - Accent5 4 3 6 3" xfId="15680"/>
    <cellStyle name="20% - Accent5 4 3 7" xfId="6350"/>
    <cellStyle name="20% - Accent5 4 3 8" xfId="12570"/>
    <cellStyle name="20% - Accent5 4 4" xfId="476"/>
    <cellStyle name="20% - Accent5 4 4 2" xfId="1254"/>
    <cellStyle name="20% - Accent5 4 4 2 2" xfId="2808"/>
    <cellStyle name="20% - Accent5 4 4 2 2 2" xfId="5921"/>
    <cellStyle name="20% - Accent5 4 4 2 2 2 2" xfId="12144"/>
    <cellStyle name="20% - Accent5 4 4 2 2 2 3" xfId="18364"/>
    <cellStyle name="20% - Accent5 4 4 2 2 3" xfId="9034"/>
    <cellStyle name="20% - Accent5 4 4 2 2 4" xfId="15254"/>
    <cellStyle name="20% - Accent5 4 4 2 3" xfId="4367"/>
    <cellStyle name="20% - Accent5 4 4 2 3 2" xfId="10590"/>
    <cellStyle name="20% - Accent5 4 4 2 3 3" xfId="16810"/>
    <cellStyle name="20% - Accent5 4 4 2 4" xfId="7480"/>
    <cellStyle name="20% - Accent5 4 4 2 5" xfId="13700"/>
    <cellStyle name="20% - Accent5 4 4 3" xfId="2031"/>
    <cellStyle name="20% - Accent5 4 4 3 2" xfId="5144"/>
    <cellStyle name="20% - Accent5 4 4 3 2 2" xfId="11367"/>
    <cellStyle name="20% - Accent5 4 4 3 2 3" xfId="17587"/>
    <cellStyle name="20% - Accent5 4 4 3 3" xfId="8257"/>
    <cellStyle name="20% - Accent5 4 4 3 4" xfId="14477"/>
    <cellStyle name="20% - Accent5 4 4 4" xfId="3589"/>
    <cellStyle name="20% - Accent5 4 4 4 2" xfId="9813"/>
    <cellStyle name="20% - Accent5 4 4 4 3" xfId="16033"/>
    <cellStyle name="20% - Accent5 4 4 5" xfId="6703"/>
    <cellStyle name="20% - Accent5 4 4 6" xfId="12923"/>
    <cellStyle name="20% - Accent5 4 5" xfId="477"/>
    <cellStyle name="20% - Accent5 4 5 2" xfId="1255"/>
    <cellStyle name="20% - Accent5 4 5 2 2" xfId="2809"/>
    <cellStyle name="20% - Accent5 4 5 2 2 2" xfId="5922"/>
    <cellStyle name="20% - Accent5 4 5 2 2 2 2" xfId="12145"/>
    <cellStyle name="20% - Accent5 4 5 2 2 2 3" xfId="18365"/>
    <cellStyle name="20% - Accent5 4 5 2 2 3" xfId="9035"/>
    <cellStyle name="20% - Accent5 4 5 2 2 4" xfId="15255"/>
    <cellStyle name="20% - Accent5 4 5 2 3" xfId="4368"/>
    <cellStyle name="20% - Accent5 4 5 2 3 2" xfId="10591"/>
    <cellStyle name="20% - Accent5 4 5 2 3 3" xfId="16811"/>
    <cellStyle name="20% - Accent5 4 5 2 4" xfId="7481"/>
    <cellStyle name="20% - Accent5 4 5 2 5" xfId="13701"/>
    <cellStyle name="20% - Accent5 4 5 3" xfId="2032"/>
    <cellStyle name="20% - Accent5 4 5 3 2" xfId="5145"/>
    <cellStyle name="20% - Accent5 4 5 3 2 2" xfId="11368"/>
    <cellStyle name="20% - Accent5 4 5 3 2 3" xfId="17588"/>
    <cellStyle name="20% - Accent5 4 5 3 3" xfId="8258"/>
    <cellStyle name="20% - Accent5 4 5 3 4" xfId="14478"/>
    <cellStyle name="20% - Accent5 4 5 4" xfId="3590"/>
    <cellStyle name="20% - Accent5 4 5 4 2" xfId="9814"/>
    <cellStyle name="20% - Accent5 4 5 4 3" xfId="16034"/>
    <cellStyle name="20% - Accent5 4 5 5" xfId="6704"/>
    <cellStyle name="20% - Accent5 4 5 6" xfId="12924"/>
    <cellStyle name="20% - Accent5 4 6" xfId="898"/>
    <cellStyle name="20% - Accent5 4 6 2" xfId="2452"/>
    <cellStyle name="20% - Accent5 4 6 2 2" xfId="5565"/>
    <cellStyle name="20% - Accent5 4 6 2 2 2" xfId="11788"/>
    <cellStyle name="20% - Accent5 4 6 2 2 3" xfId="18008"/>
    <cellStyle name="20% - Accent5 4 6 2 3" xfId="8678"/>
    <cellStyle name="20% - Accent5 4 6 2 4" xfId="14898"/>
    <cellStyle name="20% - Accent5 4 6 3" xfId="4011"/>
    <cellStyle name="20% - Accent5 4 6 3 2" xfId="10234"/>
    <cellStyle name="20% - Accent5 4 6 3 3" xfId="16454"/>
    <cellStyle name="20% - Accent5 4 6 4" xfId="7124"/>
    <cellStyle name="20% - Accent5 4 6 5" xfId="13344"/>
    <cellStyle name="20% - Accent5 4 7" xfId="1675"/>
    <cellStyle name="20% - Accent5 4 7 2" xfId="4788"/>
    <cellStyle name="20% - Accent5 4 7 2 2" xfId="11011"/>
    <cellStyle name="20% - Accent5 4 7 2 3" xfId="17231"/>
    <cellStyle name="20% - Accent5 4 7 3" xfId="7901"/>
    <cellStyle name="20% - Accent5 4 7 4" xfId="14121"/>
    <cellStyle name="20% - Accent5 4 8" xfId="3233"/>
    <cellStyle name="20% - Accent5 4 8 2" xfId="9457"/>
    <cellStyle name="20% - Accent5 4 8 3" xfId="15677"/>
    <cellStyle name="20% - Accent5 4 9" xfId="6347"/>
    <cellStyle name="20% - Accent5 5" xfId="98"/>
    <cellStyle name="20% - Accent5 5 2" xfId="99"/>
    <cellStyle name="20% - Accent5 5 2 2" xfId="478"/>
    <cellStyle name="20% - Accent5 5 2 2 2" xfId="1256"/>
    <cellStyle name="20% - Accent5 5 2 2 2 2" xfId="2810"/>
    <cellStyle name="20% - Accent5 5 2 2 2 2 2" xfId="5923"/>
    <cellStyle name="20% - Accent5 5 2 2 2 2 2 2" xfId="12146"/>
    <cellStyle name="20% - Accent5 5 2 2 2 2 2 3" xfId="18366"/>
    <cellStyle name="20% - Accent5 5 2 2 2 2 3" xfId="9036"/>
    <cellStyle name="20% - Accent5 5 2 2 2 2 4" xfId="15256"/>
    <cellStyle name="20% - Accent5 5 2 2 2 3" xfId="4369"/>
    <cellStyle name="20% - Accent5 5 2 2 2 3 2" xfId="10592"/>
    <cellStyle name="20% - Accent5 5 2 2 2 3 3" xfId="16812"/>
    <cellStyle name="20% - Accent5 5 2 2 2 4" xfId="7482"/>
    <cellStyle name="20% - Accent5 5 2 2 2 5" xfId="13702"/>
    <cellStyle name="20% - Accent5 5 2 2 3" xfId="2033"/>
    <cellStyle name="20% - Accent5 5 2 2 3 2" xfId="5146"/>
    <cellStyle name="20% - Accent5 5 2 2 3 2 2" xfId="11369"/>
    <cellStyle name="20% - Accent5 5 2 2 3 2 3" xfId="17589"/>
    <cellStyle name="20% - Accent5 5 2 2 3 3" xfId="8259"/>
    <cellStyle name="20% - Accent5 5 2 2 3 4" xfId="14479"/>
    <cellStyle name="20% - Accent5 5 2 2 4" xfId="3591"/>
    <cellStyle name="20% - Accent5 5 2 2 4 2" xfId="9815"/>
    <cellStyle name="20% - Accent5 5 2 2 4 3" xfId="16035"/>
    <cellStyle name="20% - Accent5 5 2 2 5" xfId="6705"/>
    <cellStyle name="20% - Accent5 5 2 2 6" xfId="12925"/>
    <cellStyle name="20% - Accent5 5 2 3" xfId="479"/>
    <cellStyle name="20% - Accent5 5 2 3 2" xfId="1257"/>
    <cellStyle name="20% - Accent5 5 2 3 2 2" xfId="2811"/>
    <cellStyle name="20% - Accent5 5 2 3 2 2 2" xfId="5924"/>
    <cellStyle name="20% - Accent5 5 2 3 2 2 2 2" xfId="12147"/>
    <cellStyle name="20% - Accent5 5 2 3 2 2 2 3" xfId="18367"/>
    <cellStyle name="20% - Accent5 5 2 3 2 2 3" xfId="9037"/>
    <cellStyle name="20% - Accent5 5 2 3 2 2 4" xfId="15257"/>
    <cellStyle name="20% - Accent5 5 2 3 2 3" xfId="4370"/>
    <cellStyle name="20% - Accent5 5 2 3 2 3 2" xfId="10593"/>
    <cellStyle name="20% - Accent5 5 2 3 2 3 3" xfId="16813"/>
    <cellStyle name="20% - Accent5 5 2 3 2 4" xfId="7483"/>
    <cellStyle name="20% - Accent5 5 2 3 2 5" xfId="13703"/>
    <cellStyle name="20% - Accent5 5 2 3 3" xfId="2034"/>
    <cellStyle name="20% - Accent5 5 2 3 3 2" xfId="5147"/>
    <cellStyle name="20% - Accent5 5 2 3 3 2 2" xfId="11370"/>
    <cellStyle name="20% - Accent5 5 2 3 3 2 3" xfId="17590"/>
    <cellStyle name="20% - Accent5 5 2 3 3 3" xfId="8260"/>
    <cellStyle name="20% - Accent5 5 2 3 3 4" xfId="14480"/>
    <cellStyle name="20% - Accent5 5 2 3 4" xfId="3592"/>
    <cellStyle name="20% - Accent5 5 2 3 4 2" xfId="9816"/>
    <cellStyle name="20% - Accent5 5 2 3 4 3" xfId="16036"/>
    <cellStyle name="20% - Accent5 5 2 3 5" xfId="6706"/>
    <cellStyle name="20% - Accent5 5 2 3 6" xfId="12926"/>
    <cellStyle name="20% - Accent5 5 2 4" xfId="903"/>
    <cellStyle name="20% - Accent5 5 2 4 2" xfId="2457"/>
    <cellStyle name="20% - Accent5 5 2 4 2 2" xfId="5570"/>
    <cellStyle name="20% - Accent5 5 2 4 2 2 2" xfId="11793"/>
    <cellStyle name="20% - Accent5 5 2 4 2 2 3" xfId="18013"/>
    <cellStyle name="20% - Accent5 5 2 4 2 3" xfId="8683"/>
    <cellStyle name="20% - Accent5 5 2 4 2 4" xfId="14903"/>
    <cellStyle name="20% - Accent5 5 2 4 3" xfId="4016"/>
    <cellStyle name="20% - Accent5 5 2 4 3 2" xfId="10239"/>
    <cellStyle name="20% - Accent5 5 2 4 3 3" xfId="16459"/>
    <cellStyle name="20% - Accent5 5 2 4 4" xfId="7129"/>
    <cellStyle name="20% - Accent5 5 2 4 5" xfId="13349"/>
    <cellStyle name="20% - Accent5 5 2 5" xfId="1680"/>
    <cellStyle name="20% - Accent5 5 2 5 2" xfId="4793"/>
    <cellStyle name="20% - Accent5 5 2 5 2 2" xfId="11016"/>
    <cellStyle name="20% - Accent5 5 2 5 2 3" xfId="17236"/>
    <cellStyle name="20% - Accent5 5 2 5 3" xfId="7906"/>
    <cellStyle name="20% - Accent5 5 2 5 4" xfId="14126"/>
    <cellStyle name="20% - Accent5 5 2 6" xfId="3238"/>
    <cellStyle name="20% - Accent5 5 2 6 2" xfId="9462"/>
    <cellStyle name="20% - Accent5 5 2 6 3" xfId="15682"/>
    <cellStyle name="20% - Accent5 5 2 7" xfId="6352"/>
    <cellStyle name="20% - Accent5 5 2 8" xfId="12572"/>
    <cellStyle name="20% - Accent5 5 3" xfId="480"/>
    <cellStyle name="20% - Accent5 5 3 2" xfId="1258"/>
    <cellStyle name="20% - Accent5 5 3 2 2" xfId="2812"/>
    <cellStyle name="20% - Accent5 5 3 2 2 2" xfId="5925"/>
    <cellStyle name="20% - Accent5 5 3 2 2 2 2" xfId="12148"/>
    <cellStyle name="20% - Accent5 5 3 2 2 2 3" xfId="18368"/>
    <cellStyle name="20% - Accent5 5 3 2 2 3" xfId="9038"/>
    <cellStyle name="20% - Accent5 5 3 2 2 4" xfId="15258"/>
    <cellStyle name="20% - Accent5 5 3 2 3" xfId="4371"/>
    <cellStyle name="20% - Accent5 5 3 2 3 2" xfId="10594"/>
    <cellStyle name="20% - Accent5 5 3 2 3 3" xfId="16814"/>
    <cellStyle name="20% - Accent5 5 3 2 4" xfId="7484"/>
    <cellStyle name="20% - Accent5 5 3 2 5" xfId="13704"/>
    <cellStyle name="20% - Accent5 5 3 3" xfId="2035"/>
    <cellStyle name="20% - Accent5 5 3 3 2" xfId="5148"/>
    <cellStyle name="20% - Accent5 5 3 3 2 2" xfId="11371"/>
    <cellStyle name="20% - Accent5 5 3 3 2 3" xfId="17591"/>
    <cellStyle name="20% - Accent5 5 3 3 3" xfId="8261"/>
    <cellStyle name="20% - Accent5 5 3 3 4" xfId="14481"/>
    <cellStyle name="20% - Accent5 5 3 4" xfId="3593"/>
    <cellStyle name="20% - Accent5 5 3 4 2" xfId="9817"/>
    <cellStyle name="20% - Accent5 5 3 4 3" xfId="16037"/>
    <cellStyle name="20% - Accent5 5 3 5" xfId="6707"/>
    <cellStyle name="20% - Accent5 5 3 6" xfId="12927"/>
    <cellStyle name="20% - Accent5 5 4" xfId="481"/>
    <cellStyle name="20% - Accent5 5 4 2" xfId="1259"/>
    <cellStyle name="20% - Accent5 5 4 2 2" xfId="2813"/>
    <cellStyle name="20% - Accent5 5 4 2 2 2" xfId="5926"/>
    <cellStyle name="20% - Accent5 5 4 2 2 2 2" xfId="12149"/>
    <cellStyle name="20% - Accent5 5 4 2 2 2 3" xfId="18369"/>
    <cellStyle name="20% - Accent5 5 4 2 2 3" xfId="9039"/>
    <cellStyle name="20% - Accent5 5 4 2 2 4" xfId="15259"/>
    <cellStyle name="20% - Accent5 5 4 2 3" xfId="4372"/>
    <cellStyle name="20% - Accent5 5 4 2 3 2" xfId="10595"/>
    <cellStyle name="20% - Accent5 5 4 2 3 3" xfId="16815"/>
    <cellStyle name="20% - Accent5 5 4 2 4" xfId="7485"/>
    <cellStyle name="20% - Accent5 5 4 2 5" xfId="13705"/>
    <cellStyle name="20% - Accent5 5 4 3" xfId="2036"/>
    <cellStyle name="20% - Accent5 5 4 3 2" xfId="5149"/>
    <cellStyle name="20% - Accent5 5 4 3 2 2" xfId="11372"/>
    <cellStyle name="20% - Accent5 5 4 3 2 3" xfId="17592"/>
    <cellStyle name="20% - Accent5 5 4 3 3" xfId="8262"/>
    <cellStyle name="20% - Accent5 5 4 3 4" xfId="14482"/>
    <cellStyle name="20% - Accent5 5 4 4" xfId="3594"/>
    <cellStyle name="20% - Accent5 5 4 4 2" xfId="9818"/>
    <cellStyle name="20% - Accent5 5 4 4 3" xfId="16038"/>
    <cellStyle name="20% - Accent5 5 4 5" xfId="6708"/>
    <cellStyle name="20% - Accent5 5 4 6" xfId="12928"/>
    <cellStyle name="20% - Accent5 5 5" xfId="902"/>
    <cellStyle name="20% - Accent5 5 5 2" xfId="2456"/>
    <cellStyle name="20% - Accent5 5 5 2 2" xfId="5569"/>
    <cellStyle name="20% - Accent5 5 5 2 2 2" xfId="11792"/>
    <cellStyle name="20% - Accent5 5 5 2 2 3" xfId="18012"/>
    <cellStyle name="20% - Accent5 5 5 2 3" xfId="8682"/>
    <cellStyle name="20% - Accent5 5 5 2 4" xfId="14902"/>
    <cellStyle name="20% - Accent5 5 5 3" xfId="4015"/>
    <cellStyle name="20% - Accent5 5 5 3 2" xfId="10238"/>
    <cellStyle name="20% - Accent5 5 5 3 3" xfId="16458"/>
    <cellStyle name="20% - Accent5 5 5 4" xfId="7128"/>
    <cellStyle name="20% - Accent5 5 5 5" xfId="13348"/>
    <cellStyle name="20% - Accent5 5 6" xfId="1679"/>
    <cellStyle name="20% - Accent5 5 6 2" xfId="4792"/>
    <cellStyle name="20% - Accent5 5 6 2 2" xfId="11015"/>
    <cellStyle name="20% - Accent5 5 6 2 3" xfId="17235"/>
    <cellStyle name="20% - Accent5 5 6 3" xfId="7905"/>
    <cellStyle name="20% - Accent5 5 6 4" xfId="14125"/>
    <cellStyle name="20% - Accent5 5 7" xfId="3237"/>
    <cellStyle name="20% - Accent5 5 7 2" xfId="9461"/>
    <cellStyle name="20% - Accent5 5 7 3" xfId="15681"/>
    <cellStyle name="20% - Accent5 5 8" xfId="6351"/>
    <cellStyle name="20% - Accent5 5 9" xfId="12571"/>
    <cellStyle name="20% - Accent5 6" xfId="100"/>
    <cellStyle name="20% - Accent5 6 2" xfId="482"/>
    <cellStyle name="20% - Accent5 6 2 2" xfId="1260"/>
    <cellStyle name="20% - Accent5 6 2 2 2" xfId="2814"/>
    <cellStyle name="20% - Accent5 6 2 2 2 2" xfId="5927"/>
    <cellStyle name="20% - Accent5 6 2 2 2 2 2" xfId="12150"/>
    <cellStyle name="20% - Accent5 6 2 2 2 2 3" xfId="18370"/>
    <cellStyle name="20% - Accent5 6 2 2 2 3" xfId="9040"/>
    <cellStyle name="20% - Accent5 6 2 2 2 4" xfId="15260"/>
    <cellStyle name="20% - Accent5 6 2 2 3" xfId="4373"/>
    <cellStyle name="20% - Accent5 6 2 2 3 2" xfId="10596"/>
    <cellStyle name="20% - Accent5 6 2 2 3 3" xfId="16816"/>
    <cellStyle name="20% - Accent5 6 2 2 4" xfId="7486"/>
    <cellStyle name="20% - Accent5 6 2 2 5" xfId="13706"/>
    <cellStyle name="20% - Accent5 6 2 3" xfId="2037"/>
    <cellStyle name="20% - Accent5 6 2 3 2" xfId="5150"/>
    <cellStyle name="20% - Accent5 6 2 3 2 2" xfId="11373"/>
    <cellStyle name="20% - Accent5 6 2 3 2 3" xfId="17593"/>
    <cellStyle name="20% - Accent5 6 2 3 3" xfId="8263"/>
    <cellStyle name="20% - Accent5 6 2 3 4" xfId="14483"/>
    <cellStyle name="20% - Accent5 6 2 4" xfId="3595"/>
    <cellStyle name="20% - Accent5 6 2 4 2" xfId="9819"/>
    <cellStyle name="20% - Accent5 6 2 4 3" xfId="16039"/>
    <cellStyle name="20% - Accent5 6 2 5" xfId="6709"/>
    <cellStyle name="20% - Accent5 6 2 6" xfId="12929"/>
    <cellStyle name="20% - Accent5 6 3" xfId="483"/>
    <cellStyle name="20% - Accent5 6 3 2" xfId="1261"/>
    <cellStyle name="20% - Accent5 6 3 2 2" xfId="2815"/>
    <cellStyle name="20% - Accent5 6 3 2 2 2" xfId="5928"/>
    <cellStyle name="20% - Accent5 6 3 2 2 2 2" xfId="12151"/>
    <cellStyle name="20% - Accent5 6 3 2 2 2 3" xfId="18371"/>
    <cellStyle name="20% - Accent5 6 3 2 2 3" xfId="9041"/>
    <cellStyle name="20% - Accent5 6 3 2 2 4" xfId="15261"/>
    <cellStyle name="20% - Accent5 6 3 2 3" xfId="4374"/>
    <cellStyle name="20% - Accent5 6 3 2 3 2" xfId="10597"/>
    <cellStyle name="20% - Accent5 6 3 2 3 3" xfId="16817"/>
    <cellStyle name="20% - Accent5 6 3 2 4" xfId="7487"/>
    <cellStyle name="20% - Accent5 6 3 2 5" xfId="13707"/>
    <cellStyle name="20% - Accent5 6 3 3" xfId="2038"/>
    <cellStyle name="20% - Accent5 6 3 3 2" xfId="5151"/>
    <cellStyle name="20% - Accent5 6 3 3 2 2" xfId="11374"/>
    <cellStyle name="20% - Accent5 6 3 3 2 3" xfId="17594"/>
    <cellStyle name="20% - Accent5 6 3 3 3" xfId="8264"/>
    <cellStyle name="20% - Accent5 6 3 3 4" xfId="14484"/>
    <cellStyle name="20% - Accent5 6 3 4" xfId="3596"/>
    <cellStyle name="20% - Accent5 6 3 4 2" xfId="9820"/>
    <cellStyle name="20% - Accent5 6 3 4 3" xfId="16040"/>
    <cellStyle name="20% - Accent5 6 3 5" xfId="6710"/>
    <cellStyle name="20% - Accent5 6 3 6" xfId="12930"/>
    <cellStyle name="20% - Accent5 6 4" xfId="904"/>
    <cellStyle name="20% - Accent5 6 4 2" xfId="2458"/>
    <cellStyle name="20% - Accent5 6 4 2 2" xfId="5571"/>
    <cellStyle name="20% - Accent5 6 4 2 2 2" xfId="11794"/>
    <cellStyle name="20% - Accent5 6 4 2 2 3" xfId="18014"/>
    <cellStyle name="20% - Accent5 6 4 2 3" xfId="8684"/>
    <cellStyle name="20% - Accent5 6 4 2 4" xfId="14904"/>
    <cellStyle name="20% - Accent5 6 4 3" xfId="4017"/>
    <cellStyle name="20% - Accent5 6 4 3 2" xfId="10240"/>
    <cellStyle name="20% - Accent5 6 4 3 3" xfId="16460"/>
    <cellStyle name="20% - Accent5 6 4 4" xfId="7130"/>
    <cellStyle name="20% - Accent5 6 4 5" xfId="13350"/>
    <cellStyle name="20% - Accent5 6 5" xfId="1681"/>
    <cellStyle name="20% - Accent5 6 5 2" xfId="4794"/>
    <cellStyle name="20% - Accent5 6 5 2 2" xfId="11017"/>
    <cellStyle name="20% - Accent5 6 5 2 3" xfId="17237"/>
    <cellStyle name="20% - Accent5 6 5 3" xfId="7907"/>
    <cellStyle name="20% - Accent5 6 5 4" xfId="14127"/>
    <cellStyle name="20% - Accent5 6 6" xfId="3239"/>
    <cellStyle name="20% - Accent5 6 6 2" xfId="9463"/>
    <cellStyle name="20% - Accent5 6 6 3" xfId="15683"/>
    <cellStyle name="20% - Accent5 6 7" xfId="6353"/>
    <cellStyle name="20% - Accent5 6 8" xfId="12573"/>
    <cellStyle name="20% - Accent5 7" xfId="484"/>
    <cellStyle name="20% - Accent5 7 2" xfId="1262"/>
    <cellStyle name="20% - Accent5 7 2 2" xfId="2816"/>
    <cellStyle name="20% - Accent5 7 2 2 2" xfId="5929"/>
    <cellStyle name="20% - Accent5 7 2 2 2 2" xfId="12152"/>
    <cellStyle name="20% - Accent5 7 2 2 2 3" xfId="18372"/>
    <cellStyle name="20% - Accent5 7 2 2 3" xfId="9042"/>
    <cellStyle name="20% - Accent5 7 2 2 4" xfId="15262"/>
    <cellStyle name="20% - Accent5 7 2 3" xfId="4375"/>
    <cellStyle name="20% - Accent5 7 2 3 2" xfId="10598"/>
    <cellStyle name="20% - Accent5 7 2 3 3" xfId="16818"/>
    <cellStyle name="20% - Accent5 7 2 4" xfId="7488"/>
    <cellStyle name="20% - Accent5 7 2 5" xfId="13708"/>
    <cellStyle name="20% - Accent5 7 3" xfId="2039"/>
    <cellStyle name="20% - Accent5 7 3 2" xfId="5152"/>
    <cellStyle name="20% - Accent5 7 3 2 2" xfId="11375"/>
    <cellStyle name="20% - Accent5 7 3 2 3" xfId="17595"/>
    <cellStyle name="20% - Accent5 7 3 3" xfId="8265"/>
    <cellStyle name="20% - Accent5 7 3 4" xfId="14485"/>
    <cellStyle name="20% - Accent5 7 4" xfId="3597"/>
    <cellStyle name="20% - Accent5 7 4 2" xfId="9821"/>
    <cellStyle name="20% - Accent5 7 4 3" xfId="16041"/>
    <cellStyle name="20% - Accent5 7 5" xfId="6711"/>
    <cellStyle name="20% - Accent5 7 6" xfId="12931"/>
    <cellStyle name="20% - Accent6 2" xfId="101"/>
    <cellStyle name="20% - Accent6 2 10" xfId="1682"/>
    <cellStyle name="20% - Accent6 2 10 2" xfId="4795"/>
    <cellStyle name="20% - Accent6 2 10 2 2" xfId="11018"/>
    <cellStyle name="20% - Accent6 2 10 2 3" xfId="17238"/>
    <cellStyle name="20% - Accent6 2 10 3" xfId="7908"/>
    <cellStyle name="20% - Accent6 2 10 4" xfId="14128"/>
    <cellStyle name="20% - Accent6 2 11" xfId="3240"/>
    <cellStyle name="20% - Accent6 2 11 2" xfId="9464"/>
    <cellStyle name="20% - Accent6 2 11 3" xfId="15684"/>
    <cellStyle name="20% - Accent6 2 12" xfId="6354"/>
    <cellStyle name="20% - Accent6 2 13" xfId="12574"/>
    <cellStyle name="20% - Accent6 2 2" xfId="102"/>
    <cellStyle name="20% - Accent6 2 2 10" xfId="6355"/>
    <cellStyle name="20% - Accent6 2 2 11" xfId="12575"/>
    <cellStyle name="20% - Accent6 2 2 2" xfId="103"/>
    <cellStyle name="20% - Accent6 2 2 2 10" xfId="12576"/>
    <cellStyle name="20% - Accent6 2 2 2 2" xfId="104"/>
    <cellStyle name="20% - Accent6 2 2 2 2 2" xfId="105"/>
    <cellStyle name="20% - Accent6 2 2 2 2 2 2" xfId="485"/>
    <cellStyle name="20% - Accent6 2 2 2 2 2 2 2" xfId="1263"/>
    <cellStyle name="20% - Accent6 2 2 2 2 2 2 2 2" xfId="2817"/>
    <cellStyle name="20% - Accent6 2 2 2 2 2 2 2 2 2" xfId="5930"/>
    <cellStyle name="20% - Accent6 2 2 2 2 2 2 2 2 2 2" xfId="12153"/>
    <cellStyle name="20% - Accent6 2 2 2 2 2 2 2 2 2 3" xfId="18373"/>
    <cellStyle name="20% - Accent6 2 2 2 2 2 2 2 2 3" xfId="9043"/>
    <cellStyle name="20% - Accent6 2 2 2 2 2 2 2 2 4" xfId="15263"/>
    <cellStyle name="20% - Accent6 2 2 2 2 2 2 2 3" xfId="4376"/>
    <cellStyle name="20% - Accent6 2 2 2 2 2 2 2 3 2" xfId="10599"/>
    <cellStyle name="20% - Accent6 2 2 2 2 2 2 2 3 3" xfId="16819"/>
    <cellStyle name="20% - Accent6 2 2 2 2 2 2 2 4" xfId="7489"/>
    <cellStyle name="20% - Accent6 2 2 2 2 2 2 2 5" xfId="13709"/>
    <cellStyle name="20% - Accent6 2 2 2 2 2 2 3" xfId="2040"/>
    <cellStyle name="20% - Accent6 2 2 2 2 2 2 3 2" xfId="5153"/>
    <cellStyle name="20% - Accent6 2 2 2 2 2 2 3 2 2" xfId="11376"/>
    <cellStyle name="20% - Accent6 2 2 2 2 2 2 3 2 3" xfId="17596"/>
    <cellStyle name="20% - Accent6 2 2 2 2 2 2 3 3" xfId="8266"/>
    <cellStyle name="20% - Accent6 2 2 2 2 2 2 3 4" xfId="14486"/>
    <cellStyle name="20% - Accent6 2 2 2 2 2 2 4" xfId="3598"/>
    <cellStyle name="20% - Accent6 2 2 2 2 2 2 4 2" xfId="9822"/>
    <cellStyle name="20% - Accent6 2 2 2 2 2 2 4 3" xfId="16042"/>
    <cellStyle name="20% - Accent6 2 2 2 2 2 2 5" xfId="6712"/>
    <cellStyle name="20% - Accent6 2 2 2 2 2 2 6" xfId="12932"/>
    <cellStyle name="20% - Accent6 2 2 2 2 2 3" xfId="486"/>
    <cellStyle name="20% - Accent6 2 2 2 2 2 3 2" xfId="1264"/>
    <cellStyle name="20% - Accent6 2 2 2 2 2 3 2 2" xfId="2818"/>
    <cellStyle name="20% - Accent6 2 2 2 2 2 3 2 2 2" xfId="5931"/>
    <cellStyle name="20% - Accent6 2 2 2 2 2 3 2 2 2 2" xfId="12154"/>
    <cellStyle name="20% - Accent6 2 2 2 2 2 3 2 2 2 3" xfId="18374"/>
    <cellStyle name="20% - Accent6 2 2 2 2 2 3 2 2 3" xfId="9044"/>
    <cellStyle name="20% - Accent6 2 2 2 2 2 3 2 2 4" xfId="15264"/>
    <cellStyle name="20% - Accent6 2 2 2 2 2 3 2 3" xfId="4377"/>
    <cellStyle name="20% - Accent6 2 2 2 2 2 3 2 3 2" xfId="10600"/>
    <cellStyle name="20% - Accent6 2 2 2 2 2 3 2 3 3" xfId="16820"/>
    <cellStyle name="20% - Accent6 2 2 2 2 2 3 2 4" xfId="7490"/>
    <cellStyle name="20% - Accent6 2 2 2 2 2 3 2 5" xfId="13710"/>
    <cellStyle name="20% - Accent6 2 2 2 2 2 3 3" xfId="2041"/>
    <cellStyle name="20% - Accent6 2 2 2 2 2 3 3 2" xfId="5154"/>
    <cellStyle name="20% - Accent6 2 2 2 2 2 3 3 2 2" xfId="11377"/>
    <cellStyle name="20% - Accent6 2 2 2 2 2 3 3 2 3" xfId="17597"/>
    <cellStyle name="20% - Accent6 2 2 2 2 2 3 3 3" xfId="8267"/>
    <cellStyle name="20% - Accent6 2 2 2 2 2 3 3 4" xfId="14487"/>
    <cellStyle name="20% - Accent6 2 2 2 2 2 3 4" xfId="3599"/>
    <cellStyle name="20% - Accent6 2 2 2 2 2 3 4 2" xfId="9823"/>
    <cellStyle name="20% - Accent6 2 2 2 2 2 3 4 3" xfId="16043"/>
    <cellStyle name="20% - Accent6 2 2 2 2 2 3 5" xfId="6713"/>
    <cellStyle name="20% - Accent6 2 2 2 2 2 3 6" xfId="12933"/>
    <cellStyle name="20% - Accent6 2 2 2 2 2 4" xfId="909"/>
    <cellStyle name="20% - Accent6 2 2 2 2 2 4 2" xfId="2463"/>
    <cellStyle name="20% - Accent6 2 2 2 2 2 4 2 2" xfId="5576"/>
    <cellStyle name="20% - Accent6 2 2 2 2 2 4 2 2 2" xfId="11799"/>
    <cellStyle name="20% - Accent6 2 2 2 2 2 4 2 2 3" xfId="18019"/>
    <cellStyle name="20% - Accent6 2 2 2 2 2 4 2 3" xfId="8689"/>
    <cellStyle name="20% - Accent6 2 2 2 2 2 4 2 4" xfId="14909"/>
    <cellStyle name="20% - Accent6 2 2 2 2 2 4 3" xfId="4022"/>
    <cellStyle name="20% - Accent6 2 2 2 2 2 4 3 2" xfId="10245"/>
    <cellStyle name="20% - Accent6 2 2 2 2 2 4 3 3" xfId="16465"/>
    <cellStyle name="20% - Accent6 2 2 2 2 2 4 4" xfId="7135"/>
    <cellStyle name="20% - Accent6 2 2 2 2 2 4 5" xfId="13355"/>
    <cellStyle name="20% - Accent6 2 2 2 2 2 5" xfId="1686"/>
    <cellStyle name="20% - Accent6 2 2 2 2 2 5 2" xfId="4799"/>
    <cellStyle name="20% - Accent6 2 2 2 2 2 5 2 2" xfId="11022"/>
    <cellStyle name="20% - Accent6 2 2 2 2 2 5 2 3" xfId="17242"/>
    <cellStyle name="20% - Accent6 2 2 2 2 2 5 3" xfId="7912"/>
    <cellStyle name="20% - Accent6 2 2 2 2 2 5 4" xfId="14132"/>
    <cellStyle name="20% - Accent6 2 2 2 2 2 6" xfId="3244"/>
    <cellStyle name="20% - Accent6 2 2 2 2 2 6 2" xfId="9468"/>
    <cellStyle name="20% - Accent6 2 2 2 2 2 6 3" xfId="15688"/>
    <cellStyle name="20% - Accent6 2 2 2 2 2 7" xfId="6358"/>
    <cellStyle name="20% - Accent6 2 2 2 2 2 8" xfId="12578"/>
    <cellStyle name="20% - Accent6 2 2 2 2 3" xfId="487"/>
    <cellStyle name="20% - Accent6 2 2 2 2 3 2" xfId="1265"/>
    <cellStyle name="20% - Accent6 2 2 2 2 3 2 2" xfId="2819"/>
    <cellStyle name="20% - Accent6 2 2 2 2 3 2 2 2" xfId="5932"/>
    <cellStyle name="20% - Accent6 2 2 2 2 3 2 2 2 2" xfId="12155"/>
    <cellStyle name="20% - Accent6 2 2 2 2 3 2 2 2 3" xfId="18375"/>
    <cellStyle name="20% - Accent6 2 2 2 2 3 2 2 3" xfId="9045"/>
    <cellStyle name="20% - Accent6 2 2 2 2 3 2 2 4" xfId="15265"/>
    <cellStyle name="20% - Accent6 2 2 2 2 3 2 3" xfId="4378"/>
    <cellStyle name="20% - Accent6 2 2 2 2 3 2 3 2" xfId="10601"/>
    <cellStyle name="20% - Accent6 2 2 2 2 3 2 3 3" xfId="16821"/>
    <cellStyle name="20% - Accent6 2 2 2 2 3 2 4" xfId="7491"/>
    <cellStyle name="20% - Accent6 2 2 2 2 3 2 5" xfId="13711"/>
    <cellStyle name="20% - Accent6 2 2 2 2 3 3" xfId="2042"/>
    <cellStyle name="20% - Accent6 2 2 2 2 3 3 2" xfId="5155"/>
    <cellStyle name="20% - Accent6 2 2 2 2 3 3 2 2" xfId="11378"/>
    <cellStyle name="20% - Accent6 2 2 2 2 3 3 2 3" xfId="17598"/>
    <cellStyle name="20% - Accent6 2 2 2 2 3 3 3" xfId="8268"/>
    <cellStyle name="20% - Accent6 2 2 2 2 3 3 4" xfId="14488"/>
    <cellStyle name="20% - Accent6 2 2 2 2 3 4" xfId="3600"/>
    <cellStyle name="20% - Accent6 2 2 2 2 3 4 2" xfId="9824"/>
    <cellStyle name="20% - Accent6 2 2 2 2 3 4 3" xfId="16044"/>
    <cellStyle name="20% - Accent6 2 2 2 2 3 5" xfId="6714"/>
    <cellStyle name="20% - Accent6 2 2 2 2 3 6" xfId="12934"/>
    <cellStyle name="20% - Accent6 2 2 2 2 4" xfId="488"/>
    <cellStyle name="20% - Accent6 2 2 2 2 4 2" xfId="1266"/>
    <cellStyle name="20% - Accent6 2 2 2 2 4 2 2" xfId="2820"/>
    <cellStyle name="20% - Accent6 2 2 2 2 4 2 2 2" xfId="5933"/>
    <cellStyle name="20% - Accent6 2 2 2 2 4 2 2 2 2" xfId="12156"/>
    <cellStyle name="20% - Accent6 2 2 2 2 4 2 2 2 3" xfId="18376"/>
    <cellStyle name="20% - Accent6 2 2 2 2 4 2 2 3" xfId="9046"/>
    <cellStyle name="20% - Accent6 2 2 2 2 4 2 2 4" xfId="15266"/>
    <cellStyle name="20% - Accent6 2 2 2 2 4 2 3" xfId="4379"/>
    <cellStyle name="20% - Accent6 2 2 2 2 4 2 3 2" xfId="10602"/>
    <cellStyle name="20% - Accent6 2 2 2 2 4 2 3 3" xfId="16822"/>
    <cellStyle name="20% - Accent6 2 2 2 2 4 2 4" xfId="7492"/>
    <cellStyle name="20% - Accent6 2 2 2 2 4 2 5" xfId="13712"/>
    <cellStyle name="20% - Accent6 2 2 2 2 4 3" xfId="2043"/>
    <cellStyle name="20% - Accent6 2 2 2 2 4 3 2" xfId="5156"/>
    <cellStyle name="20% - Accent6 2 2 2 2 4 3 2 2" xfId="11379"/>
    <cellStyle name="20% - Accent6 2 2 2 2 4 3 2 3" xfId="17599"/>
    <cellStyle name="20% - Accent6 2 2 2 2 4 3 3" xfId="8269"/>
    <cellStyle name="20% - Accent6 2 2 2 2 4 3 4" xfId="14489"/>
    <cellStyle name="20% - Accent6 2 2 2 2 4 4" xfId="3601"/>
    <cellStyle name="20% - Accent6 2 2 2 2 4 4 2" xfId="9825"/>
    <cellStyle name="20% - Accent6 2 2 2 2 4 4 3" xfId="16045"/>
    <cellStyle name="20% - Accent6 2 2 2 2 4 5" xfId="6715"/>
    <cellStyle name="20% - Accent6 2 2 2 2 4 6" xfId="12935"/>
    <cellStyle name="20% - Accent6 2 2 2 2 5" xfId="908"/>
    <cellStyle name="20% - Accent6 2 2 2 2 5 2" xfId="2462"/>
    <cellStyle name="20% - Accent6 2 2 2 2 5 2 2" xfId="5575"/>
    <cellStyle name="20% - Accent6 2 2 2 2 5 2 2 2" xfId="11798"/>
    <cellStyle name="20% - Accent6 2 2 2 2 5 2 2 3" xfId="18018"/>
    <cellStyle name="20% - Accent6 2 2 2 2 5 2 3" xfId="8688"/>
    <cellStyle name="20% - Accent6 2 2 2 2 5 2 4" xfId="14908"/>
    <cellStyle name="20% - Accent6 2 2 2 2 5 3" xfId="4021"/>
    <cellStyle name="20% - Accent6 2 2 2 2 5 3 2" xfId="10244"/>
    <cellStyle name="20% - Accent6 2 2 2 2 5 3 3" xfId="16464"/>
    <cellStyle name="20% - Accent6 2 2 2 2 5 4" xfId="7134"/>
    <cellStyle name="20% - Accent6 2 2 2 2 5 5" xfId="13354"/>
    <cellStyle name="20% - Accent6 2 2 2 2 6" xfId="1685"/>
    <cellStyle name="20% - Accent6 2 2 2 2 6 2" xfId="4798"/>
    <cellStyle name="20% - Accent6 2 2 2 2 6 2 2" xfId="11021"/>
    <cellStyle name="20% - Accent6 2 2 2 2 6 2 3" xfId="17241"/>
    <cellStyle name="20% - Accent6 2 2 2 2 6 3" xfId="7911"/>
    <cellStyle name="20% - Accent6 2 2 2 2 6 4" xfId="14131"/>
    <cellStyle name="20% - Accent6 2 2 2 2 7" xfId="3243"/>
    <cellStyle name="20% - Accent6 2 2 2 2 7 2" xfId="9467"/>
    <cellStyle name="20% - Accent6 2 2 2 2 7 3" xfId="15687"/>
    <cellStyle name="20% - Accent6 2 2 2 2 8" xfId="6357"/>
    <cellStyle name="20% - Accent6 2 2 2 2 9" xfId="12577"/>
    <cellStyle name="20% - Accent6 2 2 2 3" xfId="106"/>
    <cellStyle name="20% - Accent6 2 2 2 3 2" xfId="489"/>
    <cellStyle name="20% - Accent6 2 2 2 3 2 2" xfId="1267"/>
    <cellStyle name="20% - Accent6 2 2 2 3 2 2 2" xfId="2821"/>
    <cellStyle name="20% - Accent6 2 2 2 3 2 2 2 2" xfId="5934"/>
    <cellStyle name="20% - Accent6 2 2 2 3 2 2 2 2 2" xfId="12157"/>
    <cellStyle name="20% - Accent6 2 2 2 3 2 2 2 2 3" xfId="18377"/>
    <cellStyle name="20% - Accent6 2 2 2 3 2 2 2 3" xfId="9047"/>
    <cellStyle name="20% - Accent6 2 2 2 3 2 2 2 4" xfId="15267"/>
    <cellStyle name="20% - Accent6 2 2 2 3 2 2 3" xfId="4380"/>
    <cellStyle name="20% - Accent6 2 2 2 3 2 2 3 2" xfId="10603"/>
    <cellStyle name="20% - Accent6 2 2 2 3 2 2 3 3" xfId="16823"/>
    <cellStyle name="20% - Accent6 2 2 2 3 2 2 4" xfId="7493"/>
    <cellStyle name="20% - Accent6 2 2 2 3 2 2 5" xfId="13713"/>
    <cellStyle name="20% - Accent6 2 2 2 3 2 3" xfId="2044"/>
    <cellStyle name="20% - Accent6 2 2 2 3 2 3 2" xfId="5157"/>
    <cellStyle name="20% - Accent6 2 2 2 3 2 3 2 2" xfId="11380"/>
    <cellStyle name="20% - Accent6 2 2 2 3 2 3 2 3" xfId="17600"/>
    <cellStyle name="20% - Accent6 2 2 2 3 2 3 3" xfId="8270"/>
    <cellStyle name="20% - Accent6 2 2 2 3 2 3 4" xfId="14490"/>
    <cellStyle name="20% - Accent6 2 2 2 3 2 4" xfId="3602"/>
    <cellStyle name="20% - Accent6 2 2 2 3 2 4 2" xfId="9826"/>
    <cellStyle name="20% - Accent6 2 2 2 3 2 4 3" xfId="16046"/>
    <cellStyle name="20% - Accent6 2 2 2 3 2 5" xfId="6716"/>
    <cellStyle name="20% - Accent6 2 2 2 3 2 6" xfId="12936"/>
    <cellStyle name="20% - Accent6 2 2 2 3 3" xfId="490"/>
    <cellStyle name="20% - Accent6 2 2 2 3 3 2" xfId="1268"/>
    <cellStyle name="20% - Accent6 2 2 2 3 3 2 2" xfId="2822"/>
    <cellStyle name="20% - Accent6 2 2 2 3 3 2 2 2" xfId="5935"/>
    <cellStyle name="20% - Accent6 2 2 2 3 3 2 2 2 2" xfId="12158"/>
    <cellStyle name="20% - Accent6 2 2 2 3 3 2 2 2 3" xfId="18378"/>
    <cellStyle name="20% - Accent6 2 2 2 3 3 2 2 3" xfId="9048"/>
    <cellStyle name="20% - Accent6 2 2 2 3 3 2 2 4" xfId="15268"/>
    <cellStyle name="20% - Accent6 2 2 2 3 3 2 3" xfId="4381"/>
    <cellStyle name="20% - Accent6 2 2 2 3 3 2 3 2" xfId="10604"/>
    <cellStyle name="20% - Accent6 2 2 2 3 3 2 3 3" xfId="16824"/>
    <cellStyle name="20% - Accent6 2 2 2 3 3 2 4" xfId="7494"/>
    <cellStyle name="20% - Accent6 2 2 2 3 3 2 5" xfId="13714"/>
    <cellStyle name="20% - Accent6 2 2 2 3 3 3" xfId="2045"/>
    <cellStyle name="20% - Accent6 2 2 2 3 3 3 2" xfId="5158"/>
    <cellStyle name="20% - Accent6 2 2 2 3 3 3 2 2" xfId="11381"/>
    <cellStyle name="20% - Accent6 2 2 2 3 3 3 2 3" xfId="17601"/>
    <cellStyle name="20% - Accent6 2 2 2 3 3 3 3" xfId="8271"/>
    <cellStyle name="20% - Accent6 2 2 2 3 3 3 4" xfId="14491"/>
    <cellStyle name="20% - Accent6 2 2 2 3 3 4" xfId="3603"/>
    <cellStyle name="20% - Accent6 2 2 2 3 3 4 2" xfId="9827"/>
    <cellStyle name="20% - Accent6 2 2 2 3 3 4 3" xfId="16047"/>
    <cellStyle name="20% - Accent6 2 2 2 3 3 5" xfId="6717"/>
    <cellStyle name="20% - Accent6 2 2 2 3 3 6" xfId="12937"/>
    <cellStyle name="20% - Accent6 2 2 2 3 4" xfId="910"/>
    <cellStyle name="20% - Accent6 2 2 2 3 4 2" xfId="2464"/>
    <cellStyle name="20% - Accent6 2 2 2 3 4 2 2" xfId="5577"/>
    <cellStyle name="20% - Accent6 2 2 2 3 4 2 2 2" xfId="11800"/>
    <cellStyle name="20% - Accent6 2 2 2 3 4 2 2 3" xfId="18020"/>
    <cellStyle name="20% - Accent6 2 2 2 3 4 2 3" xfId="8690"/>
    <cellStyle name="20% - Accent6 2 2 2 3 4 2 4" xfId="14910"/>
    <cellStyle name="20% - Accent6 2 2 2 3 4 3" xfId="4023"/>
    <cellStyle name="20% - Accent6 2 2 2 3 4 3 2" xfId="10246"/>
    <cellStyle name="20% - Accent6 2 2 2 3 4 3 3" xfId="16466"/>
    <cellStyle name="20% - Accent6 2 2 2 3 4 4" xfId="7136"/>
    <cellStyle name="20% - Accent6 2 2 2 3 4 5" xfId="13356"/>
    <cellStyle name="20% - Accent6 2 2 2 3 5" xfId="1687"/>
    <cellStyle name="20% - Accent6 2 2 2 3 5 2" xfId="4800"/>
    <cellStyle name="20% - Accent6 2 2 2 3 5 2 2" xfId="11023"/>
    <cellStyle name="20% - Accent6 2 2 2 3 5 2 3" xfId="17243"/>
    <cellStyle name="20% - Accent6 2 2 2 3 5 3" xfId="7913"/>
    <cellStyle name="20% - Accent6 2 2 2 3 5 4" xfId="14133"/>
    <cellStyle name="20% - Accent6 2 2 2 3 6" xfId="3245"/>
    <cellStyle name="20% - Accent6 2 2 2 3 6 2" xfId="9469"/>
    <cellStyle name="20% - Accent6 2 2 2 3 6 3" xfId="15689"/>
    <cellStyle name="20% - Accent6 2 2 2 3 7" xfId="6359"/>
    <cellStyle name="20% - Accent6 2 2 2 3 8" xfId="12579"/>
    <cellStyle name="20% - Accent6 2 2 2 4" xfId="491"/>
    <cellStyle name="20% - Accent6 2 2 2 4 2" xfId="1269"/>
    <cellStyle name="20% - Accent6 2 2 2 4 2 2" xfId="2823"/>
    <cellStyle name="20% - Accent6 2 2 2 4 2 2 2" xfId="5936"/>
    <cellStyle name="20% - Accent6 2 2 2 4 2 2 2 2" xfId="12159"/>
    <cellStyle name="20% - Accent6 2 2 2 4 2 2 2 3" xfId="18379"/>
    <cellStyle name="20% - Accent6 2 2 2 4 2 2 3" xfId="9049"/>
    <cellStyle name="20% - Accent6 2 2 2 4 2 2 4" xfId="15269"/>
    <cellStyle name="20% - Accent6 2 2 2 4 2 3" xfId="4382"/>
    <cellStyle name="20% - Accent6 2 2 2 4 2 3 2" xfId="10605"/>
    <cellStyle name="20% - Accent6 2 2 2 4 2 3 3" xfId="16825"/>
    <cellStyle name="20% - Accent6 2 2 2 4 2 4" xfId="7495"/>
    <cellStyle name="20% - Accent6 2 2 2 4 2 5" xfId="13715"/>
    <cellStyle name="20% - Accent6 2 2 2 4 3" xfId="2046"/>
    <cellStyle name="20% - Accent6 2 2 2 4 3 2" xfId="5159"/>
    <cellStyle name="20% - Accent6 2 2 2 4 3 2 2" xfId="11382"/>
    <cellStyle name="20% - Accent6 2 2 2 4 3 2 3" xfId="17602"/>
    <cellStyle name="20% - Accent6 2 2 2 4 3 3" xfId="8272"/>
    <cellStyle name="20% - Accent6 2 2 2 4 3 4" xfId="14492"/>
    <cellStyle name="20% - Accent6 2 2 2 4 4" xfId="3604"/>
    <cellStyle name="20% - Accent6 2 2 2 4 4 2" xfId="9828"/>
    <cellStyle name="20% - Accent6 2 2 2 4 4 3" xfId="16048"/>
    <cellStyle name="20% - Accent6 2 2 2 4 5" xfId="6718"/>
    <cellStyle name="20% - Accent6 2 2 2 4 6" xfId="12938"/>
    <cellStyle name="20% - Accent6 2 2 2 5" xfId="492"/>
    <cellStyle name="20% - Accent6 2 2 2 5 2" xfId="1270"/>
    <cellStyle name="20% - Accent6 2 2 2 5 2 2" xfId="2824"/>
    <cellStyle name="20% - Accent6 2 2 2 5 2 2 2" xfId="5937"/>
    <cellStyle name="20% - Accent6 2 2 2 5 2 2 2 2" xfId="12160"/>
    <cellStyle name="20% - Accent6 2 2 2 5 2 2 2 3" xfId="18380"/>
    <cellStyle name="20% - Accent6 2 2 2 5 2 2 3" xfId="9050"/>
    <cellStyle name="20% - Accent6 2 2 2 5 2 2 4" xfId="15270"/>
    <cellStyle name="20% - Accent6 2 2 2 5 2 3" xfId="4383"/>
    <cellStyle name="20% - Accent6 2 2 2 5 2 3 2" xfId="10606"/>
    <cellStyle name="20% - Accent6 2 2 2 5 2 3 3" xfId="16826"/>
    <cellStyle name="20% - Accent6 2 2 2 5 2 4" xfId="7496"/>
    <cellStyle name="20% - Accent6 2 2 2 5 2 5" xfId="13716"/>
    <cellStyle name="20% - Accent6 2 2 2 5 3" xfId="2047"/>
    <cellStyle name="20% - Accent6 2 2 2 5 3 2" xfId="5160"/>
    <cellStyle name="20% - Accent6 2 2 2 5 3 2 2" xfId="11383"/>
    <cellStyle name="20% - Accent6 2 2 2 5 3 2 3" xfId="17603"/>
    <cellStyle name="20% - Accent6 2 2 2 5 3 3" xfId="8273"/>
    <cellStyle name="20% - Accent6 2 2 2 5 3 4" xfId="14493"/>
    <cellStyle name="20% - Accent6 2 2 2 5 4" xfId="3605"/>
    <cellStyle name="20% - Accent6 2 2 2 5 4 2" xfId="9829"/>
    <cellStyle name="20% - Accent6 2 2 2 5 4 3" xfId="16049"/>
    <cellStyle name="20% - Accent6 2 2 2 5 5" xfId="6719"/>
    <cellStyle name="20% - Accent6 2 2 2 5 6" xfId="12939"/>
    <cellStyle name="20% - Accent6 2 2 2 6" xfId="907"/>
    <cellStyle name="20% - Accent6 2 2 2 6 2" xfId="2461"/>
    <cellStyle name="20% - Accent6 2 2 2 6 2 2" xfId="5574"/>
    <cellStyle name="20% - Accent6 2 2 2 6 2 2 2" xfId="11797"/>
    <cellStyle name="20% - Accent6 2 2 2 6 2 2 3" xfId="18017"/>
    <cellStyle name="20% - Accent6 2 2 2 6 2 3" xfId="8687"/>
    <cellStyle name="20% - Accent6 2 2 2 6 2 4" xfId="14907"/>
    <cellStyle name="20% - Accent6 2 2 2 6 3" xfId="4020"/>
    <cellStyle name="20% - Accent6 2 2 2 6 3 2" xfId="10243"/>
    <cellStyle name="20% - Accent6 2 2 2 6 3 3" xfId="16463"/>
    <cellStyle name="20% - Accent6 2 2 2 6 4" xfId="7133"/>
    <cellStyle name="20% - Accent6 2 2 2 6 5" xfId="13353"/>
    <cellStyle name="20% - Accent6 2 2 2 7" xfId="1684"/>
    <cellStyle name="20% - Accent6 2 2 2 7 2" xfId="4797"/>
    <cellStyle name="20% - Accent6 2 2 2 7 2 2" xfId="11020"/>
    <cellStyle name="20% - Accent6 2 2 2 7 2 3" xfId="17240"/>
    <cellStyle name="20% - Accent6 2 2 2 7 3" xfId="7910"/>
    <cellStyle name="20% - Accent6 2 2 2 7 4" xfId="14130"/>
    <cellStyle name="20% - Accent6 2 2 2 8" xfId="3242"/>
    <cellStyle name="20% - Accent6 2 2 2 8 2" xfId="9466"/>
    <cellStyle name="20% - Accent6 2 2 2 8 3" xfId="15686"/>
    <cellStyle name="20% - Accent6 2 2 2 9" xfId="6356"/>
    <cellStyle name="20% - Accent6 2 2 3" xfId="107"/>
    <cellStyle name="20% - Accent6 2 2 3 2" xfId="108"/>
    <cellStyle name="20% - Accent6 2 2 3 2 2" xfId="493"/>
    <cellStyle name="20% - Accent6 2 2 3 2 2 2" xfId="1271"/>
    <cellStyle name="20% - Accent6 2 2 3 2 2 2 2" xfId="2825"/>
    <cellStyle name="20% - Accent6 2 2 3 2 2 2 2 2" xfId="5938"/>
    <cellStyle name="20% - Accent6 2 2 3 2 2 2 2 2 2" xfId="12161"/>
    <cellStyle name="20% - Accent6 2 2 3 2 2 2 2 2 3" xfId="18381"/>
    <cellStyle name="20% - Accent6 2 2 3 2 2 2 2 3" xfId="9051"/>
    <cellStyle name="20% - Accent6 2 2 3 2 2 2 2 4" xfId="15271"/>
    <cellStyle name="20% - Accent6 2 2 3 2 2 2 3" xfId="4384"/>
    <cellStyle name="20% - Accent6 2 2 3 2 2 2 3 2" xfId="10607"/>
    <cellStyle name="20% - Accent6 2 2 3 2 2 2 3 3" xfId="16827"/>
    <cellStyle name="20% - Accent6 2 2 3 2 2 2 4" xfId="7497"/>
    <cellStyle name="20% - Accent6 2 2 3 2 2 2 5" xfId="13717"/>
    <cellStyle name="20% - Accent6 2 2 3 2 2 3" xfId="2048"/>
    <cellStyle name="20% - Accent6 2 2 3 2 2 3 2" xfId="5161"/>
    <cellStyle name="20% - Accent6 2 2 3 2 2 3 2 2" xfId="11384"/>
    <cellStyle name="20% - Accent6 2 2 3 2 2 3 2 3" xfId="17604"/>
    <cellStyle name="20% - Accent6 2 2 3 2 2 3 3" xfId="8274"/>
    <cellStyle name="20% - Accent6 2 2 3 2 2 3 4" xfId="14494"/>
    <cellStyle name="20% - Accent6 2 2 3 2 2 4" xfId="3606"/>
    <cellStyle name="20% - Accent6 2 2 3 2 2 4 2" xfId="9830"/>
    <cellStyle name="20% - Accent6 2 2 3 2 2 4 3" xfId="16050"/>
    <cellStyle name="20% - Accent6 2 2 3 2 2 5" xfId="6720"/>
    <cellStyle name="20% - Accent6 2 2 3 2 2 6" xfId="12940"/>
    <cellStyle name="20% - Accent6 2 2 3 2 3" xfId="494"/>
    <cellStyle name="20% - Accent6 2 2 3 2 3 2" xfId="1272"/>
    <cellStyle name="20% - Accent6 2 2 3 2 3 2 2" xfId="2826"/>
    <cellStyle name="20% - Accent6 2 2 3 2 3 2 2 2" xfId="5939"/>
    <cellStyle name="20% - Accent6 2 2 3 2 3 2 2 2 2" xfId="12162"/>
    <cellStyle name="20% - Accent6 2 2 3 2 3 2 2 2 3" xfId="18382"/>
    <cellStyle name="20% - Accent6 2 2 3 2 3 2 2 3" xfId="9052"/>
    <cellStyle name="20% - Accent6 2 2 3 2 3 2 2 4" xfId="15272"/>
    <cellStyle name="20% - Accent6 2 2 3 2 3 2 3" xfId="4385"/>
    <cellStyle name="20% - Accent6 2 2 3 2 3 2 3 2" xfId="10608"/>
    <cellStyle name="20% - Accent6 2 2 3 2 3 2 3 3" xfId="16828"/>
    <cellStyle name="20% - Accent6 2 2 3 2 3 2 4" xfId="7498"/>
    <cellStyle name="20% - Accent6 2 2 3 2 3 2 5" xfId="13718"/>
    <cellStyle name="20% - Accent6 2 2 3 2 3 3" xfId="2049"/>
    <cellStyle name="20% - Accent6 2 2 3 2 3 3 2" xfId="5162"/>
    <cellStyle name="20% - Accent6 2 2 3 2 3 3 2 2" xfId="11385"/>
    <cellStyle name="20% - Accent6 2 2 3 2 3 3 2 3" xfId="17605"/>
    <cellStyle name="20% - Accent6 2 2 3 2 3 3 3" xfId="8275"/>
    <cellStyle name="20% - Accent6 2 2 3 2 3 3 4" xfId="14495"/>
    <cellStyle name="20% - Accent6 2 2 3 2 3 4" xfId="3607"/>
    <cellStyle name="20% - Accent6 2 2 3 2 3 4 2" xfId="9831"/>
    <cellStyle name="20% - Accent6 2 2 3 2 3 4 3" xfId="16051"/>
    <cellStyle name="20% - Accent6 2 2 3 2 3 5" xfId="6721"/>
    <cellStyle name="20% - Accent6 2 2 3 2 3 6" xfId="12941"/>
    <cellStyle name="20% - Accent6 2 2 3 2 4" xfId="912"/>
    <cellStyle name="20% - Accent6 2 2 3 2 4 2" xfId="2466"/>
    <cellStyle name="20% - Accent6 2 2 3 2 4 2 2" xfId="5579"/>
    <cellStyle name="20% - Accent6 2 2 3 2 4 2 2 2" xfId="11802"/>
    <cellStyle name="20% - Accent6 2 2 3 2 4 2 2 3" xfId="18022"/>
    <cellStyle name="20% - Accent6 2 2 3 2 4 2 3" xfId="8692"/>
    <cellStyle name="20% - Accent6 2 2 3 2 4 2 4" xfId="14912"/>
    <cellStyle name="20% - Accent6 2 2 3 2 4 3" xfId="4025"/>
    <cellStyle name="20% - Accent6 2 2 3 2 4 3 2" xfId="10248"/>
    <cellStyle name="20% - Accent6 2 2 3 2 4 3 3" xfId="16468"/>
    <cellStyle name="20% - Accent6 2 2 3 2 4 4" xfId="7138"/>
    <cellStyle name="20% - Accent6 2 2 3 2 4 5" xfId="13358"/>
    <cellStyle name="20% - Accent6 2 2 3 2 5" xfId="1689"/>
    <cellStyle name="20% - Accent6 2 2 3 2 5 2" xfId="4802"/>
    <cellStyle name="20% - Accent6 2 2 3 2 5 2 2" xfId="11025"/>
    <cellStyle name="20% - Accent6 2 2 3 2 5 2 3" xfId="17245"/>
    <cellStyle name="20% - Accent6 2 2 3 2 5 3" xfId="7915"/>
    <cellStyle name="20% - Accent6 2 2 3 2 5 4" xfId="14135"/>
    <cellStyle name="20% - Accent6 2 2 3 2 6" xfId="3247"/>
    <cellStyle name="20% - Accent6 2 2 3 2 6 2" xfId="9471"/>
    <cellStyle name="20% - Accent6 2 2 3 2 6 3" xfId="15691"/>
    <cellStyle name="20% - Accent6 2 2 3 2 7" xfId="6361"/>
    <cellStyle name="20% - Accent6 2 2 3 2 8" xfId="12581"/>
    <cellStyle name="20% - Accent6 2 2 3 3" xfId="495"/>
    <cellStyle name="20% - Accent6 2 2 3 3 2" xfId="1273"/>
    <cellStyle name="20% - Accent6 2 2 3 3 2 2" xfId="2827"/>
    <cellStyle name="20% - Accent6 2 2 3 3 2 2 2" xfId="5940"/>
    <cellStyle name="20% - Accent6 2 2 3 3 2 2 2 2" xfId="12163"/>
    <cellStyle name="20% - Accent6 2 2 3 3 2 2 2 3" xfId="18383"/>
    <cellStyle name="20% - Accent6 2 2 3 3 2 2 3" xfId="9053"/>
    <cellStyle name="20% - Accent6 2 2 3 3 2 2 4" xfId="15273"/>
    <cellStyle name="20% - Accent6 2 2 3 3 2 3" xfId="4386"/>
    <cellStyle name="20% - Accent6 2 2 3 3 2 3 2" xfId="10609"/>
    <cellStyle name="20% - Accent6 2 2 3 3 2 3 3" xfId="16829"/>
    <cellStyle name="20% - Accent6 2 2 3 3 2 4" xfId="7499"/>
    <cellStyle name="20% - Accent6 2 2 3 3 2 5" xfId="13719"/>
    <cellStyle name="20% - Accent6 2 2 3 3 3" xfId="2050"/>
    <cellStyle name="20% - Accent6 2 2 3 3 3 2" xfId="5163"/>
    <cellStyle name="20% - Accent6 2 2 3 3 3 2 2" xfId="11386"/>
    <cellStyle name="20% - Accent6 2 2 3 3 3 2 3" xfId="17606"/>
    <cellStyle name="20% - Accent6 2 2 3 3 3 3" xfId="8276"/>
    <cellStyle name="20% - Accent6 2 2 3 3 3 4" xfId="14496"/>
    <cellStyle name="20% - Accent6 2 2 3 3 4" xfId="3608"/>
    <cellStyle name="20% - Accent6 2 2 3 3 4 2" xfId="9832"/>
    <cellStyle name="20% - Accent6 2 2 3 3 4 3" xfId="16052"/>
    <cellStyle name="20% - Accent6 2 2 3 3 5" xfId="6722"/>
    <cellStyle name="20% - Accent6 2 2 3 3 6" xfId="12942"/>
    <cellStyle name="20% - Accent6 2 2 3 4" xfId="496"/>
    <cellStyle name="20% - Accent6 2 2 3 4 2" xfId="1274"/>
    <cellStyle name="20% - Accent6 2 2 3 4 2 2" xfId="2828"/>
    <cellStyle name="20% - Accent6 2 2 3 4 2 2 2" xfId="5941"/>
    <cellStyle name="20% - Accent6 2 2 3 4 2 2 2 2" xfId="12164"/>
    <cellStyle name="20% - Accent6 2 2 3 4 2 2 2 3" xfId="18384"/>
    <cellStyle name="20% - Accent6 2 2 3 4 2 2 3" xfId="9054"/>
    <cellStyle name="20% - Accent6 2 2 3 4 2 2 4" xfId="15274"/>
    <cellStyle name="20% - Accent6 2 2 3 4 2 3" xfId="4387"/>
    <cellStyle name="20% - Accent6 2 2 3 4 2 3 2" xfId="10610"/>
    <cellStyle name="20% - Accent6 2 2 3 4 2 3 3" xfId="16830"/>
    <cellStyle name="20% - Accent6 2 2 3 4 2 4" xfId="7500"/>
    <cellStyle name="20% - Accent6 2 2 3 4 2 5" xfId="13720"/>
    <cellStyle name="20% - Accent6 2 2 3 4 3" xfId="2051"/>
    <cellStyle name="20% - Accent6 2 2 3 4 3 2" xfId="5164"/>
    <cellStyle name="20% - Accent6 2 2 3 4 3 2 2" xfId="11387"/>
    <cellStyle name="20% - Accent6 2 2 3 4 3 2 3" xfId="17607"/>
    <cellStyle name="20% - Accent6 2 2 3 4 3 3" xfId="8277"/>
    <cellStyle name="20% - Accent6 2 2 3 4 3 4" xfId="14497"/>
    <cellStyle name="20% - Accent6 2 2 3 4 4" xfId="3609"/>
    <cellStyle name="20% - Accent6 2 2 3 4 4 2" xfId="9833"/>
    <cellStyle name="20% - Accent6 2 2 3 4 4 3" xfId="16053"/>
    <cellStyle name="20% - Accent6 2 2 3 4 5" xfId="6723"/>
    <cellStyle name="20% - Accent6 2 2 3 4 6" xfId="12943"/>
    <cellStyle name="20% - Accent6 2 2 3 5" xfId="911"/>
    <cellStyle name="20% - Accent6 2 2 3 5 2" xfId="2465"/>
    <cellStyle name="20% - Accent6 2 2 3 5 2 2" xfId="5578"/>
    <cellStyle name="20% - Accent6 2 2 3 5 2 2 2" xfId="11801"/>
    <cellStyle name="20% - Accent6 2 2 3 5 2 2 3" xfId="18021"/>
    <cellStyle name="20% - Accent6 2 2 3 5 2 3" xfId="8691"/>
    <cellStyle name="20% - Accent6 2 2 3 5 2 4" xfId="14911"/>
    <cellStyle name="20% - Accent6 2 2 3 5 3" xfId="4024"/>
    <cellStyle name="20% - Accent6 2 2 3 5 3 2" xfId="10247"/>
    <cellStyle name="20% - Accent6 2 2 3 5 3 3" xfId="16467"/>
    <cellStyle name="20% - Accent6 2 2 3 5 4" xfId="7137"/>
    <cellStyle name="20% - Accent6 2 2 3 5 5" xfId="13357"/>
    <cellStyle name="20% - Accent6 2 2 3 6" xfId="1688"/>
    <cellStyle name="20% - Accent6 2 2 3 6 2" xfId="4801"/>
    <cellStyle name="20% - Accent6 2 2 3 6 2 2" xfId="11024"/>
    <cellStyle name="20% - Accent6 2 2 3 6 2 3" xfId="17244"/>
    <cellStyle name="20% - Accent6 2 2 3 6 3" xfId="7914"/>
    <cellStyle name="20% - Accent6 2 2 3 6 4" xfId="14134"/>
    <cellStyle name="20% - Accent6 2 2 3 7" xfId="3246"/>
    <cellStyle name="20% - Accent6 2 2 3 7 2" xfId="9470"/>
    <cellStyle name="20% - Accent6 2 2 3 7 3" xfId="15690"/>
    <cellStyle name="20% - Accent6 2 2 3 8" xfId="6360"/>
    <cellStyle name="20% - Accent6 2 2 3 9" xfId="12580"/>
    <cellStyle name="20% - Accent6 2 2 4" xfId="109"/>
    <cellStyle name="20% - Accent6 2 2 4 2" xfId="497"/>
    <cellStyle name="20% - Accent6 2 2 4 2 2" xfId="1275"/>
    <cellStyle name="20% - Accent6 2 2 4 2 2 2" xfId="2829"/>
    <cellStyle name="20% - Accent6 2 2 4 2 2 2 2" xfId="5942"/>
    <cellStyle name="20% - Accent6 2 2 4 2 2 2 2 2" xfId="12165"/>
    <cellStyle name="20% - Accent6 2 2 4 2 2 2 2 3" xfId="18385"/>
    <cellStyle name="20% - Accent6 2 2 4 2 2 2 3" xfId="9055"/>
    <cellStyle name="20% - Accent6 2 2 4 2 2 2 4" xfId="15275"/>
    <cellStyle name="20% - Accent6 2 2 4 2 2 3" xfId="4388"/>
    <cellStyle name="20% - Accent6 2 2 4 2 2 3 2" xfId="10611"/>
    <cellStyle name="20% - Accent6 2 2 4 2 2 3 3" xfId="16831"/>
    <cellStyle name="20% - Accent6 2 2 4 2 2 4" xfId="7501"/>
    <cellStyle name="20% - Accent6 2 2 4 2 2 5" xfId="13721"/>
    <cellStyle name="20% - Accent6 2 2 4 2 3" xfId="2052"/>
    <cellStyle name="20% - Accent6 2 2 4 2 3 2" xfId="5165"/>
    <cellStyle name="20% - Accent6 2 2 4 2 3 2 2" xfId="11388"/>
    <cellStyle name="20% - Accent6 2 2 4 2 3 2 3" xfId="17608"/>
    <cellStyle name="20% - Accent6 2 2 4 2 3 3" xfId="8278"/>
    <cellStyle name="20% - Accent6 2 2 4 2 3 4" xfId="14498"/>
    <cellStyle name="20% - Accent6 2 2 4 2 4" xfId="3610"/>
    <cellStyle name="20% - Accent6 2 2 4 2 4 2" xfId="9834"/>
    <cellStyle name="20% - Accent6 2 2 4 2 4 3" xfId="16054"/>
    <cellStyle name="20% - Accent6 2 2 4 2 5" xfId="6724"/>
    <cellStyle name="20% - Accent6 2 2 4 2 6" xfId="12944"/>
    <cellStyle name="20% - Accent6 2 2 4 3" xfId="498"/>
    <cellStyle name="20% - Accent6 2 2 4 3 2" xfId="1276"/>
    <cellStyle name="20% - Accent6 2 2 4 3 2 2" xfId="2830"/>
    <cellStyle name="20% - Accent6 2 2 4 3 2 2 2" xfId="5943"/>
    <cellStyle name="20% - Accent6 2 2 4 3 2 2 2 2" xfId="12166"/>
    <cellStyle name="20% - Accent6 2 2 4 3 2 2 2 3" xfId="18386"/>
    <cellStyle name="20% - Accent6 2 2 4 3 2 2 3" xfId="9056"/>
    <cellStyle name="20% - Accent6 2 2 4 3 2 2 4" xfId="15276"/>
    <cellStyle name="20% - Accent6 2 2 4 3 2 3" xfId="4389"/>
    <cellStyle name="20% - Accent6 2 2 4 3 2 3 2" xfId="10612"/>
    <cellStyle name="20% - Accent6 2 2 4 3 2 3 3" xfId="16832"/>
    <cellStyle name="20% - Accent6 2 2 4 3 2 4" xfId="7502"/>
    <cellStyle name="20% - Accent6 2 2 4 3 2 5" xfId="13722"/>
    <cellStyle name="20% - Accent6 2 2 4 3 3" xfId="2053"/>
    <cellStyle name="20% - Accent6 2 2 4 3 3 2" xfId="5166"/>
    <cellStyle name="20% - Accent6 2 2 4 3 3 2 2" xfId="11389"/>
    <cellStyle name="20% - Accent6 2 2 4 3 3 2 3" xfId="17609"/>
    <cellStyle name="20% - Accent6 2 2 4 3 3 3" xfId="8279"/>
    <cellStyle name="20% - Accent6 2 2 4 3 3 4" xfId="14499"/>
    <cellStyle name="20% - Accent6 2 2 4 3 4" xfId="3611"/>
    <cellStyle name="20% - Accent6 2 2 4 3 4 2" xfId="9835"/>
    <cellStyle name="20% - Accent6 2 2 4 3 4 3" xfId="16055"/>
    <cellStyle name="20% - Accent6 2 2 4 3 5" xfId="6725"/>
    <cellStyle name="20% - Accent6 2 2 4 3 6" xfId="12945"/>
    <cellStyle name="20% - Accent6 2 2 4 4" xfId="913"/>
    <cellStyle name="20% - Accent6 2 2 4 4 2" xfId="2467"/>
    <cellStyle name="20% - Accent6 2 2 4 4 2 2" xfId="5580"/>
    <cellStyle name="20% - Accent6 2 2 4 4 2 2 2" xfId="11803"/>
    <cellStyle name="20% - Accent6 2 2 4 4 2 2 3" xfId="18023"/>
    <cellStyle name="20% - Accent6 2 2 4 4 2 3" xfId="8693"/>
    <cellStyle name="20% - Accent6 2 2 4 4 2 4" xfId="14913"/>
    <cellStyle name="20% - Accent6 2 2 4 4 3" xfId="4026"/>
    <cellStyle name="20% - Accent6 2 2 4 4 3 2" xfId="10249"/>
    <cellStyle name="20% - Accent6 2 2 4 4 3 3" xfId="16469"/>
    <cellStyle name="20% - Accent6 2 2 4 4 4" xfId="7139"/>
    <cellStyle name="20% - Accent6 2 2 4 4 5" xfId="13359"/>
    <cellStyle name="20% - Accent6 2 2 4 5" xfId="1690"/>
    <cellStyle name="20% - Accent6 2 2 4 5 2" xfId="4803"/>
    <cellStyle name="20% - Accent6 2 2 4 5 2 2" xfId="11026"/>
    <cellStyle name="20% - Accent6 2 2 4 5 2 3" xfId="17246"/>
    <cellStyle name="20% - Accent6 2 2 4 5 3" xfId="7916"/>
    <cellStyle name="20% - Accent6 2 2 4 5 4" xfId="14136"/>
    <cellStyle name="20% - Accent6 2 2 4 6" xfId="3248"/>
    <cellStyle name="20% - Accent6 2 2 4 6 2" xfId="9472"/>
    <cellStyle name="20% - Accent6 2 2 4 6 3" xfId="15692"/>
    <cellStyle name="20% - Accent6 2 2 4 7" xfId="6362"/>
    <cellStyle name="20% - Accent6 2 2 4 8" xfId="12582"/>
    <cellStyle name="20% - Accent6 2 2 5" xfId="499"/>
    <cellStyle name="20% - Accent6 2 2 5 2" xfId="1277"/>
    <cellStyle name="20% - Accent6 2 2 5 2 2" xfId="2831"/>
    <cellStyle name="20% - Accent6 2 2 5 2 2 2" xfId="5944"/>
    <cellStyle name="20% - Accent6 2 2 5 2 2 2 2" xfId="12167"/>
    <cellStyle name="20% - Accent6 2 2 5 2 2 2 3" xfId="18387"/>
    <cellStyle name="20% - Accent6 2 2 5 2 2 3" xfId="9057"/>
    <cellStyle name="20% - Accent6 2 2 5 2 2 4" xfId="15277"/>
    <cellStyle name="20% - Accent6 2 2 5 2 3" xfId="4390"/>
    <cellStyle name="20% - Accent6 2 2 5 2 3 2" xfId="10613"/>
    <cellStyle name="20% - Accent6 2 2 5 2 3 3" xfId="16833"/>
    <cellStyle name="20% - Accent6 2 2 5 2 4" xfId="7503"/>
    <cellStyle name="20% - Accent6 2 2 5 2 5" xfId="13723"/>
    <cellStyle name="20% - Accent6 2 2 5 3" xfId="2054"/>
    <cellStyle name="20% - Accent6 2 2 5 3 2" xfId="5167"/>
    <cellStyle name="20% - Accent6 2 2 5 3 2 2" xfId="11390"/>
    <cellStyle name="20% - Accent6 2 2 5 3 2 3" xfId="17610"/>
    <cellStyle name="20% - Accent6 2 2 5 3 3" xfId="8280"/>
    <cellStyle name="20% - Accent6 2 2 5 3 4" xfId="14500"/>
    <cellStyle name="20% - Accent6 2 2 5 4" xfId="3612"/>
    <cellStyle name="20% - Accent6 2 2 5 4 2" xfId="9836"/>
    <cellStyle name="20% - Accent6 2 2 5 4 3" xfId="16056"/>
    <cellStyle name="20% - Accent6 2 2 5 5" xfId="6726"/>
    <cellStyle name="20% - Accent6 2 2 5 6" xfId="12946"/>
    <cellStyle name="20% - Accent6 2 2 6" xfId="500"/>
    <cellStyle name="20% - Accent6 2 2 6 2" xfId="1278"/>
    <cellStyle name="20% - Accent6 2 2 6 2 2" xfId="2832"/>
    <cellStyle name="20% - Accent6 2 2 6 2 2 2" xfId="5945"/>
    <cellStyle name="20% - Accent6 2 2 6 2 2 2 2" xfId="12168"/>
    <cellStyle name="20% - Accent6 2 2 6 2 2 2 3" xfId="18388"/>
    <cellStyle name="20% - Accent6 2 2 6 2 2 3" xfId="9058"/>
    <cellStyle name="20% - Accent6 2 2 6 2 2 4" xfId="15278"/>
    <cellStyle name="20% - Accent6 2 2 6 2 3" xfId="4391"/>
    <cellStyle name="20% - Accent6 2 2 6 2 3 2" xfId="10614"/>
    <cellStyle name="20% - Accent6 2 2 6 2 3 3" xfId="16834"/>
    <cellStyle name="20% - Accent6 2 2 6 2 4" xfId="7504"/>
    <cellStyle name="20% - Accent6 2 2 6 2 5" xfId="13724"/>
    <cellStyle name="20% - Accent6 2 2 6 3" xfId="2055"/>
    <cellStyle name="20% - Accent6 2 2 6 3 2" xfId="5168"/>
    <cellStyle name="20% - Accent6 2 2 6 3 2 2" xfId="11391"/>
    <cellStyle name="20% - Accent6 2 2 6 3 2 3" xfId="17611"/>
    <cellStyle name="20% - Accent6 2 2 6 3 3" xfId="8281"/>
    <cellStyle name="20% - Accent6 2 2 6 3 4" xfId="14501"/>
    <cellStyle name="20% - Accent6 2 2 6 4" xfId="3613"/>
    <cellStyle name="20% - Accent6 2 2 6 4 2" xfId="9837"/>
    <cellStyle name="20% - Accent6 2 2 6 4 3" xfId="16057"/>
    <cellStyle name="20% - Accent6 2 2 6 5" xfId="6727"/>
    <cellStyle name="20% - Accent6 2 2 6 6" xfId="12947"/>
    <cellStyle name="20% - Accent6 2 2 7" xfId="906"/>
    <cellStyle name="20% - Accent6 2 2 7 2" xfId="2460"/>
    <cellStyle name="20% - Accent6 2 2 7 2 2" xfId="5573"/>
    <cellStyle name="20% - Accent6 2 2 7 2 2 2" xfId="11796"/>
    <cellStyle name="20% - Accent6 2 2 7 2 2 3" xfId="18016"/>
    <cellStyle name="20% - Accent6 2 2 7 2 3" xfId="8686"/>
    <cellStyle name="20% - Accent6 2 2 7 2 4" xfId="14906"/>
    <cellStyle name="20% - Accent6 2 2 7 3" xfId="4019"/>
    <cellStyle name="20% - Accent6 2 2 7 3 2" xfId="10242"/>
    <cellStyle name="20% - Accent6 2 2 7 3 3" xfId="16462"/>
    <cellStyle name="20% - Accent6 2 2 7 4" xfId="7132"/>
    <cellStyle name="20% - Accent6 2 2 7 5" xfId="13352"/>
    <cellStyle name="20% - Accent6 2 2 8" xfId="1683"/>
    <cellStyle name="20% - Accent6 2 2 8 2" xfId="4796"/>
    <cellStyle name="20% - Accent6 2 2 8 2 2" xfId="11019"/>
    <cellStyle name="20% - Accent6 2 2 8 2 3" xfId="17239"/>
    <cellStyle name="20% - Accent6 2 2 8 3" xfId="7909"/>
    <cellStyle name="20% - Accent6 2 2 8 4" xfId="14129"/>
    <cellStyle name="20% - Accent6 2 2 9" xfId="3241"/>
    <cellStyle name="20% - Accent6 2 2 9 2" xfId="9465"/>
    <cellStyle name="20% - Accent6 2 2 9 3" xfId="15685"/>
    <cellStyle name="20% - Accent6 2 3" xfId="110"/>
    <cellStyle name="20% - Accent6 2 3 10" xfId="12583"/>
    <cellStyle name="20% - Accent6 2 3 2" xfId="111"/>
    <cellStyle name="20% - Accent6 2 3 2 2" xfId="112"/>
    <cellStyle name="20% - Accent6 2 3 2 2 2" xfId="501"/>
    <cellStyle name="20% - Accent6 2 3 2 2 2 2" xfId="1279"/>
    <cellStyle name="20% - Accent6 2 3 2 2 2 2 2" xfId="2833"/>
    <cellStyle name="20% - Accent6 2 3 2 2 2 2 2 2" xfId="5946"/>
    <cellStyle name="20% - Accent6 2 3 2 2 2 2 2 2 2" xfId="12169"/>
    <cellStyle name="20% - Accent6 2 3 2 2 2 2 2 2 3" xfId="18389"/>
    <cellStyle name="20% - Accent6 2 3 2 2 2 2 2 3" xfId="9059"/>
    <cellStyle name="20% - Accent6 2 3 2 2 2 2 2 4" xfId="15279"/>
    <cellStyle name="20% - Accent6 2 3 2 2 2 2 3" xfId="4392"/>
    <cellStyle name="20% - Accent6 2 3 2 2 2 2 3 2" xfId="10615"/>
    <cellStyle name="20% - Accent6 2 3 2 2 2 2 3 3" xfId="16835"/>
    <cellStyle name="20% - Accent6 2 3 2 2 2 2 4" xfId="7505"/>
    <cellStyle name="20% - Accent6 2 3 2 2 2 2 5" xfId="13725"/>
    <cellStyle name="20% - Accent6 2 3 2 2 2 3" xfId="2056"/>
    <cellStyle name="20% - Accent6 2 3 2 2 2 3 2" xfId="5169"/>
    <cellStyle name="20% - Accent6 2 3 2 2 2 3 2 2" xfId="11392"/>
    <cellStyle name="20% - Accent6 2 3 2 2 2 3 2 3" xfId="17612"/>
    <cellStyle name="20% - Accent6 2 3 2 2 2 3 3" xfId="8282"/>
    <cellStyle name="20% - Accent6 2 3 2 2 2 3 4" xfId="14502"/>
    <cellStyle name="20% - Accent6 2 3 2 2 2 4" xfId="3614"/>
    <cellStyle name="20% - Accent6 2 3 2 2 2 4 2" xfId="9838"/>
    <cellStyle name="20% - Accent6 2 3 2 2 2 4 3" xfId="16058"/>
    <cellStyle name="20% - Accent6 2 3 2 2 2 5" xfId="6728"/>
    <cellStyle name="20% - Accent6 2 3 2 2 2 6" xfId="12948"/>
    <cellStyle name="20% - Accent6 2 3 2 2 3" xfId="502"/>
    <cellStyle name="20% - Accent6 2 3 2 2 3 2" xfId="1280"/>
    <cellStyle name="20% - Accent6 2 3 2 2 3 2 2" xfId="2834"/>
    <cellStyle name="20% - Accent6 2 3 2 2 3 2 2 2" xfId="5947"/>
    <cellStyle name="20% - Accent6 2 3 2 2 3 2 2 2 2" xfId="12170"/>
    <cellStyle name="20% - Accent6 2 3 2 2 3 2 2 2 3" xfId="18390"/>
    <cellStyle name="20% - Accent6 2 3 2 2 3 2 2 3" xfId="9060"/>
    <cellStyle name="20% - Accent6 2 3 2 2 3 2 2 4" xfId="15280"/>
    <cellStyle name="20% - Accent6 2 3 2 2 3 2 3" xfId="4393"/>
    <cellStyle name="20% - Accent6 2 3 2 2 3 2 3 2" xfId="10616"/>
    <cellStyle name="20% - Accent6 2 3 2 2 3 2 3 3" xfId="16836"/>
    <cellStyle name="20% - Accent6 2 3 2 2 3 2 4" xfId="7506"/>
    <cellStyle name="20% - Accent6 2 3 2 2 3 2 5" xfId="13726"/>
    <cellStyle name="20% - Accent6 2 3 2 2 3 3" xfId="2057"/>
    <cellStyle name="20% - Accent6 2 3 2 2 3 3 2" xfId="5170"/>
    <cellStyle name="20% - Accent6 2 3 2 2 3 3 2 2" xfId="11393"/>
    <cellStyle name="20% - Accent6 2 3 2 2 3 3 2 3" xfId="17613"/>
    <cellStyle name="20% - Accent6 2 3 2 2 3 3 3" xfId="8283"/>
    <cellStyle name="20% - Accent6 2 3 2 2 3 3 4" xfId="14503"/>
    <cellStyle name="20% - Accent6 2 3 2 2 3 4" xfId="3615"/>
    <cellStyle name="20% - Accent6 2 3 2 2 3 4 2" xfId="9839"/>
    <cellStyle name="20% - Accent6 2 3 2 2 3 4 3" xfId="16059"/>
    <cellStyle name="20% - Accent6 2 3 2 2 3 5" xfId="6729"/>
    <cellStyle name="20% - Accent6 2 3 2 2 3 6" xfId="12949"/>
    <cellStyle name="20% - Accent6 2 3 2 2 4" xfId="916"/>
    <cellStyle name="20% - Accent6 2 3 2 2 4 2" xfId="2470"/>
    <cellStyle name="20% - Accent6 2 3 2 2 4 2 2" xfId="5583"/>
    <cellStyle name="20% - Accent6 2 3 2 2 4 2 2 2" xfId="11806"/>
    <cellStyle name="20% - Accent6 2 3 2 2 4 2 2 3" xfId="18026"/>
    <cellStyle name="20% - Accent6 2 3 2 2 4 2 3" xfId="8696"/>
    <cellStyle name="20% - Accent6 2 3 2 2 4 2 4" xfId="14916"/>
    <cellStyle name="20% - Accent6 2 3 2 2 4 3" xfId="4029"/>
    <cellStyle name="20% - Accent6 2 3 2 2 4 3 2" xfId="10252"/>
    <cellStyle name="20% - Accent6 2 3 2 2 4 3 3" xfId="16472"/>
    <cellStyle name="20% - Accent6 2 3 2 2 4 4" xfId="7142"/>
    <cellStyle name="20% - Accent6 2 3 2 2 4 5" xfId="13362"/>
    <cellStyle name="20% - Accent6 2 3 2 2 5" xfId="1693"/>
    <cellStyle name="20% - Accent6 2 3 2 2 5 2" xfId="4806"/>
    <cellStyle name="20% - Accent6 2 3 2 2 5 2 2" xfId="11029"/>
    <cellStyle name="20% - Accent6 2 3 2 2 5 2 3" xfId="17249"/>
    <cellStyle name="20% - Accent6 2 3 2 2 5 3" xfId="7919"/>
    <cellStyle name="20% - Accent6 2 3 2 2 5 4" xfId="14139"/>
    <cellStyle name="20% - Accent6 2 3 2 2 6" xfId="3251"/>
    <cellStyle name="20% - Accent6 2 3 2 2 6 2" xfId="9475"/>
    <cellStyle name="20% - Accent6 2 3 2 2 6 3" xfId="15695"/>
    <cellStyle name="20% - Accent6 2 3 2 2 7" xfId="6365"/>
    <cellStyle name="20% - Accent6 2 3 2 2 8" xfId="12585"/>
    <cellStyle name="20% - Accent6 2 3 2 3" xfId="503"/>
    <cellStyle name="20% - Accent6 2 3 2 3 2" xfId="1281"/>
    <cellStyle name="20% - Accent6 2 3 2 3 2 2" xfId="2835"/>
    <cellStyle name="20% - Accent6 2 3 2 3 2 2 2" xfId="5948"/>
    <cellStyle name="20% - Accent6 2 3 2 3 2 2 2 2" xfId="12171"/>
    <cellStyle name="20% - Accent6 2 3 2 3 2 2 2 3" xfId="18391"/>
    <cellStyle name="20% - Accent6 2 3 2 3 2 2 3" xfId="9061"/>
    <cellStyle name="20% - Accent6 2 3 2 3 2 2 4" xfId="15281"/>
    <cellStyle name="20% - Accent6 2 3 2 3 2 3" xfId="4394"/>
    <cellStyle name="20% - Accent6 2 3 2 3 2 3 2" xfId="10617"/>
    <cellStyle name="20% - Accent6 2 3 2 3 2 3 3" xfId="16837"/>
    <cellStyle name="20% - Accent6 2 3 2 3 2 4" xfId="7507"/>
    <cellStyle name="20% - Accent6 2 3 2 3 2 5" xfId="13727"/>
    <cellStyle name="20% - Accent6 2 3 2 3 3" xfId="2058"/>
    <cellStyle name="20% - Accent6 2 3 2 3 3 2" xfId="5171"/>
    <cellStyle name="20% - Accent6 2 3 2 3 3 2 2" xfId="11394"/>
    <cellStyle name="20% - Accent6 2 3 2 3 3 2 3" xfId="17614"/>
    <cellStyle name="20% - Accent6 2 3 2 3 3 3" xfId="8284"/>
    <cellStyle name="20% - Accent6 2 3 2 3 3 4" xfId="14504"/>
    <cellStyle name="20% - Accent6 2 3 2 3 4" xfId="3616"/>
    <cellStyle name="20% - Accent6 2 3 2 3 4 2" xfId="9840"/>
    <cellStyle name="20% - Accent6 2 3 2 3 4 3" xfId="16060"/>
    <cellStyle name="20% - Accent6 2 3 2 3 5" xfId="6730"/>
    <cellStyle name="20% - Accent6 2 3 2 3 6" xfId="12950"/>
    <cellStyle name="20% - Accent6 2 3 2 4" xfId="504"/>
    <cellStyle name="20% - Accent6 2 3 2 4 2" xfId="1282"/>
    <cellStyle name="20% - Accent6 2 3 2 4 2 2" xfId="2836"/>
    <cellStyle name="20% - Accent6 2 3 2 4 2 2 2" xfId="5949"/>
    <cellStyle name="20% - Accent6 2 3 2 4 2 2 2 2" xfId="12172"/>
    <cellStyle name="20% - Accent6 2 3 2 4 2 2 2 3" xfId="18392"/>
    <cellStyle name="20% - Accent6 2 3 2 4 2 2 3" xfId="9062"/>
    <cellStyle name="20% - Accent6 2 3 2 4 2 2 4" xfId="15282"/>
    <cellStyle name="20% - Accent6 2 3 2 4 2 3" xfId="4395"/>
    <cellStyle name="20% - Accent6 2 3 2 4 2 3 2" xfId="10618"/>
    <cellStyle name="20% - Accent6 2 3 2 4 2 3 3" xfId="16838"/>
    <cellStyle name="20% - Accent6 2 3 2 4 2 4" xfId="7508"/>
    <cellStyle name="20% - Accent6 2 3 2 4 2 5" xfId="13728"/>
    <cellStyle name="20% - Accent6 2 3 2 4 3" xfId="2059"/>
    <cellStyle name="20% - Accent6 2 3 2 4 3 2" xfId="5172"/>
    <cellStyle name="20% - Accent6 2 3 2 4 3 2 2" xfId="11395"/>
    <cellStyle name="20% - Accent6 2 3 2 4 3 2 3" xfId="17615"/>
    <cellStyle name="20% - Accent6 2 3 2 4 3 3" xfId="8285"/>
    <cellStyle name="20% - Accent6 2 3 2 4 3 4" xfId="14505"/>
    <cellStyle name="20% - Accent6 2 3 2 4 4" xfId="3617"/>
    <cellStyle name="20% - Accent6 2 3 2 4 4 2" xfId="9841"/>
    <cellStyle name="20% - Accent6 2 3 2 4 4 3" xfId="16061"/>
    <cellStyle name="20% - Accent6 2 3 2 4 5" xfId="6731"/>
    <cellStyle name="20% - Accent6 2 3 2 4 6" xfId="12951"/>
    <cellStyle name="20% - Accent6 2 3 2 5" xfId="915"/>
    <cellStyle name="20% - Accent6 2 3 2 5 2" xfId="2469"/>
    <cellStyle name="20% - Accent6 2 3 2 5 2 2" xfId="5582"/>
    <cellStyle name="20% - Accent6 2 3 2 5 2 2 2" xfId="11805"/>
    <cellStyle name="20% - Accent6 2 3 2 5 2 2 3" xfId="18025"/>
    <cellStyle name="20% - Accent6 2 3 2 5 2 3" xfId="8695"/>
    <cellStyle name="20% - Accent6 2 3 2 5 2 4" xfId="14915"/>
    <cellStyle name="20% - Accent6 2 3 2 5 3" xfId="4028"/>
    <cellStyle name="20% - Accent6 2 3 2 5 3 2" xfId="10251"/>
    <cellStyle name="20% - Accent6 2 3 2 5 3 3" xfId="16471"/>
    <cellStyle name="20% - Accent6 2 3 2 5 4" xfId="7141"/>
    <cellStyle name="20% - Accent6 2 3 2 5 5" xfId="13361"/>
    <cellStyle name="20% - Accent6 2 3 2 6" xfId="1692"/>
    <cellStyle name="20% - Accent6 2 3 2 6 2" xfId="4805"/>
    <cellStyle name="20% - Accent6 2 3 2 6 2 2" xfId="11028"/>
    <cellStyle name="20% - Accent6 2 3 2 6 2 3" xfId="17248"/>
    <cellStyle name="20% - Accent6 2 3 2 6 3" xfId="7918"/>
    <cellStyle name="20% - Accent6 2 3 2 6 4" xfId="14138"/>
    <cellStyle name="20% - Accent6 2 3 2 7" xfId="3250"/>
    <cellStyle name="20% - Accent6 2 3 2 7 2" xfId="9474"/>
    <cellStyle name="20% - Accent6 2 3 2 7 3" xfId="15694"/>
    <cellStyle name="20% - Accent6 2 3 2 8" xfId="6364"/>
    <cellStyle name="20% - Accent6 2 3 2 9" xfId="12584"/>
    <cellStyle name="20% - Accent6 2 3 3" xfId="113"/>
    <cellStyle name="20% - Accent6 2 3 3 2" xfId="505"/>
    <cellStyle name="20% - Accent6 2 3 3 2 2" xfId="1283"/>
    <cellStyle name="20% - Accent6 2 3 3 2 2 2" xfId="2837"/>
    <cellStyle name="20% - Accent6 2 3 3 2 2 2 2" xfId="5950"/>
    <cellStyle name="20% - Accent6 2 3 3 2 2 2 2 2" xfId="12173"/>
    <cellStyle name="20% - Accent6 2 3 3 2 2 2 2 3" xfId="18393"/>
    <cellStyle name="20% - Accent6 2 3 3 2 2 2 3" xfId="9063"/>
    <cellStyle name="20% - Accent6 2 3 3 2 2 2 4" xfId="15283"/>
    <cellStyle name="20% - Accent6 2 3 3 2 2 3" xfId="4396"/>
    <cellStyle name="20% - Accent6 2 3 3 2 2 3 2" xfId="10619"/>
    <cellStyle name="20% - Accent6 2 3 3 2 2 3 3" xfId="16839"/>
    <cellStyle name="20% - Accent6 2 3 3 2 2 4" xfId="7509"/>
    <cellStyle name="20% - Accent6 2 3 3 2 2 5" xfId="13729"/>
    <cellStyle name="20% - Accent6 2 3 3 2 3" xfId="2060"/>
    <cellStyle name="20% - Accent6 2 3 3 2 3 2" xfId="5173"/>
    <cellStyle name="20% - Accent6 2 3 3 2 3 2 2" xfId="11396"/>
    <cellStyle name="20% - Accent6 2 3 3 2 3 2 3" xfId="17616"/>
    <cellStyle name="20% - Accent6 2 3 3 2 3 3" xfId="8286"/>
    <cellStyle name="20% - Accent6 2 3 3 2 3 4" xfId="14506"/>
    <cellStyle name="20% - Accent6 2 3 3 2 4" xfId="3618"/>
    <cellStyle name="20% - Accent6 2 3 3 2 4 2" xfId="9842"/>
    <cellStyle name="20% - Accent6 2 3 3 2 4 3" xfId="16062"/>
    <cellStyle name="20% - Accent6 2 3 3 2 5" xfId="6732"/>
    <cellStyle name="20% - Accent6 2 3 3 2 6" xfId="12952"/>
    <cellStyle name="20% - Accent6 2 3 3 3" xfId="506"/>
    <cellStyle name="20% - Accent6 2 3 3 3 2" xfId="1284"/>
    <cellStyle name="20% - Accent6 2 3 3 3 2 2" xfId="2838"/>
    <cellStyle name="20% - Accent6 2 3 3 3 2 2 2" xfId="5951"/>
    <cellStyle name="20% - Accent6 2 3 3 3 2 2 2 2" xfId="12174"/>
    <cellStyle name="20% - Accent6 2 3 3 3 2 2 2 3" xfId="18394"/>
    <cellStyle name="20% - Accent6 2 3 3 3 2 2 3" xfId="9064"/>
    <cellStyle name="20% - Accent6 2 3 3 3 2 2 4" xfId="15284"/>
    <cellStyle name="20% - Accent6 2 3 3 3 2 3" xfId="4397"/>
    <cellStyle name="20% - Accent6 2 3 3 3 2 3 2" xfId="10620"/>
    <cellStyle name="20% - Accent6 2 3 3 3 2 3 3" xfId="16840"/>
    <cellStyle name="20% - Accent6 2 3 3 3 2 4" xfId="7510"/>
    <cellStyle name="20% - Accent6 2 3 3 3 2 5" xfId="13730"/>
    <cellStyle name="20% - Accent6 2 3 3 3 3" xfId="2061"/>
    <cellStyle name="20% - Accent6 2 3 3 3 3 2" xfId="5174"/>
    <cellStyle name="20% - Accent6 2 3 3 3 3 2 2" xfId="11397"/>
    <cellStyle name="20% - Accent6 2 3 3 3 3 2 3" xfId="17617"/>
    <cellStyle name="20% - Accent6 2 3 3 3 3 3" xfId="8287"/>
    <cellStyle name="20% - Accent6 2 3 3 3 3 4" xfId="14507"/>
    <cellStyle name="20% - Accent6 2 3 3 3 4" xfId="3619"/>
    <cellStyle name="20% - Accent6 2 3 3 3 4 2" xfId="9843"/>
    <cellStyle name="20% - Accent6 2 3 3 3 4 3" xfId="16063"/>
    <cellStyle name="20% - Accent6 2 3 3 3 5" xfId="6733"/>
    <cellStyle name="20% - Accent6 2 3 3 3 6" xfId="12953"/>
    <cellStyle name="20% - Accent6 2 3 3 4" xfId="917"/>
    <cellStyle name="20% - Accent6 2 3 3 4 2" xfId="2471"/>
    <cellStyle name="20% - Accent6 2 3 3 4 2 2" xfId="5584"/>
    <cellStyle name="20% - Accent6 2 3 3 4 2 2 2" xfId="11807"/>
    <cellStyle name="20% - Accent6 2 3 3 4 2 2 3" xfId="18027"/>
    <cellStyle name="20% - Accent6 2 3 3 4 2 3" xfId="8697"/>
    <cellStyle name="20% - Accent6 2 3 3 4 2 4" xfId="14917"/>
    <cellStyle name="20% - Accent6 2 3 3 4 3" xfId="4030"/>
    <cellStyle name="20% - Accent6 2 3 3 4 3 2" xfId="10253"/>
    <cellStyle name="20% - Accent6 2 3 3 4 3 3" xfId="16473"/>
    <cellStyle name="20% - Accent6 2 3 3 4 4" xfId="7143"/>
    <cellStyle name="20% - Accent6 2 3 3 4 5" xfId="13363"/>
    <cellStyle name="20% - Accent6 2 3 3 5" xfId="1694"/>
    <cellStyle name="20% - Accent6 2 3 3 5 2" xfId="4807"/>
    <cellStyle name="20% - Accent6 2 3 3 5 2 2" xfId="11030"/>
    <cellStyle name="20% - Accent6 2 3 3 5 2 3" xfId="17250"/>
    <cellStyle name="20% - Accent6 2 3 3 5 3" xfId="7920"/>
    <cellStyle name="20% - Accent6 2 3 3 5 4" xfId="14140"/>
    <cellStyle name="20% - Accent6 2 3 3 6" xfId="3252"/>
    <cellStyle name="20% - Accent6 2 3 3 6 2" xfId="9476"/>
    <cellStyle name="20% - Accent6 2 3 3 6 3" xfId="15696"/>
    <cellStyle name="20% - Accent6 2 3 3 7" xfId="6366"/>
    <cellStyle name="20% - Accent6 2 3 3 8" xfId="12586"/>
    <cellStyle name="20% - Accent6 2 3 4" xfId="507"/>
    <cellStyle name="20% - Accent6 2 3 4 2" xfId="1285"/>
    <cellStyle name="20% - Accent6 2 3 4 2 2" xfId="2839"/>
    <cellStyle name="20% - Accent6 2 3 4 2 2 2" xfId="5952"/>
    <cellStyle name="20% - Accent6 2 3 4 2 2 2 2" xfId="12175"/>
    <cellStyle name="20% - Accent6 2 3 4 2 2 2 3" xfId="18395"/>
    <cellStyle name="20% - Accent6 2 3 4 2 2 3" xfId="9065"/>
    <cellStyle name="20% - Accent6 2 3 4 2 2 4" xfId="15285"/>
    <cellStyle name="20% - Accent6 2 3 4 2 3" xfId="4398"/>
    <cellStyle name="20% - Accent6 2 3 4 2 3 2" xfId="10621"/>
    <cellStyle name="20% - Accent6 2 3 4 2 3 3" xfId="16841"/>
    <cellStyle name="20% - Accent6 2 3 4 2 4" xfId="7511"/>
    <cellStyle name="20% - Accent6 2 3 4 2 5" xfId="13731"/>
    <cellStyle name="20% - Accent6 2 3 4 3" xfId="2062"/>
    <cellStyle name="20% - Accent6 2 3 4 3 2" xfId="5175"/>
    <cellStyle name="20% - Accent6 2 3 4 3 2 2" xfId="11398"/>
    <cellStyle name="20% - Accent6 2 3 4 3 2 3" xfId="17618"/>
    <cellStyle name="20% - Accent6 2 3 4 3 3" xfId="8288"/>
    <cellStyle name="20% - Accent6 2 3 4 3 4" xfId="14508"/>
    <cellStyle name="20% - Accent6 2 3 4 4" xfId="3620"/>
    <cellStyle name="20% - Accent6 2 3 4 4 2" xfId="9844"/>
    <cellStyle name="20% - Accent6 2 3 4 4 3" xfId="16064"/>
    <cellStyle name="20% - Accent6 2 3 4 5" xfId="6734"/>
    <cellStyle name="20% - Accent6 2 3 4 6" xfId="12954"/>
    <cellStyle name="20% - Accent6 2 3 5" xfId="508"/>
    <cellStyle name="20% - Accent6 2 3 5 2" xfId="1286"/>
    <cellStyle name="20% - Accent6 2 3 5 2 2" xfId="2840"/>
    <cellStyle name="20% - Accent6 2 3 5 2 2 2" xfId="5953"/>
    <cellStyle name="20% - Accent6 2 3 5 2 2 2 2" xfId="12176"/>
    <cellStyle name="20% - Accent6 2 3 5 2 2 2 3" xfId="18396"/>
    <cellStyle name="20% - Accent6 2 3 5 2 2 3" xfId="9066"/>
    <cellStyle name="20% - Accent6 2 3 5 2 2 4" xfId="15286"/>
    <cellStyle name="20% - Accent6 2 3 5 2 3" xfId="4399"/>
    <cellStyle name="20% - Accent6 2 3 5 2 3 2" xfId="10622"/>
    <cellStyle name="20% - Accent6 2 3 5 2 3 3" xfId="16842"/>
    <cellStyle name="20% - Accent6 2 3 5 2 4" xfId="7512"/>
    <cellStyle name="20% - Accent6 2 3 5 2 5" xfId="13732"/>
    <cellStyle name="20% - Accent6 2 3 5 3" xfId="2063"/>
    <cellStyle name="20% - Accent6 2 3 5 3 2" xfId="5176"/>
    <cellStyle name="20% - Accent6 2 3 5 3 2 2" xfId="11399"/>
    <cellStyle name="20% - Accent6 2 3 5 3 2 3" xfId="17619"/>
    <cellStyle name="20% - Accent6 2 3 5 3 3" xfId="8289"/>
    <cellStyle name="20% - Accent6 2 3 5 3 4" xfId="14509"/>
    <cellStyle name="20% - Accent6 2 3 5 4" xfId="3621"/>
    <cellStyle name="20% - Accent6 2 3 5 4 2" xfId="9845"/>
    <cellStyle name="20% - Accent6 2 3 5 4 3" xfId="16065"/>
    <cellStyle name="20% - Accent6 2 3 5 5" xfId="6735"/>
    <cellStyle name="20% - Accent6 2 3 5 6" xfId="12955"/>
    <cellStyle name="20% - Accent6 2 3 6" xfId="914"/>
    <cellStyle name="20% - Accent6 2 3 6 2" xfId="2468"/>
    <cellStyle name="20% - Accent6 2 3 6 2 2" xfId="5581"/>
    <cellStyle name="20% - Accent6 2 3 6 2 2 2" xfId="11804"/>
    <cellStyle name="20% - Accent6 2 3 6 2 2 3" xfId="18024"/>
    <cellStyle name="20% - Accent6 2 3 6 2 3" xfId="8694"/>
    <cellStyle name="20% - Accent6 2 3 6 2 4" xfId="14914"/>
    <cellStyle name="20% - Accent6 2 3 6 3" xfId="4027"/>
    <cellStyle name="20% - Accent6 2 3 6 3 2" xfId="10250"/>
    <cellStyle name="20% - Accent6 2 3 6 3 3" xfId="16470"/>
    <cellStyle name="20% - Accent6 2 3 6 4" xfId="7140"/>
    <cellStyle name="20% - Accent6 2 3 6 5" xfId="13360"/>
    <cellStyle name="20% - Accent6 2 3 7" xfId="1691"/>
    <cellStyle name="20% - Accent6 2 3 7 2" xfId="4804"/>
    <cellStyle name="20% - Accent6 2 3 7 2 2" xfId="11027"/>
    <cellStyle name="20% - Accent6 2 3 7 2 3" xfId="17247"/>
    <cellStyle name="20% - Accent6 2 3 7 3" xfId="7917"/>
    <cellStyle name="20% - Accent6 2 3 7 4" xfId="14137"/>
    <cellStyle name="20% - Accent6 2 3 8" xfId="3249"/>
    <cellStyle name="20% - Accent6 2 3 8 2" xfId="9473"/>
    <cellStyle name="20% - Accent6 2 3 8 3" xfId="15693"/>
    <cellStyle name="20% - Accent6 2 3 9" xfId="6363"/>
    <cellStyle name="20% - Accent6 2 4" xfId="114"/>
    <cellStyle name="20% - Accent6 2 4 10" xfId="12587"/>
    <cellStyle name="20% - Accent6 2 4 2" xfId="115"/>
    <cellStyle name="20% - Accent6 2 4 2 2" xfId="116"/>
    <cellStyle name="20% - Accent6 2 4 2 2 2" xfId="509"/>
    <cellStyle name="20% - Accent6 2 4 2 2 2 2" xfId="1287"/>
    <cellStyle name="20% - Accent6 2 4 2 2 2 2 2" xfId="2841"/>
    <cellStyle name="20% - Accent6 2 4 2 2 2 2 2 2" xfId="5954"/>
    <cellStyle name="20% - Accent6 2 4 2 2 2 2 2 2 2" xfId="12177"/>
    <cellStyle name="20% - Accent6 2 4 2 2 2 2 2 2 3" xfId="18397"/>
    <cellStyle name="20% - Accent6 2 4 2 2 2 2 2 3" xfId="9067"/>
    <cellStyle name="20% - Accent6 2 4 2 2 2 2 2 4" xfId="15287"/>
    <cellStyle name="20% - Accent6 2 4 2 2 2 2 3" xfId="4400"/>
    <cellStyle name="20% - Accent6 2 4 2 2 2 2 3 2" xfId="10623"/>
    <cellStyle name="20% - Accent6 2 4 2 2 2 2 3 3" xfId="16843"/>
    <cellStyle name="20% - Accent6 2 4 2 2 2 2 4" xfId="7513"/>
    <cellStyle name="20% - Accent6 2 4 2 2 2 2 5" xfId="13733"/>
    <cellStyle name="20% - Accent6 2 4 2 2 2 3" xfId="2064"/>
    <cellStyle name="20% - Accent6 2 4 2 2 2 3 2" xfId="5177"/>
    <cellStyle name="20% - Accent6 2 4 2 2 2 3 2 2" xfId="11400"/>
    <cellStyle name="20% - Accent6 2 4 2 2 2 3 2 3" xfId="17620"/>
    <cellStyle name="20% - Accent6 2 4 2 2 2 3 3" xfId="8290"/>
    <cellStyle name="20% - Accent6 2 4 2 2 2 3 4" xfId="14510"/>
    <cellStyle name="20% - Accent6 2 4 2 2 2 4" xfId="3622"/>
    <cellStyle name="20% - Accent6 2 4 2 2 2 4 2" xfId="9846"/>
    <cellStyle name="20% - Accent6 2 4 2 2 2 4 3" xfId="16066"/>
    <cellStyle name="20% - Accent6 2 4 2 2 2 5" xfId="6736"/>
    <cellStyle name="20% - Accent6 2 4 2 2 2 6" xfId="12956"/>
    <cellStyle name="20% - Accent6 2 4 2 2 3" xfId="510"/>
    <cellStyle name="20% - Accent6 2 4 2 2 3 2" xfId="1288"/>
    <cellStyle name="20% - Accent6 2 4 2 2 3 2 2" xfId="2842"/>
    <cellStyle name="20% - Accent6 2 4 2 2 3 2 2 2" xfId="5955"/>
    <cellStyle name="20% - Accent6 2 4 2 2 3 2 2 2 2" xfId="12178"/>
    <cellStyle name="20% - Accent6 2 4 2 2 3 2 2 2 3" xfId="18398"/>
    <cellStyle name="20% - Accent6 2 4 2 2 3 2 2 3" xfId="9068"/>
    <cellStyle name="20% - Accent6 2 4 2 2 3 2 2 4" xfId="15288"/>
    <cellStyle name="20% - Accent6 2 4 2 2 3 2 3" xfId="4401"/>
    <cellStyle name="20% - Accent6 2 4 2 2 3 2 3 2" xfId="10624"/>
    <cellStyle name="20% - Accent6 2 4 2 2 3 2 3 3" xfId="16844"/>
    <cellStyle name="20% - Accent6 2 4 2 2 3 2 4" xfId="7514"/>
    <cellStyle name="20% - Accent6 2 4 2 2 3 2 5" xfId="13734"/>
    <cellStyle name="20% - Accent6 2 4 2 2 3 3" xfId="2065"/>
    <cellStyle name="20% - Accent6 2 4 2 2 3 3 2" xfId="5178"/>
    <cellStyle name="20% - Accent6 2 4 2 2 3 3 2 2" xfId="11401"/>
    <cellStyle name="20% - Accent6 2 4 2 2 3 3 2 3" xfId="17621"/>
    <cellStyle name="20% - Accent6 2 4 2 2 3 3 3" xfId="8291"/>
    <cellStyle name="20% - Accent6 2 4 2 2 3 3 4" xfId="14511"/>
    <cellStyle name="20% - Accent6 2 4 2 2 3 4" xfId="3623"/>
    <cellStyle name="20% - Accent6 2 4 2 2 3 4 2" xfId="9847"/>
    <cellStyle name="20% - Accent6 2 4 2 2 3 4 3" xfId="16067"/>
    <cellStyle name="20% - Accent6 2 4 2 2 3 5" xfId="6737"/>
    <cellStyle name="20% - Accent6 2 4 2 2 3 6" xfId="12957"/>
    <cellStyle name="20% - Accent6 2 4 2 2 4" xfId="920"/>
    <cellStyle name="20% - Accent6 2 4 2 2 4 2" xfId="2474"/>
    <cellStyle name="20% - Accent6 2 4 2 2 4 2 2" xfId="5587"/>
    <cellStyle name="20% - Accent6 2 4 2 2 4 2 2 2" xfId="11810"/>
    <cellStyle name="20% - Accent6 2 4 2 2 4 2 2 3" xfId="18030"/>
    <cellStyle name="20% - Accent6 2 4 2 2 4 2 3" xfId="8700"/>
    <cellStyle name="20% - Accent6 2 4 2 2 4 2 4" xfId="14920"/>
    <cellStyle name="20% - Accent6 2 4 2 2 4 3" xfId="4033"/>
    <cellStyle name="20% - Accent6 2 4 2 2 4 3 2" xfId="10256"/>
    <cellStyle name="20% - Accent6 2 4 2 2 4 3 3" xfId="16476"/>
    <cellStyle name="20% - Accent6 2 4 2 2 4 4" xfId="7146"/>
    <cellStyle name="20% - Accent6 2 4 2 2 4 5" xfId="13366"/>
    <cellStyle name="20% - Accent6 2 4 2 2 5" xfId="1697"/>
    <cellStyle name="20% - Accent6 2 4 2 2 5 2" xfId="4810"/>
    <cellStyle name="20% - Accent6 2 4 2 2 5 2 2" xfId="11033"/>
    <cellStyle name="20% - Accent6 2 4 2 2 5 2 3" xfId="17253"/>
    <cellStyle name="20% - Accent6 2 4 2 2 5 3" xfId="7923"/>
    <cellStyle name="20% - Accent6 2 4 2 2 5 4" xfId="14143"/>
    <cellStyle name="20% - Accent6 2 4 2 2 6" xfId="3255"/>
    <cellStyle name="20% - Accent6 2 4 2 2 6 2" xfId="9479"/>
    <cellStyle name="20% - Accent6 2 4 2 2 6 3" xfId="15699"/>
    <cellStyle name="20% - Accent6 2 4 2 2 7" xfId="6369"/>
    <cellStyle name="20% - Accent6 2 4 2 2 8" xfId="12589"/>
    <cellStyle name="20% - Accent6 2 4 2 3" xfId="511"/>
    <cellStyle name="20% - Accent6 2 4 2 3 2" xfId="1289"/>
    <cellStyle name="20% - Accent6 2 4 2 3 2 2" xfId="2843"/>
    <cellStyle name="20% - Accent6 2 4 2 3 2 2 2" xfId="5956"/>
    <cellStyle name="20% - Accent6 2 4 2 3 2 2 2 2" xfId="12179"/>
    <cellStyle name="20% - Accent6 2 4 2 3 2 2 2 3" xfId="18399"/>
    <cellStyle name="20% - Accent6 2 4 2 3 2 2 3" xfId="9069"/>
    <cellStyle name="20% - Accent6 2 4 2 3 2 2 4" xfId="15289"/>
    <cellStyle name="20% - Accent6 2 4 2 3 2 3" xfId="4402"/>
    <cellStyle name="20% - Accent6 2 4 2 3 2 3 2" xfId="10625"/>
    <cellStyle name="20% - Accent6 2 4 2 3 2 3 3" xfId="16845"/>
    <cellStyle name="20% - Accent6 2 4 2 3 2 4" xfId="7515"/>
    <cellStyle name="20% - Accent6 2 4 2 3 2 5" xfId="13735"/>
    <cellStyle name="20% - Accent6 2 4 2 3 3" xfId="2066"/>
    <cellStyle name="20% - Accent6 2 4 2 3 3 2" xfId="5179"/>
    <cellStyle name="20% - Accent6 2 4 2 3 3 2 2" xfId="11402"/>
    <cellStyle name="20% - Accent6 2 4 2 3 3 2 3" xfId="17622"/>
    <cellStyle name="20% - Accent6 2 4 2 3 3 3" xfId="8292"/>
    <cellStyle name="20% - Accent6 2 4 2 3 3 4" xfId="14512"/>
    <cellStyle name="20% - Accent6 2 4 2 3 4" xfId="3624"/>
    <cellStyle name="20% - Accent6 2 4 2 3 4 2" xfId="9848"/>
    <cellStyle name="20% - Accent6 2 4 2 3 4 3" xfId="16068"/>
    <cellStyle name="20% - Accent6 2 4 2 3 5" xfId="6738"/>
    <cellStyle name="20% - Accent6 2 4 2 3 6" xfId="12958"/>
    <cellStyle name="20% - Accent6 2 4 2 4" xfId="512"/>
    <cellStyle name="20% - Accent6 2 4 2 4 2" xfId="1290"/>
    <cellStyle name="20% - Accent6 2 4 2 4 2 2" xfId="2844"/>
    <cellStyle name="20% - Accent6 2 4 2 4 2 2 2" xfId="5957"/>
    <cellStyle name="20% - Accent6 2 4 2 4 2 2 2 2" xfId="12180"/>
    <cellStyle name="20% - Accent6 2 4 2 4 2 2 2 3" xfId="18400"/>
    <cellStyle name="20% - Accent6 2 4 2 4 2 2 3" xfId="9070"/>
    <cellStyle name="20% - Accent6 2 4 2 4 2 2 4" xfId="15290"/>
    <cellStyle name="20% - Accent6 2 4 2 4 2 3" xfId="4403"/>
    <cellStyle name="20% - Accent6 2 4 2 4 2 3 2" xfId="10626"/>
    <cellStyle name="20% - Accent6 2 4 2 4 2 3 3" xfId="16846"/>
    <cellStyle name="20% - Accent6 2 4 2 4 2 4" xfId="7516"/>
    <cellStyle name="20% - Accent6 2 4 2 4 2 5" xfId="13736"/>
    <cellStyle name="20% - Accent6 2 4 2 4 3" xfId="2067"/>
    <cellStyle name="20% - Accent6 2 4 2 4 3 2" xfId="5180"/>
    <cellStyle name="20% - Accent6 2 4 2 4 3 2 2" xfId="11403"/>
    <cellStyle name="20% - Accent6 2 4 2 4 3 2 3" xfId="17623"/>
    <cellStyle name="20% - Accent6 2 4 2 4 3 3" xfId="8293"/>
    <cellStyle name="20% - Accent6 2 4 2 4 3 4" xfId="14513"/>
    <cellStyle name="20% - Accent6 2 4 2 4 4" xfId="3625"/>
    <cellStyle name="20% - Accent6 2 4 2 4 4 2" xfId="9849"/>
    <cellStyle name="20% - Accent6 2 4 2 4 4 3" xfId="16069"/>
    <cellStyle name="20% - Accent6 2 4 2 4 5" xfId="6739"/>
    <cellStyle name="20% - Accent6 2 4 2 4 6" xfId="12959"/>
    <cellStyle name="20% - Accent6 2 4 2 5" xfId="919"/>
    <cellStyle name="20% - Accent6 2 4 2 5 2" xfId="2473"/>
    <cellStyle name="20% - Accent6 2 4 2 5 2 2" xfId="5586"/>
    <cellStyle name="20% - Accent6 2 4 2 5 2 2 2" xfId="11809"/>
    <cellStyle name="20% - Accent6 2 4 2 5 2 2 3" xfId="18029"/>
    <cellStyle name="20% - Accent6 2 4 2 5 2 3" xfId="8699"/>
    <cellStyle name="20% - Accent6 2 4 2 5 2 4" xfId="14919"/>
    <cellStyle name="20% - Accent6 2 4 2 5 3" xfId="4032"/>
    <cellStyle name="20% - Accent6 2 4 2 5 3 2" xfId="10255"/>
    <cellStyle name="20% - Accent6 2 4 2 5 3 3" xfId="16475"/>
    <cellStyle name="20% - Accent6 2 4 2 5 4" xfId="7145"/>
    <cellStyle name="20% - Accent6 2 4 2 5 5" xfId="13365"/>
    <cellStyle name="20% - Accent6 2 4 2 6" xfId="1696"/>
    <cellStyle name="20% - Accent6 2 4 2 6 2" xfId="4809"/>
    <cellStyle name="20% - Accent6 2 4 2 6 2 2" xfId="11032"/>
    <cellStyle name="20% - Accent6 2 4 2 6 2 3" xfId="17252"/>
    <cellStyle name="20% - Accent6 2 4 2 6 3" xfId="7922"/>
    <cellStyle name="20% - Accent6 2 4 2 6 4" xfId="14142"/>
    <cellStyle name="20% - Accent6 2 4 2 7" xfId="3254"/>
    <cellStyle name="20% - Accent6 2 4 2 7 2" xfId="9478"/>
    <cellStyle name="20% - Accent6 2 4 2 7 3" xfId="15698"/>
    <cellStyle name="20% - Accent6 2 4 2 8" xfId="6368"/>
    <cellStyle name="20% - Accent6 2 4 2 9" xfId="12588"/>
    <cellStyle name="20% - Accent6 2 4 3" xfId="117"/>
    <cellStyle name="20% - Accent6 2 4 3 2" xfId="513"/>
    <cellStyle name="20% - Accent6 2 4 3 2 2" xfId="1291"/>
    <cellStyle name="20% - Accent6 2 4 3 2 2 2" xfId="2845"/>
    <cellStyle name="20% - Accent6 2 4 3 2 2 2 2" xfId="5958"/>
    <cellStyle name="20% - Accent6 2 4 3 2 2 2 2 2" xfId="12181"/>
    <cellStyle name="20% - Accent6 2 4 3 2 2 2 2 3" xfId="18401"/>
    <cellStyle name="20% - Accent6 2 4 3 2 2 2 3" xfId="9071"/>
    <cellStyle name="20% - Accent6 2 4 3 2 2 2 4" xfId="15291"/>
    <cellStyle name="20% - Accent6 2 4 3 2 2 3" xfId="4404"/>
    <cellStyle name="20% - Accent6 2 4 3 2 2 3 2" xfId="10627"/>
    <cellStyle name="20% - Accent6 2 4 3 2 2 3 3" xfId="16847"/>
    <cellStyle name="20% - Accent6 2 4 3 2 2 4" xfId="7517"/>
    <cellStyle name="20% - Accent6 2 4 3 2 2 5" xfId="13737"/>
    <cellStyle name="20% - Accent6 2 4 3 2 3" xfId="2068"/>
    <cellStyle name="20% - Accent6 2 4 3 2 3 2" xfId="5181"/>
    <cellStyle name="20% - Accent6 2 4 3 2 3 2 2" xfId="11404"/>
    <cellStyle name="20% - Accent6 2 4 3 2 3 2 3" xfId="17624"/>
    <cellStyle name="20% - Accent6 2 4 3 2 3 3" xfId="8294"/>
    <cellStyle name="20% - Accent6 2 4 3 2 3 4" xfId="14514"/>
    <cellStyle name="20% - Accent6 2 4 3 2 4" xfId="3626"/>
    <cellStyle name="20% - Accent6 2 4 3 2 4 2" xfId="9850"/>
    <cellStyle name="20% - Accent6 2 4 3 2 4 3" xfId="16070"/>
    <cellStyle name="20% - Accent6 2 4 3 2 5" xfId="6740"/>
    <cellStyle name="20% - Accent6 2 4 3 2 6" xfId="12960"/>
    <cellStyle name="20% - Accent6 2 4 3 3" xfId="514"/>
    <cellStyle name="20% - Accent6 2 4 3 3 2" xfId="1292"/>
    <cellStyle name="20% - Accent6 2 4 3 3 2 2" xfId="2846"/>
    <cellStyle name="20% - Accent6 2 4 3 3 2 2 2" xfId="5959"/>
    <cellStyle name="20% - Accent6 2 4 3 3 2 2 2 2" xfId="12182"/>
    <cellStyle name="20% - Accent6 2 4 3 3 2 2 2 3" xfId="18402"/>
    <cellStyle name="20% - Accent6 2 4 3 3 2 2 3" xfId="9072"/>
    <cellStyle name="20% - Accent6 2 4 3 3 2 2 4" xfId="15292"/>
    <cellStyle name="20% - Accent6 2 4 3 3 2 3" xfId="4405"/>
    <cellStyle name="20% - Accent6 2 4 3 3 2 3 2" xfId="10628"/>
    <cellStyle name="20% - Accent6 2 4 3 3 2 3 3" xfId="16848"/>
    <cellStyle name="20% - Accent6 2 4 3 3 2 4" xfId="7518"/>
    <cellStyle name="20% - Accent6 2 4 3 3 2 5" xfId="13738"/>
    <cellStyle name="20% - Accent6 2 4 3 3 3" xfId="2069"/>
    <cellStyle name="20% - Accent6 2 4 3 3 3 2" xfId="5182"/>
    <cellStyle name="20% - Accent6 2 4 3 3 3 2 2" xfId="11405"/>
    <cellStyle name="20% - Accent6 2 4 3 3 3 2 3" xfId="17625"/>
    <cellStyle name="20% - Accent6 2 4 3 3 3 3" xfId="8295"/>
    <cellStyle name="20% - Accent6 2 4 3 3 3 4" xfId="14515"/>
    <cellStyle name="20% - Accent6 2 4 3 3 4" xfId="3627"/>
    <cellStyle name="20% - Accent6 2 4 3 3 4 2" xfId="9851"/>
    <cellStyle name="20% - Accent6 2 4 3 3 4 3" xfId="16071"/>
    <cellStyle name="20% - Accent6 2 4 3 3 5" xfId="6741"/>
    <cellStyle name="20% - Accent6 2 4 3 3 6" xfId="12961"/>
    <cellStyle name="20% - Accent6 2 4 3 4" xfId="921"/>
    <cellStyle name="20% - Accent6 2 4 3 4 2" xfId="2475"/>
    <cellStyle name="20% - Accent6 2 4 3 4 2 2" xfId="5588"/>
    <cellStyle name="20% - Accent6 2 4 3 4 2 2 2" xfId="11811"/>
    <cellStyle name="20% - Accent6 2 4 3 4 2 2 3" xfId="18031"/>
    <cellStyle name="20% - Accent6 2 4 3 4 2 3" xfId="8701"/>
    <cellStyle name="20% - Accent6 2 4 3 4 2 4" xfId="14921"/>
    <cellStyle name="20% - Accent6 2 4 3 4 3" xfId="4034"/>
    <cellStyle name="20% - Accent6 2 4 3 4 3 2" xfId="10257"/>
    <cellStyle name="20% - Accent6 2 4 3 4 3 3" xfId="16477"/>
    <cellStyle name="20% - Accent6 2 4 3 4 4" xfId="7147"/>
    <cellStyle name="20% - Accent6 2 4 3 4 5" xfId="13367"/>
    <cellStyle name="20% - Accent6 2 4 3 5" xfId="1698"/>
    <cellStyle name="20% - Accent6 2 4 3 5 2" xfId="4811"/>
    <cellStyle name="20% - Accent6 2 4 3 5 2 2" xfId="11034"/>
    <cellStyle name="20% - Accent6 2 4 3 5 2 3" xfId="17254"/>
    <cellStyle name="20% - Accent6 2 4 3 5 3" xfId="7924"/>
    <cellStyle name="20% - Accent6 2 4 3 5 4" xfId="14144"/>
    <cellStyle name="20% - Accent6 2 4 3 6" xfId="3256"/>
    <cellStyle name="20% - Accent6 2 4 3 6 2" xfId="9480"/>
    <cellStyle name="20% - Accent6 2 4 3 6 3" xfId="15700"/>
    <cellStyle name="20% - Accent6 2 4 3 7" xfId="6370"/>
    <cellStyle name="20% - Accent6 2 4 3 8" xfId="12590"/>
    <cellStyle name="20% - Accent6 2 4 4" xfId="515"/>
    <cellStyle name="20% - Accent6 2 4 4 2" xfId="1293"/>
    <cellStyle name="20% - Accent6 2 4 4 2 2" xfId="2847"/>
    <cellStyle name="20% - Accent6 2 4 4 2 2 2" xfId="5960"/>
    <cellStyle name="20% - Accent6 2 4 4 2 2 2 2" xfId="12183"/>
    <cellStyle name="20% - Accent6 2 4 4 2 2 2 3" xfId="18403"/>
    <cellStyle name="20% - Accent6 2 4 4 2 2 3" xfId="9073"/>
    <cellStyle name="20% - Accent6 2 4 4 2 2 4" xfId="15293"/>
    <cellStyle name="20% - Accent6 2 4 4 2 3" xfId="4406"/>
    <cellStyle name="20% - Accent6 2 4 4 2 3 2" xfId="10629"/>
    <cellStyle name="20% - Accent6 2 4 4 2 3 3" xfId="16849"/>
    <cellStyle name="20% - Accent6 2 4 4 2 4" xfId="7519"/>
    <cellStyle name="20% - Accent6 2 4 4 2 5" xfId="13739"/>
    <cellStyle name="20% - Accent6 2 4 4 3" xfId="2070"/>
    <cellStyle name="20% - Accent6 2 4 4 3 2" xfId="5183"/>
    <cellStyle name="20% - Accent6 2 4 4 3 2 2" xfId="11406"/>
    <cellStyle name="20% - Accent6 2 4 4 3 2 3" xfId="17626"/>
    <cellStyle name="20% - Accent6 2 4 4 3 3" xfId="8296"/>
    <cellStyle name="20% - Accent6 2 4 4 3 4" xfId="14516"/>
    <cellStyle name="20% - Accent6 2 4 4 4" xfId="3628"/>
    <cellStyle name="20% - Accent6 2 4 4 4 2" xfId="9852"/>
    <cellStyle name="20% - Accent6 2 4 4 4 3" xfId="16072"/>
    <cellStyle name="20% - Accent6 2 4 4 5" xfId="6742"/>
    <cellStyle name="20% - Accent6 2 4 4 6" xfId="12962"/>
    <cellStyle name="20% - Accent6 2 4 5" xfId="516"/>
    <cellStyle name="20% - Accent6 2 4 5 2" xfId="1294"/>
    <cellStyle name="20% - Accent6 2 4 5 2 2" xfId="2848"/>
    <cellStyle name="20% - Accent6 2 4 5 2 2 2" xfId="5961"/>
    <cellStyle name="20% - Accent6 2 4 5 2 2 2 2" xfId="12184"/>
    <cellStyle name="20% - Accent6 2 4 5 2 2 2 3" xfId="18404"/>
    <cellStyle name="20% - Accent6 2 4 5 2 2 3" xfId="9074"/>
    <cellStyle name="20% - Accent6 2 4 5 2 2 4" xfId="15294"/>
    <cellStyle name="20% - Accent6 2 4 5 2 3" xfId="4407"/>
    <cellStyle name="20% - Accent6 2 4 5 2 3 2" xfId="10630"/>
    <cellStyle name="20% - Accent6 2 4 5 2 3 3" xfId="16850"/>
    <cellStyle name="20% - Accent6 2 4 5 2 4" xfId="7520"/>
    <cellStyle name="20% - Accent6 2 4 5 2 5" xfId="13740"/>
    <cellStyle name="20% - Accent6 2 4 5 3" xfId="2071"/>
    <cellStyle name="20% - Accent6 2 4 5 3 2" xfId="5184"/>
    <cellStyle name="20% - Accent6 2 4 5 3 2 2" xfId="11407"/>
    <cellStyle name="20% - Accent6 2 4 5 3 2 3" xfId="17627"/>
    <cellStyle name="20% - Accent6 2 4 5 3 3" xfId="8297"/>
    <cellStyle name="20% - Accent6 2 4 5 3 4" xfId="14517"/>
    <cellStyle name="20% - Accent6 2 4 5 4" xfId="3629"/>
    <cellStyle name="20% - Accent6 2 4 5 4 2" xfId="9853"/>
    <cellStyle name="20% - Accent6 2 4 5 4 3" xfId="16073"/>
    <cellStyle name="20% - Accent6 2 4 5 5" xfId="6743"/>
    <cellStyle name="20% - Accent6 2 4 5 6" xfId="12963"/>
    <cellStyle name="20% - Accent6 2 4 6" xfId="918"/>
    <cellStyle name="20% - Accent6 2 4 6 2" xfId="2472"/>
    <cellStyle name="20% - Accent6 2 4 6 2 2" xfId="5585"/>
    <cellStyle name="20% - Accent6 2 4 6 2 2 2" xfId="11808"/>
    <cellStyle name="20% - Accent6 2 4 6 2 2 3" xfId="18028"/>
    <cellStyle name="20% - Accent6 2 4 6 2 3" xfId="8698"/>
    <cellStyle name="20% - Accent6 2 4 6 2 4" xfId="14918"/>
    <cellStyle name="20% - Accent6 2 4 6 3" xfId="4031"/>
    <cellStyle name="20% - Accent6 2 4 6 3 2" xfId="10254"/>
    <cellStyle name="20% - Accent6 2 4 6 3 3" xfId="16474"/>
    <cellStyle name="20% - Accent6 2 4 6 4" xfId="7144"/>
    <cellStyle name="20% - Accent6 2 4 6 5" xfId="13364"/>
    <cellStyle name="20% - Accent6 2 4 7" xfId="1695"/>
    <cellStyle name="20% - Accent6 2 4 7 2" xfId="4808"/>
    <cellStyle name="20% - Accent6 2 4 7 2 2" xfId="11031"/>
    <cellStyle name="20% - Accent6 2 4 7 2 3" xfId="17251"/>
    <cellStyle name="20% - Accent6 2 4 7 3" xfId="7921"/>
    <cellStyle name="20% - Accent6 2 4 7 4" xfId="14141"/>
    <cellStyle name="20% - Accent6 2 4 8" xfId="3253"/>
    <cellStyle name="20% - Accent6 2 4 8 2" xfId="9477"/>
    <cellStyle name="20% - Accent6 2 4 8 3" xfId="15697"/>
    <cellStyle name="20% - Accent6 2 4 9" xfId="6367"/>
    <cellStyle name="20% - Accent6 2 5" xfId="118"/>
    <cellStyle name="20% - Accent6 2 5 2" xfId="119"/>
    <cellStyle name="20% - Accent6 2 5 2 2" xfId="517"/>
    <cellStyle name="20% - Accent6 2 5 2 2 2" xfId="1295"/>
    <cellStyle name="20% - Accent6 2 5 2 2 2 2" xfId="2849"/>
    <cellStyle name="20% - Accent6 2 5 2 2 2 2 2" xfId="5962"/>
    <cellStyle name="20% - Accent6 2 5 2 2 2 2 2 2" xfId="12185"/>
    <cellStyle name="20% - Accent6 2 5 2 2 2 2 2 3" xfId="18405"/>
    <cellStyle name="20% - Accent6 2 5 2 2 2 2 3" xfId="9075"/>
    <cellStyle name="20% - Accent6 2 5 2 2 2 2 4" xfId="15295"/>
    <cellStyle name="20% - Accent6 2 5 2 2 2 3" xfId="4408"/>
    <cellStyle name="20% - Accent6 2 5 2 2 2 3 2" xfId="10631"/>
    <cellStyle name="20% - Accent6 2 5 2 2 2 3 3" xfId="16851"/>
    <cellStyle name="20% - Accent6 2 5 2 2 2 4" xfId="7521"/>
    <cellStyle name="20% - Accent6 2 5 2 2 2 5" xfId="13741"/>
    <cellStyle name="20% - Accent6 2 5 2 2 3" xfId="2072"/>
    <cellStyle name="20% - Accent6 2 5 2 2 3 2" xfId="5185"/>
    <cellStyle name="20% - Accent6 2 5 2 2 3 2 2" xfId="11408"/>
    <cellStyle name="20% - Accent6 2 5 2 2 3 2 3" xfId="17628"/>
    <cellStyle name="20% - Accent6 2 5 2 2 3 3" xfId="8298"/>
    <cellStyle name="20% - Accent6 2 5 2 2 3 4" xfId="14518"/>
    <cellStyle name="20% - Accent6 2 5 2 2 4" xfId="3630"/>
    <cellStyle name="20% - Accent6 2 5 2 2 4 2" xfId="9854"/>
    <cellStyle name="20% - Accent6 2 5 2 2 4 3" xfId="16074"/>
    <cellStyle name="20% - Accent6 2 5 2 2 5" xfId="6744"/>
    <cellStyle name="20% - Accent6 2 5 2 2 6" xfId="12964"/>
    <cellStyle name="20% - Accent6 2 5 2 3" xfId="518"/>
    <cellStyle name="20% - Accent6 2 5 2 3 2" xfId="1296"/>
    <cellStyle name="20% - Accent6 2 5 2 3 2 2" xfId="2850"/>
    <cellStyle name="20% - Accent6 2 5 2 3 2 2 2" xfId="5963"/>
    <cellStyle name="20% - Accent6 2 5 2 3 2 2 2 2" xfId="12186"/>
    <cellStyle name="20% - Accent6 2 5 2 3 2 2 2 3" xfId="18406"/>
    <cellStyle name="20% - Accent6 2 5 2 3 2 2 3" xfId="9076"/>
    <cellStyle name="20% - Accent6 2 5 2 3 2 2 4" xfId="15296"/>
    <cellStyle name="20% - Accent6 2 5 2 3 2 3" xfId="4409"/>
    <cellStyle name="20% - Accent6 2 5 2 3 2 3 2" xfId="10632"/>
    <cellStyle name="20% - Accent6 2 5 2 3 2 3 3" xfId="16852"/>
    <cellStyle name="20% - Accent6 2 5 2 3 2 4" xfId="7522"/>
    <cellStyle name="20% - Accent6 2 5 2 3 2 5" xfId="13742"/>
    <cellStyle name="20% - Accent6 2 5 2 3 3" xfId="2073"/>
    <cellStyle name="20% - Accent6 2 5 2 3 3 2" xfId="5186"/>
    <cellStyle name="20% - Accent6 2 5 2 3 3 2 2" xfId="11409"/>
    <cellStyle name="20% - Accent6 2 5 2 3 3 2 3" xfId="17629"/>
    <cellStyle name="20% - Accent6 2 5 2 3 3 3" xfId="8299"/>
    <cellStyle name="20% - Accent6 2 5 2 3 3 4" xfId="14519"/>
    <cellStyle name="20% - Accent6 2 5 2 3 4" xfId="3631"/>
    <cellStyle name="20% - Accent6 2 5 2 3 4 2" xfId="9855"/>
    <cellStyle name="20% - Accent6 2 5 2 3 4 3" xfId="16075"/>
    <cellStyle name="20% - Accent6 2 5 2 3 5" xfId="6745"/>
    <cellStyle name="20% - Accent6 2 5 2 3 6" xfId="12965"/>
    <cellStyle name="20% - Accent6 2 5 2 4" xfId="923"/>
    <cellStyle name="20% - Accent6 2 5 2 4 2" xfId="2477"/>
    <cellStyle name="20% - Accent6 2 5 2 4 2 2" xfId="5590"/>
    <cellStyle name="20% - Accent6 2 5 2 4 2 2 2" xfId="11813"/>
    <cellStyle name="20% - Accent6 2 5 2 4 2 2 3" xfId="18033"/>
    <cellStyle name="20% - Accent6 2 5 2 4 2 3" xfId="8703"/>
    <cellStyle name="20% - Accent6 2 5 2 4 2 4" xfId="14923"/>
    <cellStyle name="20% - Accent6 2 5 2 4 3" xfId="4036"/>
    <cellStyle name="20% - Accent6 2 5 2 4 3 2" xfId="10259"/>
    <cellStyle name="20% - Accent6 2 5 2 4 3 3" xfId="16479"/>
    <cellStyle name="20% - Accent6 2 5 2 4 4" xfId="7149"/>
    <cellStyle name="20% - Accent6 2 5 2 4 5" xfId="13369"/>
    <cellStyle name="20% - Accent6 2 5 2 5" xfId="1700"/>
    <cellStyle name="20% - Accent6 2 5 2 5 2" xfId="4813"/>
    <cellStyle name="20% - Accent6 2 5 2 5 2 2" xfId="11036"/>
    <cellStyle name="20% - Accent6 2 5 2 5 2 3" xfId="17256"/>
    <cellStyle name="20% - Accent6 2 5 2 5 3" xfId="7926"/>
    <cellStyle name="20% - Accent6 2 5 2 5 4" xfId="14146"/>
    <cellStyle name="20% - Accent6 2 5 2 6" xfId="3258"/>
    <cellStyle name="20% - Accent6 2 5 2 6 2" xfId="9482"/>
    <cellStyle name="20% - Accent6 2 5 2 6 3" xfId="15702"/>
    <cellStyle name="20% - Accent6 2 5 2 7" xfId="6372"/>
    <cellStyle name="20% - Accent6 2 5 2 8" xfId="12592"/>
    <cellStyle name="20% - Accent6 2 5 3" xfId="519"/>
    <cellStyle name="20% - Accent6 2 5 3 2" xfId="1297"/>
    <cellStyle name="20% - Accent6 2 5 3 2 2" xfId="2851"/>
    <cellStyle name="20% - Accent6 2 5 3 2 2 2" xfId="5964"/>
    <cellStyle name="20% - Accent6 2 5 3 2 2 2 2" xfId="12187"/>
    <cellStyle name="20% - Accent6 2 5 3 2 2 2 3" xfId="18407"/>
    <cellStyle name="20% - Accent6 2 5 3 2 2 3" xfId="9077"/>
    <cellStyle name="20% - Accent6 2 5 3 2 2 4" xfId="15297"/>
    <cellStyle name="20% - Accent6 2 5 3 2 3" xfId="4410"/>
    <cellStyle name="20% - Accent6 2 5 3 2 3 2" xfId="10633"/>
    <cellStyle name="20% - Accent6 2 5 3 2 3 3" xfId="16853"/>
    <cellStyle name="20% - Accent6 2 5 3 2 4" xfId="7523"/>
    <cellStyle name="20% - Accent6 2 5 3 2 5" xfId="13743"/>
    <cellStyle name="20% - Accent6 2 5 3 3" xfId="2074"/>
    <cellStyle name="20% - Accent6 2 5 3 3 2" xfId="5187"/>
    <cellStyle name="20% - Accent6 2 5 3 3 2 2" xfId="11410"/>
    <cellStyle name="20% - Accent6 2 5 3 3 2 3" xfId="17630"/>
    <cellStyle name="20% - Accent6 2 5 3 3 3" xfId="8300"/>
    <cellStyle name="20% - Accent6 2 5 3 3 4" xfId="14520"/>
    <cellStyle name="20% - Accent6 2 5 3 4" xfId="3632"/>
    <cellStyle name="20% - Accent6 2 5 3 4 2" xfId="9856"/>
    <cellStyle name="20% - Accent6 2 5 3 4 3" xfId="16076"/>
    <cellStyle name="20% - Accent6 2 5 3 5" xfId="6746"/>
    <cellStyle name="20% - Accent6 2 5 3 6" xfId="12966"/>
    <cellStyle name="20% - Accent6 2 5 4" xfId="520"/>
    <cellStyle name="20% - Accent6 2 5 4 2" xfId="1298"/>
    <cellStyle name="20% - Accent6 2 5 4 2 2" xfId="2852"/>
    <cellStyle name="20% - Accent6 2 5 4 2 2 2" xfId="5965"/>
    <cellStyle name="20% - Accent6 2 5 4 2 2 2 2" xfId="12188"/>
    <cellStyle name="20% - Accent6 2 5 4 2 2 2 3" xfId="18408"/>
    <cellStyle name="20% - Accent6 2 5 4 2 2 3" xfId="9078"/>
    <cellStyle name="20% - Accent6 2 5 4 2 2 4" xfId="15298"/>
    <cellStyle name="20% - Accent6 2 5 4 2 3" xfId="4411"/>
    <cellStyle name="20% - Accent6 2 5 4 2 3 2" xfId="10634"/>
    <cellStyle name="20% - Accent6 2 5 4 2 3 3" xfId="16854"/>
    <cellStyle name="20% - Accent6 2 5 4 2 4" xfId="7524"/>
    <cellStyle name="20% - Accent6 2 5 4 2 5" xfId="13744"/>
    <cellStyle name="20% - Accent6 2 5 4 3" xfId="2075"/>
    <cellStyle name="20% - Accent6 2 5 4 3 2" xfId="5188"/>
    <cellStyle name="20% - Accent6 2 5 4 3 2 2" xfId="11411"/>
    <cellStyle name="20% - Accent6 2 5 4 3 2 3" xfId="17631"/>
    <cellStyle name="20% - Accent6 2 5 4 3 3" xfId="8301"/>
    <cellStyle name="20% - Accent6 2 5 4 3 4" xfId="14521"/>
    <cellStyle name="20% - Accent6 2 5 4 4" xfId="3633"/>
    <cellStyle name="20% - Accent6 2 5 4 4 2" xfId="9857"/>
    <cellStyle name="20% - Accent6 2 5 4 4 3" xfId="16077"/>
    <cellStyle name="20% - Accent6 2 5 4 5" xfId="6747"/>
    <cellStyle name="20% - Accent6 2 5 4 6" xfId="12967"/>
    <cellStyle name="20% - Accent6 2 5 5" xfId="922"/>
    <cellStyle name="20% - Accent6 2 5 5 2" xfId="2476"/>
    <cellStyle name="20% - Accent6 2 5 5 2 2" xfId="5589"/>
    <cellStyle name="20% - Accent6 2 5 5 2 2 2" xfId="11812"/>
    <cellStyle name="20% - Accent6 2 5 5 2 2 3" xfId="18032"/>
    <cellStyle name="20% - Accent6 2 5 5 2 3" xfId="8702"/>
    <cellStyle name="20% - Accent6 2 5 5 2 4" xfId="14922"/>
    <cellStyle name="20% - Accent6 2 5 5 3" xfId="4035"/>
    <cellStyle name="20% - Accent6 2 5 5 3 2" xfId="10258"/>
    <cellStyle name="20% - Accent6 2 5 5 3 3" xfId="16478"/>
    <cellStyle name="20% - Accent6 2 5 5 4" xfId="7148"/>
    <cellStyle name="20% - Accent6 2 5 5 5" xfId="13368"/>
    <cellStyle name="20% - Accent6 2 5 6" xfId="1699"/>
    <cellStyle name="20% - Accent6 2 5 6 2" xfId="4812"/>
    <cellStyle name="20% - Accent6 2 5 6 2 2" xfId="11035"/>
    <cellStyle name="20% - Accent6 2 5 6 2 3" xfId="17255"/>
    <cellStyle name="20% - Accent6 2 5 6 3" xfId="7925"/>
    <cellStyle name="20% - Accent6 2 5 6 4" xfId="14145"/>
    <cellStyle name="20% - Accent6 2 5 7" xfId="3257"/>
    <cellStyle name="20% - Accent6 2 5 7 2" xfId="9481"/>
    <cellStyle name="20% - Accent6 2 5 7 3" xfId="15701"/>
    <cellStyle name="20% - Accent6 2 5 8" xfId="6371"/>
    <cellStyle name="20% - Accent6 2 5 9" xfId="12591"/>
    <cellStyle name="20% - Accent6 2 6" xfId="120"/>
    <cellStyle name="20% - Accent6 2 6 2" xfId="521"/>
    <cellStyle name="20% - Accent6 2 6 2 2" xfId="1299"/>
    <cellStyle name="20% - Accent6 2 6 2 2 2" xfId="2853"/>
    <cellStyle name="20% - Accent6 2 6 2 2 2 2" xfId="5966"/>
    <cellStyle name="20% - Accent6 2 6 2 2 2 2 2" xfId="12189"/>
    <cellStyle name="20% - Accent6 2 6 2 2 2 2 3" xfId="18409"/>
    <cellStyle name="20% - Accent6 2 6 2 2 2 3" xfId="9079"/>
    <cellStyle name="20% - Accent6 2 6 2 2 2 4" xfId="15299"/>
    <cellStyle name="20% - Accent6 2 6 2 2 3" xfId="4412"/>
    <cellStyle name="20% - Accent6 2 6 2 2 3 2" xfId="10635"/>
    <cellStyle name="20% - Accent6 2 6 2 2 3 3" xfId="16855"/>
    <cellStyle name="20% - Accent6 2 6 2 2 4" xfId="7525"/>
    <cellStyle name="20% - Accent6 2 6 2 2 5" xfId="13745"/>
    <cellStyle name="20% - Accent6 2 6 2 3" xfId="2076"/>
    <cellStyle name="20% - Accent6 2 6 2 3 2" xfId="5189"/>
    <cellStyle name="20% - Accent6 2 6 2 3 2 2" xfId="11412"/>
    <cellStyle name="20% - Accent6 2 6 2 3 2 3" xfId="17632"/>
    <cellStyle name="20% - Accent6 2 6 2 3 3" xfId="8302"/>
    <cellStyle name="20% - Accent6 2 6 2 3 4" xfId="14522"/>
    <cellStyle name="20% - Accent6 2 6 2 4" xfId="3634"/>
    <cellStyle name="20% - Accent6 2 6 2 4 2" xfId="9858"/>
    <cellStyle name="20% - Accent6 2 6 2 4 3" xfId="16078"/>
    <cellStyle name="20% - Accent6 2 6 2 5" xfId="6748"/>
    <cellStyle name="20% - Accent6 2 6 2 6" xfId="12968"/>
    <cellStyle name="20% - Accent6 2 6 3" xfId="522"/>
    <cellStyle name="20% - Accent6 2 6 3 2" xfId="1300"/>
    <cellStyle name="20% - Accent6 2 6 3 2 2" xfId="2854"/>
    <cellStyle name="20% - Accent6 2 6 3 2 2 2" xfId="5967"/>
    <cellStyle name="20% - Accent6 2 6 3 2 2 2 2" xfId="12190"/>
    <cellStyle name="20% - Accent6 2 6 3 2 2 2 3" xfId="18410"/>
    <cellStyle name="20% - Accent6 2 6 3 2 2 3" xfId="9080"/>
    <cellStyle name="20% - Accent6 2 6 3 2 2 4" xfId="15300"/>
    <cellStyle name="20% - Accent6 2 6 3 2 3" xfId="4413"/>
    <cellStyle name="20% - Accent6 2 6 3 2 3 2" xfId="10636"/>
    <cellStyle name="20% - Accent6 2 6 3 2 3 3" xfId="16856"/>
    <cellStyle name="20% - Accent6 2 6 3 2 4" xfId="7526"/>
    <cellStyle name="20% - Accent6 2 6 3 2 5" xfId="13746"/>
    <cellStyle name="20% - Accent6 2 6 3 3" xfId="2077"/>
    <cellStyle name="20% - Accent6 2 6 3 3 2" xfId="5190"/>
    <cellStyle name="20% - Accent6 2 6 3 3 2 2" xfId="11413"/>
    <cellStyle name="20% - Accent6 2 6 3 3 2 3" xfId="17633"/>
    <cellStyle name="20% - Accent6 2 6 3 3 3" xfId="8303"/>
    <cellStyle name="20% - Accent6 2 6 3 3 4" xfId="14523"/>
    <cellStyle name="20% - Accent6 2 6 3 4" xfId="3635"/>
    <cellStyle name="20% - Accent6 2 6 3 4 2" xfId="9859"/>
    <cellStyle name="20% - Accent6 2 6 3 4 3" xfId="16079"/>
    <cellStyle name="20% - Accent6 2 6 3 5" xfId="6749"/>
    <cellStyle name="20% - Accent6 2 6 3 6" xfId="12969"/>
    <cellStyle name="20% - Accent6 2 6 4" xfId="924"/>
    <cellStyle name="20% - Accent6 2 6 4 2" xfId="2478"/>
    <cellStyle name="20% - Accent6 2 6 4 2 2" xfId="5591"/>
    <cellStyle name="20% - Accent6 2 6 4 2 2 2" xfId="11814"/>
    <cellStyle name="20% - Accent6 2 6 4 2 2 3" xfId="18034"/>
    <cellStyle name="20% - Accent6 2 6 4 2 3" xfId="8704"/>
    <cellStyle name="20% - Accent6 2 6 4 2 4" xfId="14924"/>
    <cellStyle name="20% - Accent6 2 6 4 3" xfId="4037"/>
    <cellStyle name="20% - Accent6 2 6 4 3 2" xfId="10260"/>
    <cellStyle name="20% - Accent6 2 6 4 3 3" xfId="16480"/>
    <cellStyle name="20% - Accent6 2 6 4 4" xfId="7150"/>
    <cellStyle name="20% - Accent6 2 6 4 5" xfId="13370"/>
    <cellStyle name="20% - Accent6 2 6 5" xfId="1701"/>
    <cellStyle name="20% - Accent6 2 6 5 2" xfId="4814"/>
    <cellStyle name="20% - Accent6 2 6 5 2 2" xfId="11037"/>
    <cellStyle name="20% - Accent6 2 6 5 2 3" xfId="17257"/>
    <cellStyle name="20% - Accent6 2 6 5 3" xfId="7927"/>
    <cellStyle name="20% - Accent6 2 6 5 4" xfId="14147"/>
    <cellStyle name="20% - Accent6 2 6 6" xfId="3259"/>
    <cellStyle name="20% - Accent6 2 6 6 2" xfId="9483"/>
    <cellStyle name="20% - Accent6 2 6 6 3" xfId="15703"/>
    <cellStyle name="20% - Accent6 2 6 7" xfId="6373"/>
    <cellStyle name="20% - Accent6 2 6 8" xfId="12593"/>
    <cellStyle name="20% - Accent6 2 7" xfId="523"/>
    <cellStyle name="20% - Accent6 2 7 2" xfId="1301"/>
    <cellStyle name="20% - Accent6 2 7 2 2" xfId="2855"/>
    <cellStyle name="20% - Accent6 2 7 2 2 2" xfId="5968"/>
    <cellStyle name="20% - Accent6 2 7 2 2 2 2" xfId="12191"/>
    <cellStyle name="20% - Accent6 2 7 2 2 2 3" xfId="18411"/>
    <cellStyle name="20% - Accent6 2 7 2 2 3" xfId="9081"/>
    <cellStyle name="20% - Accent6 2 7 2 2 4" xfId="15301"/>
    <cellStyle name="20% - Accent6 2 7 2 3" xfId="4414"/>
    <cellStyle name="20% - Accent6 2 7 2 3 2" xfId="10637"/>
    <cellStyle name="20% - Accent6 2 7 2 3 3" xfId="16857"/>
    <cellStyle name="20% - Accent6 2 7 2 4" xfId="7527"/>
    <cellStyle name="20% - Accent6 2 7 2 5" xfId="13747"/>
    <cellStyle name="20% - Accent6 2 7 3" xfId="2078"/>
    <cellStyle name="20% - Accent6 2 7 3 2" xfId="5191"/>
    <cellStyle name="20% - Accent6 2 7 3 2 2" xfId="11414"/>
    <cellStyle name="20% - Accent6 2 7 3 2 3" xfId="17634"/>
    <cellStyle name="20% - Accent6 2 7 3 3" xfId="8304"/>
    <cellStyle name="20% - Accent6 2 7 3 4" xfId="14524"/>
    <cellStyle name="20% - Accent6 2 7 4" xfId="3636"/>
    <cellStyle name="20% - Accent6 2 7 4 2" xfId="9860"/>
    <cellStyle name="20% - Accent6 2 7 4 3" xfId="16080"/>
    <cellStyle name="20% - Accent6 2 7 5" xfId="6750"/>
    <cellStyle name="20% - Accent6 2 7 6" xfId="12970"/>
    <cellStyle name="20% - Accent6 2 8" xfId="524"/>
    <cellStyle name="20% - Accent6 2 8 2" xfId="1302"/>
    <cellStyle name="20% - Accent6 2 8 2 2" xfId="2856"/>
    <cellStyle name="20% - Accent6 2 8 2 2 2" xfId="5969"/>
    <cellStyle name="20% - Accent6 2 8 2 2 2 2" xfId="12192"/>
    <cellStyle name="20% - Accent6 2 8 2 2 2 3" xfId="18412"/>
    <cellStyle name="20% - Accent6 2 8 2 2 3" xfId="9082"/>
    <cellStyle name="20% - Accent6 2 8 2 2 4" xfId="15302"/>
    <cellStyle name="20% - Accent6 2 8 2 3" xfId="4415"/>
    <cellStyle name="20% - Accent6 2 8 2 3 2" xfId="10638"/>
    <cellStyle name="20% - Accent6 2 8 2 3 3" xfId="16858"/>
    <cellStyle name="20% - Accent6 2 8 2 4" xfId="7528"/>
    <cellStyle name="20% - Accent6 2 8 2 5" xfId="13748"/>
    <cellStyle name="20% - Accent6 2 8 3" xfId="2079"/>
    <cellStyle name="20% - Accent6 2 8 3 2" xfId="5192"/>
    <cellStyle name="20% - Accent6 2 8 3 2 2" xfId="11415"/>
    <cellStyle name="20% - Accent6 2 8 3 2 3" xfId="17635"/>
    <cellStyle name="20% - Accent6 2 8 3 3" xfId="8305"/>
    <cellStyle name="20% - Accent6 2 8 3 4" xfId="14525"/>
    <cellStyle name="20% - Accent6 2 8 4" xfId="3637"/>
    <cellStyle name="20% - Accent6 2 8 4 2" xfId="9861"/>
    <cellStyle name="20% - Accent6 2 8 4 3" xfId="16081"/>
    <cellStyle name="20% - Accent6 2 8 5" xfId="6751"/>
    <cellStyle name="20% - Accent6 2 8 6" xfId="12971"/>
    <cellStyle name="20% - Accent6 2 9" xfId="905"/>
    <cellStyle name="20% - Accent6 2 9 2" xfId="2459"/>
    <cellStyle name="20% - Accent6 2 9 2 2" xfId="5572"/>
    <cellStyle name="20% - Accent6 2 9 2 2 2" xfId="11795"/>
    <cellStyle name="20% - Accent6 2 9 2 2 3" xfId="18015"/>
    <cellStyle name="20% - Accent6 2 9 2 3" xfId="8685"/>
    <cellStyle name="20% - Accent6 2 9 2 4" xfId="14905"/>
    <cellStyle name="20% - Accent6 2 9 3" xfId="4018"/>
    <cellStyle name="20% - Accent6 2 9 3 2" xfId="10241"/>
    <cellStyle name="20% - Accent6 2 9 3 3" xfId="16461"/>
    <cellStyle name="20% - Accent6 2 9 4" xfId="7131"/>
    <cellStyle name="20% - Accent6 2 9 5" xfId="13351"/>
    <cellStyle name="40% - Accent1 2" xfId="121"/>
    <cellStyle name="40% - Accent1 2 10" xfId="1702"/>
    <cellStyle name="40% - Accent1 2 10 2" xfId="4815"/>
    <cellStyle name="40% - Accent1 2 10 2 2" xfId="11038"/>
    <cellStyle name="40% - Accent1 2 10 2 3" xfId="17258"/>
    <cellStyle name="40% - Accent1 2 10 3" xfId="7928"/>
    <cellStyle name="40% - Accent1 2 10 4" xfId="14148"/>
    <cellStyle name="40% - Accent1 2 11" xfId="3260"/>
    <cellStyle name="40% - Accent1 2 11 2" xfId="9484"/>
    <cellStyle name="40% - Accent1 2 11 3" xfId="15704"/>
    <cellStyle name="40% - Accent1 2 12" xfId="6374"/>
    <cellStyle name="40% - Accent1 2 13" xfId="12594"/>
    <cellStyle name="40% - Accent1 2 2" xfId="122"/>
    <cellStyle name="40% - Accent1 2 2 10" xfId="6375"/>
    <cellStyle name="40% - Accent1 2 2 11" xfId="12595"/>
    <cellStyle name="40% - Accent1 2 2 2" xfId="123"/>
    <cellStyle name="40% - Accent1 2 2 2 10" xfId="12596"/>
    <cellStyle name="40% - Accent1 2 2 2 2" xfId="124"/>
    <cellStyle name="40% - Accent1 2 2 2 2 2" xfId="125"/>
    <cellStyle name="40% - Accent1 2 2 2 2 2 2" xfId="525"/>
    <cellStyle name="40% - Accent1 2 2 2 2 2 2 2" xfId="1303"/>
    <cellStyle name="40% - Accent1 2 2 2 2 2 2 2 2" xfId="2857"/>
    <cellStyle name="40% - Accent1 2 2 2 2 2 2 2 2 2" xfId="5970"/>
    <cellStyle name="40% - Accent1 2 2 2 2 2 2 2 2 2 2" xfId="12193"/>
    <cellStyle name="40% - Accent1 2 2 2 2 2 2 2 2 2 3" xfId="18413"/>
    <cellStyle name="40% - Accent1 2 2 2 2 2 2 2 2 3" xfId="9083"/>
    <cellStyle name="40% - Accent1 2 2 2 2 2 2 2 2 4" xfId="15303"/>
    <cellStyle name="40% - Accent1 2 2 2 2 2 2 2 3" xfId="4416"/>
    <cellStyle name="40% - Accent1 2 2 2 2 2 2 2 3 2" xfId="10639"/>
    <cellStyle name="40% - Accent1 2 2 2 2 2 2 2 3 3" xfId="16859"/>
    <cellStyle name="40% - Accent1 2 2 2 2 2 2 2 4" xfId="7529"/>
    <cellStyle name="40% - Accent1 2 2 2 2 2 2 2 5" xfId="13749"/>
    <cellStyle name="40% - Accent1 2 2 2 2 2 2 3" xfId="2080"/>
    <cellStyle name="40% - Accent1 2 2 2 2 2 2 3 2" xfId="5193"/>
    <cellStyle name="40% - Accent1 2 2 2 2 2 2 3 2 2" xfId="11416"/>
    <cellStyle name="40% - Accent1 2 2 2 2 2 2 3 2 3" xfId="17636"/>
    <cellStyle name="40% - Accent1 2 2 2 2 2 2 3 3" xfId="8306"/>
    <cellStyle name="40% - Accent1 2 2 2 2 2 2 3 4" xfId="14526"/>
    <cellStyle name="40% - Accent1 2 2 2 2 2 2 4" xfId="3638"/>
    <cellStyle name="40% - Accent1 2 2 2 2 2 2 4 2" xfId="9862"/>
    <cellStyle name="40% - Accent1 2 2 2 2 2 2 4 3" xfId="16082"/>
    <cellStyle name="40% - Accent1 2 2 2 2 2 2 5" xfId="6752"/>
    <cellStyle name="40% - Accent1 2 2 2 2 2 2 6" xfId="12972"/>
    <cellStyle name="40% - Accent1 2 2 2 2 2 3" xfId="526"/>
    <cellStyle name="40% - Accent1 2 2 2 2 2 3 2" xfId="1304"/>
    <cellStyle name="40% - Accent1 2 2 2 2 2 3 2 2" xfId="2858"/>
    <cellStyle name="40% - Accent1 2 2 2 2 2 3 2 2 2" xfId="5971"/>
    <cellStyle name="40% - Accent1 2 2 2 2 2 3 2 2 2 2" xfId="12194"/>
    <cellStyle name="40% - Accent1 2 2 2 2 2 3 2 2 2 3" xfId="18414"/>
    <cellStyle name="40% - Accent1 2 2 2 2 2 3 2 2 3" xfId="9084"/>
    <cellStyle name="40% - Accent1 2 2 2 2 2 3 2 2 4" xfId="15304"/>
    <cellStyle name="40% - Accent1 2 2 2 2 2 3 2 3" xfId="4417"/>
    <cellStyle name="40% - Accent1 2 2 2 2 2 3 2 3 2" xfId="10640"/>
    <cellStyle name="40% - Accent1 2 2 2 2 2 3 2 3 3" xfId="16860"/>
    <cellStyle name="40% - Accent1 2 2 2 2 2 3 2 4" xfId="7530"/>
    <cellStyle name="40% - Accent1 2 2 2 2 2 3 2 5" xfId="13750"/>
    <cellStyle name="40% - Accent1 2 2 2 2 2 3 3" xfId="2081"/>
    <cellStyle name="40% - Accent1 2 2 2 2 2 3 3 2" xfId="5194"/>
    <cellStyle name="40% - Accent1 2 2 2 2 2 3 3 2 2" xfId="11417"/>
    <cellStyle name="40% - Accent1 2 2 2 2 2 3 3 2 3" xfId="17637"/>
    <cellStyle name="40% - Accent1 2 2 2 2 2 3 3 3" xfId="8307"/>
    <cellStyle name="40% - Accent1 2 2 2 2 2 3 3 4" xfId="14527"/>
    <cellStyle name="40% - Accent1 2 2 2 2 2 3 4" xfId="3639"/>
    <cellStyle name="40% - Accent1 2 2 2 2 2 3 4 2" xfId="9863"/>
    <cellStyle name="40% - Accent1 2 2 2 2 2 3 4 3" xfId="16083"/>
    <cellStyle name="40% - Accent1 2 2 2 2 2 3 5" xfId="6753"/>
    <cellStyle name="40% - Accent1 2 2 2 2 2 3 6" xfId="12973"/>
    <cellStyle name="40% - Accent1 2 2 2 2 2 4" xfId="929"/>
    <cellStyle name="40% - Accent1 2 2 2 2 2 4 2" xfId="2483"/>
    <cellStyle name="40% - Accent1 2 2 2 2 2 4 2 2" xfId="5596"/>
    <cellStyle name="40% - Accent1 2 2 2 2 2 4 2 2 2" xfId="11819"/>
    <cellStyle name="40% - Accent1 2 2 2 2 2 4 2 2 3" xfId="18039"/>
    <cellStyle name="40% - Accent1 2 2 2 2 2 4 2 3" xfId="8709"/>
    <cellStyle name="40% - Accent1 2 2 2 2 2 4 2 4" xfId="14929"/>
    <cellStyle name="40% - Accent1 2 2 2 2 2 4 3" xfId="4042"/>
    <cellStyle name="40% - Accent1 2 2 2 2 2 4 3 2" xfId="10265"/>
    <cellStyle name="40% - Accent1 2 2 2 2 2 4 3 3" xfId="16485"/>
    <cellStyle name="40% - Accent1 2 2 2 2 2 4 4" xfId="7155"/>
    <cellStyle name="40% - Accent1 2 2 2 2 2 4 5" xfId="13375"/>
    <cellStyle name="40% - Accent1 2 2 2 2 2 5" xfId="1706"/>
    <cellStyle name="40% - Accent1 2 2 2 2 2 5 2" xfId="4819"/>
    <cellStyle name="40% - Accent1 2 2 2 2 2 5 2 2" xfId="11042"/>
    <cellStyle name="40% - Accent1 2 2 2 2 2 5 2 3" xfId="17262"/>
    <cellStyle name="40% - Accent1 2 2 2 2 2 5 3" xfId="7932"/>
    <cellStyle name="40% - Accent1 2 2 2 2 2 5 4" xfId="14152"/>
    <cellStyle name="40% - Accent1 2 2 2 2 2 6" xfId="3264"/>
    <cellStyle name="40% - Accent1 2 2 2 2 2 6 2" xfId="9488"/>
    <cellStyle name="40% - Accent1 2 2 2 2 2 6 3" xfId="15708"/>
    <cellStyle name="40% - Accent1 2 2 2 2 2 7" xfId="6378"/>
    <cellStyle name="40% - Accent1 2 2 2 2 2 8" xfId="12598"/>
    <cellStyle name="40% - Accent1 2 2 2 2 3" xfId="527"/>
    <cellStyle name="40% - Accent1 2 2 2 2 3 2" xfId="1305"/>
    <cellStyle name="40% - Accent1 2 2 2 2 3 2 2" xfId="2859"/>
    <cellStyle name="40% - Accent1 2 2 2 2 3 2 2 2" xfId="5972"/>
    <cellStyle name="40% - Accent1 2 2 2 2 3 2 2 2 2" xfId="12195"/>
    <cellStyle name="40% - Accent1 2 2 2 2 3 2 2 2 3" xfId="18415"/>
    <cellStyle name="40% - Accent1 2 2 2 2 3 2 2 3" xfId="9085"/>
    <cellStyle name="40% - Accent1 2 2 2 2 3 2 2 4" xfId="15305"/>
    <cellStyle name="40% - Accent1 2 2 2 2 3 2 3" xfId="4418"/>
    <cellStyle name="40% - Accent1 2 2 2 2 3 2 3 2" xfId="10641"/>
    <cellStyle name="40% - Accent1 2 2 2 2 3 2 3 3" xfId="16861"/>
    <cellStyle name="40% - Accent1 2 2 2 2 3 2 4" xfId="7531"/>
    <cellStyle name="40% - Accent1 2 2 2 2 3 2 5" xfId="13751"/>
    <cellStyle name="40% - Accent1 2 2 2 2 3 3" xfId="2082"/>
    <cellStyle name="40% - Accent1 2 2 2 2 3 3 2" xfId="5195"/>
    <cellStyle name="40% - Accent1 2 2 2 2 3 3 2 2" xfId="11418"/>
    <cellStyle name="40% - Accent1 2 2 2 2 3 3 2 3" xfId="17638"/>
    <cellStyle name="40% - Accent1 2 2 2 2 3 3 3" xfId="8308"/>
    <cellStyle name="40% - Accent1 2 2 2 2 3 3 4" xfId="14528"/>
    <cellStyle name="40% - Accent1 2 2 2 2 3 4" xfId="3640"/>
    <cellStyle name="40% - Accent1 2 2 2 2 3 4 2" xfId="9864"/>
    <cellStyle name="40% - Accent1 2 2 2 2 3 4 3" xfId="16084"/>
    <cellStyle name="40% - Accent1 2 2 2 2 3 5" xfId="6754"/>
    <cellStyle name="40% - Accent1 2 2 2 2 3 6" xfId="12974"/>
    <cellStyle name="40% - Accent1 2 2 2 2 4" xfId="528"/>
    <cellStyle name="40% - Accent1 2 2 2 2 4 2" xfId="1306"/>
    <cellStyle name="40% - Accent1 2 2 2 2 4 2 2" xfId="2860"/>
    <cellStyle name="40% - Accent1 2 2 2 2 4 2 2 2" xfId="5973"/>
    <cellStyle name="40% - Accent1 2 2 2 2 4 2 2 2 2" xfId="12196"/>
    <cellStyle name="40% - Accent1 2 2 2 2 4 2 2 2 3" xfId="18416"/>
    <cellStyle name="40% - Accent1 2 2 2 2 4 2 2 3" xfId="9086"/>
    <cellStyle name="40% - Accent1 2 2 2 2 4 2 2 4" xfId="15306"/>
    <cellStyle name="40% - Accent1 2 2 2 2 4 2 3" xfId="4419"/>
    <cellStyle name="40% - Accent1 2 2 2 2 4 2 3 2" xfId="10642"/>
    <cellStyle name="40% - Accent1 2 2 2 2 4 2 3 3" xfId="16862"/>
    <cellStyle name="40% - Accent1 2 2 2 2 4 2 4" xfId="7532"/>
    <cellStyle name="40% - Accent1 2 2 2 2 4 2 5" xfId="13752"/>
    <cellStyle name="40% - Accent1 2 2 2 2 4 3" xfId="2083"/>
    <cellStyle name="40% - Accent1 2 2 2 2 4 3 2" xfId="5196"/>
    <cellStyle name="40% - Accent1 2 2 2 2 4 3 2 2" xfId="11419"/>
    <cellStyle name="40% - Accent1 2 2 2 2 4 3 2 3" xfId="17639"/>
    <cellStyle name="40% - Accent1 2 2 2 2 4 3 3" xfId="8309"/>
    <cellStyle name="40% - Accent1 2 2 2 2 4 3 4" xfId="14529"/>
    <cellStyle name="40% - Accent1 2 2 2 2 4 4" xfId="3641"/>
    <cellStyle name="40% - Accent1 2 2 2 2 4 4 2" xfId="9865"/>
    <cellStyle name="40% - Accent1 2 2 2 2 4 4 3" xfId="16085"/>
    <cellStyle name="40% - Accent1 2 2 2 2 4 5" xfId="6755"/>
    <cellStyle name="40% - Accent1 2 2 2 2 4 6" xfId="12975"/>
    <cellStyle name="40% - Accent1 2 2 2 2 5" xfId="928"/>
    <cellStyle name="40% - Accent1 2 2 2 2 5 2" xfId="2482"/>
    <cellStyle name="40% - Accent1 2 2 2 2 5 2 2" xfId="5595"/>
    <cellStyle name="40% - Accent1 2 2 2 2 5 2 2 2" xfId="11818"/>
    <cellStyle name="40% - Accent1 2 2 2 2 5 2 2 3" xfId="18038"/>
    <cellStyle name="40% - Accent1 2 2 2 2 5 2 3" xfId="8708"/>
    <cellStyle name="40% - Accent1 2 2 2 2 5 2 4" xfId="14928"/>
    <cellStyle name="40% - Accent1 2 2 2 2 5 3" xfId="4041"/>
    <cellStyle name="40% - Accent1 2 2 2 2 5 3 2" xfId="10264"/>
    <cellStyle name="40% - Accent1 2 2 2 2 5 3 3" xfId="16484"/>
    <cellStyle name="40% - Accent1 2 2 2 2 5 4" xfId="7154"/>
    <cellStyle name="40% - Accent1 2 2 2 2 5 5" xfId="13374"/>
    <cellStyle name="40% - Accent1 2 2 2 2 6" xfId="1705"/>
    <cellStyle name="40% - Accent1 2 2 2 2 6 2" xfId="4818"/>
    <cellStyle name="40% - Accent1 2 2 2 2 6 2 2" xfId="11041"/>
    <cellStyle name="40% - Accent1 2 2 2 2 6 2 3" xfId="17261"/>
    <cellStyle name="40% - Accent1 2 2 2 2 6 3" xfId="7931"/>
    <cellStyle name="40% - Accent1 2 2 2 2 6 4" xfId="14151"/>
    <cellStyle name="40% - Accent1 2 2 2 2 7" xfId="3263"/>
    <cellStyle name="40% - Accent1 2 2 2 2 7 2" xfId="9487"/>
    <cellStyle name="40% - Accent1 2 2 2 2 7 3" xfId="15707"/>
    <cellStyle name="40% - Accent1 2 2 2 2 8" xfId="6377"/>
    <cellStyle name="40% - Accent1 2 2 2 2 9" xfId="12597"/>
    <cellStyle name="40% - Accent1 2 2 2 3" xfId="126"/>
    <cellStyle name="40% - Accent1 2 2 2 3 2" xfId="529"/>
    <cellStyle name="40% - Accent1 2 2 2 3 2 2" xfId="1307"/>
    <cellStyle name="40% - Accent1 2 2 2 3 2 2 2" xfId="2861"/>
    <cellStyle name="40% - Accent1 2 2 2 3 2 2 2 2" xfId="5974"/>
    <cellStyle name="40% - Accent1 2 2 2 3 2 2 2 2 2" xfId="12197"/>
    <cellStyle name="40% - Accent1 2 2 2 3 2 2 2 2 3" xfId="18417"/>
    <cellStyle name="40% - Accent1 2 2 2 3 2 2 2 3" xfId="9087"/>
    <cellStyle name="40% - Accent1 2 2 2 3 2 2 2 4" xfId="15307"/>
    <cellStyle name="40% - Accent1 2 2 2 3 2 2 3" xfId="4420"/>
    <cellStyle name="40% - Accent1 2 2 2 3 2 2 3 2" xfId="10643"/>
    <cellStyle name="40% - Accent1 2 2 2 3 2 2 3 3" xfId="16863"/>
    <cellStyle name="40% - Accent1 2 2 2 3 2 2 4" xfId="7533"/>
    <cellStyle name="40% - Accent1 2 2 2 3 2 2 5" xfId="13753"/>
    <cellStyle name="40% - Accent1 2 2 2 3 2 3" xfId="2084"/>
    <cellStyle name="40% - Accent1 2 2 2 3 2 3 2" xfId="5197"/>
    <cellStyle name="40% - Accent1 2 2 2 3 2 3 2 2" xfId="11420"/>
    <cellStyle name="40% - Accent1 2 2 2 3 2 3 2 3" xfId="17640"/>
    <cellStyle name="40% - Accent1 2 2 2 3 2 3 3" xfId="8310"/>
    <cellStyle name="40% - Accent1 2 2 2 3 2 3 4" xfId="14530"/>
    <cellStyle name="40% - Accent1 2 2 2 3 2 4" xfId="3642"/>
    <cellStyle name="40% - Accent1 2 2 2 3 2 4 2" xfId="9866"/>
    <cellStyle name="40% - Accent1 2 2 2 3 2 4 3" xfId="16086"/>
    <cellStyle name="40% - Accent1 2 2 2 3 2 5" xfId="6756"/>
    <cellStyle name="40% - Accent1 2 2 2 3 2 6" xfId="12976"/>
    <cellStyle name="40% - Accent1 2 2 2 3 3" xfId="530"/>
    <cellStyle name="40% - Accent1 2 2 2 3 3 2" xfId="1308"/>
    <cellStyle name="40% - Accent1 2 2 2 3 3 2 2" xfId="2862"/>
    <cellStyle name="40% - Accent1 2 2 2 3 3 2 2 2" xfId="5975"/>
    <cellStyle name="40% - Accent1 2 2 2 3 3 2 2 2 2" xfId="12198"/>
    <cellStyle name="40% - Accent1 2 2 2 3 3 2 2 2 3" xfId="18418"/>
    <cellStyle name="40% - Accent1 2 2 2 3 3 2 2 3" xfId="9088"/>
    <cellStyle name="40% - Accent1 2 2 2 3 3 2 2 4" xfId="15308"/>
    <cellStyle name="40% - Accent1 2 2 2 3 3 2 3" xfId="4421"/>
    <cellStyle name="40% - Accent1 2 2 2 3 3 2 3 2" xfId="10644"/>
    <cellStyle name="40% - Accent1 2 2 2 3 3 2 3 3" xfId="16864"/>
    <cellStyle name="40% - Accent1 2 2 2 3 3 2 4" xfId="7534"/>
    <cellStyle name="40% - Accent1 2 2 2 3 3 2 5" xfId="13754"/>
    <cellStyle name="40% - Accent1 2 2 2 3 3 3" xfId="2085"/>
    <cellStyle name="40% - Accent1 2 2 2 3 3 3 2" xfId="5198"/>
    <cellStyle name="40% - Accent1 2 2 2 3 3 3 2 2" xfId="11421"/>
    <cellStyle name="40% - Accent1 2 2 2 3 3 3 2 3" xfId="17641"/>
    <cellStyle name="40% - Accent1 2 2 2 3 3 3 3" xfId="8311"/>
    <cellStyle name="40% - Accent1 2 2 2 3 3 3 4" xfId="14531"/>
    <cellStyle name="40% - Accent1 2 2 2 3 3 4" xfId="3643"/>
    <cellStyle name="40% - Accent1 2 2 2 3 3 4 2" xfId="9867"/>
    <cellStyle name="40% - Accent1 2 2 2 3 3 4 3" xfId="16087"/>
    <cellStyle name="40% - Accent1 2 2 2 3 3 5" xfId="6757"/>
    <cellStyle name="40% - Accent1 2 2 2 3 3 6" xfId="12977"/>
    <cellStyle name="40% - Accent1 2 2 2 3 4" xfId="930"/>
    <cellStyle name="40% - Accent1 2 2 2 3 4 2" xfId="2484"/>
    <cellStyle name="40% - Accent1 2 2 2 3 4 2 2" xfId="5597"/>
    <cellStyle name="40% - Accent1 2 2 2 3 4 2 2 2" xfId="11820"/>
    <cellStyle name="40% - Accent1 2 2 2 3 4 2 2 3" xfId="18040"/>
    <cellStyle name="40% - Accent1 2 2 2 3 4 2 3" xfId="8710"/>
    <cellStyle name="40% - Accent1 2 2 2 3 4 2 4" xfId="14930"/>
    <cellStyle name="40% - Accent1 2 2 2 3 4 3" xfId="4043"/>
    <cellStyle name="40% - Accent1 2 2 2 3 4 3 2" xfId="10266"/>
    <cellStyle name="40% - Accent1 2 2 2 3 4 3 3" xfId="16486"/>
    <cellStyle name="40% - Accent1 2 2 2 3 4 4" xfId="7156"/>
    <cellStyle name="40% - Accent1 2 2 2 3 4 5" xfId="13376"/>
    <cellStyle name="40% - Accent1 2 2 2 3 5" xfId="1707"/>
    <cellStyle name="40% - Accent1 2 2 2 3 5 2" xfId="4820"/>
    <cellStyle name="40% - Accent1 2 2 2 3 5 2 2" xfId="11043"/>
    <cellStyle name="40% - Accent1 2 2 2 3 5 2 3" xfId="17263"/>
    <cellStyle name="40% - Accent1 2 2 2 3 5 3" xfId="7933"/>
    <cellStyle name="40% - Accent1 2 2 2 3 5 4" xfId="14153"/>
    <cellStyle name="40% - Accent1 2 2 2 3 6" xfId="3265"/>
    <cellStyle name="40% - Accent1 2 2 2 3 6 2" xfId="9489"/>
    <cellStyle name="40% - Accent1 2 2 2 3 6 3" xfId="15709"/>
    <cellStyle name="40% - Accent1 2 2 2 3 7" xfId="6379"/>
    <cellStyle name="40% - Accent1 2 2 2 3 8" xfId="12599"/>
    <cellStyle name="40% - Accent1 2 2 2 4" xfId="531"/>
    <cellStyle name="40% - Accent1 2 2 2 4 2" xfId="1309"/>
    <cellStyle name="40% - Accent1 2 2 2 4 2 2" xfId="2863"/>
    <cellStyle name="40% - Accent1 2 2 2 4 2 2 2" xfId="5976"/>
    <cellStyle name="40% - Accent1 2 2 2 4 2 2 2 2" xfId="12199"/>
    <cellStyle name="40% - Accent1 2 2 2 4 2 2 2 3" xfId="18419"/>
    <cellStyle name="40% - Accent1 2 2 2 4 2 2 3" xfId="9089"/>
    <cellStyle name="40% - Accent1 2 2 2 4 2 2 4" xfId="15309"/>
    <cellStyle name="40% - Accent1 2 2 2 4 2 3" xfId="4422"/>
    <cellStyle name="40% - Accent1 2 2 2 4 2 3 2" xfId="10645"/>
    <cellStyle name="40% - Accent1 2 2 2 4 2 3 3" xfId="16865"/>
    <cellStyle name="40% - Accent1 2 2 2 4 2 4" xfId="7535"/>
    <cellStyle name="40% - Accent1 2 2 2 4 2 5" xfId="13755"/>
    <cellStyle name="40% - Accent1 2 2 2 4 3" xfId="2086"/>
    <cellStyle name="40% - Accent1 2 2 2 4 3 2" xfId="5199"/>
    <cellStyle name="40% - Accent1 2 2 2 4 3 2 2" xfId="11422"/>
    <cellStyle name="40% - Accent1 2 2 2 4 3 2 3" xfId="17642"/>
    <cellStyle name="40% - Accent1 2 2 2 4 3 3" xfId="8312"/>
    <cellStyle name="40% - Accent1 2 2 2 4 3 4" xfId="14532"/>
    <cellStyle name="40% - Accent1 2 2 2 4 4" xfId="3644"/>
    <cellStyle name="40% - Accent1 2 2 2 4 4 2" xfId="9868"/>
    <cellStyle name="40% - Accent1 2 2 2 4 4 3" xfId="16088"/>
    <cellStyle name="40% - Accent1 2 2 2 4 5" xfId="6758"/>
    <cellStyle name="40% - Accent1 2 2 2 4 6" xfId="12978"/>
    <cellStyle name="40% - Accent1 2 2 2 5" xfId="532"/>
    <cellStyle name="40% - Accent1 2 2 2 5 2" xfId="1310"/>
    <cellStyle name="40% - Accent1 2 2 2 5 2 2" xfId="2864"/>
    <cellStyle name="40% - Accent1 2 2 2 5 2 2 2" xfId="5977"/>
    <cellStyle name="40% - Accent1 2 2 2 5 2 2 2 2" xfId="12200"/>
    <cellStyle name="40% - Accent1 2 2 2 5 2 2 2 3" xfId="18420"/>
    <cellStyle name="40% - Accent1 2 2 2 5 2 2 3" xfId="9090"/>
    <cellStyle name="40% - Accent1 2 2 2 5 2 2 4" xfId="15310"/>
    <cellStyle name="40% - Accent1 2 2 2 5 2 3" xfId="4423"/>
    <cellStyle name="40% - Accent1 2 2 2 5 2 3 2" xfId="10646"/>
    <cellStyle name="40% - Accent1 2 2 2 5 2 3 3" xfId="16866"/>
    <cellStyle name="40% - Accent1 2 2 2 5 2 4" xfId="7536"/>
    <cellStyle name="40% - Accent1 2 2 2 5 2 5" xfId="13756"/>
    <cellStyle name="40% - Accent1 2 2 2 5 3" xfId="2087"/>
    <cellStyle name="40% - Accent1 2 2 2 5 3 2" xfId="5200"/>
    <cellStyle name="40% - Accent1 2 2 2 5 3 2 2" xfId="11423"/>
    <cellStyle name="40% - Accent1 2 2 2 5 3 2 3" xfId="17643"/>
    <cellStyle name="40% - Accent1 2 2 2 5 3 3" xfId="8313"/>
    <cellStyle name="40% - Accent1 2 2 2 5 3 4" xfId="14533"/>
    <cellStyle name="40% - Accent1 2 2 2 5 4" xfId="3645"/>
    <cellStyle name="40% - Accent1 2 2 2 5 4 2" xfId="9869"/>
    <cellStyle name="40% - Accent1 2 2 2 5 4 3" xfId="16089"/>
    <cellStyle name="40% - Accent1 2 2 2 5 5" xfId="6759"/>
    <cellStyle name="40% - Accent1 2 2 2 5 6" xfId="12979"/>
    <cellStyle name="40% - Accent1 2 2 2 6" xfId="927"/>
    <cellStyle name="40% - Accent1 2 2 2 6 2" xfId="2481"/>
    <cellStyle name="40% - Accent1 2 2 2 6 2 2" xfId="5594"/>
    <cellStyle name="40% - Accent1 2 2 2 6 2 2 2" xfId="11817"/>
    <cellStyle name="40% - Accent1 2 2 2 6 2 2 3" xfId="18037"/>
    <cellStyle name="40% - Accent1 2 2 2 6 2 3" xfId="8707"/>
    <cellStyle name="40% - Accent1 2 2 2 6 2 4" xfId="14927"/>
    <cellStyle name="40% - Accent1 2 2 2 6 3" xfId="4040"/>
    <cellStyle name="40% - Accent1 2 2 2 6 3 2" xfId="10263"/>
    <cellStyle name="40% - Accent1 2 2 2 6 3 3" xfId="16483"/>
    <cellStyle name="40% - Accent1 2 2 2 6 4" xfId="7153"/>
    <cellStyle name="40% - Accent1 2 2 2 6 5" xfId="13373"/>
    <cellStyle name="40% - Accent1 2 2 2 7" xfId="1704"/>
    <cellStyle name="40% - Accent1 2 2 2 7 2" xfId="4817"/>
    <cellStyle name="40% - Accent1 2 2 2 7 2 2" xfId="11040"/>
    <cellStyle name="40% - Accent1 2 2 2 7 2 3" xfId="17260"/>
    <cellStyle name="40% - Accent1 2 2 2 7 3" xfId="7930"/>
    <cellStyle name="40% - Accent1 2 2 2 7 4" xfId="14150"/>
    <cellStyle name="40% - Accent1 2 2 2 8" xfId="3262"/>
    <cellStyle name="40% - Accent1 2 2 2 8 2" xfId="9486"/>
    <cellStyle name="40% - Accent1 2 2 2 8 3" xfId="15706"/>
    <cellStyle name="40% - Accent1 2 2 2 9" xfId="6376"/>
    <cellStyle name="40% - Accent1 2 2 3" xfId="127"/>
    <cellStyle name="40% - Accent1 2 2 3 2" xfId="128"/>
    <cellStyle name="40% - Accent1 2 2 3 2 2" xfId="533"/>
    <cellStyle name="40% - Accent1 2 2 3 2 2 2" xfId="1311"/>
    <cellStyle name="40% - Accent1 2 2 3 2 2 2 2" xfId="2865"/>
    <cellStyle name="40% - Accent1 2 2 3 2 2 2 2 2" xfId="5978"/>
    <cellStyle name="40% - Accent1 2 2 3 2 2 2 2 2 2" xfId="12201"/>
    <cellStyle name="40% - Accent1 2 2 3 2 2 2 2 2 3" xfId="18421"/>
    <cellStyle name="40% - Accent1 2 2 3 2 2 2 2 3" xfId="9091"/>
    <cellStyle name="40% - Accent1 2 2 3 2 2 2 2 4" xfId="15311"/>
    <cellStyle name="40% - Accent1 2 2 3 2 2 2 3" xfId="4424"/>
    <cellStyle name="40% - Accent1 2 2 3 2 2 2 3 2" xfId="10647"/>
    <cellStyle name="40% - Accent1 2 2 3 2 2 2 3 3" xfId="16867"/>
    <cellStyle name="40% - Accent1 2 2 3 2 2 2 4" xfId="7537"/>
    <cellStyle name="40% - Accent1 2 2 3 2 2 2 5" xfId="13757"/>
    <cellStyle name="40% - Accent1 2 2 3 2 2 3" xfId="2088"/>
    <cellStyle name="40% - Accent1 2 2 3 2 2 3 2" xfId="5201"/>
    <cellStyle name="40% - Accent1 2 2 3 2 2 3 2 2" xfId="11424"/>
    <cellStyle name="40% - Accent1 2 2 3 2 2 3 2 3" xfId="17644"/>
    <cellStyle name="40% - Accent1 2 2 3 2 2 3 3" xfId="8314"/>
    <cellStyle name="40% - Accent1 2 2 3 2 2 3 4" xfId="14534"/>
    <cellStyle name="40% - Accent1 2 2 3 2 2 4" xfId="3646"/>
    <cellStyle name="40% - Accent1 2 2 3 2 2 4 2" xfId="9870"/>
    <cellStyle name="40% - Accent1 2 2 3 2 2 4 3" xfId="16090"/>
    <cellStyle name="40% - Accent1 2 2 3 2 2 5" xfId="6760"/>
    <cellStyle name="40% - Accent1 2 2 3 2 2 6" xfId="12980"/>
    <cellStyle name="40% - Accent1 2 2 3 2 3" xfId="534"/>
    <cellStyle name="40% - Accent1 2 2 3 2 3 2" xfId="1312"/>
    <cellStyle name="40% - Accent1 2 2 3 2 3 2 2" xfId="2866"/>
    <cellStyle name="40% - Accent1 2 2 3 2 3 2 2 2" xfId="5979"/>
    <cellStyle name="40% - Accent1 2 2 3 2 3 2 2 2 2" xfId="12202"/>
    <cellStyle name="40% - Accent1 2 2 3 2 3 2 2 2 3" xfId="18422"/>
    <cellStyle name="40% - Accent1 2 2 3 2 3 2 2 3" xfId="9092"/>
    <cellStyle name="40% - Accent1 2 2 3 2 3 2 2 4" xfId="15312"/>
    <cellStyle name="40% - Accent1 2 2 3 2 3 2 3" xfId="4425"/>
    <cellStyle name="40% - Accent1 2 2 3 2 3 2 3 2" xfId="10648"/>
    <cellStyle name="40% - Accent1 2 2 3 2 3 2 3 3" xfId="16868"/>
    <cellStyle name="40% - Accent1 2 2 3 2 3 2 4" xfId="7538"/>
    <cellStyle name="40% - Accent1 2 2 3 2 3 2 5" xfId="13758"/>
    <cellStyle name="40% - Accent1 2 2 3 2 3 3" xfId="2089"/>
    <cellStyle name="40% - Accent1 2 2 3 2 3 3 2" xfId="5202"/>
    <cellStyle name="40% - Accent1 2 2 3 2 3 3 2 2" xfId="11425"/>
    <cellStyle name="40% - Accent1 2 2 3 2 3 3 2 3" xfId="17645"/>
    <cellStyle name="40% - Accent1 2 2 3 2 3 3 3" xfId="8315"/>
    <cellStyle name="40% - Accent1 2 2 3 2 3 3 4" xfId="14535"/>
    <cellStyle name="40% - Accent1 2 2 3 2 3 4" xfId="3647"/>
    <cellStyle name="40% - Accent1 2 2 3 2 3 4 2" xfId="9871"/>
    <cellStyle name="40% - Accent1 2 2 3 2 3 4 3" xfId="16091"/>
    <cellStyle name="40% - Accent1 2 2 3 2 3 5" xfId="6761"/>
    <cellStyle name="40% - Accent1 2 2 3 2 3 6" xfId="12981"/>
    <cellStyle name="40% - Accent1 2 2 3 2 4" xfId="932"/>
    <cellStyle name="40% - Accent1 2 2 3 2 4 2" xfId="2486"/>
    <cellStyle name="40% - Accent1 2 2 3 2 4 2 2" xfId="5599"/>
    <cellStyle name="40% - Accent1 2 2 3 2 4 2 2 2" xfId="11822"/>
    <cellStyle name="40% - Accent1 2 2 3 2 4 2 2 3" xfId="18042"/>
    <cellStyle name="40% - Accent1 2 2 3 2 4 2 3" xfId="8712"/>
    <cellStyle name="40% - Accent1 2 2 3 2 4 2 4" xfId="14932"/>
    <cellStyle name="40% - Accent1 2 2 3 2 4 3" xfId="4045"/>
    <cellStyle name="40% - Accent1 2 2 3 2 4 3 2" xfId="10268"/>
    <cellStyle name="40% - Accent1 2 2 3 2 4 3 3" xfId="16488"/>
    <cellStyle name="40% - Accent1 2 2 3 2 4 4" xfId="7158"/>
    <cellStyle name="40% - Accent1 2 2 3 2 4 5" xfId="13378"/>
    <cellStyle name="40% - Accent1 2 2 3 2 5" xfId="1709"/>
    <cellStyle name="40% - Accent1 2 2 3 2 5 2" xfId="4822"/>
    <cellStyle name="40% - Accent1 2 2 3 2 5 2 2" xfId="11045"/>
    <cellStyle name="40% - Accent1 2 2 3 2 5 2 3" xfId="17265"/>
    <cellStyle name="40% - Accent1 2 2 3 2 5 3" xfId="7935"/>
    <cellStyle name="40% - Accent1 2 2 3 2 5 4" xfId="14155"/>
    <cellStyle name="40% - Accent1 2 2 3 2 6" xfId="3267"/>
    <cellStyle name="40% - Accent1 2 2 3 2 6 2" xfId="9491"/>
    <cellStyle name="40% - Accent1 2 2 3 2 6 3" xfId="15711"/>
    <cellStyle name="40% - Accent1 2 2 3 2 7" xfId="6381"/>
    <cellStyle name="40% - Accent1 2 2 3 2 8" xfId="12601"/>
    <cellStyle name="40% - Accent1 2 2 3 3" xfId="535"/>
    <cellStyle name="40% - Accent1 2 2 3 3 2" xfId="1313"/>
    <cellStyle name="40% - Accent1 2 2 3 3 2 2" xfId="2867"/>
    <cellStyle name="40% - Accent1 2 2 3 3 2 2 2" xfId="5980"/>
    <cellStyle name="40% - Accent1 2 2 3 3 2 2 2 2" xfId="12203"/>
    <cellStyle name="40% - Accent1 2 2 3 3 2 2 2 3" xfId="18423"/>
    <cellStyle name="40% - Accent1 2 2 3 3 2 2 3" xfId="9093"/>
    <cellStyle name="40% - Accent1 2 2 3 3 2 2 4" xfId="15313"/>
    <cellStyle name="40% - Accent1 2 2 3 3 2 3" xfId="4426"/>
    <cellStyle name="40% - Accent1 2 2 3 3 2 3 2" xfId="10649"/>
    <cellStyle name="40% - Accent1 2 2 3 3 2 3 3" xfId="16869"/>
    <cellStyle name="40% - Accent1 2 2 3 3 2 4" xfId="7539"/>
    <cellStyle name="40% - Accent1 2 2 3 3 2 5" xfId="13759"/>
    <cellStyle name="40% - Accent1 2 2 3 3 3" xfId="2090"/>
    <cellStyle name="40% - Accent1 2 2 3 3 3 2" xfId="5203"/>
    <cellStyle name="40% - Accent1 2 2 3 3 3 2 2" xfId="11426"/>
    <cellStyle name="40% - Accent1 2 2 3 3 3 2 3" xfId="17646"/>
    <cellStyle name="40% - Accent1 2 2 3 3 3 3" xfId="8316"/>
    <cellStyle name="40% - Accent1 2 2 3 3 3 4" xfId="14536"/>
    <cellStyle name="40% - Accent1 2 2 3 3 4" xfId="3648"/>
    <cellStyle name="40% - Accent1 2 2 3 3 4 2" xfId="9872"/>
    <cellStyle name="40% - Accent1 2 2 3 3 4 3" xfId="16092"/>
    <cellStyle name="40% - Accent1 2 2 3 3 5" xfId="6762"/>
    <cellStyle name="40% - Accent1 2 2 3 3 6" xfId="12982"/>
    <cellStyle name="40% - Accent1 2 2 3 4" xfId="536"/>
    <cellStyle name="40% - Accent1 2 2 3 4 2" xfId="1314"/>
    <cellStyle name="40% - Accent1 2 2 3 4 2 2" xfId="2868"/>
    <cellStyle name="40% - Accent1 2 2 3 4 2 2 2" xfId="5981"/>
    <cellStyle name="40% - Accent1 2 2 3 4 2 2 2 2" xfId="12204"/>
    <cellStyle name="40% - Accent1 2 2 3 4 2 2 2 3" xfId="18424"/>
    <cellStyle name="40% - Accent1 2 2 3 4 2 2 3" xfId="9094"/>
    <cellStyle name="40% - Accent1 2 2 3 4 2 2 4" xfId="15314"/>
    <cellStyle name="40% - Accent1 2 2 3 4 2 3" xfId="4427"/>
    <cellStyle name="40% - Accent1 2 2 3 4 2 3 2" xfId="10650"/>
    <cellStyle name="40% - Accent1 2 2 3 4 2 3 3" xfId="16870"/>
    <cellStyle name="40% - Accent1 2 2 3 4 2 4" xfId="7540"/>
    <cellStyle name="40% - Accent1 2 2 3 4 2 5" xfId="13760"/>
    <cellStyle name="40% - Accent1 2 2 3 4 3" xfId="2091"/>
    <cellStyle name="40% - Accent1 2 2 3 4 3 2" xfId="5204"/>
    <cellStyle name="40% - Accent1 2 2 3 4 3 2 2" xfId="11427"/>
    <cellStyle name="40% - Accent1 2 2 3 4 3 2 3" xfId="17647"/>
    <cellStyle name="40% - Accent1 2 2 3 4 3 3" xfId="8317"/>
    <cellStyle name="40% - Accent1 2 2 3 4 3 4" xfId="14537"/>
    <cellStyle name="40% - Accent1 2 2 3 4 4" xfId="3649"/>
    <cellStyle name="40% - Accent1 2 2 3 4 4 2" xfId="9873"/>
    <cellStyle name="40% - Accent1 2 2 3 4 4 3" xfId="16093"/>
    <cellStyle name="40% - Accent1 2 2 3 4 5" xfId="6763"/>
    <cellStyle name="40% - Accent1 2 2 3 4 6" xfId="12983"/>
    <cellStyle name="40% - Accent1 2 2 3 5" xfId="931"/>
    <cellStyle name="40% - Accent1 2 2 3 5 2" xfId="2485"/>
    <cellStyle name="40% - Accent1 2 2 3 5 2 2" xfId="5598"/>
    <cellStyle name="40% - Accent1 2 2 3 5 2 2 2" xfId="11821"/>
    <cellStyle name="40% - Accent1 2 2 3 5 2 2 3" xfId="18041"/>
    <cellStyle name="40% - Accent1 2 2 3 5 2 3" xfId="8711"/>
    <cellStyle name="40% - Accent1 2 2 3 5 2 4" xfId="14931"/>
    <cellStyle name="40% - Accent1 2 2 3 5 3" xfId="4044"/>
    <cellStyle name="40% - Accent1 2 2 3 5 3 2" xfId="10267"/>
    <cellStyle name="40% - Accent1 2 2 3 5 3 3" xfId="16487"/>
    <cellStyle name="40% - Accent1 2 2 3 5 4" xfId="7157"/>
    <cellStyle name="40% - Accent1 2 2 3 5 5" xfId="13377"/>
    <cellStyle name="40% - Accent1 2 2 3 6" xfId="1708"/>
    <cellStyle name="40% - Accent1 2 2 3 6 2" xfId="4821"/>
    <cellStyle name="40% - Accent1 2 2 3 6 2 2" xfId="11044"/>
    <cellStyle name="40% - Accent1 2 2 3 6 2 3" xfId="17264"/>
    <cellStyle name="40% - Accent1 2 2 3 6 3" xfId="7934"/>
    <cellStyle name="40% - Accent1 2 2 3 6 4" xfId="14154"/>
    <cellStyle name="40% - Accent1 2 2 3 7" xfId="3266"/>
    <cellStyle name="40% - Accent1 2 2 3 7 2" xfId="9490"/>
    <cellStyle name="40% - Accent1 2 2 3 7 3" xfId="15710"/>
    <cellStyle name="40% - Accent1 2 2 3 8" xfId="6380"/>
    <cellStyle name="40% - Accent1 2 2 3 9" xfId="12600"/>
    <cellStyle name="40% - Accent1 2 2 4" xfId="129"/>
    <cellStyle name="40% - Accent1 2 2 4 2" xfId="537"/>
    <cellStyle name="40% - Accent1 2 2 4 2 2" xfId="1315"/>
    <cellStyle name="40% - Accent1 2 2 4 2 2 2" xfId="2869"/>
    <cellStyle name="40% - Accent1 2 2 4 2 2 2 2" xfId="5982"/>
    <cellStyle name="40% - Accent1 2 2 4 2 2 2 2 2" xfId="12205"/>
    <cellStyle name="40% - Accent1 2 2 4 2 2 2 2 3" xfId="18425"/>
    <cellStyle name="40% - Accent1 2 2 4 2 2 2 3" xfId="9095"/>
    <cellStyle name="40% - Accent1 2 2 4 2 2 2 4" xfId="15315"/>
    <cellStyle name="40% - Accent1 2 2 4 2 2 3" xfId="4428"/>
    <cellStyle name="40% - Accent1 2 2 4 2 2 3 2" xfId="10651"/>
    <cellStyle name="40% - Accent1 2 2 4 2 2 3 3" xfId="16871"/>
    <cellStyle name="40% - Accent1 2 2 4 2 2 4" xfId="7541"/>
    <cellStyle name="40% - Accent1 2 2 4 2 2 5" xfId="13761"/>
    <cellStyle name="40% - Accent1 2 2 4 2 3" xfId="2092"/>
    <cellStyle name="40% - Accent1 2 2 4 2 3 2" xfId="5205"/>
    <cellStyle name="40% - Accent1 2 2 4 2 3 2 2" xfId="11428"/>
    <cellStyle name="40% - Accent1 2 2 4 2 3 2 3" xfId="17648"/>
    <cellStyle name="40% - Accent1 2 2 4 2 3 3" xfId="8318"/>
    <cellStyle name="40% - Accent1 2 2 4 2 3 4" xfId="14538"/>
    <cellStyle name="40% - Accent1 2 2 4 2 4" xfId="3650"/>
    <cellStyle name="40% - Accent1 2 2 4 2 4 2" xfId="9874"/>
    <cellStyle name="40% - Accent1 2 2 4 2 4 3" xfId="16094"/>
    <cellStyle name="40% - Accent1 2 2 4 2 5" xfId="6764"/>
    <cellStyle name="40% - Accent1 2 2 4 2 6" xfId="12984"/>
    <cellStyle name="40% - Accent1 2 2 4 3" xfId="538"/>
    <cellStyle name="40% - Accent1 2 2 4 3 2" xfId="1316"/>
    <cellStyle name="40% - Accent1 2 2 4 3 2 2" xfId="2870"/>
    <cellStyle name="40% - Accent1 2 2 4 3 2 2 2" xfId="5983"/>
    <cellStyle name="40% - Accent1 2 2 4 3 2 2 2 2" xfId="12206"/>
    <cellStyle name="40% - Accent1 2 2 4 3 2 2 2 3" xfId="18426"/>
    <cellStyle name="40% - Accent1 2 2 4 3 2 2 3" xfId="9096"/>
    <cellStyle name="40% - Accent1 2 2 4 3 2 2 4" xfId="15316"/>
    <cellStyle name="40% - Accent1 2 2 4 3 2 3" xfId="4429"/>
    <cellStyle name="40% - Accent1 2 2 4 3 2 3 2" xfId="10652"/>
    <cellStyle name="40% - Accent1 2 2 4 3 2 3 3" xfId="16872"/>
    <cellStyle name="40% - Accent1 2 2 4 3 2 4" xfId="7542"/>
    <cellStyle name="40% - Accent1 2 2 4 3 2 5" xfId="13762"/>
    <cellStyle name="40% - Accent1 2 2 4 3 3" xfId="2093"/>
    <cellStyle name="40% - Accent1 2 2 4 3 3 2" xfId="5206"/>
    <cellStyle name="40% - Accent1 2 2 4 3 3 2 2" xfId="11429"/>
    <cellStyle name="40% - Accent1 2 2 4 3 3 2 3" xfId="17649"/>
    <cellStyle name="40% - Accent1 2 2 4 3 3 3" xfId="8319"/>
    <cellStyle name="40% - Accent1 2 2 4 3 3 4" xfId="14539"/>
    <cellStyle name="40% - Accent1 2 2 4 3 4" xfId="3651"/>
    <cellStyle name="40% - Accent1 2 2 4 3 4 2" xfId="9875"/>
    <cellStyle name="40% - Accent1 2 2 4 3 4 3" xfId="16095"/>
    <cellStyle name="40% - Accent1 2 2 4 3 5" xfId="6765"/>
    <cellStyle name="40% - Accent1 2 2 4 3 6" xfId="12985"/>
    <cellStyle name="40% - Accent1 2 2 4 4" xfId="933"/>
    <cellStyle name="40% - Accent1 2 2 4 4 2" xfId="2487"/>
    <cellStyle name="40% - Accent1 2 2 4 4 2 2" xfId="5600"/>
    <cellStyle name="40% - Accent1 2 2 4 4 2 2 2" xfId="11823"/>
    <cellStyle name="40% - Accent1 2 2 4 4 2 2 3" xfId="18043"/>
    <cellStyle name="40% - Accent1 2 2 4 4 2 3" xfId="8713"/>
    <cellStyle name="40% - Accent1 2 2 4 4 2 4" xfId="14933"/>
    <cellStyle name="40% - Accent1 2 2 4 4 3" xfId="4046"/>
    <cellStyle name="40% - Accent1 2 2 4 4 3 2" xfId="10269"/>
    <cellStyle name="40% - Accent1 2 2 4 4 3 3" xfId="16489"/>
    <cellStyle name="40% - Accent1 2 2 4 4 4" xfId="7159"/>
    <cellStyle name="40% - Accent1 2 2 4 4 5" xfId="13379"/>
    <cellStyle name="40% - Accent1 2 2 4 5" xfId="1710"/>
    <cellStyle name="40% - Accent1 2 2 4 5 2" xfId="4823"/>
    <cellStyle name="40% - Accent1 2 2 4 5 2 2" xfId="11046"/>
    <cellStyle name="40% - Accent1 2 2 4 5 2 3" xfId="17266"/>
    <cellStyle name="40% - Accent1 2 2 4 5 3" xfId="7936"/>
    <cellStyle name="40% - Accent1 2 2 4 5 4" xfId="14156"/>
    <cellStyle name="40% - Accent1 2 2 4 6" xfId="3268"/>
    <cellStyle name="40% - Accent1 2 2 4 6 2" xfId="9492"/>
    <cellStyle name="40% - Accent1 2 2 4 6 3" xfId="15712"/>
    <cellStyle name="40% - Accent1 2 2 4 7" xfId="6382"/>
    <cellStyle name="40% - Accent1 2 2 4 8" xfId="12602"/>
    <cellStyle name="40% - Accent1 2 2 5" xfId="539"/>
    <cellStyle name="40% - Accent1 2 2 5 2" xfId="1317"/>
    <cellStyle name="40% - Accent1 2 2 5 2 2" xfId="2871"/>
    <cellStyle name="40% - Accent1 2 2 5 2 2 2" xfId="5984"/>
    <cellStyle name="40% - Accent1 2 2 5 2 2 2 2" xfId="12207"/>
    <cellStyle name="40% - Accent1 2 2 5 2 2 2 3" xfId="18427"/>
    <cellStyle name="40% - Accent1 2 2 5 2 2 3" xfId="9097"/>
    <cellStyle name="40% - Accent1 2 2 5 2 2 4" xfId="15317"/>
    <cellStyle name="40% - Accent1 2 2 5 2 3" xfId="4430"/>
    <cellStyle name="40% - Accent1 2 2 5 2 3 2" xfId="10653"/>
    <cellStyle name="40% - Accent1 2 2 5 2 3 3" xfId="16873"/>
    <cellStyle name="40% - Accent1 2 2 5 2 4" xfId="7543"/>
    <cellStyle name="40% - Accent1 2 2 5 2 5" xfId="13763"/>
    <cellStyle name="40% - Accent1 2 2 5 3" xfId="2094"/>
    <cellStyle name="40% - Accent1 2 2 5 3 2" xfId="5207"/>
    <cellStyle name="40% - Accent1 2 2 5 3 2 2" xfId="11430"/>
    <cellStyle name="40% - Accent1 2 2 5 3 2 3" xfId="17650"/>
    <cellStyle name="40% - Accent1 2 2 5 3 3" xfId="8320"/>
    <cellStyle name="40% - Accent1 2 2 5 3 4" xfId="14540"/>
    <cellStyle name="40% - Accent1 2 2 5 4" xfId="3652"/>
    <cellStyle name="40% - Accent1 2 2 5 4 2" xfId="9876"/>
    <cellStyle name="40% - Accent1 2 2 5 4 3" xfId="16096"/>
    <cellStyle name="40% - Accent1 2 2 5 5" xfId="6766"/>
    <cellStyle name="40% - Accent1 2 2 5 6" xfId="12986"/>
    <cellStyle name="40% - Accent1 2 2 6" xfId="540"/>
    <cellStyle name="40% - Accent1 2 2 6 2" xfId="1318"/>
    <cellStyle name="40% - Accent1 2 2 6 2 2" xfId="2872"/>
    <cellStyle name="40% - Accent1 2 2 6 2 2 2" xfId="5985"/>
    <cellStyle name="40% - Accent1 2 2 6 2 2 2 2" xfId="12208"/>
    <cellStyle name="40% - Accent1 2 2 6 2 2 2 3" xfId="18428"/>
    <cellStyle name="40% - Accent1 2 2 6 2 2 3" xfId="9098"/>
    <cellStyle name="40% - Accent1 2 2 6 2 2 4" xfId="15318"/>
    <cellStyle name="40% - Accent1 2 2 6 2 3" xfId="4431"/>
    <cellStyle name="40% - Accent1 2 2 6 2 3 2" xfId="10654"/>
    <cellStyle name="40% - Accent1 2 2 6 2 3 3" xfId="16874"/>
    <cellStyle name="40% - Accent1 2 2 6 2 4" xfId="7544"/>
    <cellStyle name="40% - Accent1 2 2 6 2 5" xfId="13764"/>
    <cellStyle name="40% - Accent1 2 2 6 3" xfId="2095"/>
    <cellStyle name="40% - Accent1 2 2 6 3 2" xfId="5208"/>
    <cellStyle name="40% - Accent1 2 2 6 3 2 2" xfId="11431"/>
    <cellStyle name="40% - Accent1 2 2 6 3 2 3" xfId="17651"/>
    <cellStyle name="40% - Accent1 2 2 6 3 3" xfId="8321"/>
    <cellStyle name="40% - Accent1 2 2 6 3 4" xfId="14541"/>
    <cellStyle name="40% - Accent1 2 2 6 4" xfId="3653"/>
    <cellStyle name="40% - Accent1 2 2 6 4 2" xfId="9877"/>
    <cellStyle name="40% - Accent1 2 2 6 4 3" xfId="16097"/>
    <cellStyle name="40% - Accent1 2 2 6 5" xfId="6767"/>
    <cellStyle name="40% - Accent1 2 2 6 6" xfId="12987"/>
    <cellStyle name="40% - Accent1 2 2 7" xfId="926"/>
    <cellStyle name="40% - Accent1 2 2 7 2" xfId="2480"/>
    <cellStyle name="40% - Accent1 2 2 7 2 2" xfId="5593"/>
    <cellStyle name="40% - Accent1 2 2 7 2 2 2" xfId="11816"/>
    <cellStyle name="40% - Accent1 2 2 7 2 2 3" xfId="18036"/>
    <cellStyle name="40% - Accent1 2 2 7 2 3" xfId="8706"/>
    <cellStyle name="40% - Accent1 2 2 7 2 4" xfId="14926"/>
    <cellStyle name="40% - Accent1 2 2 7 3" xfId="4039"/>
    <cellStyle name="40% - Accent1 2 2 7 3 2" xfId="10262"/>
    <cellStyle name="40% - Accent1 2 2 7 3 3" xfId="16482"/>
    <cellStyle name="40% - Accent1 2 2 7 4" xfId="7152"/>
    <cellStyle name="40% - Accent1 2 2 7 5" xfId="13372"/>
    <cellStyle name="40% - Accent1 2 2 8" xfId="1703"/>
    <cellStyle name="40% - Accent1 2 2 8 2" xfId="4816"/>
    <cellStyle name="40% - Accent1 2 2 8 2 2" xfId="11039"/>
    <cellStyle name="40% - Accent1 2 2 8 2 3" xfId="17259"/>
    <cellStyle name="40% - Accent1 2 2 8 3" xfId="7929"/>
    <cellStyle name="40% - Accent1 2 2 8 4" xfId="14149"/>
    <cellStyle name="40% - Accent1 2 2 9" xfId="3261"/>
    <cellStyle name="40% - Accent1 2 2 9 2" xfId="9485"/>
    <cellStyle name="40% - Accent1 2 2 9 3" xfId="15705"/>
    <cellStyle name="40% - Accent1 2 3" xfId="130"/>
    <cellStyle name="40% - Accent1 2 3 10" xfId="12603"/>
    <cellStyle name="40% - Accent1 2 3 2" xfId="131"/>
    <cellStyle name="40% - Accent1 2 3 2 2" xfId="132"/>
    <cellStyle name="40% - Accent1 2 3 2 2 2" xfId="541"/>
    <cellStyle name="40% - Accent1 2 3 2 2 2 2" xfId="1319"/>
    <cellStyle name="40% - Accent1 2 3 2 2 2 2 2" xfId="2873"/>
    <cellStyle name="40% - Accent1 2 3 2 2 2 2 2 2" xfId="5986"/>
    <cellStyle name="40% - Accent1 2 3 2 2 2 2 2 2 2" xfId="12209"/>
    <cellStyle name="40% - Accent1 2 3 2 2 2 2 2 2 3" xfId="18429"/>
    <cellStyle name="40% - Accent1 2 3 2 2 2 2 2 3" xfId="9099"/>
    <cellStyle name="40% - Accent1 2 3 2 2 2 2 2 4" xfId="15319"/>
    <cellStyle name="40% - Accent1 2 3 2 2 2 2 3" xfId="4432"/>
    <cellStyle name="40% - Accent1 2 3 2 2 2 2 3 2" xfId="10655"/>
    <cellStyle name="40% - Accent1 2 3 2 2 2 2 3 3" xfId="16875"/>
    <cellStyle name="40% - Accent1 2 3 2 2 2 2 4" xfId="7545"/>
    <cellStyle name="40% - Accent1 2 3 2 2 2 2 5" xfId="13765"/>
    <cellStyle name="40% - Accent1 2 3 2 2 2 3" xfId="2096"/>
    <cellStyle name="40% - Accent1 2 3 2 2 2 3 2" xfId="5209"/>
    <cellStyle name="40% - Accent1 2 3 2 2 2 3 2 2" xfId="11432"/>
    <cellStyle name="40% - Accent1 2 3 2 2 2 3 2 3" xfId="17652"/>
    <cellStyle name="40% - Accent1 2 3 2 2 2 3 3" xfId="8322"/>
    <cellStyle name="40% - Accent1 2 3 2 2 2 3 4" xfId="14542"/>
    <cellStyle name="40% - Accent1 2 3 2 2 2 4" xfId="3654"/>
    <cellStyle name="40% - Accent1 2 3 2 2 2 4 2" xfId="9878"/>
    <cellStyle name="40% - Accent1 2 3 2 2 2 4 3" xfId="16098"/>
    <cellStyle name="40% - Accent1 2 3 2 2 2 5" xfId="6768"/>
    <cellStyle name="40% - Accent1 2 3 2 2 2 6" xfId="12988"/>
    <cellStyle name="40% - Accent1 2 3 2 2 3" xfId="542"/>
    <cellStyle name="40% - Accent1 2 3 2 2 3 2" xfId="1320"/>
    <cellStyle name="40% - Accent1 2 3 2 2 3 2 2" xfId="2874"/>
    <cellStyle name="40% - Accent1 2 3 2 2 3 2 2 2" xfId="5987"/>
    <cellStyle name="40% - Accent1 2 3 2 2 3 2 2 2 2" xfId="12210"/>
    <cellStyle name="40% - Accent1 2 3 2 2 3 2 2 2 3" xfId="18430"/>
    <cellStyle name="40% - Accent1 2 3 2 2 3 2 2 3" xfId="9100"/>
    <cellStyle name="40% - Accent1 2 3 2 2 3 2 2 4" xfId="15320"/>
    <cellStyle name="40% - Accent1 2 3 2 2 3 2 3" xfId="4433"/>
    <cellStyle name="40% - Accent1 2 3 2 2 3 2 3 2" xfId="10656"/>
    <cellStyle name="40% - Accent1 2 3 2 2 3 2 3 3" xfId="16876"/>
    <cellStyle name="40% - Accent1 2 3 2 2 3 2 4" xfId="7546"/>
    <cellStyle name="40% - Accent1 2 3 2 2 3 2 5" xfId="13766"/>
    <cellStyle name="40% - Accent1 2 3 2 2 3 3" xfId="2097"/>
    <cellStyle name="40% - Accent1 2 3 2 2 3 3 2" xfId="5210"/>
    <cellStyle name="40% - Accent1 2 3 2 2 3 3 2 2" xfId="11433"/>
    <cellStyle name="40% - Accent1 2 3 2 2 3 3 2 3" xfId="17653"/>
    <cellStyle name="40% - Accent1 2 3 2 2 3 3 3" xfId="8323"/>
    <cellStyle name="40% - Accent1 2 3 2 2 3 3 4" xfId="14543"/>
    <cellStyle name="40% - Accent1 2 3 2 2 3 4" xfId="3655"/>
    <cellStyle name="40% - Accent1 2 3 2 2 3 4 2" xfId="9879"/>
    <cellStyle name="40% - Accent1 2 3 2 2 3 4 3" xfId="16099"/>
    <cellStyle name="40% - Accent1 2 3 2 2 3 5" xfId="6769"/>
    <cellStyle name="40% - Accent1 2 3 2 2 3 6" xfId="12989"/>
    <cellStyle name="40% - Accent1 2 3 2 2 4" xfId="936"/>
    <cellStyle name="40% - Accent1 2 3 2 2 4 2" xfId="2490"/>
    <cellStyle name="40% - Accent1 2 3 2 2 4 2 2" xfId="5603"/>
    <cellStyle name="40% - Accent1 2 3 2 2 4 2 2 2" xfId="11826"/>
    <cellStyle name="40% - Accent1 2 3 2 2 4 2 2 3" xfId="18046"/>
    <cellStyle name="40% - Accent1 2 3 2 2 4 2 3" xfId="8716"/>
    <cellStyle name="40% - Accent1 2 3 2 2 4 2 4" xfId="14936"/>
    <cellStyle name="40% - Accent1 2 3 2 2 4 3" xfId="4049"/>
    <cellStyle name="40% - Accent1 2 3 2 2 4 3 2" xfId="10272"/>
    <cellStyle name="40% - Accent1 2 3 2 2 4 3 3" xfId="16492"/>
    <cellStyle name="40% - Accent1 2 3 2 2 4 4" xfId="7162"/>
    <cellStyle name="40% - Accent1 2 3 2 2 4 5" xfId="13382"/>
    <cellStyle name="40% - Accent1 2 3 2 2 5" xfId="1713"/>
    <cellStyle name="40% - Accent1 2 3 2 2 5 2" xfId="4826"/>
    <cellStyle name="40% - Accent1 2 3 2 2 5 2 2" xfId="11049"/>
    <cellStyle name="40% - Accent1 2 3 2 2 5 2 3" xfId="17269"/>
    <cellStyle name="40% - Accent1 2 3 2 2 5 3" xfId="7939"/>
    <cellStyle name="40% - Accent1 2 3 2 2 5 4" xfId="14159"/>
    <cellStyle name="40% - Accent1 2 3 2 2 6" xfId="3271"/>
    <cellStyle name="40% - Accent1 2 3 2 2 6 2" xfId="9495"/>
    <cellStyle name="40% - Accent1 2 3 2 2 6 3" xfId="15715"/>
    <cellStyle name="40% - Accent1 2 3 2 2 7" xfId="6385"/>
    <cellStyle name="40% - Accent1 2 3 2 2 8" xfId="12605"/>
    <cellStyle name="40% - Accent1 2 3 2 3" xfId="543"/>
    <cellStyle name="40% - Accent1 2 3 2 3 2" xfId="1321"/>
    <cellStyle name="40% - Accent1 2 3 2 3 2 2" xfId="2875"/>
    <cellStyle name="40% - Accent1 2 3 2 3 2 2 2" xfId="5988"/>
    <cellStyle name="40% - Accent1 2 3 2 3 2 2 2 2" xfId="12211"/>
    <cellStyle name="40% - Accent1 2 3 2 3 2 2 2 3" xfId="18431"/>
    <cellStyle name="40% - Accent1 2 3 2 3 2 2 3" xfId="9101"/>
    <cellStyle name="40% - Accent1 2 3 2 3 2 2 4" xfId="15321"/>
    <cellStyle name="40% - Accent1 2 3 2 3 2 3" xfId="4434"/>
    <cellStyle name="40% - Accent1 2 3 2 3 2 3 2" xfId="10657"/>
    <cellStyle name="40% - Accent1 2 3 2 3 2 3 3" xfId="16877"/>
    <cellStyle name="40% - Accent1 2 3 2 3 2 4" xfId="7547"/>
    <cellStyle name="40% - Accent1 2 3 2 3 2 5" xfId="13767"/>
    <cellStyle name="40% - Accent1 2 3 2 3 3" xfId="2098"/>
    <cellStyle name="40% - Accent1 2 3 2 3 3 2" xfId="5211"/>
    <cellStyle name="40% - Accent1 2 3 2 3 3 2 2" xfId="11434"/>
    <cellStyle name="40% - Accent1 2 3 2 3 3 2 3" xfId="17654"/>
    <cellStyle name="40% - Accent1 2 3 2 3 3 3" xfId="8324"/>
    <cellStyle name="40% - Accent1 2 3 2 3 3 4" xfId="14544"/>
    <cellStyle name="40% - Accent1 2 3 2 3 4" xfId="3656"/>
    <cellStyle name="40% - Accent1 2 3 2 3 4 2" xfId="9880"/>
    <cellStyle name="40% - Accent1 2 3 2 3 4 3" xfId="16100"/>
    <cellStyle name="40% - Accent1 2 3 2 3 5" xfId="6770"/>
    <cellStyle name="40% - Accent1 2 3 2 3 6" xfId="12990"/>
    <cellStyle name="40% - Accent1 2 3 2 4" xfId="544"/>
    <cellStyle name="40% - Accent1 2 3 2 4 2" xfId="1322"/>
    <cellStyle name="40% - Accent1 2 3 2 4 2 2" xfId="2876"/>
    <cellStyle name="40% - Accent1 2 3 2 4 2 2 2" xfId="5989"/>
    <cellStyle name="40% - Accent1 2 3 2 4 2 2 2 2" xfId="12212"/>
    <cellStyle name="40% - Accent1 2 3 2 4 2 2 2 3" xfId="18432"/>
    <cellStyle name="40% - Accent1 2 3 2 4 2 2 3" xfId="9102"/>
    <cellStyle name="40% - Accent1 2 3 2 4 2 2 4" xfId="15322"/>
    <cellStyle name="40% - Accent1 2 3 2 4 2 3" xfId="4435"/>
    <cellStyle name="40% - Accent1 2 3 2 4 2 3 2" xfId="10658"/>
    <cellStyle name="40% - Accent1 2 3 2 4 2 3 3" xfId="16878"/>
    <cellStyle name="40% - Accent1 2 3 2 4 2 4" xfId="7548"/>
    <cellStyle name="40% - Accent1 2 3 2 4 2 5" xfId="13768"/>
    <cellStyle name="40% - Accent1 2 3 2 4 3" xfId="2099"/>
    <cellStyle name="40% - Accent1 2 3 2 4 3 2" xfId="5212"/>
    <cellStyle name="40% - Accent1 2 3 2 4 3 2 2" xfId="11435"/>
    <cellStyle name="40% - Accent1 2 3 2 4 3 2 3" xfId="17655"/>
    <cellStyle name="40% - Accent1 2 3 2 4 3 3" xfId="8325"/>
    <cellStyle name="40% - Accent1 2 3 2 4 3 4" xfId="14545"/>
    <cellStyle name="40% - Accent1 2 3 2 4 4" xfId="3657"/>
    <cellStyle name="40% - Accent1 2 3 2 4 4 2" xfId="9881"/>
    <cellStyle name="40% - Accent1 2 3 2 4 4 3" xfId="16101"/>
    <cellStyle name="40% - Accent1 2 3 2 4 5" xfId="6771"/>
    <cellStyle name="40% - Accent1 2 3 2 4 6" xfId="12991"/>
    <cellStyle name="40% - Accent1 2 3 2 5" xfId="935"/>
    <cellStyle name="40% - Accent1 2 3 2 5 2" xfId="2489"/>
    <cellStyle name="40% - Accent1 2 3 2 5 2 2" xfId="5602"/>
    <cellStyle name="40% - Accent1 2 3 2 5 2 2 2" xfId="11825"/>
    <cellStyle name="40% - Accent1 2 3 2 5 2 2 3" xfId="18045"/>
    <cellStyle name="40% - Accent1 2 3 2 5 2 3" xfId="8715"/>
    <cellStyle name="40% - Accent1 2 3 2 5 2 4" xfId="14935"/>
    <cellStyle name="40% - Accent1 2 3 2 5 3" xfId="4048"/>
    <cellStyle name="40% - Accent1 2 3 2 5 3 2" xfId="10271"/>
    <cellStyle name="40% - Accent1 2 3 2 5 3 3" xfId="16491"/>
    <cellStyle name="40% - Accent1 2 3 2 5 4" xfId="7161"/>
    <cellStyle name="40% - Accent1 2 3 2 5 5" xfId="13381"/>
    <cellStyle name="40% - Accent1 2 3 2 6" xfId="1712"/>
    <cellStyle name="40% - Accent1 2 3 2 6 2" xfId="4825"/>
    <cellStyle name="40% - Accent1 2 3 2 6 2 2" xfId="11048"/>
    <cellStyle name="40% - Accent1 2 3 2 6 2 3" xfId="17268"/>
    <cellStyle name="40% - Accent1 2 3 2 6 3" xfId="7938"/>
    <cellStyle name="40% - Accent1 2 3 2 6 4" xfId="14158"/>
    <cellStyle name="40% - Accent1 2 3 2 7" xfId="3270"/>
    <cellStyle name="40% - Accent1 2 3 2 7 2" xfId="9494"/>
    <cellStyle name="40% - Accent1 2 3 2 7 3" xfId="15714"/>
    <cellStyle name="40% - Accent1 2 3 2 8" xfId="6384"/>
    <cellStyle name="40% - Accent1 2 3 2 9" xfId="12604"/>
    <cellStyle name="40% - Accent1 2 3 3" xfId="133"/>
    <cellStyle name="40% - Accent1 2 3 3 2" xfId="545"/>
    <cellStyle name="40% - Accent1 2 3 3 2 2" xfId="1323"/>
    <cellStyle name="40% - Accent1 2 3 3 2 2 2" xfId="2877"/>
    <cellStyle name="40% - Accent1 2 3 3 2 2 2 2" xfId="5990"/>
    <cellStyle name="40% - Accent1 2 3 3 2 2 2 2 2" xfId="12213"/>
    <cellStyle name="40% - Accent1 2 3 3 2 2 2 2 3" xfId="18433"/>
    <cellStyle name="40% - Accent1 2 3 3 2 2 2 3" xfId="9103"/>
    <cellStyle name="40% - Accent1 2 3 3 2 2 2 4" xfId="15323"/>
    <cellStyle name="40% - Accent1 2 3 3 2 2 3" xfId="4436"/>
    <cellStyle name="40% - Accent1 2 3 3 2 2 3 2" xfId="10659"/>
    <cellStyle name="40% - Accent1 2 3 3 2 2 3 3" xfId="16879"/>
    <cellStyle name="40% - Accent1 2 3 3 2 2 4" xfId="7549"/>
    <cellStyle name="40% - Accent1 2 3 3 2 2 5" xfId="13769"/>
    <cellStyle name="40% - Accent1 2 3 3 2 3" xfId="2100"/>
    <cellStyle name="40% - Accent1 2 3 3 2 3 2" xfId="5213"/>
    <cellStyle name="40% - Accent1 2 3 3 2 3 2 2" xfId="11436"/>
    <cellStyle name="40% - Accent1 2 3 3 2 3 2 3" xfId="17656"/>
    <cellStyle name="40% - Accent1 2 3 3 2 3 3" xfId="8326"/>
    <cellStyle name="40% - Accent1 2 3 3 2 3 4" xfId="14546"/>
    <cellStyle name="40% - Accent1 2 3 3 2 4" xfId="3658"/>
    <cellStyle name="40% - Accent1 2 3 3 2 4 2" xfId="9882"/>
    <cellStyle name="40% - Accent1 2 3 3 2 4 3" xfId="16102"/>
    <cellStyle name="40% - Accent1 2 3 3 2 5" xfId="6772"/>
    <cellStyle name="40% - Accent1 2 3 3 2 6" xfId="12992"/>
    <cellStyle name="40% - Accent1 2 3 3 3" xfId="546"/>
    <cellStyle name="40% - Accent1 2 3 3 3 2" xfId="1324"/>
    <cellStyle name="40% - Accent1 2 3 3 3 2 2" xfId="2878"/>
    <cellStyle name="40% - Accent1 2 3 3 3 2 2 2" xfId="5991"/>
    <cellStyle name="40% - Accent1 2 3 3 3 2 2 2 2" xfId="12214"/>
    <cellStyle name="40% - Accent1 2 3 3 3 2 2 2 3" xfId="18434"/>
    <cellStyle name="40% - Accent1 2 3 3 3 2 2 3" xfId="9104"/>
    <cellStyle name="40% - Accent1 2 3 3 3 2 2 4" xfId="15324"/>
    <cellStyle name="40% - Accent1 2 3 3 3 2 3" xfId="4437"/>
    <cellStyle name="40% - Accent1 2 3 3 3 2 3 2" xfId="10660"/>
    <cellStyle name="40% - Accent1 2 3 3 3 2 3 3" xfId="16880"/>
    <cellStyle name="40% - Accent1 2 3 3 3 2 4" xfId="7550"/>
    <cellStyle name="40% - Accent1 2 3 3 3 2 5" xfId="13770"/>
    <cellStyle name="40% - Accent1 2 3 3 3 3" xfId="2101"/>
    <cellStyle name="40% - Accent1 2 3 3 3 3 2" xfId="5214"/>
    <cellStyle name="40% - Accent1 2 3 3 3 3 2 2" xfId="11437"/>
    <cellStyle name="40% - Accent1 2 3 3 3 3 2 3" xfId="17657"/>
    <cellStyle name="40% - Accent1 2 3 3 3 3 3" xfId="8327"/>
    <cellStyle name="40% - Accent1 2 3 3 3 3 4" xfId="14547"/>
    <cellStyle name="40% - Accent1 2 3 3 3 4" xfId="3659"/>
    <cellStyle name="40% - Accent1 2 3 3 3 4 2" xfId="9883"/>
    <cellStyle name="40% - Accent1 2 3 3 3 4 3" xfId="16103"/>
    <cellStyle name="40% - Accent1 2 3 3 3 5" xfId="6773"/>
    <cellStyle name="40% - Accent1 2 3 3 3 6" xfId="12993"/>
    <cellStyle name="40% - Accent1 2 3 3 4" xfId="937"/>
    <cellStyle name="40% - Accent1 2 3 3 4 2" xfId="2491"/>
    <cellStyle name="40% - Accent1 2 3 3 4 2 2" xfId="5604"/>
    <cellStyle name="40% - Accent1 2 3 3 4 2 2 2" xfId="11827"/>
    <cellStyle name="40% - Accent1 2 3 3 4 2 2 3" xfId="18047"/>
    <cellStyle name="40% - Accent1 2 3 3 4 2 3" xfId="8717"/>
    <cellStyle name="40% - Accent1 2 3 3 4 2 4" xfId="14937"/>
    <cellStyle name="40% - Accent1 2 3 3 4 3" xfId="4050"/>
    <cellStyle name="40% - Accent1 2 3 3 4 3 2" xfId="10273"/>
    <cellStyle name="40% - Accent1 2 3 3 4 3 3" xfId="16493"/>
    <cellStyle name="40% - Accent1 2 3 3 4 4" xfId="7163"/>
    <cellStyle name="40% - Accent1 2 3 3 4 5" xfId="13383"/>
    <cellStyle name="40% - Accent1 2 3 3 5" xfId="1714"/>
    <cellStyle name="40% - Accent1 2 3 3 5 2" xfId="4827"/>
    <cellStyle name="40% - Accent1 2 3 3 5 2 2" xfId="11050"/>
    <cellStyle name="40% - Accent1 2 3 3 5 2 3" xfId="17270"/>
    <cellStyle name="40% - Accent1 2 3 3 5 3" xfId="7940"/>
    <cellStyle name="40% - Accent1 2 3 3 5 4" xfId="14160"/>
    <cellStyle name="40% - Accent1 2 3 3 6" xfId="3272"/>
    <cellStyle name="40% - Accent1 2 3 3 6 2" xfId="9496"/>
    <cellStyle name="40% - Accent1 2 3 3 6 3" xfId="15716"/>
    <cellStyle name="40% - Accent1 2 3 3 7" xfId="6386"/>
    <cellStyle name="40% - Accent1 2 3 3 8" xfId="12606"/>
    <cellStyle name="40% - Accent1 2 3 4" xfId="547"/>
    <cellStyle name="40% - Accent1 2 3 4 2" xfId="1325"/>
    <cellStyle name="40% - Accent1 2 3 4 2 2" xfId="2879"/>
    <cellStyle name="40% - Accent1 2 3 4 2 2 2" xfId="5992"/>
    <cellStyle name="40% - Accent1 2 3 4 2 2 2 2" xfId="12215"/>
    <cellStyle name="40% - Accent1 2 3 4 2 2 2 3" xfId="18435"/>
    <cellStyle name="40% - Accent1 2 3 4 2 2 3" xfId="9105"/>
    <cellStyle name="40% - Accent1 2 3 4 2 2 4" xfId="15325"/>
    <cellStyle name="40% - Accent1 2 3 4 2 3" xfId="4438"/>
    <cellStyle name="40% - Accent1 2 3 4 2 3 2" xfId="10661"/>
    <cellStyle name="40% - Accent1 2 3 4 2 3 3" xfId="16881"/>
    <cellStyle name="40% - Accent1 2 3 4 2 4" xfId="7551"/>
    <cellStyle name="40% - Accent1 2 3 4 2 5" xfId="13771"/>
    <cellStyle name="40% - Accent1 2 3 4 3" xfId="2102"/>
    <cellStyle name="40% - Accent1 2 3 4 3 2" xfId="5215"/>
    <cellStyle name="40% - Accent1 2 3 4 3 2 2" xfId="11438"/>
    <cellStyle name="40% - Accent1 2 3 4 3 2 3" xfId="17658"/>
    <cellStyle name="40% - Accent1 2 3 4 3 3" xfId="8328"/>
    <cellStyle name="40% - Accent1 2 3 4 3 4" xfId="14548"/>
    <cellStyle name="40% - Accent1 2 3 4 4" xfId="3660"/>
    <cellStyle name="40% - Accent1 2 3 4 4 2" xfId="9884"/>
    <cellStyle name="40% - Accent1 2 3 4 4 3" xfId="16104"/>
    <cellStyle name="40% - Accent1 2 3 4 5" xfId="6774"/>
    <cellStyle name="40% - Accent1 2 3 4 6" xfId="12994"/>
    <cellStyle name="40% - Accent1 2 3 5" xfId="548"/>
    <cellStyle name="40% - Accent1 2 3 5 2" xfId="1326"/>
    <cellStyle name="40% - Accent1 2 3 5 2 2" xfId="2880"/>
    <cellStyle name="40% - Accent1 2 3 5 2 2 2" xfId="5993"/>
    <cellStyle name="40% - Accent1 2 3 5 2 2 2 2" xfId="12216"/>
    <cellStyle name="40% - Accent1 2 3 5 2 2 2 3" xfId="18436"/>
    <cellStyle name="40% - Accent1 2 3 5 2 2 3" xfId="9106"/>
    <cellStyle name="40% - Accent1 2 3 5 2 2 4" xfId="15326"/>
    <cellStyle name="40% - Accent1 2 3 5 2 3" xfId="4439"/>
    <cellStyle name="40% - Accent1 2 3 5 2 3 2" xfId="10662"/>
    <cellStyle name="40% - Accent1 2 3 5 2 3 3" xfId="16882"/>
    <cellStyle name="40% - Accent1 2 3 5 2 4" xfId="7552"/>
    <cellStyle name="40% - Accent1 2 3 5 2 5" xfId="13772"/>
    <cellStyle name="40% - Accent1 2 3 5 3" xfId="2103"/>
    <cellStyle name="40% - Accent1 2 3 5 3 2" xfId="5216"/>
    <cellStyle name="40% - Accent1 2 3 5 3 2 2" xfId="11439"/>
    <cellStyle name="40% - Accent1 2 3 5 3 2 3" xfId="17659"/>
    <cellStyle name="40% - Accent1 2 3 5 3 3" xfId="8329"/>
    <cellStyle name="40% - Accent1 2 3 5 3 4" xfId="14549"/>
    <cellStyle name="40% - Accent1 2 3 5 4" xfId="3661"/>
    <cellStyle name="40% - Accent1 2 3 5 4 2" xfId="9885"/>
    <cellStyle name="40% - Accent1 2 3 5 4 3" xfId="16105"/>
    <cellStyle name="40% - Accent1 2 3 5 5" xfId="6775"/>
    <cellStyle name="40% - Accent1 2 3 5 6" xfId="12995"/>
    <cellStyle name="40% - Accent1 2 3 6" xfId="934"/>
    <cellStyle name="40% - Accent1 2 3 6 2" xfId="2488"/>
    <cellStyle name="40% - Accent1 2 3 6 2 2" xfId="5601"/>
    <cellStyle name="40% - Accent1 2 3 6 2 2 2" xfId="11824"/>
    <cellStyle name="40% - Accent1 2 3 6 2 2 3" xfId="18044"/>
    <cellStyle name="40% - Accent1 2 3 6 2 3" xfId="8714"/>
    <cellStyle name="40% - Accent1 2 3 6 2 4" xfId="14934"/>
    <cellStyle name="40% - Accent1 2 3 6 3" xfId="4047"/>
    <cellStyle name="40% - Accent1 2 3 6 3 2" xfId="10270"/>
    <cellStyle name="40% - Accent1 2 3 6 3 3" xfId="16490"/>
    <cellStyle name="40% - Accent1 2 3 6 4" xfId="7160"/>
    <cellStyle name="40% - Accent1 2 3 6 5" xfId="13380"/>
    <cellStyle name="40% - Accent1 2 3 7" xfId="1711"/>
    <cellStyle name="40% - Accent1 2 3 7 2" xfId="4824"/>
    <cellStyle name="40% - Accent1 2 3 7 2 2" xfId="11047"/>
    <cellStyle name="40% - Accent1 2 3 7 2 3" xfId="17267"/>
    <cellStyle name="40% - Accent1 2 3 7 3" xfId="7937"/>
    <cellStyle name="40% - Accent1 2 3 7 4" xfId="14157"/>
    <cellStyle name="40% - Accent1 2 3 8" xfId="3269"/>
    <cellStyle name="40% - Accent1 2 3 8 2" xfId="9493"/>
    <cellStyle name="40% - Accent1 2 3 8 3" xfId="15713"/>
    <cellStyle name="40% - Accent1 2 3 9" xfId="6383"/>
    <cellStyle name="40% - Accent1 2 4" xfId="134"/>
    <cellStyle name="40% - Accent1 2 4 10" xfId="12607"/>
    <cellStyle name="40% - Accent1 2 4 2" xfId="135"/>
    <cellStyle name="40% - Accent1 2 4 2 2" xfId="136"/>
    <cellStyle name="40% - Accent1 2 4 2 2 2" xfId="549"/>
    <cellStyle name="40% - Accent1 2 4 2 2 2 2" xfId="1327"/>
    <cellStyle name="40% - Accent1 2 4 2 2 2 2 2" xfId="2881"/>
    <cellStyle name="40% - Accent1 2 4 2 2 2 2 2 2" xfId="5994"/>
    <cellStyle name="40% - Accent1 2 4 2 2 2 2 2 2 2" xfId="12217"/>
    <cellStyle name="40% - Accent1 2 4 2 2 2 2 2 2 3" xfId="18437"/>
    <cellStyle name="40% - Accent1 2 4 2 2 2 2 2 3" xfId="9107"/>
    <cellStyle name="40% - Accent1 2 4 2 2 2 2 2 4" xfId="15327"/>
    <cellStyle name="40% - Accent1 2 4 2 2 2 2 3" xfId="4440"/>
    <cellStyle name="40% - Accent1 2 4 2 2 2 2 3 2" xfId="10663"/>
    <cellStyle name="40% - Accent1 2 4 2 2 2 2 3 3" xfId="16883"/>
    <cellStyle name="40% - Accent1 2 4 2 2 2 2 4" xfId="7553"/>
    <cellStyle name="40% - Accent1 2 4 2 2 2 2 5" xfId="13773"/>
    <cellStyle name="40% - Accent1 2 4 2 2 2 3" xfId="2104"/>
    <cellStyle name="40% - Accent1 2 4 2 2 2 3 2" xfId="5217"/>
    <cellStyle name="40% - Accent1 2 4 2 2 2 3 2 2" xfId="11440"/>
    <cellStyle name="40% - Accent1 2 4 2 2 2 3 2 3" xfId="17660"/>
    <cellStyle name="40% - Accent1 2 4 2 2 2 3 3" xfId="8330"/>
    <cellStyle name="40% - Accent1 2 4 2 2 2 3 4" xfId="14550"/>
    <cellStyle name="40% - Accent1 2 4 2 2 2 4" xfId="3662"/>
    <cellStyle name="40% - Accent1 2 4 2 2 2 4 2" xfId="9886"/>
    <cellStyle name="40% - Accent1 2 4 2 2 2 4 3" xfId="16106"/>
    <cellStyle name="40% - Accent1 2 4 2 2 2 5" xfId="6776"/>
    <cellStyle name="40% - Accent1 2 4 2 2 2 6" xfId="12996"/>
    <cellStyle name="40% - Accent1 2 4 2 2 3" xfId="550"/>
    <cellStyle name="40% - Accent1 2 4 2 2 3 2" xfId="1328"/>
    <cellStyle name="40% - Accent1 2 4 2 2 3 2 2" xfId="2882"/>
    <cellStyle name="40% - Accent1 2 4 2 2 3 2 2 2" xfId="5995"/>
    <cellStyle name="40% - Accent1 2 4 2 2 3 2 2 2 2" xfId="12218"/>
    <cellStyle name="40% - Accent1 2 4 2 2 3 2 2 2 3" xfId="18438"/>
    <cellStyle name="40% - Accent1 2 4 2 2 3 2 2 3" xfId="9108"/>
    <cellStyle name="40% - Accent1 2 4 2 2 3 2 2 4" xfId="15328"/>
    <cellStyle name="40% - Accent1 2 4 2 2 3 2 3" xfId="4441"/>
    <cellStyle name="40% - Accent1 2 4 2 2 3 2 3 2" xfId="10664"/>
    <cellStyle name="40% - Accent1 2 4 2 2 3 2 3 3" xfId="16884"/>
    <cellStyle name="40% - Accent1 2 4 2 2 3 2 4" xfId="7554"/>
    <cellStyle name="40% - Accent1 2 4 2 2 3 2 5" xfId="13774"/>
    <cellStyle name="40% - Accent1 2 4 2 2 3 3" xfId="2105"/>
    <cellStyle name="40% - Accent1 2 4 2 2 3 3 2" xfId="5218"/>
    <cellStyle name="40% - Accent1 2 4 2 2 3 3 2 2" xfId="11441"/>
    <cellStyle name="40% - Accent1 2 4 2 2 3 3 2 3" xfId="17661"/>
    <cellStyle name="40% - Accent1 2 4 2 2 3 3 3" xfId="8331"/>
    <cellStyle name="40% - Accent1 2 4 2 2 3 3 4" xfId="14551"/>
    <cellStyle name="40% - Accent1 2 4 2 2 3 4" xfId="3663"/>
    <cellStyle name="40% - Accent1 2 4 2 2 3 4 2" xfId="9887"/>
    <cellStyle name="40% - Accent1 2 4 2 2 3 4 3" xfId="16107"/>
    <cellStyle name="40% - Accent1 2 4 2 2 3 5" xfId="6777"/>
    <cellStyle name="40% - Accent1 2 4 2 2 3 6" xfId="12997"/>
    <cellStyle name="40% - Accent1 2 4 2 2 4" xfId="940"/>
    <cellStyle name="40% - Accent1 2 4 2 2 4 2" xfId="2494"/>
    <cellStyle name="40% - Accent1 2 4 2 2 4 2 2" xfId="5607"/>
    <cellStyle name="40% - Accent1 2 4 2 2 4 2 2 2" xfId="11830"/>
    <cellStyle name="40% - Accent1 2 4 2 2 4 2 2 3" xfId="18050"/>
    <cellStyle name="40% - Accent1 2 4 2 2 4 2 3" xfId="8720"/>
    <cellStyle name="40% - Accent1 2 4 2 2 4 2 4" xfId="14940"/>
    <cellStyle name="40% - Accent1 2 4 2 2 4 3" xfId="4053"/>
    <cellStyle name="40% - Accent1 2 4 2 2 4 3 2" xfId="10276"/>
    <cellStyle name="40% - Accent1 2 4 2 2 4 3 3" xfId="16496"/>
    <cellStyle name="40% - Accent1 2 4 2 2 4 4" xfId="7166"/>
    <cellStyle name="40% - Accent1 2 4 2 2 4 5" xfId="13386"/>
    <cellStyle name="40% - Accent1 2 4 2 2 5" xfId="1717"/>
    <cellStyle name="40% - Accent1 2 4 2 2 5 2" xfId="4830"/>
    <cellStyle name="40% - Accent1 2 4 2 2 5 2 2" xfId="11053"/>
    <cellStyle name="40% - Accent1 2 4 2 2 5 2 3" xfId="17273"/>
    <cellStyle name="40% - Accent1 2 4 2 2 5 3" xfId="7943"/>
    <cellStyle name="40% - Accent1 2 4 2 2 5 4" xfId="14163"/>
    <cellStyle name="40% - Accent1 2 4 2 2 6" xfId="3275"/>
    <cellStyle name="40% - Accent1 2 4 2 2 6 2" xfId="9499"/>
    <cellStyle name="40% - Accent1 2 4 2 2 6 3" xfId="15719"/>
    <cellStyle name="40% - Accent1 2 4 2 2 7" xfId="6389"/>
    <cellStyle name="40% - Accent1 2 4 2 2 8" xfId="12609"/>
    <cellStyle name="40% - Accent1 2 4 2 3" xfId="551"/>
    <cellStyle name="40% - Accent1 2 4 2 3 2" xfId="1329"/>
    <cellStyle name="40% - Accent1 2 4 2 3 2 2" xfId="2883"/>
    <cellStyle name="40% - Accent1 2 4 2 3 2 2 2" xfId="5996"/>
    <cellStyle name="40% - Accent1 2 4 2 3 2 2 2 2" xfId="12219"/>
    <cellStyle name="40% - Accent1 2 4 2 3 2 2 2 3" xfId="18439"/>
    <cellStyle name="40% - Accent1 2 4 2 3 2 2 3" xfId="9109"/>
    <cellStyle name="40% - Accent1 2 4 2 3 2 2 4" xfId="15329"/>
    <cellStyle name="40% - Accent1 2 4 2 3 2 3" xfId="4442"/>
    <cellStyle name="40% - Accent1 2 4 2 3 2 3 2" xfId="10665"/>
    <cellStyle name="40% - Accent1 2 4 2 3 2 3 3" xfId="16885"/>
    <cellStyle name="40% - Accent1 2 4 2 3 2 4" xfId="7555"/>
    <cellStyle name="40% - Accent1 2 4 2 3 2 5" xfId="13775"/>
    <cellStyle name="40% - Accent1 2 4 2 3 3" xfId="2106"/>
    <cellStyle name="40% - Accent1 2 4 2 3 3 2" xfId="5219"/>
    <cellStyle name="40% - Accent1 2 4 2 3 3 2 2" xfId="11442"/>
    <cellStyle name="40% - Accent1 2 4 2 3 3 2 3" xfId="17662"/>
    <cellStyle name="40% - Accent1 2 4 2 3 3 3" xfId="8332"/>
    <cellStyle name="40% - Accent1 2 4 2 3 3 4" xfId="14552"/>
    <cellStyle name="40% - Accent1 2 4 2 3 4" xfId="3664"/>
    <cellStyle name="40% - Accent1 2 4 2 3 4 2" xfId="9888"/>
    <cellStyle name="40% - Accent1 2 4 2 3 4 3" xfId="16108"/>
    <cellStyle name="40% - Accent1 2 4 2 3 5" xfId="6778"/>
    <cellStyle name="40% - Accent1 2 4 2 3 6" xfId="12998"/>
    <cellStyle name="40% - Accent1 2 4 2 4" xfId="552"/>
    <cellStyle name="40% - Accent1 2 4 2 4 2" xfId="1330"/>
    <cellStyle name="40% - Accent1 2 4 2 4 2 2" xfId="2884"/>
    <cellStyle name="40% - Accent1 2 4 2 4 2 2 2" xfId="5997"/>
    <cellStyle name="40% - Accent1 2 4 2 4 2 2 2 2" xfId="12220"/>
    <cellStyle name="40% - Accent1 2 4 2 4 2 2 2 3" xfId="18440"/>
    <cellStyle name="40% - Accent1 2 4 2 4 2 2 3" xfId="9110"/>
    <cellStyle name="40% - Accent1 2 4 2 4 2 2 4" xfId="15330"/>
    <cellStyle name="40% - Accent1 2 4 2 4 2 3" xfId="4443"/>
    <cellStyle name="40% - Accent1 2 4 2 4 2 3 2" xfId="10666"/>
    <cellStyle name="40% - Accent1 2 4 2 4 2 3 3" xfId="16886"/>
    <cellStyle name="40% - Accent1 2 4 2 4 2 4" xfId="7556"/>
    <cellStyle name="40% - Accent1 2 4 2 4 2 5" xfId="13776"/>
    <cellStyle name="40% - Accent1 2 4 2 4 3" xfId="2107"/>
    <cellStyle name="40% - Accent1 2 4 2 4 3 2" xfId="5220"/>
    <cellStyle name="40% - Accent1 2 4 2 4 3 2 2" xfId="11443"/>
    <cellStyle name="40% - Accent1 2 4 2 4 3 2 3" xfId="17663"/>
    <cellStyle name="40% - Accent1 2 4 2 4 3 3" xfId="8333"/>
    <cellStyle name="40% - Accent1 2 4 2 4 3 4" xfId="14553"/>
    <cellStyle name="40% - Accent1 2 4 2 4 4" xfId="3665"/>
    <cellStyle name="40% - Accent1 2 4 2 4 4 2" xfId="9889"/>
    <cellStyle name="40% - Accent1 2 4 2 4 4 3" xfId="16109"/>
    <cellStyle name="40% - Accent1 2 4 2 4 5" xfId="6779"/>
    <cellStyle name="40% - Accent1 2 4 2 4 6" xfId="12999"/>
    <cellStyle name="40% - Accent1 2 4 2 5" xfId="939"/>
    <cellStyle name="40% - Accent1 2 4 2 5 2" xfId="2493"/>
    <cellStyle name="40% - Accent1 2 4 2 5 2 2" xfId="5606"/>
    <cellStyle name="40% - Accent1 2 4 2 5 2 2 2" xfId="11829"/>
    <cellStyle name="40% - Accent1 2 4 2 5 2 2 3" xfId="18049"/>
    <cellStyle name="40% - Accent1 2 4 2 5 2 3" xfId="8719"/>
    <cellStyle name="40% - Accent1 2 4 2 5 2 4" xfId="14939"/>
    <cellStyle name="40% - Accent1 2 4 2 5 3" xfId="4052"/>
    <cellStyle name="40% - Accent1 2 4 2 5 3 2" xfId="10275"/>
    <cellStyle name="40% - Accent1 2 4 2 5 3 3" xfId="16495"/>
    <cellStyle name="40% - Accent1 2 4 2 5 4" xfId="7165"/>
    <cellStyle name="40% - Accent1 2 4 2 5 5" xfId="13385"/>
    <cellStyle name="40% - Accent1 2 4 2 6" xfId="1716"/>
    <cellStyle name="40% - Accent1 2 4 2 6 2" xfId="4829"/>
    <cellStyle name="40% - Accent1 2 4 2 6 2 2" xfId="11052"/>
    <cellStyle name="40% - Accent1 2 4 2 6 2 3" xfId="17272"/>
    <cellStyle name="40% - Accent1 2 4 2 6 3" xfId="7942"/>
    <cellStyle name="40% - Accent1 2 4 2 6 4" xfId="14162"/>
    <cellStyle name="40% - Accent1 2 4 2 7" xfId="3274"/>
    <cellStyle name="40% - Accent1 2 4 2 7 2" xfId="9498"/>
    <cellStyle name="40% - Accent1 2 4 2 7 3" xfId="15718"/>
    <cellStyle name="40% - Accent1 2 4 2 8" xfId="6388"/>
    <cellStyle name="40% - Accent1 2 4 2 9" xfId="12608"/>
    <cellStyle name="40% - Accent1 2 4 3" xfId="137"/>
    <cellStyle name="40% - Accent1 2 4 3 2" xfId="553"/>
    <cellStyle name="40% - Accent1 2 4 3 2 2" xfId="1331"/>
    <cellStyle name="40% - Accent1 2 4 3 2 2 2" xfId="2885"/>
    <cellStyle name="40% - Accent1 2 4 3 2 2 2 2" xfId="5998"/>
    <cellStyle name="40% - Accent1 2 4 3 2 2 2 2 2" xfId="12221"/>
    <cellStyle name="40% - Accent1 2 4 3 2 2 2 2 3" xfId="18441"/>
    <cellStyle name="40% - Accent1 2 4 3 2 2 2 3" xfId="9111"/>
    <cellStyle name="40% - Accent1 2 4 3 2 2 2 4" xfId="15331"/>
    <cellStyle name="40% - Accent1 2 4 3 2 2 3" xfId="4444"/>
    <cellStyle name="40% - Accent1 2 4 3 2 2 3 2" xfId="10667"/>
    <cellStyle name="40% - Accent1 2 4 3 2 2 3 3" xfId="16887"/>
    <cellStyle name="40% - Accent1 2 4 3 2 2 4" xfId="7557"/>
    <cellStyle name="40% - Accent1 2 4 3 2 2 5" xfId="13777"/>
    <cellStyle name="40% - Accent1 2 4 3 2 3" xfId="2108"/>
    <cellStyle name="40% - Accent1 2 4 3 2 3 2" xfId="5221"/>
    <cellStyle name="40% - Accent1 2 4 3 2 3 2 2" xfId="11444"/>
    <cellStyle name="40% - Accent1 2 4 3 2 3 2 3" xfId="17664"/>
    <cellStyle name="40% - Accent1 2 4 3 2 3 3" xfId="8334"/>
    <cellStyle name="40% - Accent1 2 4 3 2 3 4" xfId="14554"/>
    <cellStyle name="40% - Accent1 2 4 3 2 4" xfId="3666"/>
    <cellStyle name="40% - Accent1 2 4 3 2 4 2" xfId="9890"/>
    <cellStyle name="40% - Accent1 2 4 3 2 4 3" xfId="16110"/>
    <cellStyle name="40% - Accent1 2 4 3 2 5" xfId="6780"/>
    <cellStyle name="40% - Accent1 2 4 3 2 6" xfId="13000"/>
    <cellStyle name="40% - Accent1 2 4 3 3" xfId="554"/>
    <cellStyle name="40% - Accent1 2 4 3 3 2" xfId="1332"/>
    <cellStyle name="40% - Accent1 2 4 3 3 2 2" xfId="2886"/>
    <cellStyle name="40% - Accent1 2 4 3 3 2 2 2" xfId="5999"/>
    <cellStyle name="40% - Accent1 2 4 3 3 2 2 2 2" xfId="12222"/>
    <cellStyle name="40% - Accent1 2 4 3 3 2 2 2 3" xfId="18442"/>
    <cellStyle name="40% - Accent1 2 4 3 3 2 2 3" xfId="9112"/>
    <cellStyle name="40% - Accent1 2 4 3 3 2 2 4" xfId="15332"/>
    <cellStyle name="40% - Accent1 2 4 3 3 2 3" xfId="4445"/>
    <cellStyle name="40% - Accent1 2 4 3 3 2 3 2" xfId="10668"/>
    <cellStyle name="40% - Accent1 2 4 3 3 2 3 3" xfId="16888"/>
    <cellStyle name="40% - Accent1 2 4 3 3 2 4" xfId="7558"/>
    <cellStyle name="40% - Accent1 2 4 3 3 2 5" xfId="13778"/>
    <cellStyle name="40% - Accent1 2 4 3 3 3" xfId="2109"/>
    <cellStyle name="40% - Accent1 2 4 3 3 3 2" xfId="5222"/>
    <cellStyle name="40% - Accent1 2 4 3 3 3 2 2" xfId="11445"/>
    <cellStyle name="40% - Accent1 2 4 3 3 3 2 3" xfId="17665"/>
    <cellStyle name="40% - Accent1 2 4 3 3 3 3" xfId="8335"/>
    <cellStyle name="40% - Accent1 2 4 3 3 3 4" xfId="14555"/>
    <cellStyle name="40% - Accent1 2 4 3 3 4" xfId="3667"/>
    <cellStyle name="40% - Accent1 2 4 3 3 4 2" xfId="9891"/>
    <cellStyle name="40% - Accent1 2 4 3 3 4 3" xfId="16111"/>
    <cellStyle name="40% - Accent1 2 4 3 3 5" xfId="6781"/>
    <cellStyle name="40% - Accent1 2 4 3 3 6" xfId="13001"/>
    <cellStyle name="40% - Accent1 2 4 3 4" xfId="941"/>
    <cellStyle name="40% - Accent1 2 4 3 4 2" xfId="2495"/>
    <cellStyle name="40% - Accent1 2 4 3 4 2 2" xfId="5608"/>
    <cellStyle name="40% - Accent1 2 4 3 4 2 2 2" xfId="11831"/>
    <cellStyle name="40% - Accent1 2 4 3 4 2 2 3" xfId="18051"/>
    <cellStyle name="40% - Accent1 2 4 3 4 2 3" xfId="8721"/>
    <cellStyle name="40% - Accent1 2 4 3 4 2 4" xfId="14941"/>
    <cellStyle name="40% - Accent1 2 4 3 4 3" xfId="4054"/>
    <cellStyle name="40% - Accent1 2 4 3 4 3 2" xfId="10277"/>
    <cellStyle name="40% - Accent1 2 4 3 4 3 3" xfId="16497"/>
    <cellStyle name="40% - Accent1 2 4 3 4 4" xfId="7167"/>
    <cellStyle name="40% - Accent1 2 4 3 4 5" xfId="13387"/>
    <cellStyle name="40% - Accent1 2 4 3 5" xfId="1718"/>
    <cellStyle name="40% - Accent1 2 4 3 5 2" xfId="4831"/>
    <cellStyle name="40% - Accent1 2 4 3 5 2 2" xfId="11054"/>
    <cellStyle name="40% - Accent1 2 4 3 5 2 3" xfId="17274"/>
    <cellStyle name="40% - Accent1 2 4 3 5 3" xfId="7944"/>
    <cellStyle name="40% - Accent1 2 4 3 5 4" xfId="14164"/>
    <cellStyle name="40% - Accent1 2 4 3 6" xfId="3276"/>
    <cellStyle name="40% - Accent1 2 4 3 6 2" xfId="9500"/>
    <cellStyle name="40% - Accent1 2 4 3 6 3" xfId="15720"/>
    <cellStyle name="40% - Accent1 2 4 3 7" xfId="6390"/>
    <cellStyle name="40% - Accent1 2 4 3 8" xfId="12610"/>
    <cellStyle name="40% - Accent1 2 4 4" xfId="555"/>
    <cellStyle name="40% - Accent1 2 4 4 2" xfId="1333"/>
    <cellStyle name="40% - Accent1 2 4 4 2 2" xfId="2887"/>
    <cellStyle name="40% - Accent1 2 4 4 2 2 2" xfId="6000"/>
    <cellStyle name="40% - Accent1 2 4 4 2 2 2 2" xfId="12223"/>
    <cellStyle name="40% - Accent1 2 4 4 2 2 2 3" xfId="18443"/>
    <cellStyle name="40% - Accent1 2 4 4 2 2 3" xfId="9113"/>
    <cellStyle name="40% - Accent1 2 4 4 2 2 4" xfId="15333"/>
    <cellStyle name="40% - Accent1 2 4 4 2 3" xfId="4446"/>
    <cellStyle name="40% - Accent1 2 4 4 2 3 2" xfId="10669"/>
    <cellStyle name="40% - Accent1 2 4 4 2 3 3" xfId="16889"/>
    <cellStyle name="40% - Accent1 2 4 4 2 4" xfId="7559"/>
    <cellStyle name="40% - Accent1 2 4 4 2 5" xfId="13779"/>
    <cellStyle name="40% - Accent1 2 4 4 3" xfId="2110"/>
    <cellStyle name="40% - Accent1 2 4 4 3 2" xfId="5223"/>
    <cellStyle name="40% - Accent1 2 4 4 3 2 2" xfId="11446"/>
    <cellStyle name="40% - Accent1 2 4 4 3 2 3" xfId="17666"/>
    <cellStyle name="40% - Accent1 2 4 4 3 3" xfId="8336"/>
    <cellStyle name="40% - Accent1 2 4 4 3 4" xfId="14556"/>
    <cellStyle name="40% - Accent1 2 4 4 4" xfId="3668"/>
    <cellStyle name="40% - Accent1 2 4 4 4 2" xfId="9892"/>
    <cellStyle name="40% - Accent1 2 4 4 4 3" xfId="16112"/>
    <cellStyle name="40% - Accent1 2 4 4 5" xfId="6782"/>
    <cellStyle name="40% - Accent1 2 4 4 6" xfId="13002"/>
    <cellStyle name="40% - Accent1 2 4 5" xfId="556"/>
    <cellStyle name="40% - Accent1 2 4 5 2" xfId="1334"/>
    <cellStyle name="40% - Accent1 2 4 5 2 2" xfId="2888"/>
    <cellStyle name="40% - Accent1 2 4 5 2 2 2" xfId="6001"/>
    <cellStyle name="40% - Accent1 2 4 5 2 2 2 2" xfId="12224"/>
    <cellStyle name="40% - Accent1 2 4 5 2 2 2 3" xfId="18444"/>
    <cellStyle name="40% - Accent1 2 4 5 2 2 3" xfId="9114"/>
    <cellStyle name="40% - Accent1 2 4 5 2 2 4" xfId="15334"/>
    <cellStyle name="40% - Accent1 2 4 5 2 3" xfId="4447"/>
    <cellStyle name="40% - Accent1 2 4 5 2 3 2" xfId="10670"/>
    <cellStyle name="40% - Accent1 2 4 5 2 3 3" xfId="16890"/>
    <cellStyle name="40% - Accent1 2 4 5 2 4" xfId="7560"/>
    <cellStyle name="40% - Accent1 2 4 5 2 5" xfId="13780"/>
    <cellStyle name="40% - Accent1 2 4 5 3" xfId="2111"/>
    <cellStyle name="40% - Accent1 2 4 5 3 2" xfId="5224"/>
    <cellStyle name="40% - Accent1 2 4 5 3 2 2" xfId="11447"/>
    <cellStyle name="40% - Accent1 2 4 5 3 2 3" xfId="17667"/>
    <cellStyle name="40% - Accent1 2 4 5 3 3" xfId="8337"/>
    <cellStyle name="40% - Accent1 2 4 5 3 4" xfId="14557"/>
    <cellStyle name="40% - Accent1 2 4 5 4" xfId="3669"/>
    <cellStyle name="40% - Accent1 2 4 5 4 2" xfId="9893"/>
    <cellStyle name="40% - Accent1 2 4 5 4 3" xfId="16113"/>
    <cellStyle name="40% - Accent1 2 4 5 5" xfId="6783"/>
    <cellStyle name="40% - Accent1 2 4 5 6" xfId="13003"/>
    <cellStyle name="40% - Accent1 2 4 6" xfId="938"/>
    <cellStyle name="40% - Accent1 2 4 6 2" xfId="2492"/>
    <cellStyle name="40% - Accent1 2 4 6 2 2" xfId="5605"/>
    <cellStyle name="40% - Accent1 2 4 6 2 2 2" xfId="11828"/>
    <cellStyle name="40% - Accent1 2 4 6 2 2 3" xfId="18048"/>
    <cellStyle name="40% - Accent1 2 4 6 2 3" xfId="8718"/>
    <cellStyle name="40% - Accent1 2 4 6 2 4" xfId="14938"/>
    <cellStyle name="40% - Accent1 2 4 6 3" xfId="4051"/>
    <cellStyle name="40% - Accent1 2 4 6 3 2" xfId="10274"/>
    <cellStyle name="40% - Accent1 2 4 6 3 3" xfId="16494"/>
    <cellStyle name="40% - Accent1 2 4 6 4" xfId="7164"/>
    <cellStyle name="40% - Accent1 2 4 6 5" xfId="13384"/>
    <cellStyle name="40% - Accent1 2 4 7" xfId="1715"/>
    <cellStyle name="40% - Accent1 2 4 7 2" xfId="4828"/>
    <cellStyle name="40% - Accent1 2 4 7 2 2" xfId="11051"/>
    <cellStyle name="40% - Accent1 2 4 7 2 3" xfId="17271"/>
    <cellStyle name="40% - Accent1 2 4 7 3" xfId="7941"/>
    <cellStyle name="40% - Accent1 2 4 7 4" xfId="14161"/>
    <cellStyle name="40% - Accent1 2 4 8" xfId="3273"/>
    <cellStyle name="40% - Accent1 2 4 8 2" xfId="9497"/>
    <cellStyle name="40% - Accent1 2 4 8 3" xfId="15717"/>
    <cellStyle name="40% - Accent1 2 4 9" xfId="6387"/>
    <cellStyle name="40% - Accent1 2 5" xfId="138"/>
    <cellStyle name="40% - Accent1 2 5 2" xfId="139"/>
    <cellStyle name="40% - Accent1 2 5 2 2" xfId="557"/>
    <cellStyle name="40% - Accent1 2 5 2 2 2" xfId="1335"/>
    <cellStyle name="40% - Accent1 2 5 2 2 2 2" xfId="2889"/>
    <cellStyle name="40% - Accent1 2 5 2 2 2 2 2" xfId="6002"/>
    <cellStyle name="40% - Accent1 2 5 2 2 2 2 2 2" xfId="12225"/>
    <cellStyle name="40% - Accent1 2 5 2 2 2 2 2 3" xfId="18445"/>
    <cellStyle name="40% - Accent1 2 5 2 2 2 2 3" xfId="9115"/>
    <cellStyle name="40% - Accent1 2 5 2 2 2 2 4" xfId="15335"/>
    <cellStyle name="40% - Accent1 2 5 2 2 2 3" xfId="4448"/>
    <cellStyle name="40% - Accent1 2 5 2 2 2 3 2" xfId="10671"/>
    <cellStyle name="40% - Accent1 2 5 2 2 2 3 3" xfId="16891"/>
    <cellStyle name="40% - Accent1 2 5 2 2 2 4" xfId="7561"/>
    <cellStyle name="40% - Accent1 2 5 2 2 2 5" xfId="13781"/>
    <cellStyle name="40% - Accent1 2 5 2 2 3" xfId="2112"/>
    <cellStyle name="40% - Accent1 2 5 2 2 3 2" xfId="5225"/>
    <cellStyle name="40% - Accent1 2 5 2 2 3 2 2" xfId="11448"/>
    <cellStyle name="40% - Accent1 2 5 2 2 3 2 3" xfId="17668"/>
    <cellStyle name="40% - Accent1 2 5 2 2 3 3" xfId="8338"/>
    <cellStyle name="40% - Accent1 2 5 2 2 3 4" xfId="14558"/>
    <cellStyle name="40% - Accent1 2 5 2 2 4" xfId="3670"/>
    <cellStyle name="40% - Accent1 2 5 2 2 4 2" xfId="9894"/>
    <cellStyle name="40% - Accent1 2 5 2 2 4 3" xfId="16114"/>
    <cellStyle name="40% - Accent1 2 5 2 2 5" xfId="6784"/>
    <cellStyle name="40% - Accent1 2 5 2 2 6" xfId="13004"/>
    <cellStyle name="40% - Accent1 2 5 2 3" xfId="558"/>
    <cellStyle name="40% - Accent1 2 5 2 3 2" xfId="1336"/>
    <cellStyle name="40% - Accent1 2 5 2 3 2 2" xfId="2890"/>
    <cellStyle name="40% - Accent1 2 5 2 3 2 2 2" xfId="6003"/>
    <cellStyle name="40% - Accent1 2 5 2 3 2 2 2 2" xfId="12226"/>
    <cellStyle name="40% - Accent1 2 5 2 3 2 2 2 3" xfId="18446"/>
    <cellStyle name="40% - Accent1 2 5 2 3 2 2 3" xfId="9116"/>
    <cellStyle name="40% - Accent1 2 5 2 3 2 2 4" xfId="15336"/>
    <cellStyle name="40% - Accent1 2 5 2 3 2 3" xfId="4449"/>
    <cellStyle name="40% - Accent1 2 5 2 3 2 3 2" xfId="10672"/>
    <cellStyle name="40% - Accent1 2 5 2 3 2 3 3" xfId="16892"/>
    <cellStyle name="40% - Accent1 2 5 2 3 2 4" xfId="7562"/>
    <cellStyle name="40% - Accent1 2 5 2 3 2 5" xfId="13782"/>
    <cellStyle name="40% - Accent1 2 5 2 3 3" xfId="2113"/>
    <cellStyle name="40% - Accent1 2 5 2 3 3 2" xfId="5226"/>
    <cellStyle name="40% - Accent1 2 5 2 3 3 2 2" xfId="11449"/>
    <cellStyle name="40% - Accent1 2 5 2 3 3 2 3" xfId="17669"/>
    <cellStyle name="40% - Accent1 2 5 2 3 3 3" xfId="8339"/>
    <cellStyle name="40% - Accent1 2 5 2 3 3 4" xfId="14559"/>
    <cellStyle name="40% - Accent1 2 5 2 3 4" xfId="3671"/>
    <cellStyle name="40% - Accent1 2 5 2 3 4 2" xfId="9895"/>
    <cellStyle name="40% - Accent1 2 5 2 3 4 3" xfId="16115"/>
    <cellStyle name="40% - Accent1 2 5 2 3 5" xfId="6785"/>
    <cellStyle name="40% - Accent1 2 5 2 3 6" xfId="13005"/>
    <cellStyle name="40% - Accent1 2 5 2 4" xfId="943"/>
    <cellStyle name="40% - Accent1 2 5 2 4 2" xfId="2497"/>
    <cellStyle name="40% - Accent1 2 5 2 4 2 2" xfId="5610"/>
    <cellStyle name="40% - Accent1 2 5 2 4 2 2 2" xfId="11833"/>
    <cellStyle name="40% - Accent1 2 5 2 4 2 2 3" xfId="18053"/>
    <cellStyle name="40% - Accent1 2 5 2 4 2 3" xfId="8723"/>
    <cellStyle name="40% - Accent1 2 5 2 4 2 4" xfId="14943"/>
    <cellStyle name="40% - Accent1 2 5 2 4 3" xfId="4056"/>
    <cellStyle name="40% - Accent1 2 5 2 4 3 2" xfId="10279"/>
    <cellStyle name="40% - Accent1 2 5 2 4 3 3" xfId="16499"/>
    <cellStyle name="40% - Accent1 2 5 2 4 4" xfId="7169"/>
    <cellStyle name="40% - Accent1 2 5 2 4 5" xfId="13389"/>
    <cellStyle name="40% - Accent1 2 5 2 5" xfId="1720"/>
    <cellStyle name="40% - Accent1 2 5 2 5 2" xfId="4833"/>
    <cellStyle name="40% - Accent1 2 5 2 5 2 2" xfId="11056"/>
    <cellStyle name="40% - Accent1 2 5 2 5 2 3" xfId="17276"/>
    <cellStyle name="40% - Accent1 2 5 2 5 3" xfId="7946"/>
    <cellStyle name="40% - Accent1 2 5 2 5 4" xfId="14166"/>
    <cellStyle name="40% - Accent1 2 5 2 6" xfId="3278"/>
    <cellStyle name="40% - Accent1 2 5 2 6 2" xfId="9502"/>
    <cellStyle name="40% - Accent1 2 5 2 6 3" xfId="15722"/>
    <cellStyle name="40% - Accent1 2 5 2 7" xfId="6392"/>
    <cellStyle name="40% - Accent1 2 5 2 8" xfId="12612"/>
    <cellStyle name="40% - Accent1 2 5 3" xfId="559"/>
    <cellStyle name="40% - Accent1 2 5 3 2" xfId="1337"/>
    <cellStyle name="40% - Accent1 2 5 3 2 2" xfId="2891"/>
    <cellStyle name="40% - Accent1 2 5 3 2 2 2" xfId="6004"/>
    <cellStyle name="40% - Accent1 2 5 3 2 2 2 2" xfId="12227"/>
    <cellStyle name="40% - Accent1 2 5 3 2 2 2 3" xfId="18447"/>
    <cellStyle name="40% - Accent1 2 5 3 2 2 3" xfId="9117"/>
    <cellStyle name="40% - Accent1 2 5 3 2 2 4" xfId="15337"/>
    <cellStyle name="40% - Accent1 2 5 3 2 3" xfId="4450"/>
    <cellStyle name="40% - Accent1 2 5 3 2 3 2" xfId="10673"/>
    <cellStyle name="40% - Accent1 2 5 3 2 3 3" xfId="16893"/>
    <cellStyle name="40% - Accent1 2 5 3 2 4" xfId="7563"/>
    <cellStyle name="40% - Accent1 2 5 3 2 5" xfId="13783"/>
    <cellStyle name="40% - Accent1 2 5 3 3" xfId="2114"/>
    <cellStyle name="40% - Accent1 2 5 3 3 2" xfId="5227"/>
    <cellStyle name="40% - Accent1 2 5 3 3 2 2" xfId="11450"/>
    <cellStyle name="40% - Accent1 2 5 3 3 2 3" xfId="17670"/>
    <cellStyle name="40% - Accent1 2 5 3 3 3" xfId="8340"/>
    <cellStyle name="40% - Accent1 2 5 3 3 4" xfId="14560"/>
    <cellStyle name="40% - Accent1 2 5 3 4" xfId="3672"/>
    <cellStyle name="40% - Accent1 2 5 3 4 2" xfId="9896"/>
    <cellStyle name="40% - Accent1 2 5 3 4 3" xfId="16116"/>
    <cellStyle name="40% - Accent1 2 5 3 5" xfId="6786"/>
    <cellStyle name="40% - Accent1 2 5 3 6" xfId="13006"/>
    <cellStyle name="40% - Accent1 2 5 4" xfId="560"/>
    <cellStyle name="40% - Accent1 2 5 4 2" xfId="1338"/>
    <cellStyle name="40% - Accent1 2 5 4 2 2" xfId="2892"/>
    <cellStyle name="40% - Accent1 2 5 4 2 2 2" xfId="6005"/>
    <cellStyle name="40% - Accent1 2 5 4 2 2 2 2" xfId="12228"/>
    <cellStyle name="40% - Accent1 2 5 4 2 2 2 3" xfId="18448"/>
    <cellStyle name="40% - Accent1 2 5 4 2 2 3" xfId="9118"/>
    <cellStyle name="40% - Accent1 2 5 4 2 2 4" xfId="15338"/>
    <cellStyle name="40% - Accent1 2 5 4 2 3" xfId="4451"/>
    <cellStyle name="40% - Accent1 2 5 4 2 3 2" xfId="10674"/>
    <cellStyle name="40% - Accent1 2 5 4 2 3 3" xfId="16894"/>
    <cellStyle name="40% - Accent1 2 5 4 2 4" xfId="7564"/>
    <cellStyle name="40% - Accent1 2 5 4 2 5" xfId="13784"/>
    <cellStyle name="40% - Accent1 2 5 4 3" xfId="2115"/>
    <cellStyle name="40% - Accent1 2 5 4 3 2" xfId="5228"/>
    <cellStyle name="40% - Accent1 2 5 4 3 2 2" xfId="11451"/>
    <cellStyle name="40% - Accent1 2 5 4 3 2 3" xfId="17671"/>
    <cellStyle name="40% - Accent1 2 5 4 3 3" xfId="8341"/>
    <cellStyle name="40% - Accent1 2 5 4 3 4" xfId="14561"/>
    <cellStyle name="40% - Accent1 2 5 4 4" xfId="3673"/>
    <cellStyle name="40% - Accent1 2 5 4 4 2" xfId="9897"/>
    <cellStyle name="40% - Accent1 2 5 4 4 3" xfId="16117"/>
    <cellStyle name="40% - Accent1 2 5 4 5" xfId="6787"/>
    <cellStyle name="40% - Accent1 2 5 4 6" xfId="13007"/>
    <cellStyle name="40% - Accent1 2 5 5" xfId="942"/>
    <cellStyle name="40% - Accent1 2 5 5 2" xfId="2496"/>
    <cellStyle name="40% - Accent1 2 5 5 2 2" xfId="5609"/>
    <cellStyle name="40% - Accent1 2 5 5 2 2 2" xfId="11832"/>
    <cellStyle name="40% - Accent1 2 5 5 2 2 3" xfId="18052"/>
    <cellStyle name="40% - Accent1 2 5 5 2 3" xfId="8722"/>
    <cellStyle name="40% - Accent1 2 5 5 2 4" xfId="14942"/>
    <cellStyle name="40% - Accent1 2 5 5 3" xfId="4055"/>
    <cellStyle name="40% - Accent1 2 5 5 3 2" xfId="10278"/>
    <cellStyle name="40% - Accent1 2 5 5 3 3" xfId="16498"/>
    <cellStyle name="40% - Accent1 2 5 5 4" xfId="7168"/>
    <cellStyle name="40% - Accent1 2 5 5 5" xfId="13388"/>
    <cellStyle name="40% - Accent1 2 5 6" xfId="1719"/>
    <cellStyle name="40% - Accent1 2 5 6 2" xfId="4832"/>
    <cellStyle name="40% - Accent1 2 5 6 2 2" xfId="11055"/>
    <cellStyle name="40% - Accent1 2 5 6 2 3" xfId="17275"/>
    <cellStyle name="40% - Accent1 2 5 6 3" xfId="7945"/>
    <cellStyle name="40% - Accent1 2 5 6 4" xfId="14165"/>
    <cellStyle name="40% - Accent1 2 5 7" xfId="3277"/>
    <cellStyle name="40% - Accent1 2 5 7 2" xfId="9501"/>
    <cellStyle name="40% - Accent1 2 5 7 3" xfId="15721"/>
    <cellStyle name="40% - Accent1 2 5 8" xfId="6391"/>
    <cellStyle name="40% - Accent1 2 5 9" xfId="12611"/>
    <cellStyle name="40% - Accent1 2 6" xfId="140"/>
    <cellStyle name="40% - Accent1 2 6 2" xfId="561"/>
    <cellStyle name="40% - Accent1 2 6 2 2" xfId="1339"/>
    <cellStyle name="40% - Accent1 2 6 2 2 2" xfId="2893"/>
    <cellStyle name="40% - Accent1 2 6 2 2 2 2" xfId="6006"/>
    <cellStyle name="40% - Accent1 2 6 2 2 2 2 2" xfId="12229"/>
    <cellStyle name="40% - Accent1 2 6 2 2 2 2 3" xfId="18449"/>
    <cellStyle name="40% - Accent1 2 6 2 2 2 3" xfId="9119"/>
    <cellStyle name="40% - Accent1 2 6 2 2 2 4" xfId="15339"/>
    <cellStyle name="40% - Accent1 2 6 2 2 3" xfId="4452"/>
    <cellStyle name="40% - Accent1 2 6 2 2 3 2" xfId="10675"/>
    <cellStyle name="40% - Accent1 2 6 2 2 3 3" xfId="16895"/>
    <cellStyle name="40% - Accent1 2 6 2 2 4" xfId="7565"/>
    <cellStyle name="40% - Accent1 2 6 2 2 5" xfId="13785"/>
    <cellStyle name="40% - Accent1 2 6 2 3" xfId="2116"/>
    <cellStyle name="40% - Accent1 2 6 2 3 2" xfId="5229"/>
    <cellStyle name="40% - Accent1 2 6 2 3 2 2" xfId="11452"/>
    <cellStyle name="40% - Accent1 2 6 2 3 2 3" xfId="17672"/>
    <cellStyle name="40% - Accent1 2 6 2 3 3" xfId="8342"/>
    <cellStyle name="40% - Accent1 2 6 2 3 4" xfId="14562"/>
    <cellStyle name="40% - Accent1 2 6 2 4" xfId="3674"/>
    <cellStyle name="40% - Accent1 2 6 2 4 2" xfId="9898"/>
    <cellStyle name="40% - Accent1 2 6 2 4 3" xfId="16118"/>
    <cellStyle name="40% - Accent1 2 6 2 5" xfId="6788"/>
    <cellStyle name="40% - Accent1 2 6 2 6" xfId="13008"/>
    <cellStyle name="40% - Accent1 2 6 3" xfId="562"/>
    <cellStyle name="40% - Accent1 2 6 3 2" xfId="1340"/>
    <cellStyle name="40% - Accent1 2 6 3 2 2" xfId="2894"/>
    <cellStyle name="40% - Accent1 2 6 3 2 2 2" xfId="6007"/>
    <cellStyle name="40% - Accent1 2 6 3 2 2 2 2" xfId="12230"/>
    <cellStyle name="40% - Accent1 2 6 3 2 2 2 3" xfId="18450"/>
    <cellStyle name="40% - Accent1 2 6 3 2 2 3" xfId="9120"/>
    <cellStyle name="40% - Accent1 2 6 3 2 2 4" xfId="15340"/>
    <cellStyle name="40% - Accent1 2 6 3 2 3" xfId="4453"/>
    <cellStyle name="40% - Accent1 2 6 3 2 3 2" xfId="10676"/>
    <cellStyle name="40% - Accent1 2 6 3 2 3 3" xfId="16896"/>
    <cellStyle name="40% - Accent1 2 6 3 2 4" xfId="7566"/>
    <cellStyle name="40% - Accent1 2 6 3 2 5" xfId="13786"/>
    <cellStyle name="40% - Accent1 2 6 3 3" xfId="2117"/>
    <cellStyle name="40% - Accent1 2 6 3 3 2" xfId="5230"/>
    <cellStyle name="40% - Accent1 2 6 3 3 2 2" xfId="11453"/>
    <cellStyle name="40% - Accent1 2 6 3 3 2 3" xfId="17673"/>
    <cellStyle name="40% - Accent1 2 6 3 3 3" xfId="8343"/>
    <cellStyle name="40% - Accent1 2 6 3 3 4" xfId="14563"/>
    <cellStyle name="40% - Accent1 2 6 3 4" xfId="3675"/>
    <cellStyle name="40% - Accent1 2 6 3 4 2" xfId="9899"/>
    <cellStyle name="40% - Accent1 2 6 3 4 3" xfId="16119"/>
    <cellStyle name="40% - Accent1 2 6 3 5" xfId="6789"/>
    <cellStyle name="40% - Accent1 2 6 3 6" xfId="13009"/>
    <cellStyle name="40% - Accent1 2 6 4" xfId="944"/>
    <cellStyle name="40% - Accent1 2 6 4 2" xfId="2498"/>
    <cellStyle name="40% - Accent1 2 6 4 2 2" xfId="5611"/>
    <cellStyle name="40% - Accent1 2 6 4 2 2 2" xfId="11834"/>
    <cellStyle name="40% - Accent1 2 6 4 2 2 3" xfId="18054"/>
    <cellStyle name="40% - Accent1 2 6 4 2 3" xfId="8724"/>
    <cellStyle name="40% - Accent1 2 6 4 2 4" xfId="14944"/>
    <cellStyle name="40% - Accent1 2 6 4 3" xfId="4057"/>
    <cellStyle name="40% - Accent1 2 6 4 3 2" xfId="10280"/>
    <cellStyle name="40% - Accent1 2 6 4 3 3" xfId="16500"/>
    <cellStyle name="40% - Accent1 2 6 4 4" xfId="7170"/>
    <cellStyle name="40% - Accent1 2 6 4 5" xfId="13390"/>
    <cellStyle name="40% - Accent1 2 6 5" xfId="1721"/>
    <cellStyle name="40% - Accent1 2 6 5 2" xfId="4834"/>
    <cellStyle name="40% - Accent1 2 6 5 2 2" xfId="11057"/>
    <cellStyle name="40% - Accent1 2 6 5 2 3" xfId="17277"/>
    <cellStyle name="40% - Accent1 2 6 5 3" xfId="7947"/>
    <cellStyle name="40% - Accent1 2 6 5 4" xfId="14167"/>
    <cellStyle name="40% - Accent1 2 6 6" xfId="3279"/>
    <cellStyle name="40% - Accent1 2 6 6 2" xfId="9503"/>
    <cellStyle name="40% - Accent1 2 6 6 3" xfId="15723"/>
    <cellStyle name="40% - Accent1 2 6 7" xfId="6393"/>
    <cellStyle name="40% - Accent1 2 6 8" xfId="12613"/>
    <cellStyle name="40% - Accent1 2 7" xfId="563"/>
    <cellStyle name="40% - Accent1 2 7 2" xfId="1341"/>
    <cellStyle name="40% - Accent1 2 7 2 2" xfId="2895"/>
    <cellStyle name="40% - Accent1 2 7 2 2 2" xfId="6008"/>
    <cellStyle name="40% - Accent1 2 7 2 2 2 2" xfId="12231"/>
    <cellStyle name="40% - Accent1 2 7 2 2 2 3" xfId="18451"/>
    <cellStyle name="40% - Accent1 2 7 2 2 3" xfId="9121"/>
    <cellStyle name="40% - Accent1 2 7 2 2 4" xfId="15341"/>
    <cellStyle name="40% - Accent1 2 7 2 3" xfId="4454"/>
    <cellStyle name="40% - Accent1 2 7 2 3 2" xfId="10677"/>
    <cellStyle name="40% - Accent1 2 7 2 3 3" xfId="16897"/>
    <cellStyle name="40% - Accent1 2 7 2 4" xfId="7567"/>
    <cellStyle name="40% - Accent1 2 7 2 5" xfId="13787"/>
    <cellStyle name="40% - Accent1 2 7 3" xfId="2118"/>
    <cellStyle name="40% - Accent1 2 7 3 2" xfId="5231"/>
    <cellStyle name="40% - Accent1 2 7 3 2 2" xfId="11454"/>
    <cellStyle name="40% - Accent1 2 7 3 2 3" xfId="17674"/>
    <cellStyle name="40% - Accent1 2 7 3 3" xfId="8344"/>
    <cellStyle name="40% - Accent1 2 7 3 4" xfId="14564"/>
    <cellStyle name="40% - Accent1 2 7 4" xfId="3676"/>
    <cellStyle name="40% - Accent1 2 7 4 2" xfId="9900"/>
    <cellStyle name="40% - Accent1 2 7 4 3" xfId="16120"/>
    <cellStyle name="40% - Accent1 2 7 5" xfId="6790"/>
    <cellStyle name="40% - Accent1 2 7 6" xfId="13010"/>
    <cellStyle name="40% - Accent1 2 8" xfId="564"/>
    <cellStyle name="40% - Accent1 2 8 2" xfId="1342"/>
    <cellStyle name="40% - Accent1 2 8 2 2" xfId="2896"/>
    <cellStyle name="40% - Accent1 2 8 2 2 2" xfId="6009"/>
    <cellStyle name="40% - Accent1 2 8 2 2 2 2" xfId="12232"/>
    <cellStyle name="40% - Accent1 2 8 2 2 2 3" xfId="18452"/>
    <cellStyle name="40% - Accent1 2 8 2 2 3" xfId="9122"/>
    <cellStyle name="40% - Accent1 2 8 2 2 4" xfId="15342"/>
    <cellStyle name="40% - Accent1 2 8 2 3" xfId="4455"/>
    <cellStyle name="40% - Accent1 2 8 2 3 2" xfId="10678"/>
    <cellStyle name="40% - Accent1 2 8 2 3 3" xfId="16898"/>
    <cellStyle name="40% - Accent1 2 8 2 4" xfId="7568"/>
    <cellStyle name="40% - Accent1 2 8 2 5" xfId="13788"/>
    <cellStyle name="40% - Accent1 2 8 3" xfId="2119"/>
    <cellStyle name="40% - Accent1 2 8 3 2" xfId="5232"/>
    <cellStyle name="40% - Accent1 2 8 3 2 2" xfId="11455"/>
    <cellStyle name="40% - Accent1 2 8 3 2 3" xfId="17675"/>
    <cellStyle name="40% - Accent1 2 8 3 3" xfId="8345"/>
    <cellStyle name="40% - Accent1 2 8 3 4" xfId="14565"/>
    <cellStyle name="40% - Accent1 2 8 4" xfId="3677"/>
    <cellStyle name="40% - Accent1 2 8 4 2" xfId="9901"/>
    <cellStyle name="40% - Accent1 2 8 4 3" xfId="16121"/>
    <cellStyle name="40% - Accent1 2 8 5" xfId="6791"/>
    <cellStyle name="40% - Accent1 2 8 6" xfId="13011"/>
    <cellStyle name="40% - Accent1 2 9" xfId="925"/>
    <cellStyle name="40% - Accent1 2 9 2" xfId="2479"/>
    <cellStyle name="40% - Accent1 2 9 2 2" xfId="5592"/>
    <cellStyle name="40% - Accent1 2 9 2 2 2" xfId="11815"/>
    <cellStyle name="40% - Accent1 2 9 2 2 3" xfId="18035"/>
    <cellStyle name="40% - Accent1 2 9 2 3" xfId="8705"/>
    <cellStyle name="40% - Accent1 2 9 2 4" xfId="14925"/>
    <cellStyle name="40% - Accent1 2 9 3" xfId="4038"/>
    <cellStyle name="40% - Accent1 2 9 3 2" xfId="10261"/>
    <cellStyle name="40% - Accent1 2 9 3 3" xfId="16481"/>
    <cellStyle name="40% - Accent1 2 9 4" xfId="7151"/>
    <cellStyle name="40% - Accent1 2 9 5" xfId="13371"/>
    <cellStyle name="40% - Accent2 2" xfId="141"/>
    <cellStyle name="40% - Accent2 2 10" xfId="6394"/>
    <cellStyle name="40% - Accent2 2 11" xfId="12614"/>
    <cellStyle name="40% - Accent2 2 2" xfId="142"/>
    <cellStyle name="40% - Accent2 2 2 10" xfId="12615"/>
    <cellStyle name="40% - Accent2 2 2 2" xfId="143"/>
    <cellStyle name="40% - Accent2 2 2 2 2" xfId="144"/>
    <cellStyle name="40% - Accent2 2 2 2 2 2" xfId="565"/>
    <cellStyle name="40% - Accent2 2 2 2 2 2 2" xfId="1343"/>
    <cellStyle name="40% - Accent2 2 2 2 2 2 2 2" xfId="2897"/>
    <cellStyle name="40% - Accent2 2 2 2 2 2 2 2 2" xfId="6010"/>
    <cellStyle name="40% - Accent2 2 2 2 2 2 2 2 2 2" xfId="12233"/>
    <cellStyle name="40% - Accent2 2 2 2 2 2 2 2 2 3" xfId="18453"/>
    <cellStyle name="40% - Accent2 2 2 2 2 2 2 2 3" xfId="9123"/>
    <cellStyle name="40% - Accent2 2 2 2 2 2 2 2 4" xfId="15343"/>
    <cellStyle name="40% - Accent2 2 2 2 2 2 2 3" xfId="4456"/>
    <cellStyle name="40% - Accent2 2 2 2 2 2 2 3 2" xfId="10679"/>
    <cellStyle name="40% - Accent2 2 2 2 2 2 2 3 3" xfId="16899"/>
    <cellStyle name="40% - Accent2 2 2 2 2 2 2 4" xfId="7569"/>
    <cellStyle name="40% - Accent2 2 2 2 2 2 2 5" xfId="13789"/>
    <cellStyle name="40% - Accent2 2 2 2 2 2 3" xfId="2120"/>
    <cellStyle name="40% - Accent2 2 2 2 2 2 3 2" xfId="5233"/>
    <cellStyle name="40% - Accent2 2 2 2 2 2 3 2 2" xfId="11456"/>
    <cellStyle name="40% - Accent2 2 2 2 2 2 3 2 3" xfId="17676"/>
    <cellStyle name="40% - Accent2 2 2 2 2 2 3 3" xfId="8346"/>
    <cellStyle name="40% - Accent2 2 2 2 2 2 3 4" xfId="14566"/>
    <cellStyle name="40% - Accent2 2 2 2 2 2 4" xfId="3678"/>
    <cellStyle name="40% - Accent2 2 2 2 2 2 4 2" xfId="9902"/>
    <cellStyle name="40% - Accent2 2 2 2 2 2 4 3" xfId="16122"/>
    <cellStyle name="40% - Accent2 2 2 2 2 2 5" xfId="6792"/>
    <cellStyle name="40% - Accent2 2 2 2 2 2 6" xfId="13012"/>
    <cellStyle name="40% - Accent2 2 2 2 2 3" xfId="566"/>
    <cellStyle name="40% - Accent2 2 2 2 2 3 2" xfId="1344"/>
    <cellStyle name="40% - Accent2 2 2 2 2 3 2 2" xfId="2898"/>
    <cellStyle name="40% - Accent2 2 2 2 2 3 2 2 2" xfId="6011"/>
    <cellStyle name="40% - Accent2 2 2 2 2 3 2 2 2 2" xfId="12234"/>
    <cellStyle name="40% - Accent2 2 2 2 2 3 2 2 2 3" xfId="18454"/>
    <cellStyle name="40% - Accent2 2 2 2 2 3 2 2 3" xfId="9124"/>
    <cellStyle name="40% - Accent2 2 2 2 2 3 2 2 4" xfId="15344"/>
    <cellStyle name="40% - Accent2 2 2 2 2 3 2 3" xfId="4457"/>
    <cellStyle name="40% - Accent2 2 2 2 2 3 2 3 2" xfId="10680"/>
    <cellStyle name="40% - Accent2 2 2 2 2 3 2 3 3" xfId="16900"/>
    <cellStyle name="40% - Accent2 2 2 2 2 3 2 4" xfId="7570"/>
    <cellStyle name="40% - Accent2 2 2 2 2 3 2 5" xfId="13790"/>
    <cellStyle name="40% - Accent2 2 2 2 2 3 3" xfId="2121"/>
    <cellStyle name="40% - Accent2 2 2 2 2 3 3 2" xfId="5234"/>
    <cellStyle name="40% - Accent2 2 2 2 2 3 3 2 2" xfId="11457"/>
    <cellStyle name="40% - Accent2 2 2 2 2 3 3 2 3" xfId="17677"/>
    <cellStyle name="40% - Accent2 2 2 2 2 3 3 3" xfId="8347"/>
    <cellStyle name="40% - Accent2 2 2 2 2 3 3 4" xfId="14567"/>
    <cellStyle name="40% - Accent2 2 2 2 2 3 4" xfId="3679"/>
    <cellStyle name="40% - Accent2 2 2 2 2 3 4 2" xfId="9903"/>
    <cellStyle name="40% - Accent2 2 2 2 2 3 4 3" xfId="16123"/>
    <cellStyle name="40% - Accent2 2 2 2 2 3 5" xfId="6793"/>
    <cellStyle name="40% - Accent2 2 2 2 2 3 6" xfId="13013"/>
    <cellStyle name="40% - Accent2 2 2 2 2 4" xfId="948"/>
    <cellStyle name="40% - Accent2 2 2 2 2 4 2" xfId="2502"/>
    <cellStyle name="40% - Accent2 2 2 2 2 4 2 2" xfId="5615"/>
    <cellStyle name="40% - Accent2 2 2 2 2 4 2 2 2" xfId="11838"/>
    <cellStyle name="40% - Accent2 2 2 2 2 4 2 2 3" xfId="18058"/>
    <cellStyle name="40% - Accent2 2 2 2 2 4 2 3" xfId="8728"/>
    <cellStyle name="40% - Accent2 2 2 2 2 4 2 4" xfId="14948"/>
    <cellStyle name="40% - Accent2 2 2 2 2 4 3" xfId="4061"/>
    <cellStyle name="40% - Accent2 2 2 2 2 4 3 2" xfId="10284"/>
    <cellStyle name="40% - Accent2 2 2 2 2 4 3 3" xfId="16504"/>
    <cellStyle name="40% - Accent2 2 2 2 2 4 4" xfId="7174"/>
    <cellStyle name="40% - Accent2 2 2 2 2 4 5" xfId="13394"/>
    <cellStyle name="40% - Accent2 2 2 2 2 5" xfId="1725"/>
    <cellStyle name="40% - Accent2 2 2 2 2 5 2" xfId="4838"/>
    <cellStyle name="40% - Accent2 2 2 2 2 5 2 2" xfId="11061"/>
    <cellStyle name="40% - Accent2 2 2 2 2 5 2 3" xfId="17281"/>
    <cellStyle name="40% - Accent2 2 2 2 2 5 3" xfId="7951"/>
    <cellStyle name="40% - Accent2 2 2 2 2 5 4" xfId="14171"/>
    <cellStyle name="40% - Accent2 2 2 2 2 6" xfId="3283"/>
    <cellStyle name="40% - Accent2 2 2 2 2 6 2" xfId="9507"/>
    <cellStyle name="40% - Accent2 2 2 2 2 6 3" xfId="15727"/>
    <cellStyle name="40% - Accent2 2 2 2 2 7" xfId="6397"/>
    <cellStyle name="40% - Accent2 2 2 2 2 8" xfId="12617"/>
    <cellStyle name="40% - Accent2 2 2 2 3" xfId="567"/>
    <cellStyle name="40% - Accent2 2 2 2 3 2" xfId="1345"/>
    <cellStyle name="40% - Accent2 2 2 2 3 2 2" xfId="2899"/>
    <cellStyle name="40% - Accent2 2 2 2 3 2 2 2" xfId="6012"/>
    <cellStyle name="40% - Accent2 2 2 2 3 2 2 2 2" xfId="12235"/>
    <cellStyle name="40% - Accent2 2 2 2 3 2 2 2 3" xfId="18455"/>
    <cellStyle name="40% - Accent2 2 2 2 3 2 2 3" xfId="9125"/>
    <cellStyle name="40% - Accent2 2 2 2 3 2 2 4" xfId="15345"/>
    <cellStyle name="40% - Accent2 2 2 2 3 2 3" xfId="4458"/>
    <cellStyle name="40% - Accent2 2 2 2 3 2 3 2" xfId="10681"/>
    <cellStyle name="40% - Accent2 2 2 2 3 2 3 3" xfId="16901"/>
    <cellStyle name="40% - Accent2 2 2 2 3 2 4" xfId="7571"/>
    <cellStyle name="40% - Accent2 2 2 2 3 2 5" xfId="13791"/>
    <cellStyle name="40% - Accent2 2 2 2 3 3" xfId="2122"/>
    <cellStyle name="40% - Accent2 2 2 2 3 3 2" xfId="5235"/>
    <cellStyle name="40% - Accent2 2 2 2 3 3 2 2" xfId="11458"/>
    <cellStyle name="40% - Accent2 2 2 2 3 3 2 3" xfId="17678"/>
    <cellStyle name="40% - Accent2 2 2 2 3 3 3" xfId="8348"/>
    <cellStyle name="40% - Accent2 2 2 2 3 3 4" xfId="14568"/>
    <cellStyle name="40% - Accent2 2 2 2 3 4" xfId="3680"/>
    <cellStyle name="40% - Accent2 2 2 2 3 4 2" xfId="9904"/>
    <cellStyle name="40% - Accent2 2 2 2 3 4 3" xfId="16124"/>
    <cellStyle name="40% - Accent2 2 2 2 3 5" xfId="6794"/>
    <cellStyle name="40% - Accent2 2 2 2 3 6" xfId="13014"/>
    <cellStyle name="40% - Accent2 2 2 2 4" xfId="568"/>
    <cellStyle name="40% - Accent2 2 2 2 4 2" xfId="1346"/>
    <cellStyle name="40% - Accent2 2 2 2 4 2 2" xfId="2900"/>
    <cellStyle name="40% - Accent2 2 2 2 4 2 2 2" xfId="6013"/>
    <cellStyle name="40% - Accent2 2 2 2 4 2 2 2 2" xfId="12236"/>
    <cellStyle name="40% - Accent2 2 2 2 4 2 2 2 3" xfId="18456"/>
    <cellStyle name="40% - Accent2 2 2 2 4 2 2 3" xfId="9126"/>
    <cellStyle name="40% - Accent2 2 2 2 4 2 2 4" xfId="15346"/>
    <cellStyle name="40% - Accent2 2 2 2 4 2 3" xfId="4459"/>
    <cellStyle name="40% - Accent2 2 2 2 4 2 3 2" xfId="10682"/>
    <cellStyle name="40% - Accent2 2 2 2 4 2 3 3" xfId="16902"/>
    <cellStyle name="40% - Accent2 2 2 2 4 2 4" xfId="7572"/>
    <cellStyle name="40% - Accent2 2 2 2 4 2 5" xfId="13792"/>
    <cellStyle name="40% - Accent2 2 2 2 4 3" xfId="2123"/>
    <cellStyle name="40% - Accent2 2 2 2 4 3 2" xfId="5236"/>
    <cellStyle name="40% - Accent2 2 2 2 4 3 2 2" xfId="11459"/>
    <cellStyle name="40% - Accent2 2 2 2 4 3 2 3" xfId="17679"/>
    <cellStyle name="40% - Accent2 2 2 2 4 3 3" xfId="8349"/>
    <cellStyle name="40% - Accent2 2 2 2 4 3 4" xfId="14569"/>
    <cellStyle name="40% - Accent2 2 2 2 4 4" xfId="3681"/>
    <cellStyle name="40% - Accent2 2 2 2 4 4 2" xfId="9905"/>
    <cellStyle name="40% - Accent2 2 2 2 4 4 3" xfId="16125"/>
    <cellStyle name="40% - Accent2 2 2 2 4 5" xfId="6795"/>
    <cellStyle name="40% - Accent2 2 2 2 4 6" xfId="13015"/>
    <cellStyle name="40% - Accent2 2 2 2 5" xfId="947"/>
    <cellStyle name="40% - Accent2 2 2 2 5 2" xfId="2501"/>
    <cellStyle name="40% - Accent2 2 2 2 5 2 2" xfId="5614"/>
    <cellStyle name="40% - Accent2 2 2 2 5 2 2 2" xfId="11837"/>
    <cellStyle name="40% - Accent2 2 2 2 5 2 2 3" xfId="18057"/>
    <cellStyle name="40% - Accent2 2 2 2 5 2 3" xfId="8727"/>
    <cellStyle name="40% - Accent2 2 2 2 5 2 4" xfId="14947"/>
    <cellStyle name="40% - Accent2 2 2 2 5 3" xfId="4060"/>
    <cellStyle name="40% - Accent2 2 2 2 5 3 2" xfId="10283"/>
    <cellStyle name="40% - Accent2 2 2 2 5 3 3" xfId="16503"/>
    <cellStyle name="40% - Accent2 2 2 2 5 4" xfId="7173"/>
    <cellStyle name="40% - Accent2 2 2 2 5 5" xfId="13393"/>
    <cellStyle name="40% - Accent2 2 2 2 6" xfId="1724"/>
    <cellStyle name="40% - Accent2 2 2 2 6 2" xfId="4837"/>
    <cellStyle name="40% - Accent2 2 2 2 6 2 2" xfId="11060"/>
    <cellStyle name="40% - Accent2 2 2 2 6 2 3" xfId="17280"/>
    <cellStyle name="40% - Accent2 2 2 2 6 3" xfId="7950"/>
    <cellStyle name="40% - Accent2 2 2 2 6 4" xfId="14170"/>
    <cellStyle name="40% - Accent2 2 2 2 7" xfId="3282"/>
    <cellStyle name="40% - Accent2 2 2 2 7 2" xfId="9506"/>
    <cellStyle name="40% - Accent2 2 2 2 7 3" xfId="15726"/>
    <cellStyle name="40% - Accent2 2 2 2 8" xfId="6396"/>
    <cellStyle name="40% - Accent2 2 2 2 9" xfId="12616"/>
    <cellStyle name="40% - Accent2 2 2 3" xfId="145"/>
    <cellStyle name="40% - Accent2 2 2 3 2" xfId="569"/>
    <cellStyle name="40% - Accent2 2 2 3 2 2" xfId="1347"/>
    <cellStyle name="40% - Accent2 2 2 3 2 2 2" xfId="2901"/>
    <cellStyle name="40% - Accent2 2 2 3 2 2 2 2" xfId="6014"/>
    <cellStyle name="40% - Accent2 2 2 3 2 2 2 2 2" xfId="12237"/>
    <cellStyle name="40% - Accent2 2 2 3 2 2 2 2 3" xfId="18457"/>
    <cellStyle name="40% - Accent2 2 2 3 2 2 2 3" xfId="9127"/>
    <cellStyle name="40% - Accent2 2 2 3 2 2 2 4" xfId="15347"/>
    <cellStyle name="40% - Accent2 2 2 3 2 2 3" xfId="4460"/>
    <cellStyle name="40% - Accent2 2 2 3 2 2 3 2" xfId="10683"/>
    <cellStyle name="40% - Accent2 2 2 3 2 2 3 3" xfId="16903"/>
    <cellStyle name="40% - Accent2 2 2 3 2 2 4" xfId="7573"/>
    <cellStyle name="40% - Accent2 2 2 3 2 2 5" xfId="13793"/>
    <cellStyle name="40% - Accent2 2 2 3 2 3" xfId="2124"/>
    <cellStyle name="40% - Accent2 2 2 3 2 3 2" xfId="5237"/>
    <cellStyle name="40% - Accent2 2 2 3 2 3 2 2" xfId="11460"/>
    <cellStyle name="40% - Accent2 2 2 3 2 3 2 3" xfId="17680"/>
    <cellStyle name="40% - Accent2 2 2 3 2 3 3" xfId="8350"/>
    <cellStyle name="40% - Accent2 2 2 3 2 3 4" xfId="14570"/>
    <cellStyle name="40% - Accent2 2 2 3 2 4" xfId="3682"/>
    <cellStyle name="40% - Accent2 2 2 3 2 4 2" xfId="9906"/>
    <cellStyle name="40% - Accent2 2 2 3 2 4 3" xfId="16126"/>
    <cellStyle name="40% - Accent2 2 2 3 2 5" xfId="6796"/>
    <cellStyle name="40% - Accent2 2 2 3 2 6" xfId="13016"/>
    <cellStyle name="40% - Accent2 2 2 3 3" xfId="570"/>
    <cellStyle name="40% - Accent2 2 2 3 3 2" xfId="1348"/>
    <cellStyle name="40% - Accent2 2 2 3 3 2 2" xfId="2902"/>
    <cellStyle name="40% - Accent2 2 2 3 3 2 2 2" xfId="6015"/>
    <cellStyle name="40% - Accent2 2 2 3 3 2 2 2 2" xfId="12238"/>
    <cellStyle name="40% - Accent2 2 2 3 3 2 2 2 3" xfId="18458"/>
    <cellStyle name="40% - Accent2 2 2 3 3 2 2 3" xfId="9128"/>
    <cellStyle name="40% - Accent2 2 2 3 3 2 2 4" xfId="15348"/>
    <cellStyle name="40% - Accent2 2 2 3 3 2 3" xfId="4461"/>
    <cellStyle name="40% - Accent2 2 2 3 3 2 3 2" xfId="10684"/>
    <cellStyle name="40% - Accent2 2 2 3 3 2 3 3" xfId="16904"/>
    <cellStyle name="40% - Accent2 2 2 3 3 2 4" xfId="7574"/>
    <cellStyle name="40% - Accent2 2 2 3 3 2 5" xfId="13794"/>
    <cellStyle name="40% - Accent2 2 2 3 3 3" xfId="2125"/>
    <cellStyle name="40% - Accent2 2 2 3 3 3 2" xfId="5238"/>
    <cellStyle name="40% - Accent2 2 2 3 3 3 2 2" xfId="11461"/>
    <cellStyle name="40% - Accent2 2 2 3 3 3 2 3" xfId="17681"/>
    <cellStyle name="40% - Accent2 2 2 3 3 3 3" xfId="8351"/>
    <cellStyle name="40% - Accent2 2 2 3 3 3 4" xfId="14571"/>
    <cellStyle name="40% - Accent2 2 2 3 3 4" xfId="3683"/>
    <cellStyle name="40% - Accent2 2 2 3 3 4 2" xfId="9907"/>
    <cellStyle name="40% - Accent2 2 2 3 3 4 3" xfId="16127"/>
    <cellStyle name="40% - Accent2 2 2 3 3 5" xfId="6797"/>
    <cellStyle name="40% - Accent2 2 2 3 3 6" xfId="13017"/>
    <cellStyle name="40% - Accent2 2 2 3 4" xfId="949"/>
    <cellStyle name="40% - Accent2 2 2 3 4 2" xfId="2503"/>
    <cellStyle name="40% - Accent2 2 2 3 4 2 2" xfId="5616"/>
    <cellStyle name="40% - Accent2 2 2 3 4 2 2 2" xfId="11839"/>
    <cellStyle name="40% - Accent2 2 2 3 4 2 2 3" xfId="18059"/>
    <cellStyle name="40% - Accent2 2 2 3 4 2 3" xfId="8729"/>
    <cellStyle name="40% - Accent2 2 2 3 4 2 4" xfId="14949"/>
    <cellStyle name="40% - Accent2 2 2 3 4 3" xfId="4062"/>
    <cellStyle name="40% - Accent2 2 2 3 4 3 2" xfId="10285"/>
    <cellStyle name="40% - Accent2 2 2 3 4 3 3" xfId="16505"/>
    <cellStyle name="40% - Accent2 2 2 3 4 4" xfId="7175"/>
    <cellStyle name="40% - Accent2 2 2 3 4 5" xfId="13395"/>
    <cellStyle name="40% - Accent2 2 2 3 5" xfId="1726"/>
    <cellStyle name="40% - Accent2 2 2 3 5 2" xfId="4839"/>
    <cellStyle name="40% - Accent2 2 2 3 5 2 2" xfId="11062"/>
    <cellStyle name="40% - Accent2 2 2 3 5 2 3" xfId="17282"/>
    <cellStyle name="40% - Accent2 2 2 3 5 3" xfId="7952"/>
    <cellStyle name="40% - Accent2 2 2 3 5 4" xfId="14172"/>
    <cellStyle name="40% - Accent2 2 2 3 6" xfId="3284"/>
    <cellStyle name="40% - Accent2 2 2 3 6 2" xfId="9508"/>
    <cellStyle name="40% - Accent2 2 2 3 6 3" xfId="15728"/>
    <cellStyle name="40% - Accent2 2 2 3 7" xfId="6398"/>
    <cellStyle name="40% - Accent2 2 2 3 8" xfId="12618"/>
    <cellStyle name="40% - Accent2 2 2 4" xfId="571"/>
    <cellStyle name="40% - Accent2 2 2 4 2" xfId="1349"/>
    <cellStyle name="40% - Accent2 2 2 4 2 2" xfId="2903"/>
    <cellStyle name="40% - Accent2 2 2 4 2 2 2" xfId="6016"/>
    <cellStyle name="40% - Accent2 2 2 4 2 2 2 2" xfId="12239"/>
    <cellStyle name="40% - Accent2 2 2 4 2 2 2 3" xfId="18459"/>
    <cellStyle name="40% - Accent2 2 2 4 2 2 3" xfId="9129"/>
    <cellStyle name="40% - Accent2 2 2 4 2 2 4" xfId="15349"/>
    <cellStyle name="40% - Accent2 2 2 4 2 3" xfId="4462"/>
    <cellStyle name="40% - Accent2 2 2 4 2 3 2" xfId="10685"/>
    <cellStyle name="40% - Accent2 2 2 4 2 3 3" xfId="16905"/>
    <cellStyle name="40% - Accent2 2 2 4 2 4" xfId="7575"/>
    <cellStyle name="40% - Accent2 2 2 4 2 5" xfId="13795"/>
    <cellStyle name="40% - Accent2 2 2 4 3" xfId="2126"/>
    <cellStyle name="40% - Accent2 2 2 4 3 2" xfId="5239"/>
    <cellStyle name="40% - Accent2 2 2 4 3 2 2" xfId="11462"/>
    <cellStyle name="40% - Accent2 2 2 4 3 2 3" xfId="17682"/>
    <cellStyle name="40% - Accent2 2 2 4 3 3" xfId="8352"/>
    <cellStyle name="40% - Accent2 2 2 4 3 4" xfId="14572"/>
    <cellStyle name="40% - Accent2 2 2 4 4" xfId="3684"/>
    <cellStyle name="40% - Accent2 2 2 4 4 2" xfId="9908"/>
    <cellStyle name="40% - Accent2 2 2 4 4 3" xfId="16128"/>
    <cellStyle name="40% - Accent2 2 2 4 5" xfId="6798"/>
    <cellStyle name="40% - Accent2 2 2 4 6" xfId="13018"/>
    <cellStyle name="40% - Accent2 2 2 5" xfId="572"/>
    <cellStyle name="40% - Accent2 2 2 5 2" xfId="1350"/>
    <cellStyle name="40% - Accent2 2 2 5 2 2" xfId="2904"/>
    <cellStyle name="40% - Accent2 2 2 5 2 2 2" xfId="6017"/>
    <cellStyle name="40% - Accent2 2 2 5 2 2 2 2" xfId="12240"/>
    <cellStyle name="40% - Accent2 2 2 5 2 2 2 3" xfId="18460"/>
    <cellStyle name="40% - Accent2 2 2 5 2 2 3" xfId="9130"/>
    <cellStyle name="40% - Accent2 2 2 5 2 2 4" xfId="15350"/>
    <cellStyle name="40% - Accent2 2 2 5 2 3" xfId="4463"/>
    <cellStyle name="40% - Accent2 2 2 5 2 3 2" xfId="10686"/>
    <cellStyle name="40% - Accent2 2 2 5 2 3 3" xfId="16906"/>
    <cellStyle name="40% - Accent2 2 2 5 2 4" xfId="7576"/>
    <cellStyle name="40% - Accent2 2 2 5 2 5" xfId="13796"/>
    <cellStyle name="40% - Accent2 2 2 5 3" xfId="2127"/>
    <cellStyle name="40% - Accent2 2 2 5 3 2" xfId="5240"/>
    <cellStyle name="40% - Accent2 2 2 5 3 2 2" xfId="11463"/>
    <cellStyle name="40% - Accent2 2 2 5 3 2 3" xfId="17683"/>
    <cellStyle name="40% - Accent2 2 2 5 3 3" xfId="8353"/>
    <cellStyle name="40% - Accent2 2 2 5 3 4" xfId="14573"/>
    <cellStyle name="40% - Accent2 2 2 5 4" xfId="3685"/>
    <cellStyle name="40% - Accent2 2 2 5 4 2" xfId="9909"/>
    <cellStyle name="40% - Accent2 2 2 5 4 3" xfId="16129"/>
    <cellStyle name="40% - Accent2 2 2 5 5" xfId="6799"/>
    <cellStyle name="40% - Accent2 2 2 5 6" xfId="13019"/>
    <cellStyle name="40% - Accent2 2 2 6" xfId="946"/>
    <cellStyle name="40% - Accent2 2 2 6 2" xfId="2500"/>
    <cellStyle name="40% - Accent2 2 2 6 2 2" xfId="5613"/>
    <cellStyle name="40% - Accent2 2 2 6 2 2 2" xfId="11836"/>
    <cellStyle name="40% - Accent2 2 2 6 2 2 3" xfId="18056"/>
    <cellStyle name="40% - Accent2 2 2 6 2 3" xfId="8726"/>
    <cellStyle name="40% - Accent2 2 2 6 2 4" xfId="14946"/>
    <cellStyle name="40% - Accent2 2 2 6 3" xfId="4059"/>
    <cellStyle name="40% - Accent2 2 2 6 3 2" xfId="10282"/>
    <cellStyle name="40% - Accent2 2 2 6 3 3" xfId="16502"/>
    <cellStyle name="40% - Accent2 2 2 6 4" xfId="7172"/>
    <cellStyle name="40% - Accent2 2 2 6 5" xfId="13392"/>
    <cellStyle name="40% - Accent2 2 2 7" xfId="1723"/>
    <cellStyle name="40% - Accent2 2 2 7 2" xfId="4836"/>
    <cellStyle name="40% - Accent2 2 2 7 2 2" xfId="11059"/>
    <cellStyle name="40% - Accent2 2 2 7 2 3" xfId="17279"/>
    <cellStyle name="40% - Accent2 2 2 7 3" xfId="7949"/>
    <cellStyle name="40% - Accent2 2 2 7 4" xfId="14169"/>
    <cellStyle name="40% - Accent2 2 2 8" xfId="3281"/>
    <cellStyle name="40% - Accent2 2 2 8 2" xfId="9505"/>
    <cellStyle name="40% - Accent2 2 2 8 3" xfId="15725"/>
    <cellStyle name="40% - Accent2 2 2 9" xfId="6395"/>
    <cellStyle name="40% - Accent2 2 3" xfId="146"/>
    <cellStyle name="40% - Accent2 2 3 2" xfId="147"/>
    <cellStyle name="40% - Accent2 2 3 2 2" xfId="573"/>
    <cellStyle name="40% - Accent2 2 3 2 2 2" xfId="1351"/>
    <cellStyle name="40% - Accent2 2 3 2 2 2 2" xfId="2905"/>
    <cellStyle name="40% - Accent2 2 3 2 2 2 2 2" xfId="6018"/>
    <cellStyle name="40% - Accent2 2 3 2 2 2 2 2 2" xfId="12241"/>
    <cellStyle name="40% - Accent2 2 3 2 2 2 2 2 3" xfId="18461"/>
    <cellStyle name="40% - Accent2 2 3 2 2 2 2 3" xfId="9131"/>
    <cellStyle name="40% - Accent2 2 3 2 2 2 2 4" xfId="15351"/>
    <cellStyle name="40% - Accent2 2 3 2 2 2 3" xfId="4464"/>
    <cellStyle name="40% - Accent2 2 3 2 2 2 3 2" xfId="10687"/>
    <cellStyle name="40% - Accent2 2 3 2 2 2 3 3" xfId="16907"/>
    <cellStyle name="40% - Accent2 2 3 2 2 2 4" xfId="7577"/>
    <cellStyle name="40% - Accent2 2 3 2 2 2 5" xfId="13797"/>
    <cellStyle name="40% - Accent2 2 3 2 2 3" xfId="2128"/>
    <cellStyle name="40% - Accent2 2 3 2 2 3 2" xfId="5241"/>
    <cellStyle name="40% - Accent2 2 3 2 2 3 2 2" xfId="11464"/>
    <cellStyle name="40% - Accent2 2 3 2 2 3 2 3" xfId="17684"/>
    <cellStyle name="40% - Accent2 2 3 2 2 3 3" xfId="8354"/>
    <cellStyle name="40% - Accent2 2 3 2 2 3 4" xfId="14574"/>
    <cellStyle name="40% - Accent2 2 3 2 2 4" xfId="3686"/>
    <cellStyle name="40% - Accent2 2 3 2 2 4 2" xfId="9910"/>
    <cellStyle name="40% - Accent2 2 3 2 2 4 3" xfId="16130"/>
    <cellStyle name="40% - Accent2 2 3 2 2 5" xfId="6800"/>
    <cellStyle name="40% - Accent2 2 3 2 2 6" xfId="13020"/>
    <cellStyle name="40% - Accent2 2 3 2 3" xfId="574"/>
    <cellStyle name="40% - Accent2 2 3 2 3 2" xfId="1352"/>
    <cellStyle name="40% - Accent2 2 3 2 3 2 2" xfId="2906"/>
    <cellStyle name="40% - Accent2 2 3 2 3 2 2 2" xfId="6019"/>
    <cellStyle name="40% - Accent2 2 3 2 3 2 2 2 2" xfId="12242"/>
    <cellStyle name="40% - Accent2 2 3 2 3 2 2 2 3" xfId="18462"/>
    <cellStyle name="40% - Accent2 2 3 2 3 2 2 3" xfId="9132"/>
    <cellStyle name="40% - Accent2 2 3 2 3 2 2 4" xfId="15352"/>
    <cellStyle name="40% - Accent2 2 3 2 3 2 3" xfId="4465"/>
    <cellStyle name="40% - Accent2 2 3 2 3 2 3 2" xfId="10688"/>
    <cellStyle name="40% - Accent2 2 3 2 3 2 3 3" xfId="16908"/>
    <cellStyle name="40% - Accent2 2 3 2 3 2 4" xfId="7578"/>
    <cellStyle name="40% - Accent2 2 3 2 3 2 5" xfId="13798"/>
    <cellStyle name="40% - Accent2 2 3 2 3 3" xfId="2129"/>
    <cellStyle name="40% - Accent2 2 3 2 3 3 2" xfId="5242"/>
    <cellStyle name="40% - Accent2 2 3 2 3 3 2 2" xfId="11465"/>
    <cellStyle name="40% - Accent2 2 3 2 3 3 2 3" xfId="17685"/>
    <cellStyle name="40% - Accent2 2 3 2 3 3 3" xfId="8355"/>
    <cellStyle name="40% - Accent2 2 3 2 3 3 4" xfId="14575"/>
    <cellStyle name="40% - Accent2 2 3 2 3 4" xfId="3687"/>
    <cellStyle name="40% - Accent2 2 3 2 3 4 2" xfId="9911"/>
    <cellStyle name="40% - Accent2 2 3 2 3 4 3" xfId="16131"/>
    <cellStyle name="40% - Accent2 2 3 2 3 5" xfId="6801"/>
    <cellStyle name="40% - Accent2 2 3 2 3 6" xfId="13021"/>
    <cellStyle name="40% - Accent2 2 3 2 4" xfId="951"/>
    <cellStyle name="40% - Accent2 2 3 2 4 2" xfId="2505"/>
    <cellStyle name="40% - Accent2 2 3 2 4 2 2" xfId="5618"/>
    <cellStyle name="40% - Accent2 2 3 2 4 2 2 2" xfId="11841"/>
    <cellStyle name="40% - Accent2 2 3 2 4 2 2 3" xfId="18061"/>
    <cellStyle name="40% - Accent2 2 3 2 4 2 3" xfId="8731"/>
    <cellStyle name="40% - Accent2 2 3 2 4 2 4" xfId="14951"/>
    <cellStyle name="40% - Accent2 2 3 2 4 3" xfId="4064"/>
    <cellStyle name="40% - Accent2 2 3 2 4 3 2" xfId="10287"/>
    <cellStyle name="40% - Accent2 2 3 2 4 3 3" xfId="16507"/>
    <cellStyle name="40% - Accent2 2 3 2 4 4" xfId="7177"/>
    <cellStyle name="40% - Accent2 2 3 2 4 5" xfId="13397"/>
    <cellStyle name="40% - Accent2 2 3 2 5" xfId="1728"/>
    <cellStyle name="40% - Accent2 2 3 2 5 2" xfId="4841"/>
    <cellStyle name="40% - Accent2 2 3 2 5 2 2" xfId="11064"/>
    <cellStyle name="40% - Accent2 2 3 2 5 2 3" xfId="17284"/>
    <cellStyle name="40% - Accent2 2 3 2 5 3" xfId="7954"/>
    <cellStyle name="40% - Accent2 2 3 2 5 4" xfId="14174"/>
    <cellStyle name="40% - Accent2 2 3 2 6" xfId="3286"/>
    <cellStyle name="40% - Accent2 2 3 2 6 2" xfId="9510"/>
    <cellStyle name="40% - Accent2 2 3 2 6 3" xfId="15730"/>
    <cellStyle name="40% - Accent2 2 3 2 7" xfId="6400"/>
    <cellStyle name="40% - Accent2 2 3 2 8" xfId="12620"/>
    <cellStyle name="40% - Accent2 2 3 3" xfId="575"/>
    <cellStyle name="40% - Accent2 2 3 3 2" xfId="1353"/>
    <cellStyle name="40% - Accent2 2 3 3 2 2" xfId="2907"/>
    <cellStyle name="40% - Accent2 2 3 3 2 2 2" xfId="6020"/>
    <cellStyle name="40% - Accent2 2 3 3 2 2 2 2" xfId="12243"/>
    <cellStyle name="40% - Accent2 2 3 3 2 2 2 3" xfId="18463"/>
    <cellStyle name="40% - Accent2 2 3 3 2 2 3" xfId="9133"/>
    <cellStyle name="40% - Accent2 2 3 3 2 2 4" xfId="15353"/>
    <cellStyle name="40% - Accent2 2 3 3 2 3" xfId="4466"/>
    <cellStyle name="40% - Accent2 2 3 3 2 3 2" xfId="10689"/>
    <cellStyle name="40% - Accent2 2 3 3 2 3 3" xfId="16909"/>
    <cellStyle name="40% - Accent2 2 3 3 2 4" xfId="7579"/>
    <cellStyle name="40% - Accent2 2 3 3 2 5" xfId="13799"/>
    <cellStyle name="40% - Accent2 2 3 3 3" xfId="2130"/>
    <cellStyle name="40% - Accent2 2 3 3 3 2" xfId="5243"/>
    <cellStyle name="40% - Accent2 2 3 3 3 2 2" xfId="11466"/>
    <cellStyle name="40% - Accent2 2 3 3 3 2 3" xfId="17686"/>
    <cellStyle name="40% - Accent2 2 3 3 3 3" xfId="8356"/>
    <cellStyle name="40% - Accent2 2 3 3 3 4" xfId="14576"/>
    <cellStyle name="40% - Accent2 2 3 3 4" xfId="3688"/>
    <cellStyle name="40% - Accent2 2 3 3 4 2" xfId="9912"/>
    <cellStyle name="40% - Accent2 2 3 3 4 3" xfId="16132"/>
    <cellStyle name="40% - Accent2 2 3 3 5" xfId="6802"/>
    <cellStyle name="40% - Accent2 2 3 3 6" xfId="13022"/>
    <cellStyle name="40% - Accent2 2 3 4" xfId="576"/>
    <cellStyle name="40% - Accent2 2 3 4 2" xfId="1354"/>
    <cellStyle name="40% - Accent2 2 3 4 2 2" xfId="2908"/>
    <cellStyle name="40% - Accent2 2 3 4 2 2 2" xfId="6021"/>
    <cellStyle name="40% - Accent2 2 3 4 2 2 2 2" xfId="12244"/>
    <cellStyle name="40% - Accent2 2 3 4 2 2 2 3" xfId="18464"/>
    <cellStyle name="40% - Accent2 2 3 4 2 2 3" xfId="9134"/>
    <cellStyle name="40% - Accent2 2 3 4 2 2 4" xfId="15354"/>
    <cellStyle name="40% - Accent2 2 3 4 2 3" xfId="4467"/>
    <cellStyle name="40% - Accent2 2 3 4 2 3 2" xfId="10690"/>
    <cellStyle name="40% - Accent2 2 3 4 2 3 3" xfId="16910"/>
    <cellStyle name="40% - Accent2 2 3 4 2 4" xfId="7580"/>
    <cellStyle name="40% - Accent2 2 3 4 2 5" xfId="13800"/>
    <cellStyle name="40% - Accent2 2 3 4 3" xfId="2131"/>
    <cellStyle name="40% - Accent2 2 3 4 3 2" xfId="5244"/>
    <cellStyle name="40% - Accent2 2 3 4 3 2 2" xfId="11467"/>
    <cellStyle name="40% - Accent2 2 3 4 3 2 3" xfId="17687"/>
    <cellStyle name="40% - Accent2 2 3 4 3 3" xfId="8357"/>
    <cellStyle name="40% - Accent2 2 3 4 3 4" xfId="14577"/>
    <cellStyle name="40% - Accent2 2 3 4 4" xfId="3689"/>
    <cellStyle name="40% - Accent2 2 3 4 4 2" xfId="9913"/>
    <cellStyle name="40% - Accent2 2 3 4 4 3" xfId="16133"/>
    <cellStyle name="40% - Accent2 2 3 4 5" xfId="6803"/>
    <cellStyle name="40% - Accent2 2 3 4 6" xfId="13023"/>
    <cellStyle name="40% - Accent2 2 3 5" xfId="950"/>
    <cellStyle name="40% - Accent2 2 3 5 2" xfId="2504"/>
    <cellStyle name="40% - Accent2 2 3 5 2 2" xfId="5617"/>
    <cellStyle name="40% - Accent2 2 3 5 2 2 2" xfId="11840"/>
    <cellStyle name="40% - Accent2 2 3 5 2 2 3" xfId="18060"/>
    <cellStyle name="40% - Accent2 2 3 5 2 3" xfId="8730"/>
    <cellStyle name="40% - Accent2 2 3 5 2 4" xfId="14950"/>
    <cellStyle name="40% - Accent2 2 3 5 3" xfId="4063"/>
    <cellStyle name="40% - Accent2 2 3 5 3 2" xfId="10286"/>
    <cellStyle name="40% - Accent2 2 3 5 3 3" xfId="16506"/>
    <cellStyle name="40% - Accent2 2 3 5 4" xfId="7176"/>
    <cellStyle name="40% - Accent2 2 3 5 5" xfId="13396"/>
    <cellStyle name="40% - Accent2 2 3 6" xfId="1727"/>
    <cellStyle name="40% - Accent2 2 3 6 2" xfId="4840"/>
    <cellStyle name="40% - Accent2 2 3 6 2 2" xfId="11063"/>
    <cellStyle name="40% - Accent2 2 3 6 2 3" xfId="17283"/>
    <cellStyle name="40% - Accent2 2 3 6 3" xfId="7953"/>
    <cellStyle name="40% - Accent2 2 3 6 4" xfId="14173"/>
    <cellStyle name="40% - Accent2 2 3 7" xfId="3285"/>
    <cellStyle name="40% - Accent2 2 3 7 2" xfId="9509"/>
    <cellStyle name="40% - Accent2 2 3 7 3" xfId="15729"/>
    <cellStyle name="40% - Accent2 2 3 8" xfId="6399"/>
    <cellStyle name="40% - Accent2 2 3 9" xfId="12619"/>
    <cellStyle name="40% - Accent2 2 4" xfId="148"/>
    <cellStyle name="40% - Accent2 2 4 2" xfId="577"/>
    <cellStyle name="40% - Accent2 2 4 2 2" xfId="1355"/>
    <cellStyle name="40% - Accent2 2 4 2 2 2" xfId="2909"/>
    <cellStyle name="40% - Accent2 2 4 2 2 2 2" xfId="6022"/>
    <cellStyle name="40% - Accent2 2 4 2 2 2 2 2" xfId="12245"/>
    <cellStyle name="40% - Accent2 2 4 2 2 2 2 3" xfId="18465"/>
    <cellStyle name="40% - Accent2 2 4 2 2 2 3" xfId="9135"/>
    <cellStyle name="40% - Accent2 2 4 2 2 2 4" xfId="15355"/>
    <cellStyle name="40% - Accent2 2 4 2 2 3" xfId="4468"/>
    <cellStyle name="40% - Accent2 2 4 2 2 3 2" xfId="10691"/>
    <cellStyle name="40% - Accent2 2 4 2 2 3 3" xfId="16911"/>
    <cellStyle name="40% - Accent2 2 4 2 2 4" xfId="7581"/>
    <cellStyle name="40% - Accent2 2 4 2 2 5" xfId="13801"/>
    <cellStyle name="40% - Accent2 2 4 2 3" xfId="2132"/>
    <cellStyle name="40% - Accent2 2 4 2 3 2" xfId="5245"/>
    <cellStyle name="40% - Accent2 2 4 2 3 2 2" xfId="11468"/>
    <cellStyle name="40% - Accent2 2 4 2 3 2 3" xfId="17688"/>
    <cellStyle name="40% - Accent2 2 4 2 3 3" xfId="8358"/>
    <cellStyle name="40% - Accent2 2 4 2 3 4" xfId="14578"/>
    <cellStyle name="40% - Accent2 2 4 2 4" xfId="3690"/>
    <cellStyle name="40% - Accent2 2 4 2 4 2" xfId="9914"/>
    <cellStyle name="40% - Accent2 2 4 2 4 3" xfId="16134"/>
    <cellStyle name="40% - Accent2 2 4 2 5" xfId="6804"/>
    <cellStyle name="40% - Accent2 2 4 2 6" xfId="13024"/>
    <cellStyle name="40% - Accent2 2 4 3" xfId="578"/>
    <cellStyle name="40% - Accent2 2 4 3 2" xfId="1356"/>
    <cellStyle name="40% - Accent2 2 4 3 2 2" xfId="2910"/>
    <cellStyle name="40% - Accent2 2 4 3 2 2 2" xfId="6023"/>
    <cellStyle name="40% - Accent2 2 4 3 2 2 2 2" xfId="12246"/>
    <cellStyle name="40% - Accent2 2 4 3 2 2 2 3" xfId="18466"/>
    <cellStyle name="40% - Accent2 2 4 3 2 2 3" xfId="9136"/>
    <cellStyle name="40% - Accent2 2 4 3 2 2 4" xfId="15356"/>
    <cellStyle name="40% - Accent2 2 4 3 2 3" xfId="4469"/>
    <cellStyle name="40% - Accent2 2 4 3 2 3 2" xfId="10692"/>
    <cellStyle name="40% - Accent2 2 4 3 2 3 3" xfId="16912"/>
    <cellStyle name="40% - Accent2 2 4 3 2 4" xfId="7582"/>
    <cellStyle name="40% - Accent2 2 4 3 2 5" xfId="13802"/>
    <cellStyle name="40% - Accent2 2 4 3 3" xfId="2133"/>
    <cellStyle name="40% - Accent2 2 4 3 3 2" xfId="5246"/>
    <cellStyle name="40% - Accent2 2 4 3 3 2 2" xfId="11469"/>
    <cellStyle name="40% - Accent2 2 4 3 3 2 3" xfId="17689"/>
    <cellStyle name="40% - Accent2 2 4 3 3 3" xfId="8359"/>
    <cellStyle name="40% - Accent2 2 4 3 3 4" xfId="14579"/>
    <cellStyle name="40% - Accent2 2 4 3 4" xfId="3691"/>
    <cellStyle name="40% - Accent2 2 4 3 4 2" xfId="9915"/>
    <cellStyle name="40% - Accent2 2 4 3 4 3" xfId="16135"/>
    <cellStyle name="40% - Accent2 2 4 3 5" xfId="6805"/>
    <cellStyle name="40% - Accent2 2 4 3 6" xfId="13025"/>
    <cellStyle name="40% - Accent2 2 4 4" xfId="952"/>
    <cellStyle name="40% - Accent2 2 4 4 2" xfId="2506"/>
    <cellStyle name="40% - Accent2 2 4 4 2 2" xfId="5619"/>
    <cellStyle name="40% - Accent2 2 4 4 2 2 2" xfId="11842"/>
    <cellStyle name="40% - Accent2 2 4 4 2 2 3" xfId="18062"/>
    <cellStyle name="40% - Accent2 2 4 4 2 3" xfId="8732"/>
    <cellStyle name="40% - Accent2 2 4 4 2 4" xfId="14952"/>
    <cellStyle name="40% - Accent2 2 4 4 3" xfId="4065"/>
    <cellStyle name="40% - Accent2 2 4 4 3 2" xfId="10288"/>
    <cellStyle name="40% - Accent2 2 4 4 3 3" xfId="16508"/>
    <cellStyle name="40% - Accent2 2 4 4 4" xfId="7178"/>
    <cellStyle name="40% - Accent2 2 4 4 5" xfId="13398"/>
    <cellStyle name="40% - Accent2 2 4 5" xfId="1729"/>
    <cellStyle name="40% - Accent2 2 4 5 2" xfId="4842"/>
    <cellStyle name="40% - Accent2 2 4 5 2 2" xfId="11065"/>
    <cellStyle name="40% - Accent2 2 4 5 2 3" xfId="17285"/>
    <cellStyle name="40% - Accent2 2 4 5 3" xfId="7955"/>
    <cellStyle name="40% - Accent2 2 4 5 4" xfId="14175"/>
    <cellStyle name="40% - Accent2 2 4 6" xfId="3287"/>
    <cellStyle name="40% - Accent2 2 4 6 2" xfId="9511"/>
    <cellStyle name="40% - Accent2 2 4 6 3" xfId="15731"/>
    <cellStyle name="40% - Accent2 2 4 7" xfId="6401"/>
    <cellStyle name="40% - Accent2 2 4 8" xfId="12621"/>
    <cellStyle name="40% - Accent2 2 5" xfId="579"/>
    <cellStyle name="40% - Accent2 2 5 2" xfId="1357"/>
    <cellStyle name="40% - Accent2 2 5 2 2" xfId="2911"/>
    <cellStyle name="40% - Accent2 2 5 2 2 2" xfId="6024"/>
    <cellStyle name="40% - Accent2 2 5 2 2 2 2" xfId="12247"/>
    <cellStyle name="40% - Accent2 2 5 2 2 2 3" xfId="18467"/>
    <cellStyle name="40% - Accent2 2 5 2 2 3" xfId="9137"/>
    <cellStyle name="40% - Accent2 2 5 2 2 4" xfId="15357"/>
    <cellStyle name="40% - Accent2 2 5 2 3" xfId="4470"/>
    <cellStyle name="40% - Accent2 2 5 2 3 2" xfId="10693"/>
    <cellStyle name="40% - Accent2 2 5 2 3 3" xfId="16913"/>
    <cellStyle name="40% - Accent2 2 5 2 4" xfId="7583"/>
    <cellStyle name="40% - Accent2 2 5 2 5" xfId="13803"/>
    <cellStyle name="40% - Accent2 2 5 3" xfId="2134"/>
    <cellStyle name="40% - Accent2 2 5 3 2" xfId="5247"/>
    <cellStyle name="40% - Accent2 2 5 3 2 2" xfId="11470"/>
    <cellStyle name="40% - Accent2 2 5 3 2 3" xfId="17690"/>
    <cellStyle name="40% - Accent2 2 5 3 3" xfId="8360"/>
    <cellStyle name="40% - Accent2 2 5 3 4" xfId="14580"/>
    <cellStyle name="40% - Accent2 2 5 4" xfId="3692"/>
    <cellStyle name="40% - Accent2 2 5 4 2" xfId="9916"/>
    <cellStyle name="40% - Accent2 2 5 4 3" xfId="16136"/>
    <cellStyle name="40% - Accent2 2 5 5" xfId="6806"/>
    <cellStyle name="40% - Accent2 2 5 6" xfId="13026"/>
    <cellStyle name="40% - Accent2 2 6" xfId="580"/>
    <cellStyle name="40% - Accent2 2 6 2" xfId="1358"/>
    <cellStyle name="40% - Accent2 2 6 2 2" xfId="2912"/>
    <cellStyle name="40% - Accent2 2 6 2 2 2" xfId="6025"/>
    <cellStyle name="40% - Accent2 2 6 2 2 2 2" xfId="12248"/>
    <cellStyle name="40% - Accent2 2 6 2 2 2 3" xfId="18468"/>
    <cellStyle name="40% - Accent2 2 6 2 2 3" xfId="9138"/>
    <cellStyle name="40% - Accent2 2 6 2 2 4" xfId="15358"/>
    <cellStyle name="40% - Accent2 2 6 2 3" xfId="4471"/>
    <cellStyle name="40% - Accent2 2 6 2 3 2" xfId="10694"/>
    <cellStyle name="40% - Accent2 2 6 2 3 3" xfId="16914"/>
    <cellStyle name="40% - Accent2 2 6 2 4" xfId="7584"/>
    <cellStyle name="40% - Accent2 2 6 2 5" xfId="13804"/>
    <cellStyle name="40% - Accent2 2 6 3" xfId="2135"/>
    <cellStyle name="40% - Accent2 2 6 3 2" xfId="5248"/>
    <cellStyle name="40% - Accent2 2 6 3 2 2" xfId="11471"/>
    <cellStyle name="40% - Accent2 2 6 3 2 3" xfId="17691"/>
    <cellStyle name="40% - Accent2 2 6 3 3" xfId="8361"/>
    <cellStyle name="40% - Accent2 2 6 3 4" xfId="14581"/>
    <cellStyle name="40% - Accent2 2 6 4" xfId="3693"/>
    <cellStyle name="40% - Accent2 2 6 4 2" xfId="9917"/>
    <cellStyle name="40% - Accent2 2 6 4 3" xfId="16137"/>
    <cellStyle name="40% - Accent2 2 6 5" xfId="6807"/>
    <cellStyle name="40% - Accent2 2 6 6" xfId="13027"/>
    <cellStyle name="40% - Accent2 2 7" xfId="945"/>
    <cellStyle name="40% - Accent2 2 7 2" xfId="2499"/>
    <cellStyle name="40% - Accent2 2 7 2 2" xfId="5612"/>
    <cellStyle name="40% - Accent2 2 7 2 2 2" xfId="11835"/>
    <cellStyle name="40% - Accent2 2 7 2 2 3" xfId="18055"/>
    <cellStyle name="40% - Accent2 2 7 2 3" xfId="8725"/>
    <cellStyle name="40% - Accent2 2 7 2 4" xfId="14945"/>
    <cellStyle name="40% - Accent2 2 7 3" xfId="4058"/>
    <cellStyle name="40% - Accent2 2 7 3 2" xfId="10281"/>
    <cellStyle name="40% - Accent2 2 7 3 3" xfId="16501"/>
    <cellStyle name="40% - Accent2 2 7 4" xfId="7171"/>
    <cellStyle name="40% - Accent2 2 7 5" xfId="13391"/>
    <cellStyle name="40% - Accent2 2 8" xfId="1722"/>
    <cellStyle name="40% - Accent2 2 8 2" xfId="4835"/>
    <cellStyle name="40% - Accent2 2 8 2 2" xfId="11058"/>
    <cellStyle name="40% - Accent2 2 8 2 3" xfId="17278"/>
    <cellStyle name="40% - Accent2 2 8 3" xfId="7948"/>
    <cellStyle name="40% - Accent2 2 8 4" xfId="14168"/>
    <cellStyle name="40% - Accent2 2 9" xfId="3280"/>
    <cellStyle name="40% - Accent2 2 9 2" xfId="9504"/>
    <cellStyle name="40% - Accent2 2 9 3" xfId="15724"/>
    <cellStyle name="40% - Accent2 3" xfId="149"/>
    <cellStyle name="40% - Accent2 3 10" xfId="12622"/>
    <cellStyle name="40% - Accent2 3 2" xfId="150"/>
    <cellStyle name="40% - Accent2 3 2 2" xfId="151"/>
    <cellStyle name="40% - Accent2 3 2 2 2" xfId="581"/>
    <cellStyle name="40% - Accent2 3 2 2 2 2" xfId="1359"/>
    <cellStyle name="40% - Accent2 3 2 2 2 2 2" xfId="2913"/>
    <cellStyle name="40% - Accent2 3 2 2 2 2 2 2" xfId="6026"/>
    <cellStyle name="40% - Accent2 3 2 2 2 2 2 2 2" xfId="12249"/>
    <cellStyle name="40% - Accent2 3 2 2 2 2 2 2 3" xfId="18469"/>
    <cellStyle name="40% - Accent2 3 2 2 2 2 2 3" xfId="9139"/>
    <cellStyle name="40% - Accent2 3 2 2 2 2 2 4" xfId="15359"/>
    <cellStyle name="40% - Accent2 3 2 2 2 2 3" xfId="4472"/>
    <cellStyle name="40% - Accent2 3 2 2 2 2 3 2" xfId="10695"/>
    <cellStyle name="40% - Accent2 3 2 2 2 2 3 3" xfId="16915"/>
    <cellStyle name="40% - Accent2 3 2 2 2 2 4" xfId="7585"/>
    <cellStyle name="40% - Accent2 3 2 2 2 2 5" xfId="13805"/>
    <cellStyle name="40% - Accent2 3 2 2 2 3" xfId="2136"/>
    <cellStyle name="40% - Accent2 3 2 2 2 3 2" xfId="5249"/>
    <cellStyle name="40% - Accent2 3 2 2 2 3 2 2" xfId="11472"/>
    <cellStyle name="40% - Accent2 3 2 2 2 3 2 3" xfId="17692"/>
    <cellStyle name="40% - Accent2 3 2 2 2 3 3" xfId="8362"/>
    <cellStyle name="40% - Accent2 3 2 2 2 3 4" xfId="14582"/>
    <cellStyle name="40% - Accent2 3 2 2 2 4" xfId="3694"/>
    <cellStyle name="40% - Accent2 3 2 2 2 4 2" xfId="9918"/>
    <cellStyle name="40% - Accent2 3 2 2 2 4 3" xfId="16138"/>
    <cellStyle name="40% - Accent2 3 2 2 2 5" xfId="6808"/>
    <cellStyle name="40% - Accent2 3 2 2 2 6" xfId="13028"/>
    <cellStyle name="40% - Accent2 3 2 2 3" xfId="582"/>
    <cellStyle name="40% - Accent2 3 2 2 3 2" xfId="1360"/>
    <cellStyle name="40% - Accent2 3 2 2 3 2 2" xfId="2914"/>
    <cellStyle name="40% - Accent2 3 2 2 3 2 2 2" xfId="6027"/>
    <cellStyle name="40% - Accent2 3 2 2 3 2 2 2 2" xfId="12250"/>
    <cellStyle name="40% - Accent2 3 2 2 3 2 2 2 3" xfId="18470"/>
    <cellStyle name="40% - Accent2 3 2 2 3 2 2 3" xfId="9140"/>
    <cellStyle name="40% - Accent2 3 2 2 3 2 2 4" xfId="15360"/>
    <cellStyle name="40% - Accent2 3 2 2 3 2 3" xfId="4473"/>
    <cellStyle name="40% - Accent2 3 2 2 3 2 3 2" xfId="10696"/>
    <cellStyle name="40% - Accent2 3 2 2 3 2 3 3" xfId="16916"/>
    <cellStyle name="40% - Accent2 3 2 2 3 2 4" xfId="7586"/>
    <cellStyle name="40% - Accent2 3 2 2 3 2 5" xfId="13806"/>
    <cellStyle name="40% - Accent2 3 2 2 3 3" xfId="2137"/>
    <cellStyle name="40% - Accent2 3 2 2 3 3 2" xfId="5250"/>
    <cellStyle name="40% - Accent2 3 2 2 3 3 2 2" xfId="11473"/>
    <cellStyle name="40% - Accent2 3 2 2 3 3 2 3" xfId="17693"/>
    <cellStyle name="40% - Accent2 3 2 2 3 3 3" xfId="8363"/>
    <cellStyle name="40% - Accent2 3 2 2 3 3 4" xfId="14583"/>
    <cellStyle name="40% - Accent2 3 2 2 3 4" xfId="3695"/>
    <cellStyle name="40% - Accent2 3 2 2 3 4 2" xfId="9919"/>
    <cellStyle name="40% - Accent2 3 2 2 3 4 3" xfId="16139"/>
    <cellStyle name="40% - Accent2 3 2 2 3 5" xfId="6809"/>
    <cellStyle name="40% - Accent2 3 2 2 3 6" xfId="13029"/>
    <cellStyle name="40% - Accent2 3 2 2 4" xfId="955"/>
    <cellStyle name="40% - Accent2 3 2 2 4 2" xfId="2509"/>
    <cellStyle name="40% - Accent2 3 2 2 4 2 2" xfId="5622"/>
    <cellStyle name="40% - Accent2 3 2 2 4 2 2 2" xfId="11845"/>
    <cellStyle name="40% - Accent2 3 2 2 4 2 2 3" xfId="18065"/>
    <cellStyle name="40% - Accent2 3 2 2 4 2 3" xfId="8735"/>
    <cellStyle name="40% - Accent2 3 2 2 4 2 4" xfId="14955"/>
    <cellStyle name="40% - Accent2 3 2 2 4 3" xfId="4068"/>
    <cellStyle name="40% - Accent2 3 2 2 4 3 2" xfId="10291"/>
    <cellStyle name="40% - Accent2 3 2 2 4 3 3" xfId="16511"/>
    <cellStyle name="40% - Accent2 3 2 2 4 4" xfId="7181"/>
    <cellStyle name="40% - Accent2 3 2 2 4 5" xfId="13401"/>
    <cellStyle name="40% - Accent2 3 2 2 5" xfId="1732"/>
    <cellStyle name="40% - Accent2 3 2 2 5 2" xfId="4845"/>
    <cellStyle name="40% - Accent2 3 2 2 5 2 2" xfId="11068"/>
    <cellStyle name="40% - Accent2 3 2 2 5 2 3" xfId="17288"/>
    <cellStyle name="40% - Accent2 3 2 2 5 3" xfId="7958"/>
    <cellStyle name="40% - Accent2 3 2 2 5 4" xfId="14178"/>
    <cellStyle name="40% - Accent2 3 2 2 6" xfId="3290"/>
    <cellStyle name="40% - Accent2 3 2 2 6 2" xfId="9514"/>
    <cellStyle name="40% - Accent2 3 2 2 6 3" xfId="15734"/>
    <cellStyle name="40% - Accent2 3 2 2 7" xfId="6404"/>
    <cellStyle name="40% - Accent2 3 2 2 8" xfId="12624"/>
    <cellStyle name="40% - Accent2 3 2 3" xfId="583"/>
    <cellStyle name="40% - Accent2 3 2 3 2" xfId="1361"/>
    <cellStyle name="40% - Accent2 3 2 3 2 2" xfId="2915"/>
    <cellStyle name="40% - Accent2 3 2 3 2 2 2" xfId="6028"/>
    <cellStyle name="40% - Accent2 3 2 3 2 2 2 2" xfId="12251"/>
    <cellStyle name="40% - Accent2 3 2 3 2 2 2 3" xfId="18471"/>
    <cellStyle name="40% - Accent2 3 2 3 2 2 3" xfId="9141"/>
    <cellStyle name="40% - Accent2 3 2 3 2 2 4" xfId="15361"/>
    <cellStyle name="40% - Accent2 3 2 3 2 3" xfId="4474"/>
    <cellStyle name="40% - Accent2 3 2 3 2 3 2" xfId="10697"/>
    <cellStyle name="40% - Accent2 3 2 3 2 3 3" xfId="16917"/>
    <cellStyle name="40% - Accent2 3 2 3 2 4" xfId="7587"/>
    <cellStyle name="40% - Accent2 3 2 3 2 5" xfId="13807"/>
    <cellStyle name="40% - Accent2 3 2 3 3" xfId="2138"/>
    <cellStyle name="40% - Accent2 3 2 3 3 2" xfId="5251"/>
    <cellStyle name="40% - Accent2 3 2 3 3 2 2" xfId="11474"/>
    <cellStyle name="40% - Accent2 3 2 3 3 2 3" xfId="17694"/>
    <cellStyle name="40% - Accent2 3 2 3 3 3" xfId="8364"/>
    <cellStyle name="40% - Accent2 3 2 3 3 4" xfId="14584"/>
    <cellStyle name="40% - Accent2 3 2 3 4" xfId="3696"/>
    <cellStyle name="40% - Accent2 3 2 3 4 2" xfId="9920"/>
    <cellStyle name="40% - Accent2 3 2 3 4 3" xfId="16140"/>
    <cellStyle name="40% - Accent2 3 2 3 5" xfId="6810"/>
    <cellStyle name="40% - Accent2 3 2 3 6" xfId="13030"/>
    <cellStyle name="40% - Accent2 3 2 4" xfId="584"/>
    <cellStyle name="40% - Accent2 3 2 4 2" xfId="1362"/>
    <cellStyle name="40% - Accent2 3 2 4 2 2" xfId="2916"/>
    <cellStyle name="40% - Accent2 3 2 4 2 2 2" xfId="6029"/>
    <cellStyle name="40% - Accent2 3 2 4 2 2 2 2" xfId="12252"/>
    <cellStyle name="40% - Accent2 3 2 4 2 2 2 3" xfId="18472"/>
    <cellStyle name="40% - Accent2 3 2 4 2 2 3" xfId="9142"/>
    <cellStyle name="40% - Accent2 3 2 4 2 2 4" xfId="15362"/>
    <cellStyle name="40% - Accent2 3 2 4 2 3" xfId="4475"/>
    <cellStyle name="40% - Accent2 3 2 4 2 3 2" xfId="10698"/>
    <cellStyle name="40% - Accent2 3 2 4 2 3 3" xfId="16918"/>
    <cellStyle name="40% - Accent2 3 2 4 2 4" xfId="7588"/>
    <cellStyle name="40% - Accent2 3 2 4 2 5" xfId="13808"/>
    <cellStyle name="40% - Accent2 3 2 4 3" xfId="2139"/>
    <cellStyle name="40% - Accent2 3 2 4 3 2" xfId="5252"/>
    <cellStyle name="40% - Accent2 3 2 4 3 2 2" xfId="11475"/>
    <cellStyle name="40% - Accent2 3 2 4 3 2 3" xfId="17695"/>
    <cellStyle name="40% - Accent2 3 2 4 3 3" xfId="8365"/>
    <cellStyle name="40% - Accent2 3 2 4 3 4" xfId="14585"/>
    <cellStyle name="40% - Accent2 3 2 4 4" xfId="3697"/>
    <cellStyle name="40% - Accent2 3 2 4 4 2" xfId="9921"/>
    <cellStyle name="40% - Accent2 3 2 4 4 3" xfId="16141"/>
    <cellStyle name="40% - Accent2 3 2 4 5" xfId="6811"/>
    <cellStyle name="40% - Accent2 3 2 4 6" xfId="13031"/>
    <cellStyle name="40% - Accent2 3 2 5" xfId="954"/>
    <cellStyle name="40% - Accent2 3 2 5 2" xfId="2508"/>
    <cellStyle name="40% - Accent2 3 2 5 2 2" xfId="5621"/>
    <cellStyle name="40% - Accent2 3 2 5 2 2 2" xfId="11844"/>
    <cellStyle name="40% - Accent2 3 2 5 2 2 3" xfId="18064"/>
    <cellStyle name="40% - Accent2 3 2 5 2 3" xfId="8734"/>
    <cellStyle name="40% - Accent2 3 2 5 2 4" xfId="14954"/>
    <cellStyle name="40% - Accent2 3 2 5 3" xfId="4067"/>
    <cellStyle name="40% - Accent2 3 2 5 3 2" xfId="10290"/>
    <cellStyle name="40% - Accent2 3 2 5 3 3" xfId="16510"/>
    <cellStyle name="40% - Accent2 3 2 5 4" xfId="7180"/>
    <cellStyle name="40% - Accent2 3 2 5 5" xfId="13400"/>
    <cellStyle name="40% - Accent2 3 2 6" xfId="1731"/>
    <cellStyle name="40% - Accent2 3 2 6 2" xfId="4844"/>
    <cellStyle name="40% - Accent2 3 2 6 2 2" xfId="11067"/>
    <cellStyle name="40% - Accent2 3 2 6 2 3" xfId="17287"/>
    <cellStyle name="40% - Accent2 3 2 6 3" xfId="7957"/>
    <cellStyle name="40% - Accent2 3 2 6 4" xfId="14177"/>
    <cellStyle name="40% - Accent2 3 2 7" xfId="3289"/>
    <cellStyle name="40% - Accent2 3 2 7 2" xfId="9513"/>
    <cellStyle name="40% - Accent2 3 2 7 3" xfId="15733"/>
    <cellStyle name="40% - Accent2 3 2 8" xfId="6403"/>
    <cellStyle name="40% - Accent2 3 2 9" xfId="12623"/>
    <cellStyle name="40% - Accent2 3 3" xfId="152"/>
    <cellStyle name="40% - Accent2 3 3 2" xfId="585"/>
    <cellStyle name="40% - Accent2 3 3 2 2" xfId="1363"/>
    <cellStyle name="40% - Accent2 3 3 2 2 2" xfId="2917"/>
    <cellStyle name="40% - Accent2 3 3 2 2 2 2" xfId="6030"/>
    <cellStyle name="40% - Accent2 3 3 2 2 2 2 2" xfId="12253"/>
    <cellStyle name="40% - Accent2 3 3 2 2 2 2 3" xfId="18473"/>
    <cellStyle name="40% - Accent2 3 3 2 2 2 3" xfId="9143"/>
    <cellStyle name="40% - Accent2 3 3 2 2 2 4" xfId="15363"/>
    <cellStyle name="40% - Accent2 3 3 2 2 3" xfId="4476"/>
    <cellStyle name="40% - Accent2 3 3 2 2 3 2" xfId="10699"/>
    <cellStyle name="40% - Accent2 3 3 2 2 3 3" xfId="16919"/>
    <cellStyle name="40% - Accent2 3 3 2 2 4" xfId="7589"/>
    <cellStyle name="40% - Accent2 3 3 2 2 5" xfId="13809"/>
    <cellStyle name="40% - Accent2 3 3 2 3" xfId="2140"/>
    <cellStyle name="40% - Accent2 3 3 2 3 2" xfId="5253"/>
    <cellStyle name="40% - Accent2 3 3 2 3 2 2" xfId="11476"/>
    <cellStyle name="40% - Accent2 3 3 2 3 2 3" xfId="17696"/>
    <cellStyle name="40% - Accent2 3 3 2 3 3" xfId="8366"/>
    <cellStyle name="40% - Accent2 3 3 2 3 4" xfId="14586"/>
    <cellStyle name="40% - Accent2 3 3 2 4" xfId="3698"/>
    <cellStyle name="40% - Accent2 3 3 2 4 2" xfId="9922"/>
    <cellStyle name="40% - Accent2 3 3 2 4 3" xfId="16142"/>
    <cellStyle name="40% - Accent2 3 3 2 5" xfId="6812"/>
    <cellStyle name="40% - Accent2 3 3 2 6" xfId="13032"/>
    <cellStyle name="40% - Accent2 3 3 3" xfId="586"/>
    <cellStyle name="40% - Accent2 3 3 3 2" xfId="1364"/>
    <cellStyle name="40% - Accent2 3 3 3 2 2" xfId="2918"/>
    <cellStyle name="40% - Accent2 3 3 3 2 2 2" xfId="6031"/>
    <cellStyle name="40% - Accent2 3 3 3 2 2 2 2" xfId="12254"/>
    <cellStyle name="40% - Accent2 3 3 3 2 2 2 3" xfId="18474"/>
    <cellStyle name="40% - Accent2 3 3 3 2 2 3" xfId="9144"/>
    <cellStyle name="40% - Accent2 3 3 3 2 2 4" xfId="15364"/>
    <cellStyle name="40% - Accent2 3 3 3 2 3" xfId="4477"/>
    <cellStyle name="40% - Accent2 3 3 3 2 3 2" xfId="10700"/>
    <cellStyle name="40% - Accent2 3 3 3 2 3 3" xfId="16920"/>
    <cellStyle name="40% - Accent2 3 3 3 2 4" xfId="7590"/>
    <cellStyle name="40% - Accent2 3 3 3 2 5" xfId="13810"/>
    <cellStyle name="40% - Accent2 3 3 3 3" xfId="2141"/>
    <cellStyle name="40% - Accent2 3 3 3 3 2" xfId="5254"/>
    <cellStyle name="40% - Accent2 3 3 3 3 2 2" xfId="11477"/>
    <cellStyle name="40% - Accent2 3 3 3 3 2 3" xfId="17697"/>
    <cellStyle name="40% - Accent2 3 3 3 3 3" xfId="8367"/>
    <cellStyle name="40% - Accent2 3 3 3 3 4" xfId="14587"/>
    <cellStyle name="40% - Accent2 3 3 3 4" xfId="3699"/>
    <cellStyle name="40% - Accent2 3 3 3 4 2" xfId="9923"/>
    <cellStyle name="40% - Accent2 3 3 3 4 3" xfId="16143"/>
    <cellStyle name="40% - Accent2 3 3 3 5" xfId="6813"/>
    <cellStyle name="40% - Accent2 3 3 3 6" xfId="13033"/>
    <cellStyle name="40% - Accent2 3 3 4" xfId="956"/>
    <cellStyle name="40% - Accent2 3 3 4 2" xfId="2510"/>
    <cellStyle name="40% - Accent2 3 3 4 2 2" xfId="5623"/>
    <cellStyle name="40% - Accent2 3 3 4 2 2 2" xfId="11846"/>
    <cellStyle name="40% - Accent2 3 3 4 2 2 3" xfId="18066"/>
    <cellStyle name="40% - Accent2 3 3 4 2 3" xfId="8736"/>
    <cellStyle name="40% - Accent2 3 3 4 2 4" xfId="14956"/>
    <cellStyle name="40% - Accent2 3 3 4 3" xfId="4069"/>
    <cellStyle name="40% - Accent2 3 3 4 3 2" xfId="10292"/>
    <cellStyle name="40% - Accent2 3 3 4 3 3" xfId="16512"/>
    <cellStyle name="40% - Accent2 3 3 4 4" xfId="7182"/>
    <cellStyle name="40% - Accent2 3 3 4 5" xfId="13402"/>
    <cellStyle name="40% - Accent2 3 3 5" xfId="1733"/>
    <cellStyle name="40% - Accent2 3 3 5 2" xfId="4846"/>
    <cellStyle name="40% - Accent2 3 3 5 2 2" xfId="11069"/>
    <cellStyle name="40% - Accent2 3 3 5 2 3" xfId="17289"/>
    <cellStyle name="40% - Accent2 3 3 5 3" xfId="7959"/>
    <cellStyle name="40% - Accent2 3 3 5 4" xfId="14179"/>
    <cellStyle name="40% - Accent2 3 3 6" xfId="3291"/>
    <cellStyle name="40% - Accent2 3 3 6 2" xfId="9515"/>
    <cellStyle name="40% - Accent2 3 3 6 3" xfId="15735"/>
    <cellStyle name="40% - Accent2 3 3 7" xfId="6405"/>
    <cellStyle name="40% - Accent2 3 3 8" xfId="12625"/>
    <cellStyle name="40% - Accent2 3 4" xfId="587"/>
    <cellStyle name="40% - Accent2 3 4 2" xfId="1365"/>
    <cellStyle name="40% - Accent2 3 4 2 2" xfId="2919"/>
    <cellStyle name="40% - Accent2 3 4 2 2 2" xfId="6032"/>
    <cellStyle name="40% - Accent2 3 4 2 2 2 2" xfId="12255"/>
    <cellStyle name="40% - Accent2 3 4 2 2 2 3" xfId="18475"/>
    <cellStyle name="40% - Accent2 3 4 2 2 3" xfId="9145"/>
    <cellStyle name="40% - Accent2 3 4 2 2 4" xfId="15365"/>
    <cellStyle name="40% - Accent2 3 4 2 3" xfId="4478"/>
    <cellStyle name="40% - Accent2 3 4 2 3 2" xfId="10701"/>
    <cellStyle name="40% - Accent2 3 4 2 3 3" xfId="16921"/>
    <cellStyle name="40% - Accent2 3 4 2 4" xfId="7591"/>
    <cellStyle name="40% - Accent2 3 4 2 5" xfId="13811"/>
    <cellStyle name="40% - Accent2 3 4 3" xfId="2142"/>
    <cellStyle name="40% - Accent2 3 4 3 2" xfId="5255"/>
    <cellStyle name="40% - Accent2 3 4 3 2 2" xfId="11478"/>
    <cellStyle name="40% - Accent2 3 4 3 2 3" xfId="17698"/>
    <cellStyle name="40% - Accent2 3 4 3 3" xfId="8368"/>
    <cellStyle name="40% - Accent2 3 4 3 4" xfId="14588"/>
    <cellStyle name="40% - Accent2 3 4 4" xfId="3700"/>
    <cellStyle name="40% - Accent2 3 4 4 2" xfId="9924"/>
    <cellStyle name="40% - Accent2 3 4 4 3" xfId="16144"/>
    <cellStyle name="40% - Accent2 3 4 5" xfId="6814"/>
    <cellStyle name="40% - Accent2 3 4 6" xfId="13034"/>
    <cellStyle name="40% - Accent2 3 5" xfId="588"/>
    <cellStyle name="40% - Accent2 3 5 2" xfId="1366"/>
    <cellStyle name="40% - Accent2 3 5 2 2" xfId="2920"/>
    <cellStyle name="40% - Accent2 3 5 2 2 2" xfId="6033"/>
    <cellStyle name="40% - Accent2 3 5 2 2 2 2" xfId="12256"/>
    <cellStyle name="40% - Accent2 3 5 2 2 2 3" xfId="18476"/>
    <cellStyle name="40% - Accent2 3 5 2 2 3" xfId="9146"/>
    <cellStyle name="40% - Accent2 3 5 2 2 4" xfId="15366"/>
    <cellStyle name="40% - Accent2 3 5 2 3" xfId="4479"/>
    <cellStyle name="40% - Accent2 3 5 2 3 2" xfId="10702"/>
    <cellStyle name="40% - Accent2 3 5 2 3 3" xfId="16922"/>
    <cellStyle name="40% - Accent2 3 5 2 4" xfId="7592"/>
    <cellStyle name="40% - Accent2 3 5 2 5" xfId="13812"/>
    <cellStyle name="40% - Accent2 3 5 3" xfId="2143"/>
    <cellStyle name="40% - Accent2 3 5 3 2" xfId="5256"/>
    <cellStyle name="40% - Accent2 3 5 3 2 2" xfId="11479"/>
    <cellStyle name="40% - Accent2 3 5 3 2 3" xfId="17699"/>
    <cellStyle name="40% - Accent2 3 5 3 3" xfId="8369"/>
    <cellStyle name="40% - Accent2 3 5 3 4" xfId="14589"/>
    <cellStyle name="40% - Accent2 3 5 4" xfId="3701"/>
    <cellStyle name="40% - Accent2 3 5 4 2" xfId="9925"/>
    <cellStyle name="40% - Accent2 3 5 4 3" xfId="16145"/>
    <cellStyle name="40% - Accent2 3 5 5" xfId="6815"/>
    <cellStyle name="40% - Accent2 3 5 6" xfId="13035"/>
    <cellStyle name="40% - Accent2 3 6" xfId="953"/>
    <cellStyle name="40% - Accent2 3 6 2" xfId="2507"/>
    <cellStyle name="40% - Accent2 3 6 2 2" xfId="5620"/>
    <cellStyle name="40% - Accent2 3 6 2 2 2" xfId="11843"/>
    <cellStyle name="40% - Accent2 3 6 2 2 3" xfId="18063"/>
    <cellStyle name="40% - Accent2 3 6 2 3" xfId="8733"/>
    <cellStyle name="40% - Accent2 3 6 2 4" xfId="14953"/>
    <cellStyle name="40% - Accent2 3 6 3" xfId="4066"/>
    <cellStyle name="40% - Accent2 3 6 3 2" xfId="10289"/>
    <cellStyle name="40% - Accent2 3 6 3 3" xfId="16509"/>
    <cellStyle name="40% - Accent2 3 6 4" xfId="7179"/>
    <cellStyle name="40% - Accent2 3 6 5" xfId="13399"/>
    <cellStyle name="40% - Accent2 3 7" xfId="1730"/>
    <cellStyle name="40% - Accent2 3 7 2" xfId="4843"/>
    <cellStyle name="40% - Accent2 3 7 2 2" xfId="11066"/>
    <cellStyle name="40% - Accent2 3 7 2 3" xfId="17286"/>
    <cellStyle name="40% - Accent2 3 7 3" xfId="7956"/>
    <cellStyle name="40% - Accent2 3 7 4" xfId="14176"/>
    <cellStyle name="40% - Accent2 3 8" xfId="3288"/>
    <cellStyle name="40% - Accent2 3 8 2" xfId="9512"/>
    <cellStyle name="40% - Accent2 3 8 3" xfId="15732"/>
    <cellStyle name="40% - Accent2 3 9" xfId="6402"/>
    <cellStyle name="40% - Accent2 4" xfId="153"/>
    <cellStyle name="40% - Accent2 4 10" xfId="12626"/>
    <cellStyle name="40% - Accent2 4 2" xfId="154"/>
    <cellStyle name="40% - Accent2 4 2 2" xfId="155"/>
    <cellStyle name="40% - Accent2 4 2 2 2" xfId="589"/>
    <cellStyle name="40% - Accent2 4 2 2 2 2" xfId="1367"/>
    <cellStyle name="40% - Accent2 4 2 2 2 2 2" xfId="2921"/>
    <cellStyle name="40% - Accent2 4 2 2 2 2 2 2" xfId="6034"/>
    <cellStyle name="40% - Accent2 4 2 2 2 2 2 2 2" xfId="12257"/>
    <cellStyle name="40% - Accent2 4 2 2 2 2 2 2 3" xfId="18477"/>
    <cellStyle name="40% - Accent2 4 2 2 2 2 2 3" xfId="9147"/>
    <cellStyle name="40% - Accent2 4 2 2 2 2 2 4" xfId="15367"/>
    <cellStyle name="40% - Accent2 4 2 2 2 2 3" xfId="4480"/>
    <cellStyle name="40% - Accent2 4 2 2 2 2 3 2" xfId="10703"/>
    <cellStyle name="40% - Accent2 4 2 2 2 2 3 3" xfId="16923"/>
    <cellStyle name="40% - Accent2 4 2 2 2 2 4" xfId="7593"/>
    <cellStyle name="40% - Accent2 4 2 2 2 2 5" xfId="13813"/>
    <cellStyle name="40% - Accent2 4 2 2 2 3" xfId="2144"/>
    <cellStyle name="40% - Accent2 4 2 2 2 3 2" xfId="5257"/>
    <cellStyle name="40% - Accent2 4 2 2 2 3 2 2" xfId="11480"/>
    <cellStyle name="40% - Accent2 4 2 2 2 3 2 3" xfId="17700"/>
    <cellStyle name="40% - Accent2 4 2 2 2 3 3" xfId="8370"/>
    <cellStyle name="40% - Accent2 4 2 2 2 3 4" xfId="14590"/>
    <cellStyle name="40% - Accent2 4 2 2 2 4" xfId="3702"/>
    <cellStyle name="40% - Accent2 4 2 2 2 4 2" xfId="9926"/>
    <cellStyle name="40% - Accent2 4 2 2 2 4 3" xfId="16146"/>
    <cellStyle name="40% - Accent2 4 2 2 2 5" xfId="6816"/>
    <cellStyle name="40% - Accent2 4 2 2 2 6" xfId="13036"/>
    <cellStyle name="40% - Accent2 4 2 2 3" xfId="590"/>
    <cellStyle name="40% - Accent2 4 2 2 3 2" xfId="1368"/>
    <cellStyle name="40% - Accent2 4 2 2 3 2 2" xfId="2922"/>
    <cellStyle name="40% - Accent2 4 2 2 3 2 2 2" xfId="6035"/>
    <cellStyle name="40% - Accent2 4 2 2 3 2 2 2 2" xfId="12258"/>
    <cellStyle name="40% - Accent2 4 2 2 3 2 2 2 3" xfId="18478"/>
    <cellStyle name="40% - Accent2 4 2 2 3 2 2 3" xfId="9148"/>
    <cellStyle name="40% - Accent2 4 2 2 3 2 2 4" xfId="15368"/>
    <cellStyle name="40% - Accent2 4 2 2 3 2 3" xfId="4481"/>
    <cellStyle name="40% - Accent2 4 2 2 3 2 3 2" xfId="10704"/>
    <cellStyle name="40% - Accent2 4 2 2 3 2 3 3" xfId="16924"/>
    <cellStyle name="40% - Accent2 4 2 2 3 2 4" xfId="7594"/>
    <cellStyle name="40% - Accent2 4 2 2 3 2 5" xfId="13814"/>
    <cellStyle name="40% - Accent2 4 2 2 3 3" xfId="2145"/>
    <cellStyle name="40% - Accent2 4 2 2 3 3 2" xfId="5258"/>
    <cellStyle name="40% - Accent2 4 2 2 3 3 2 2" xfId="11481"/>
    <cellStyle name="40% - Accent2 4 2 2 3 3 2 3" xfId="17701"/>
    <cellStyle name="40% - Accent2 4 2 2 3 3 3" xfId="8371"/>
    <cellStyle name="40% - Accent2 4 2 2 3 3 4" xfId="14591"/>
    <cellStyle name="40% - Accent2 4 2 2 3 4" xfId="3703"/>
    <cellStyle name="40% - Accent2 4 2 2 3 4 2" xfId="9927"/>
    <cellStyle name="40% - Accent2 4 2 2 3 4 3" xfId="16147"/>
    <cellStyle name="40% - Accent2 4 2 2 3 5" xfId="6817"/>
    <cellStyle name="40% - Accent2 4 2 2 3 6" xfId="13037"/>
    <cellStyle name="40% - Accent2 4 2 2 4" xfId="959"/>
    <cellStyle name="40% - Accent2 4 2 2 4 2" xfId="2513"/>
    <cellStyle name="40% - Accent2 4 2 2 4 2 2" xfId="5626"/>
    <cellStyle name="40% - Accent2 4 2 2 4 2 2 2" xfId="11849"/>
    <cellStyle name="40% - Accent2 4 2 2 4 2 2 3" xfId="18069"/>
    <cellStyle name="40% - Accent2 4 2 2 4 2 3" xfId="8739"/>
    <cellStyle name="40% - Accent2 4 2 2 4 2 4" xfId="14959"/>
    <cellStyle name="40% - Accent2 4 2 2 4 3" xfId="4072"/>
    <cellStyle name="40% - Accent2 4 2 2 4 3 2" xfId="10295"/>
    <cellStyle name="40% - Accent2 4 2 2 4 3 3" xfId="16515"/>
    <cellStyle name="40% - Accent2 4 2 2 4 4" xfId="7185"/>
    <cellStyle name="40% - Accent2 4 2 2 4 5" xfId="13405"/>
    <cellStyle name="40% - Accent2 4 2 2 5" xfId="1736"/>
    <cellStyle name="40% - Accent2 4 2 2 5 2" xfId="4849"/>
    <cellStyle name="40% - Accent2 4 2 2 5 2 2" xfId="11072"/>
    <cellStyle name="40% - Accent2 4 2 2 5 2 3" xfId="17292"/>
    <cellStyle name="40% - Accent2 4 2 2 5 3" xfId="7962"/>
    <cellStyle name="40% - Accent2 4 2 2 5 4" xfId="14182"/>
    <cellStyle name="40% - Accent2 4 2 2 6" xfId="3294"/>
    <cellStyle name="40% - Accent2 4 2 2 6 2" xfId="9518"/>
    <cellStyle name="40% - Accent2 4 2 2 6 3" xfId="15738"/>
    <cellStyle name="40% - Accent2 4 2 2 7" xfId="6408"/>
    <cellStyle name="40% - Accent2 4 2 2 8" xfId="12628"/>
    <cellStyle name="40% - Accent2 4 2 3" xfId="591"/>
    <cellStyle name="40% - Accent2 4 2 3 2" xfId="1369"/>
    <cellStyle name="40% - Accent2 4 2 3 2 2" xfId="2923"/>
    <cellStyle name="40% - Accent2 4 2 3 2 2 2" xfId="6036"/>
    <cellStyle name="40% - Accent2 4 2 3 2 2 2 2" xfId="12259"/>
    <cellStyle name="40% - Accent2 4 2 3 2 2 2 3" xfId="18479"/>
    <cellStyle name="40% - Accent2 4 2 3 2 2 3" xfId="9149"/>
    <cellStyle name="40% - Accent2 4 2 3 2 2 4" xfId="15369"/>
    <cellStyle name="40% - Accent2 4 2 3 2 3" xfId="4482"/>
    <cellStyle name="40% - Accent2 4 2 3 2 3 2" xfId="10705"/>
    <cellStyle name="40% - Accent2 4 2 3 2 3 3" xfId="16925"/>
    <cellStyle name="40% - Accent2 4 2 3 2 4" xfId="7595"/>
    <cellStyle name="40% - Accent2 4 2 3 2 5" xfId="13815"/>
    <cellStyle name="40% - Accent2 4 2 3 3" xfId="2146"/>
    <cellStyle name="40% - Accent2 4 2 3 3 2" xfId="5259"/>
    <cellStyle name="40% - Accent2 4 2 3 3 2 2" xfId="11482"/>
    <cellStyle name="40% - Accent2 4 2 3 3 2 3" xfId="17702"/>
    <cellStyle name="40% - Accent2 4 2 3 3 3" xfId="8372"/>
    <cellStyle name="40% - Accent2 4 2 3 3 4" xfId="14592"/>
    <cellStyle name="40% - Accent2 4 2 3 4" xfId="3704"/>
    <cellStyle name="40% - Accent2 4 2 3 4 2" xfId="9928"/>
    <cellStyle name="40% - Accent2 4 2 3 4 3" xfId="16148"/>
    <cellStyle name="40% - Accent2 4 2 3 5" xfId="6818"/>
    <cellStyle name="40% - Accent2 4 2 3 6" xfId="13038"/>
    <cellStyle name="40% - Accent2 4 2 4" xfId="592"/>
    <cellStyle name="40% - Accent2 4 2 4 2" xfId="1370"/>
    <cellStyle name="40% - Accent2 4 2 4 2 2" xfId="2924"/>
    <cellStyle name="40% - Accent2 4 2 4 2 2 2" xfId="6037"/>
    <cellStyle name="40% - Accent2 4 2 4 2 2 2 2" xfId="12260"/>
    <cellStyle name="40% - Accent2 4 2 4 2 2 2 3" xfId="18480"/>
    <cellStyle name="40% - Accent2 4 2 4 2 2 3" xfId="9150"/>
    <cellStyle name="40% - Accent2 4 2 4 2 2 4" xfId="15370"/>
    <cellStyle name="40% - Accent2 4 2 4 2 3" xfId="4483"/>
    <cellStyle name="40% - Accent2 4 2 4 2 3 2" xfId="10706"/>
    <cellStyle name="40% - Accent2 4 2 4 2 3 3" xfId="16926"/>
    <cellStyle name="40% - Accent2 4 2 4 2 4" xfId="7596"/>
    <cellStyle name="40% - Accent2 4 2 4 2 5" xfId="13816"/>
    <cellStyle name="40% - Accent2 4 2 4 3" xfId="2147"/>
    <cellStyle name="40% - Accent2 4 2 4 3 2" xfId="5260"/>
    <cellStyle name="40% - Accent2 4 2 4 3 2 2" xfId="11483"/>
    <cellStyle name="40% - Accent2 4 2 4 3 2 3" xfId="17703"/>
    <cellStyle name="40% - Accent2 4 2 4 3 3" xfId="8373"/>
    <cellStyle name="40% - Accent2 4 2 4 3 4" xfId="14593"/>
    <cellStyle name="40% - Accent2 4 2 4 4" xfId="3705"/>
    <cellStyle name="40% - Accent2 4 2 4 4 2" xfId="9929"/>
    <cellStyle name="40% - Accent2 4 2 4 4 3" xfId="16149"/>
    <cellStyle name="40% - Accent2 4 2 4 5" xfId="6819"/>
    <cellStyle name="40% - Accent2 4 2 4 6" xfId="13039"/>
    <cellStyle name="40% - Accent2 4 2 5" xfId="958"/>
    <cellStyle name="40% - Accent2 4 2 5 2" xfId="2512"/>
    <cellStyle name="40% - Accent2 4 2 5 2 2" xfId="5625"/>
    <cellStyle name="40% - Accent2 4 2 5 2 2 2" xfId="11848"/>
    <cellStyle name="40% - Accent2 4 2 5 2 2 3" xfId="18068"/>
    <cellStyle name="40% - Accent2 4 2 5 2 3" xfId="8738"/>
    <cellStyle name="40% - Accent2 4 2 5 2 4" xfId="14958"/>
    <cellStyle name="40% - Accent2 4 2 5 3" xfId="4071"/>
    <cellStyle name="40% - Accent2 4 2 5 3 2" xfId="10294"/>
    <cellStyle name="40% - Accent2 4 2 5 3 3" xfId="16514"/>
    <cellStyle name="40% - Accent2 4 2 5 4" xfId="7184"/>
    <cellStyle name="40% - Accent2 4 2 5 5" xfId="13404"/>
    <cellStyle name="40% - Accent2 4 2 6" xfId="1735"/>
    <cellStyle name="40% - Accent2 4 2 6 2" xfId="4848"/>
    <cellStyle name="40% - Accent2 4 2 6 2 2" xfId="11071"/>
    <cellStyle name="40% - Accent2 4 2 6 2 3" xfId="17291"/>
    <cellStyle name="40% - Accent2 4 2 6 3" xfId="7961"/>
    <cellStyle name="40% - Accent2 4 2 6 4" xfId="14181"/>
    <cellStyle name="40% - Accent2 4 2 7" xfId="3293"/>
    <cellStyle name="40% - Accent2 4 2 7 2" xfId="9517"/>
    <cellStyle name="40% - Accent2 4 2 7 3" xfId="15737"/>
    <cellStyle name="40% - Accent2 4 2 8" xfId="6407"/>
    <cellStyle name="40% - Accent2 4 2 9" xfId="12627"/>
    <cellStyle name="40% - Accent2 4 3" xfId="156"/>
    <cellStyle name="40% - Accent2 4 3 2" xfId="593"/>
    <cellStyle name="40% - Accent2 4 3 2 2" xfId="1371"/>
    <cellStyle name="40% - Accent2 4 3 2 2 2" xfId="2925"/>
    <cellStyle name="40% - Accent2 4 3 2 2 2 2" xfId="6038"/>
    <cellStyle name="40% - Accent2 4 3 2 2 2 2 2" xfId="12261"/>
    <cellStyle name="40% - Accent2 4 3 2 2 2 2 3" xfId="18481"/>
    <cellStyle name="40% - Accent2 4 3 2 2 2 3" xfId="9151"/>
    <cellStyle name="40% - Accent2 4 3 2 2 2 4" xfId="15371"/>
    <cellStyle name="40% - Accent2 4 3 2 2 3" xfId="4484"/>
    <cellStyle name="40% - Accent2 4 3 2 2 3 2" xfId="10707"/>
    <cellStyle name="40% - Accent2 4 3 2 2 3 3" xfId="16927"/>
    <cellStyle name="40% - Accent2 4 3 2 2 4" xfId="7597"/>
    <cellStyle name="40% - Accent2 4 3 2 2 5" xfId="13817"/>
    <cellStyle name="40% - Accent2 4 3 2 3" xfId="2148"/>
    <cellStyle name="40% - Accent2 4 3 2 3 2" xfId="5261"/>
    <cellStyle name="40% - Accent2 4 3 2 3 2 2" xfId="11484"/>
    <cellStyle name="40% - Accent2 4 3 2 3 2 3" xfId="17704"/>
    <cellStyle name="40% - Accent2 4 3 2 3 3" xfId="8374"/>
    <cellStyle name="40% - Accent2 4 3 2 3 4" xfId="14594"/>
    <cellStyle name="40% - Accent2 4 3 2 4" xfId="3706"/>
    <cellStyle name="40% - Accent2 4 3 2 4 2" xfId="9930"/>
    <cellStyle name="40% - Accent2 4 3 2 4 3" xfId="16150"/>
    <cellStyle name="40% - Accent2 4 3 2 5" xfId="6820"/>
    <cellStyle name="40% - Accent2 4 3 2 6" xfId="13040"/>
    <cellStyle name="40% - Accent2 4 3 3" xfId="594"/>
    <cellStyle name="40% - Accent2 4 3 3 2" xfId="1372"/>
    <cellStyle name="40% - Accent2 4 3 3 2 2" xfId="2926"/>
    <cellStyle name="40% - Accent2 4 3 3 2 2 2" xfId="6039"/>
    <cellStyle name="40% - Accent2 4 3 3 2 2 2 2" xfId="12262"/>
    <cellStyle name="40% - Accent2 4 3 3 2 2 2 3" xfId="18482"/>
    <cellStyle name="40% - Accent2 4 3 3 2 2 3" xfId="9152"/>
    <cellStyle name="40% - Accent2 4 3 3 2 2 4" xfId="15372"/>
    <cellStyle name="40% - Accent2 4 3 3 2 3" xfId="4485"/>
    <cellStyle name="40% - Accent2 4 3 3 2 3 2" xfId="10708"/>
    <cellStyle name="40% - Accent2 4 3 3 2 3 3" xfId="16928"/>
    <cellStyle name="40% - Accent2 4 3 3 2 4" xfId="7598"/>
    <cellStyle name="40% - Accent2 4 3 3 2 5" xfId="13818"/>
    <cellStyle name="40% - Accent2 4 3 3 3" xfId="2149"/>
    <cellStyle name="40% - Accent2 4 3 3 3 2" xfId="5262"/>
    <cellStyle name="40% - Accent2 4 3 3 3 2 2" xfId="11485"/>
    <cellStyle name="40% - Accent2 4 3 3 3 2 3" xfId="17705"/>
    <cellStyle name="40% - Accent2 4 3 3 3 3" xfId="8375"/>
    <cellStyle name="40% - Accent2 4 3 3 3 4" xfId="14595"/>
    <cellStyle name="40% - Accent2 4 3 3 4" xfId="3707"/>
    <cellStyle name="40% - Accent2 4 3 3 4 2" xfId="9931"/>
    <cellStyle name="40% - Accent2 4 3 3 4 3" xfId="16151"/>
    <cellStyle name="40% - Accent2 4 3 3 5" xfId="6821"/>
    <cellStyle name="40% - Accent2 4 3 3 6" xfId="13041"/>
    <cellStyle name="40% - Accent2 4 3 4" xfId="960"/>
    <cellStyle name="40% - Accent2 4 3 4 2" xfId="2514"/>
    <cellStyle name="40% - Accent2 4 3 4 2 2" xfId="5627"/>
    <cellStyle name="40% - Accent2 4 3 4 2 2 2" xfId="11850"/>
    <cellStyle name="40% - Accent2 4 3 4 2 2 3" xfId="18070"/>
    <cellStyle name="40% - Accent2 4 3 4 2 3" xfId="8740"/>
    <cellStyle name="40% - Accent2 4 3 4 2 4" xfId="14960"/>
    <cellStyle name="40% - Accent2 4 3 4 3" xfId="4073"/>
    <cellStyle name="40% - Accent2 4 3 4 3 2" xfId="10296"/>
    <cellStyle name="40% - Accent2 4 3 4 3 3" xfId="16516"/>
    <cellStyle name="40% - Accent2 4 3 4 4" xfId="7186"/>
    <cellStyle name="40% - Accent2 4 3 4 5" xfId="13406"/>
    <cellStyle name="40% - Accent2 4 3 5" xfId="1737"/>
    <cellStyle name="40% - Accent2 4 3 5 2" xfId="4850"/>
    <cellStyle name="40% - Accent2 4 3 5 2 2" xfId="11073"/>
    <cellStyle name="40% - Accent2 4 3 5 2 3" xfId="17293"/>
    <cellStyle name="40% - Accent2 4 3 5 3" xfId="7963"/>
    <cellStyle name="40% - Accent2 4 3 5 4" xfId="14183"/>
    <cellStyle name="40% - Accent2 4 3 6" xfId="3295"/>
    <cellStyle name="40% - Accent2 4 3 6 2" xfId="9519"/>
    <cellStyle name="40% - Accent2 4 3 6 3" xfId="15739"/>
    <cellStyle name="40% - Accent2 4 3 7" xfId="6409"/>
    <cellStyle name="40% - Accent2 4 3 8" xfId="12629"/>
    <cellStyle name="40% - Accent2 4 4" xfId="595"/>
    <cellStyle name="40% - Accent2 4 4 2" xfId="1373"/>
    <cellStyle name="40% - Accent2 4 4 2 2" xfId="2927"/>
    <cellStyle name="40% - Accent2 4 4 2 2 2" xfId="6040"/>
    <cellStyle name="40% - Accent2 4 4 2 2 2 2" xfId="12263"/>
    <cellStyle name="40% - Accent2 4 4 2 2 2 3" xfId="18483"/>
    <cellStyle name="40% - Accent2 4 4 2 2 3" xfId="9153"/>
    <cellStyle name="40% - Accent2 4 4 2 2 4" xfId="15373"/>
    <cellStyle name="40% - Accent2 4 4 2 3" xfId="4486"/>
    <cellStyle name="40% - Accent2 4 4 2 3 2" xfId="10709"/>
    <cellStyle name="40% - Accent2 4 4 2 3 3" xfId="16929"/>
    <cellStyle name="40% - Accent2 4 4 2 4" xfId="7599"/>
    <cellStyle name="40% - Accent2 4 4 2 5" xfId="13819"/>
    <cellStyle name="40% - Accent2 4 4 3" xfId="2150"/>
    <cellStyle name="40% - Accent2 4 4 3 2" xfId="5263"/>
    <cellStyle name="40% - Accent2 4 4 3 2 2" xfId="11486"/>
    <cellStyle name="40% - Accent2 4 4 3 2 3" xfId="17706"/>
    <cellStyle name="40% - Accent2 4 4 3 3" xfId="8376"/>
    <cellStyle name="40% - Accent2 4 4 3 4" xfId="14596"/>
    <cellStyle name="40% - Accent2 4 4 4" xfId="3708"/>
    <cellStyle name="40% - Accent2 4 4 4 2" xfId="9932"/>
    <cellStyle name="40% - Accent2 4 4 4 3" xfId="16152"/>
    <cellStyle name="40% - Accent2 4 4 5" xfId="6822"/>
    <cellStyle name="40% - Accent2 4 4 6" xfId="13042"/>
    <cellStyle name="40% - Accent2 4 5" xfId="596"/>
    <cellStyle name="40% - Accent2 4 5 2" xfId="1374"/>
    <cellStyle name="40% - Accent2 4 5 2 2" xfId="2928"/>
    <cellStyle name="40% - Accent2 4 5 2 2 2" xfId="6041"/>
    <cellStyle name="40% - Accent2 4 5 2 2 2 2" xfId="12264"/>
    <cellStyle name="40% - Accent2 4 5 2 2 2 3" xfId="18484"/>
    <cellStyle name="40% - Accent2 4 5 2 2 3" xfId="9154"/>
    <cellStyle name="40% - Accent2 4 5 2 2 4" xfId="15374"/>
    <cellStyle name="40% - Accent2 4 5 2 3" xfId="4487"/>
    <cellStyle name="40% - Accent2 4 5 2 3 2" xfId="10710"/>
    <cellStyle name="40% - Accent2 4 5 2 3 3" xfId="16930"/>
    <cellStyle name="40% - Accent2 4 5 2 4" xfId="7600"/>
    <cellStyle name="40% - Accent2 4 5 2 5" xfId="13820"/>
    <cellStyle name="40% - Accent2 4 5 3" xfId="2151"/>
    <cellStyle name="40% - Accent2 4 5 3 2" xfId="5264"/>
    <cellStyle name="40% - Accent2 4 5 3 2 2" xfId="11487"/>
    <cellStyle name="40% - Accent2 4 5 3 2 3" xfId="17707"/>
    <cellStyle name="40% - Accent2 4 5 3 3" xfId="8377"/>
    <cellStyle name="40% - Accent2 4 5 3 4" xfId="14597"/>
    <cellStyle name="40% - Accent2 4 5 4" xfId="3709"/>
    <cellStyle name="40% - Accent2 4 5 4 2" xfId="9933"/>
    <cellStyle name="40% - Accent2 4 5 4 3" xfId="16153"/>
    <cellStyle name="40% - Accent2 4 5 5" xfId="6823"/>
    <cellStyle name="40% - Accent2 4 5 6" xfId="13043"/>
    <cellStyle name="40% - Accent2 4 6" xfId="957"/>
    <cellStyle name="40% - Accent2 4 6 2" xfId="2511"/>
    <cellStyle name="40% - Accent2 4 6 2 2" xfId="5624"/>
    <cellStyle name="40% - Accent2 4 6 2 2 2" xfId="11847"/>
    <cellStyle name="40% - Accent2 4 6 2 2 3" xfId="18067"/>
    <cellStyle name="40% - Accent2 4 6 2 3" xfId="8737"/>
    <cellStyle name="40% - Accent2 4 6 2 4" xfId="14957"/>
    <cellStyle name="40% - Accent2 4 6 3" xfId="4070"/>
    <cellStyle name="40% - Accent2 4 6 3 2" xfId="10293"/>
    <cellStyle name="40% - Accent2 4 6 3 3" xfId="16513"/>
    <cellStyle name="40% - Accent2 4 6 4" xfId="7183"/>
    <cellStyle name="40% - Accent2 4 6 5" xfId="13403"/>
    <cellStyle name="40% - Accent2 4 7" xfId="1734"/>
    <cellStyle name="40% - Accent2 4 7 2" xfId="4847"/>
    <cellStyle name="40% - Accent2 4 7 2 2" xfId="11070"/>
    <cellStyle name="40% - Accent2 4 7 2 3" xfId="17290"/>
    <cellStyle name="40% - Accent2 4 7 3" xfId="7960"/>
    <cellStyle name="40% - Accent2 4 7 4" xfId="14180"/>
    <cellStyle name="40% - Accent2 4 8" xfId="3292"/>
    <cellStyle name="40% - Accent2 4 8 2" xfId="9516"/>
    <cellStyle name="40% - Accent2 4 8 3" xfId="15736"/>
    <cellStyle name="40% - Accent2 4 9" xfId="6406"/>
    <cellStyle name="40% - Accent2 5" xfId="157"/>
    <cellStyle name="40% - Accent2 5 2" xfId="158"/>
    <cellStyle name="40% - Accent2 5 2 2" xfId="597"/>
    <cellStyle name="40% - Accent2 5 2 2 2" xfId="1375"/>
    <cellStyle name="40% - Accent2 5 2 2 2 2" xfId="2929"/>
    <cellStyle name="40% - Accent2 5 2 2 2 2 2" xfId="6042"/>
    <cellStyle name="40% - Accent2 5 2 2 2 2 2 2" xfId="12265"/>
    <cellStyle name="40% - Accent2 5 2 2 2 2 2 3" xfId="18485"/>
    <cellStyle name="40% - Accent2 5 2 2 2 2 3" xfId="9155"/>
    <cellStyle name="40% - Accent2 5 2 2 2 2 4" xfId="15375"/>
    <cellStyle name="40% - Accent2 5 2 2 2 3" xfId="4488"/>
    <cellStyle name="40% - Accent2 5 2 2 2 3 2" xfId="10711"/>
    <cellStyle name="40% - Accent2 5 2 2 2 3 3" xfId="16931"/>
    <cellStyle name="40% - Accent2 5 2 2 2 4" xfId="7601"/>
    <cellStyle name="40% - Accent2 5 2 2 2 5" xfId="13821"/>
    <cellStyle name="40% - Accent2 5 2 2 3" xfId="2152"/>
    <cellStyle name="40% - Accent2 5 2 2 3 2" xfId="5265"/>
    <cellStyle name="40% - Accent2 5 2 2 3 2 2" xfId="11488"/>
    <cellStyle name="40% - Accent2 5 2 2 3 2 3" xfId="17708"/>
    <cellStyle name="40% - Accent2 5 2 2 3 3" xfId="8378"/>
    <cellStyle name="40% - Accent2 5 2 2 3 4" xfId="14598"/>
    <cellStyle name="40% - Accent2 5 2 2 4" xfId="3710"/>
    <cellStyle name="40% - Accent2 5 2 2 4 2" xfId="9934"/>
    <cellStyle name="40% - Accent2 5 2 2 4 3" xfId="16154"/>
    <cellStyle name="40% - Accent2 5 2 2 5" xfId="6824"/>
    <cellStyle name="40% - Accent2 5 2 2 6" xfId="13044"/>
    <cellStyle name="40% - Accent2 5 2 3" xfId="598"/>
    <cellStyle name="40% - Accent2 5 2 3 2" xfId="1376"/>
    <cellStyle name="40% - Accent2 5 2 3 2 2" xfId="2930"/>
    <cellStyle name="40% - Accent2 5 2 3 2 2 2" xfId="6043"/>
    <cellStyle name="40% - Accent2 5 2 3 2 2 2 2" xfId="12266"/>
    <cellStyle name="40% - Accent2 5 2 3 2 2 2 3" xfId="18486"/>
    <cellStyle name="40% - Accent2 5 2 3 2 2 3" xfId="9156"/>
    <cellStyle name="40% - Accent2 5 2 3 2 2 4" xfId="15376"/>
    <cellStyle name="40% - Accent2 5 2 3 2 3" xfId="4489"/>
    <cellStyle name="40% - Accent2 5 2 3 2 3 2" xfId="10712"/>
    <cellStyle name="40% - Accent2 5 2 3 2 3 3" xfId="16932"/>
    <cellStyle name="40% - Accent2 5 2 3 2 4" xfId="7602"/>
    <cellStyle name="40% - Accent2 5 2 3 2 5" xfId="13822"/>
    <cellStyle name="40% - Accent2 5 2 3 3" xfId="2153"/>
    <cellStyle name="40% - Accent2 5 2 3 3 2" xfId="5266"/>
    <cellStyle name="40% - Accent2 5 2 3 3 2 2" xfId="11489"/>
    <cellStyle name="40% - Accent2 5 2 3 3 2 3" xfId="17709"/>
    <cellStyle name="40% - Accent2 5 2 3 3 3" xfId="8379"/>
    <cellStyle name="40% - Accent2 5 2 3 3 4" xfId="14599"/>
    <cellStyle name="40% - Accent2 5 2 3 4" xfId="3711"/>
    <cellStyle name="40% - Accent2 5 2 3 4 2" xfId="9935"/>
    <cellStyle name="40% - Accent2 5 2 3 4 3" xfId="16155"/>
    <cellStyle name="40% - Accent2 5 2 3 5" xfId="6825"/>
    <cellStyle name="40% - Accent2 5 2 3 6" xfId="13045"/>
    <cellStyle name="40% - Accent2 5 2 4" xfId="962"/>
    <cellStyle name="40% - Accent2 5 2 4 2" xfId="2516"/>
    <cellStyle name="40% - Accent2 5 2 4 2 2" xfId="5629"/>
    <cellStyle name="40% - Accent2 5 2 4 2 2 2" xfId="11852"/>
    <cellStyle name="40% - Accent2 5 2 4 2 2 3" xfId="18072"/>
    <cellStyle name="40% - Accent2 5 2 4 2 3" xfId="8742"/>
    <cellStyle name="40% - Accent2 5 2 4 2 4" xfId="14962"/>
    <cellStyle name="40% - Accent2 5 2 4 3" xfId="4075"/>
    <cellStyle name="40% - Accent2 5 2 4 3 2" xfId="10298"/>
    <cellStyle name="40% - Accent2 5 2 4 3 3" xfId="16518"/>
    <cellStyle name="40% - Accent2 5 2 4 4" xfId="7188"/>
    <cellStyle name="40% - Accent2 5 2 4 5" xfId="13408"/>
    <cellStyle name="40% - Accent2 5 2 5" xfId="1739"/>
    <cellStyle name="40% - Accent2 5 2 5 2" xfId="4852"/>
    <cellStyle name="40% - Accent2 5 2 5 2 2" xfId="11075"/>
    <cellStyle name="40% - Accent2 5 2 5 2 3" xfId="17295"/>
    <cellStyle name="40% - Accent2 5 2 5 3" xfId="7965"/>
    <cellStyle name="40% - Accent2 5 2 5 4" xfId="14185"/>
    <cellStyle name="40% - Accent2 5 2 6" xfId="3297"/>
    <cellStyle name="40% - Accent2 5 2 6 2" xfId="9521"/>
    <cellStyle name="40% - Accent2 5 2 6 3" xfId="15741"/>
    <cellStyle name="40% - Accent2 5 2 7" xfId="6411"/>
    <cellStyle name="40% - Accent2 5 2 8" xfId="12631"/>
    <cellStyle name="40% - Accent2 5 3" xfId="599"/>
    <cellStyle name="40% - Accent2 5 3 2" xfId="1377"/>
    <cellStyle name="40% - Accent2 5 3 2 2" xfId="2931"/>
    <cellStyle name="40% - Accent2 5 3 2 2 2" xfId="6044"/>
    <cellStyle name="40% - Accent2 5 3 2 2 2 2" xfId="12267"/>
    <cellStyle name="40% - Accent2 5 3 2 2 2 3" xfId="18487"/>
    <cellStyle name="40% - Accent2 5 3 2 2 3" xfId="9157"/>
    <cellStyle name="40% - Accent2 5 3 2 2 4" xfId="15377"/>
    <cellStyle name="40% - Accent2 5 3 2 3" xfId="4490"/>
    <cellStyle name="40% - Accent2 5 3 2 3 2" xfId="10713"/>
    <cellStyle name="40% - Accent2 5 3 2 3 3" xfId="16933"/>
    <cellStyle name="40% - Accent2 5 3 2 4" xfId="7603"/>
    <cellStyle name="40% - Accent2 5 3 2 5" xfId="13823"/>
    <cellStyle name="40% - Accent2 5 3 3" xfId="2154"/>
    <cellStyle name="40% - Accent2 5 3 3 2" xfId="5267"/>
    <cellStyle name="40% - Accent2 5 3 3 2 2" xfId="11490"/>
    <cellStyle name="40% - Accent2 5 3 3 2 3" xfId="17710"/>
    <cellStyle name="40% - Accent2 5 3 3 3" xfId="8380"/>
    <cellStyle name="40% - Accent2 5 3 3 4" xfId="14600"/>
    <cellStyle name="40% - Accent2 5 3 4" xfId="3712"/>
    <cellStyle name="40% - Accent2 5 3 4 2" xfId="9936"/>
    <cellStyle name="40% - Accent2 5 3 4 3" xfId="16156"/>
    <cellStyle name="40% - Accent2 5 3 5" xfId="6826"/>
    <cellStyle name="40% - Accent2 5 3 6" xfId="13046"/>
    <cellStyle name="40% - Accent2 5 4" xfId="600"/>
    <cellStyle name="40% - Accent2 5 4 2" xfId="1378"/>
    <cellStyle name="40% - Accent2 5 4 2 2" xfId="2932"/>
    <cellStyle name="40% - Accent2 5 4 2 2 2" xfId="6045"/>
    <cellStyle name="40% - Accent2 5 4 2 2 2 2" xfId="12268"/>
    <cellStyle name="40% - Accent2 5 4 2 2 2 3" xfId="18488"/>
    <cellStyle name="40% - Accent2 5 4 2 2 3" xfId="9158"/>
    <cellStyle name="40% - Accent2 5 4 2 2 4" xfId="15378"/>
    <cellStyle name="40% - Accent2 5 4 2 3" xfId="4491"/>
    <cellStyle name="40% - Accent2 5 4 2 3 2" xfId="10714"/>
    <cellStyle name="40% - Accent2 5 4 2 3 3" xfId="16934"/>
    <cellStyle name="40% - Accent2 5 4 2 4" xfId="7604"/>
    <cellStyle name="40% - Accent2 5 4 2 5" xfId="13824"/>
    <cellStyle name="40% - Accent2 5 4 3" xfId="2155"/>
    <cellStyle name="40% - Accent2 5 4 3 2" xfId="5268"/>
    <cellStyle name="40% - Accent2 5 4 3 2 2" xfId="11491"/>
    <cellStyle name="40% - Accent2 5 4 3 2 3" xfId="17711"/>
    <cellStyle name="40% - Accent2 5 4 3 3" xfId="8381"/>
    <cellStyle name="40% - Accent2 5 4 3 4" xfId="14601"/>
    <cellStyle name="40% - Accent2 5 4 4" xfId="3713"/>
    <cellStyle name="40% - Accent2 5 4 4 2" xfId="9937"/>
    <cellStyle name="40% - Accent2 5 4 4 3" xfId="16157"/>
    <cellStyle name="40% - Accent2 5 4 5" xfId="6827"/>
    <cellStyle name="40% - Accent2 5 4 6" xfId="13047"/>
    <cellStyle name="40% - Accent2 5 5" xfId="961"/>
    <cellStyle name="40% - Accent2 5 5 2" xfId="2515"/>
    <cellStyle name="40% - Accent2 5 5 2 2" xfId="5628"/>
    <cellStyle name="40% - Accent2 5 5 2 2 2" xfId="11851"/>
    <cellStyle name="40% - Accent2 5 5 2 2 3" xfId="18071"/>
    <cellStyle name="40% - Accent2 5 5 2 3" xfId="8741"/>
    <cellStyle name="40% - Accent2 5 5 2 4" xfId="14961"/>
    <cellStyle name="40% - Accent2 5 5 3" xfId="4074"/>
    <cellStyle name="40% - Accent2 5 5 3 2" xfId="10297"/>
    <cellStyle name="40% - Accent2 5 5 3 3" xfId="16517"/>
    <cellStyle name="40% - Accent2 5 5 4" xfId="7187"/>
    <cellStyle name="40% - Accent2 5 5 5" xfId="13407"/>
    <cellStyle name="40% - Accent2 5 6" xfId="1738"/>
    <cellStyle name="40% - Accent2 5 6 2" xfId="4851"/>
    <cellStyle name="40% - Accent2 5 6 2 2" xfId="11074"/>
    <cellStyle name="40% - Accent2 5 6 2 3" xfId="17294"/>
    <cellStyle name="40% - Accent2 5 6 3" xfId="7964"/>
    <cellStyle name="40% - Accent2 5 6 4" xfId="14184"/>
    <cellStyle name="40% - Accent2 5 7" xfId="3296"/>
    <cellStyle name="40% - Accent2 5 7 2" xfId="9520"/>
    <cellStyle name="40% - Accent2 5 7 3" xfId="15740"/>
    <cellStyle name="40% - Accent2 5 8" xfId="6410"/>
    <cellStyle name="40% - Accent2 5 9" xfId="12630"/>
    <cellStyle name="40% - Accent2 6" xfId="159"/>
    <cellStyle name="40% - Accent2 6 2" xfId="601"/>
    <cellStyle name="40% - Accent2 6 2 2" xfId="1379"/>
    <cellStyle name="40% - Accent2 6 2 2 2" xfId="2933"/>
    <cellStyle name="40% - Accent2 6 2 2 2 2" xfId="6046"/>
    <cellStyle name="40% - Accent2 6 2 2 2 2 2" xfId="12269"/>
    <cellStyle name="40% - Accent2 6 2 2 2 2 3" xfId="18489"/>
    <cellStyle name="40% - Accent2 6 2 2 2 3" xfId="9159"/>
    <cellStyle name="40% - Accent2 6 2 2 2 4" xfId="15379"/>
    <cellStyle name="40% - Accent2 6 2 2 3" xfId="4492"/>
    <cellStyle name="40% - Accent2 6 2 2 3 2" xfId="10715"/>
    <cellStyle name="40% - Accent2 6 2 2 3 3" xfId="16935"/>
    <cellStyle name="40% - Accent2 6 2 2 4" xfId="7605"/>
    <cellStyle name="40% - Accent2 6 2 2 5" xfId="13825"/>
    <cellStyle name="40% - Accent2 6 2 3" xfId="2156"/>
    <cellStyle name="40% - Accent2 6 2 3 2" xfId="5269"/>
    <cellStyle name="40% - Accent2 6 2 3 2 2" xfId="11492"/>
    <cellStyle name="40% - Accent2 6 2 3 2 3" xfId="17712"/>
    <cellStyle name="40% - Accent2 6 2 3 3" xfId="8382"/>
    <cellStyle name="40% - Accent2 6 2 3 4" xfId="14602"/>
    <cellStyle name="40% - Accent2 6 2 4" xfId="3714"/>
    <cellStyle name="40% - Accent2 6 2 4 2" xfId="9938"/>
    <cellStyle name="40% - Accent2 6 2 4 3" xfId="16158"/>
    <cellStyle name="40% - Accent2 6 2 5" xfId="6828"/>
    <cellStyle name="40% - Accent2 6 2 6" xfId="13048"/>
    <cellStyle name="40% - Accent2 6 3" xfId="602"/>
    <cellStyle name="40% - Accent2 6 3 2" xfId="1380"/>
    <cellStyle name="40% - Accent2 6 3 2 2" xfId="2934"/>
    <cellStyle name="40% - Accent2 6 3 2 2 2" xfId="6047"/>
    <cellStyle name="40% - Accent2 6 3 2 2 2 2" xfId="12270"/>
    <cellStyle name="40% - Accent2 6 3 2 2 2 3" xfId="18490"/>
    <cellStyle name="40% - Accent2 6 3 2 2 3" xfId="9160"/>
    <cellStyle name="40% - Accent2 6 3 2 2 4" xfId="15380"/>
    <cellStyle name="40% - Accent2 6 3 2 3" xfId="4493"/>
    <cellStyle name="40% - Accent2 6 3 2 3 2" xfId="10716"/>
    <cellStyle name="40% - Accent2 6 3 2 3 3" xfId="16936"/>
    <cellStyle name="40% - Accent2 6 3 2 4" xfId="7606"/>
    <cellStyle name="40% - Accent2 6 3 2 5" xfId="13826"/>
    <cellStyle name="40% - Accent2 6 3 3" xfId="2157"/>
    <cellStyle name="40% - Accent2 6 3 3 2" xfId="5270"/>
    <cellStyle name="40% - Accent2 6 3 3 2 2" xfId="11493"/>
    <cellStyle name="40% - Accent2 6 3 3 2 3" xfId="17713"/>
    <cellStyle name="40% - Accent2 6 3 3 3" xfId="8383"/>
    <cellStyle name="40% - Accent2 6 3 3 4" xfId="14603"/>
    <cellStyle name="40% - Accent2 6 3 4" xfId="3715"/>
    <cellStyle name="40% - Accent2 6 3 4 2" xfId="9939"/>
    <cellStyle name="40% - Accent2 6 3 4 3" xfId="16159"/>
    <cellStyle name="40% - Accent2 6 3 5" xfId="6829"/>
    <cellStyle name="40% - Accent2 6 3 6" xfId="13049"/>
    <cellStyle name="40% - Accent2 6 4" xfId="963"/>
    <cellStyle name="40% - Accent2 6 4 2" xfId="2517"/>
    <cellStyle name="40% - Accent2 6 4 2 2" xfId="5630"/>
    <cellStyle name="40% - Accent2 6 4 2 2 2" xfId="11853"/>
    <cellStyle name="40% - Accent2 6 4 2 2 3" xfId="18073"/>
    <cellStyle name="40% - Accent2 6 4 2 3" xfId="8743"/>
    <cellStyle name="40% - Accent2 6 4 2 4" xfId="14963"/>
    <cellStyle name="40% - Accent2 6 4 3" xfId="4076"/>
    <cellStyle name="40% - Accent2 6 4 3 2" xfId="10299"/>
    <cellStyle name="40% - Accent2 6 4 3 3" xfId="16519"/>
    <cellStyle name="40% - Accent2 6 4 4" xfId="7189"/>
    <cellStyle name="40% - Accent2 6 4 5" xfId="13409"/>
    <cellStyle name="40% - Accent2 6 5" xfId="1740"/>
    <cellStyle name="40% - Accent2 6 5 2" xfId="4853"/>
    <cellStyle name="40% - Accent2 6 5 2 2" xfId="11076"/>
    <cellStyle name="40% - Accent2 6 5 2 3" xfId="17296"/>
    <cellStyle name="40% - Accent2 6 5 3" xfId="7966"/>
    <cellStyle name="40% - Accent2 6 5 4" xfId="14186"/>
    <cellStyle name="40% - Accent2 6 6" xfId="3298"/>
    <cellStyle name="40% - Accent2 6 6 2" xfId="9522"/>
    <cellStyle name="40% - Accent2 6 6 3" xfId="15742"/>
    <cellStyle name="40% - Accent2 6 7" xfId="6412"/>
    <cellStyle name="40% - Accent2 6 8" xfId="12632"/>
    <cellStyle name="40% - Accent2 7" xfId="603"/>
    <cellStyle name="40% - Accent2 7 2" xfId="1381"/>
    <cellStyle name="40% - Accent2 7 2 2" xfId="2935"/>
    <cellStyle name="40% - Accent2 7 2 2 2" xfId="6048"/>
    <cellStyle name="40% - Accent2 7 2 2 2 2" xfId="12271"/>
    <cellStyle name="40% - Accent2 7 2 2 2 3" xfId="18491"/>
    <cellStyle name="40% - Accent2 7 2 2 3" xfId="9161"/>
    <cellStyle name="40% - Accent2 7 2 2 4" xfId="15381"/>
    <cellStyle name="40% - Accent2 7 2 3" xfId="4494"/>
    <cellStyle name="40% - Accent2 7 2 3 2" xfId="10717"/>
    <cellStyle name="40% - Accent2 7 2 3 3" xfId="16937"/>
    <cellStyle name="40% - Accent2 7 2 4" xfId="7607"/>
    <cellStyle name="40% - Accent2 7 2 5" xfId="13827"/>
    <cellStyle name="40% - Accent2 7 3" xfId="2158"/>
    <cellStyle name="40% - Accent2 7 3 2" xfId="5271"/>
    <cellStyle name="40% - Accent2 7 3 2 2" xfId="11494"/>
    <cellStyle name="40% - Accent2 7 3 2 3" xfId="17714"/>
    <cellStyle name="40% - Accent2 7 3 3" xfId="8384"/>
    <cellStyle name="40% - Accent2 7 3 4" xfId="14604"/>
    <cellStyle name="40% - Accent2 7 4" xfId="3716"/>
    <cellStyle name="40% - Accent2 7 4 2" xfId="9940"/>
    <cellStyle name="40% - Accent2 7 4 3" xfId="16160"/>
    <cellStyle name="40% - Accent2 7 5" xfId="6830"/>
    <cellStyle name="40% - Accent2 7 6" xfId="13050"/>
    <cellStyle name="40% - Accent3 2" xfId="160"/>
    <cellStyle name="40% - Accent3 2 10" xfId="1741"/>
    <cellStyle name="40% - Accent3 2 10 2" xfId="4854"/>
    <cellStyle name="40% - Accent3 2 10 2 2" xfId="11077"/>
    <cellStyle name="40% - Accent3 2 10 2 3" xfId="17297"/>
    <cellStyle name="40% - Accent3 2 10 3" xfId="7967"/>
    <cellStyle name="40% - Accent3 2 10 4" xfId="14187"/>
    <cellStyle name="40% - Accent3 2 11" xfId="3299"/>
    <cellStyle name="40% - Accent3 2 11 2" xfId="9523"/>
    <cellStyle name="40% - Accent3 2 11 3" xfId="15743"/>
    <cellStyle name="40% - Accent3 2 12" xfId="6413"/>
    <cellStyle name="40% - Accent3 2 13" xfId="12633"/>
    <cellStyle name="40% - Accent3 2 2" xfId="161"/>
    <cellStyle name="40% - Accent3 2 2 10" xfId="6414"/>
    <cellStyle name="40% - Accent3 2 2 11" xfId="12634"/>
    <cellStyle name="40% - Accent3 2 2 2" xfId="162"/>
    <cellStyle name="40% - Accent3 2 2 2 10" xfId="12635"/>
    <cellStyle name="40% - Accent3 2 2 2 2" xfId="163"/>
    <cellStyle name="40% - Accent3 2 2 2 2 2" xfId="164"/>
    <cellStyle name="40% - Accent3 2 2 2 2 2 2" xfId="604"/>
    <cellStyle name="40% - Accent3 2 2 2 2 2 2 2" xfId="1382"/>
    <cellStyle name="40% - Accent3 2 2 2 2 2 2 2 2" xfId="2936"/>
    <cellStyle name="40% - Accent3 2 2 2 2 2 2 2 2 2" xfId="6049"/>
    <cellStyle name="40% - Accent3 2 2 2 2 2 2 2 2 2 2" xfId="12272"/>
    <cellStyle name="40% - Accent3 2 2 2 2 2 2 2 2 2 3" xfId="18492"/>
    <cellStyle name="40% - Accent3 2 2 2 2 2 2 2 2 3" xfId="9162"/>
    <cellStyle name="40% - Accent3 2 2 2 2 2 2 2 2 4" xfId="15382"/>
    <cellStyle name="40% - Accent3 2 2 2 2 2 2 2 3" xfId="4495"/>
    <cellStyle name="40% - Accent3 2 2 2 2 2 2 2 3 2" xfId="10718"/>
    <cellStyle name="40% - Accent3 2 2 2 2 2 2 2 3 3" xfId="16938"/>
    <cellStyle name="40% - Accent3 2 2 2 2 2 2 2 4" xfId="7608"/>
    <cellStyle name="40% - Accent3 2 2 2 2 2 2 2 5" xfId="13828"/>
    <cellStyle name="40% - Accent3 2 2 2 2 2 2 3" xfId="2159"/>
    <cellStyle name="40% - Accent3 2 2 2 2 2 2 3 2" xfId="5272"/>
    <cellStyle name="40% - Accent3 2 2 2 2 2 2 3 2 2" xfId="11495"/>
    <cellStyle name="40% - Accent3 2 2 2 2 2 2 3 2 3" xfId="17715"/>
    <cellStyle name="40% - Accent3 2 2 2 2 2 2 3 3" xfId="8385"/>
    <cellStyle name="40% - Accent3 2 2 2 2 2 2 3 4" xfId="14605"/>
    <cellStyle name="40% - Accent3 2 2 2 2 2 2 4" xfId="3717"/>
    <cellStyle name="40% - Accent3 2 2 2 2 2 2 4 2" xfId="9941"/>
    <cellStyle name="40% - Accent3 2 2 2 2 2 2 4 3" xfId="16161"/>
    <cellStyle name="40% - Accent3 2 2 2 2 2 2 5" xfId="6831"/>
    <cellStyle name="40% - Accent3 2 2 2 2 2 2 6" xfId="13051"/>
    <cellStyle name="40% - Accent3 2 2 2 2 2 3" xfId="605"/>
    <cellStyle name="40% - Accent3 2 2 2 2 2 3 2" xfId="1383"/>
    <cellStyle name="40% - Accent3 2 2 2 2 2 3 2 2" xfId="2937"/>
    <cellStyle name="40% - Accent3 2 2 2 2 2 3 2 2 2" xfId="6050"/>
    <cellStyle name="40% - Accent3 2 2 2 2 2 3 2 2 2 2" xfId="12273"/>
    <cellStyle name="40% - Accent3 2 2 2 2 2 3 2 2 2 3" xfId="18493"/>
    <cellStyle name="40% - Accent3 2 2 2 2 2 3 2 2 3" xfId="9163"/>
    <cellStyle name="40% - Accent3 2 2 2 2 2 3 2 2 4" xfId="15383"/>
    <cellStyle name="40% - Accent3 2 2 2 2 2 3 2 3" xfId="4496"/>
    <cellStyle name="40% - Accent3 2 2 2 2 2 3 2 3 2" xfId="10719"/>
    <cellStyle name="40% - Accent3 2 2 2 2 2 3 2 3 3" xfId="16939"/>
    <cellStyle name="40% - Accent3 2 2 2 2 2 3 2 4" xfId="7609"/>
    <cellStyle name="40% - Accent3 2 2 2 2 2 3 2 5" xfId="13829"/>
    <cellStyle name="40% - Accent3 2 2 2 2 2 3 3" xfId="2160"/>
    <cellStyle name="40% - Accent3 2 2 2 2 2 3 3 2" xfId="5273"/>
    <cellStyle name="40% - Accent3 2 2 2 2 2 3 3 2 2" xfId="11496"/>
    <cellStyle name="40% - Accent3 2 2 2 2 2 3 3 2 3" xfId="17716"/>
    <cellStyle name="40% - Accent3 2 2 2 2 2 3 3 3" xfId="8386"/>
    <cellStyle name="40% - Accent3 2 2 2 2 2 3 3 4" xfId="14606"/>
    <cellStyle name="40% - Accent3 2 2 2 2 2 3 4" xfId="3718"/>
    <cellStyle name="40% - Accent3 2 2 2 2 2 3 4 2" xfId="9942"/>
    <cellStyle name="40% - Accent3 2 2 2 2 2 3 4 3" xfId="16162"/>
    <cellStyle name="40% - Accent3 2 2 2 2 2 3 5" xfId="6832"/>
    <cellStyle name="40% - Accent3 2 2 2 2 2 3 6" xfId="13052"/>
    <cellStyle name="40% - Accent3 2 2 2 2 2 4" xfId="968"/>
    <cellStyle name="40% - Accent3 2 2 2 2 2 4 2" xfId="2522"/>
    <cellStyle name="40% - Accent3 2 2 2 2 2 4 2 2" xfId="5635"/>
    <cellStyle name="40% - Accent3 2 2 2 2 2 4 2 2 2" xfId="11858"/>
    <cellStyle name="40% - Accent3 2 2 2 2 2 4 2 2 3" xfId="18078"/>
    <cellStyle name="40% - Accent3 2 2 2 2 2 4 2 3" xfId="8748"/>
    <cellStyle name="40% - Accent3 2 2 2 2 2 4 2 4" xfId="14968"/>
    <cellStyle name="40% - Accent3 2 2 2 2 2 4 3" xfId="4081"/>
    <cellStyle name="40% - Accent3 2 2 2 2 2 4 3 2" xfId="10304"/>
    <cellStyle name="40% - Accent3 2 2 2 2 2 4 3 3" xfId="16524"/>
    <cellStyle name="40% - Accent3 2 2 2 2 2 4 4" xfId="7194"/>
    <cellStyle name="40% - Accent3 2 2 2 2 2 4 5" xfId="13414"/>
    <cellStyle name="40% - Accent3 2 2 2 2 2 5" xfId="1745"/>
    <cellStyle name="40% - Accent3 2 2 2 2 2 5 2" xfId="4858"/>
    <cellStyle name="40% - Accent3 2 2 2 2 2 5 2 2" xfId="11081"/>
    <cellStyle name="40% - Accent3 2 2 2 2 2 5 2 3" xfId="17301"/>
    <cellStyle name="40% - Accent3 2 2 2 2 2 5 3" xfId="7971"/>
    <cellStyle name="40% - Accent3 2 2 2 2 2 5 4" xfId="14191"/>
    <cellStyle name="40% - Accent3 2 2 2 2 2 6" xfId="3303"/>
    <cellStyle name="40% - Accent3 2 2 2 2 2 6 2" xfId="9527"/>
    <cellStyle name="40% - Accent3 2 2 2 2 2 6 3" xfId="15747"/>
    <cellStyle name="40% - Accent3 2 2 2 2 2 7" xfId="6417"/>
    <cellStyle name="40% - Accent3 2 2 2 2 2 8" xfId="12637"/>
    <cellStyle name="40% - Accent3 2 2 2 2 3" xfId="606"/>
    <cellStyle name="40% - Accent3 2 2 2 2 3 2" xfId="1384"/>
    <cellStyle name="40% - Accent3 2 2 2 2 3 2 2" xfId="2938"/>
    <cellStyle name="40% - Accent3 2 2 2 2 3 2 2 2" xfId="6051"/>
    <cellStyle name="40% - Accent3 2 2 2 2 3 2 2 2 2" xfId="12274"/>
    <cellStyle name="40% - Accent3 2 2 2 2 3 2 2 2 3" xfId="18494"/>
    <cellStyle name="40% - Accent3 2 2 2 2 3 2 2 3" xfId="9164"/>
    <cellStyle name="40% - Accent3 2 2 2 2 3 2 2 4" xfId="15384"/>
    <cellStyle name="40% - Accent3 2 2 2 2 3 2 3" xfId="4497"/>
    <cellStyle name="40% - Accent3 2 2 2 2 3 2 3 2" xfId="10720"/>
    <cellStyle name="40% - Accent3 2 2 2 2 3 2 3 3" xfId="16940"/>
    <cellStyle name="40% - Accent3 2 2 2 2 3 2 4" xfId="7610"/>
    <cellStyle name="40% - Accent3 2 2 2 2 3 2 5" xfId="13830"/>
    <cellStyle name="40% - Accent3 2 2 2 2 3 3" xfId="2161"/>
    <cellStyle name="40% - Accent3 2 2 2 2 3 3 2" xfId="5274"/>
    <cellStyle name="40% - Accent3 2 2 2 2 3 3 2 2" xfId="11497"/>
    <cellStyle name="40% - Accent3 2 2 2 2 3 3 2 3" xfId="17717"/>
    <cellStyle name="40% - Accent3 2 2 2 2 3 3 3" xfId="8387"/>
    <cellStyle name="40% - Accent3 2 2 2 2 3 3 4" xfId="14607"/>
    <cellStyle name="40% - Accent3 2 2 2 2 3 4" xfId="3719"/>
    <cellStyle name="40% - Accent3 2 2 2 2 3 4 2" xfId="9943"/>
    <cellStyle name="40% - Accent3 2 2 2 2 3 4 3" xfId="16163"/>
    <cellStyle name="40% - Accent3 2 2 2 2 3 5" xfId="6833"/>
    <cellStyle name="40% - Accent3 2 2 2 2 3 6" xfId="13053"/>
    <cellStyle name="40% - Accent3 2 2 2 2 4" xfId="607"/>
    <cellStyle name="40% - Accent3 2 2 2 2 4 2" xfId="1385"/>
    <cellStyle name="40% - Accent3 2 2 2 2 4 2 2" xfId="2939"/>
    <cellStyle name="40% - Accent3 2 2 2 2 4 2 2 2" xfId="6052"/>
    <cellStyle name="40% - Accent3 2 2 2 2 4 2 2 2 2" xfId="12275"/>
    <cellStyle name="40% - Accent3 2 2 2 2 4 2 2 2 3" xfId="18495"/>
    <cellStyle name="40% - Accent3 2 2 2 2 4 2 2 3" xfId="9165"/>
    <cellStyle name="40% - Accent3 2 2 2 2 4 2 2 4" xfId="15385"/>
    <cellStyle name="40% - Accent3 2 2 2 2 4 2 3" xfId="4498"/>
    <cellStyle name="40% - Accent3 2 2 2 2 4 2 3 2" xfId="10721"/>
    <cellStyle name="40% - Accent3 2 2 2 2 4 2 3 3" xfId="16941"/>
    <cellStyle name="40% - Accent3 2 2 2 2 4 2 4" xfId="7611"/>
    <cellStyle name="40% - Accent3 2 2 2 2 4 2 5" xfId="13831"/>
    <cellStyle name="40% - Accent3 2 2 2 2 4 3" xfId="2162"/>
    <cellStyle name="40% - Accent3 2 2 2 2 4 3 2" xfId="5275"/>
    <cellStyle name="40% - Accent3 2 2 2 2 4 3 2 2" xfId="11498"/>
    <cellStyle name="40% - Accent3 2 2 2 2 4 3 2 3" xfId="17718"/>
    <cellStyle name="40% - Accent3 2 2 2 2 4 3 3" xfId="8388"/>
    <cellStyle name="40% - Accent3 2 2 2 2 4 3 4" xfId="14608"/>
    <cellStyle name="40% - Accent3 2 2 2 2 4 4" xfId="3720"/>
    <cellStyle name="40% - Accent3 2 2 2 2 4 4 2" xfId="9944"/>
    <cellStyle name="40% - Accent3 2 2 2 2 4 4 3" xfId="16164"/>
    <cellStyle name="40% - Accent3 2 2 2 2 4 5" xfId="6834"/>
    <cellStyle name="40% - Accent3 2 2 2 2 4 6" xfId="13054"/>
    <cellStyle name="40% - Accent3 2 2 2 2 5" xfId="967"/>
    <cellStyle name="40% - Accent3 2 2 2 2 5 2" xfId="2521"/>
    <cellStyle name="40% - Accent3 2 2 2 2 5 2 2" xfId="5634"/>
    <cellStyle name="40% - Accent3 2 2 2 2 5 2 2 2" xfId="11857"/>
    <cellStyle name="40% - Accent3 2 2 2 2 5 2 2 3" xfId="18077"/>
    <cellStyle name="40% - Accent3 2 2 2 2 5 2 3" xfId="8747"/>
    <cellStyle name="40% - Accent3 2 2 2 2 5 2 4" xfId="14967"/>
    <cellStyle name="40% - Accent3 2 2 2 2 5 3" xfId="4080"/>
    <cellStyle name="40% - Accent3 2 2 2 2 5 3 2" xfId="10303"/>
    <cellStyle name="40% - Accent3 2 2 2 2 5 3 3" xfId="16523"/>
    <cellStyle name="40% - Accent3 2 2 2 2 5 4" xfId="7193"/>
    <cellStyle name="40% - Accent3 2 2 2 2 5 5" xfId="13413"/>
    <cellStyle name="40% - Accent3 2 2 2 2 6" xfId="1744"/>
    <cellStyle name="40% - Accent3 2 2 2 2 6 2" xfId="4857"/>
    <cellStyle name="40% - Accent3 2 2 2 2 6 2 2" xfId="11080"/>
    <cellStyle name="40% - Accent3 2 2 2 2 6 2 3" xfId="17300"/>
    <cellStyle name="40% - Accent3 2 2 2 2 6 3" xfId="7970"/>
    <cellStyle name="40% - Accent3 2 2 2 2 6 4" xfId="14190"/>
    <cellStyle name="40% - Accent3 2 2 2 2 7" xfId="3302"/>
    <cellStyle name="40% - Accent3 2 2 2 2 7 2" xfId="9526"/>
    <cellStyle name="40% - Accent3 2 2 2 2 7 3" xfId="15746"/>
    <cellStyle name="40% - Accent3 2 2 2 2 8" xfId="6416"/>
    <cellStyle name="40% - Accent3 2 2 2 2 9" xfId="12636"/>
    <cellStyle name="40% - Accent3 2 2 2 3" xfId="165"/>
    <cellStyle name="40% - Accent3 2 2 2 3 2" xfId="608"/>
    <cellStyle name="40% - Accent3 2 2 2 3 2 2" xfId="1386"/>
    <cellStyle name="40% - Accent3 2 2 2 3 2 2 2" xfId="2940"/>
    <cellStyle name="40% - Accent3 2 2 2 3 2 2 2 2" xfId="6053"/>
    <cellStyle name="40% - Accent3 2 2 2 3 2 2 2 2 2" xfId="12276"/>
    <cellStyle name="40% - Accent3 2 2 2 3 2 2 2 2 3" xfId="18496"/>
    <cellStyle name="40% - Accent3 2 2 2 3 2 2 2 3" xfId="9166"/>
    <cellStyle name="40% - Accent3 2 2 2 3 2 2 2 4" xfId="15386"/>
    <cellStyle name="40% - Accent3 2 2 2 3 2 2 3" xfId="4499"/>
    <cellStyle name="40% - Accent3 2 2 2 3 2 2 3 2" xfId="10722"/>
    <cellStyle name="40% - Accent3 2 2 2 3 2 2 3 3" xfId="16942"/>
    <cellStyle name="40% - Accent3 2 2 2 3 2 2 4" xfId="7612"/>
    <cellStyle name="40% - Accent3 2 2 2 3 2 2 5" xfId="13832"/>
    <cellStyle name="40% - Accent3 2 2 2 3 2 3" xfId="2163"/>
    <cellStyle name="40% - Accent3 2 2 2 3 2 3 2" xfId="5276"/>
    <cellStyle name="40% - Accent3 2 2 2 3 2 3 2 2" xfId="11499"/>
    <cellStyle name="40% - Accent3 2 2 2 3 2 3 2 3" xfId="17719"/>
    <cellStyle name="40% - Accent3 2 2 2 3 2 3 3" xfId="8389"/>
    <cellStyle name="40% - Accent3 2 2 2 3 2 3 4" xfId="14609"/>
    <cellStyle name="40% - Accent3 2 2 2 3 2 4" xfId="3721"/>
    <cellStyle name="40% - Accent3 2 2 2 3 2 4 2" xfId="9945"/>
    <cellStyle name="40% - Accent3 2 2 2 3 2 4 3" xfId="16165"/>
    <cellStyle name="40% - Accent3 2 2 2 3 2 5" xfId="6835"/>
    <cellStyle name="40% - Accent3 2 2 2 3 2 6" xfId="13055"/>
    <cellStyle name="40% - Accent3 2 2 2 3 3" xfId="609"/>
    <cellStyle name="40% - Accent3 2 2 2 3 3 2" xfId="1387"/>
    <cellStyle name="40% - Accent3 2 2 2 3 3 2 2" xfId="2941"/>
    <cellStyle name="40% - Accent3 2 2 2 3 3 2 2 2" xfId="6054"/>
    <cellStyle name="40% - Accent3 2 2 2 3 3 2 2 2 2" xfId="12277"/>
    <cellStyle name="40% - Accent3 2 2 2 3 3 2 2 2 3" xfId="18497"/>
    <cellStyle name="40% - Accent3 2 2 2 3 3 2 2 3" xfId="9167"/>
    <cellStyle name="40% - Accent3 2 2 2 3 3 2 2 4" xfId="15387"/>
    <cellStyle name="40% - Accent3 2 2 2 3 3 2 3" xfId="4500"/>
    <cellStyle name="40% - Accent3 2 2 2 3 3 2 3 2" xfId="10723"/>
    <cellStyle name="40% - Accent3 2 2 2 3 3 2 3 3" xfId="16943"/>
    <cellStyle name="40% - Accent3 2 2 2 3 3 2 4" xfId="7613"/>
    <cellStyle name="40% - Accent3 2 2 2 3 3 2 5" xfId="13833"/>
    <cellStyle name="40% - Accent3 2 2 2 3 3 3" xfId="2164"/>
    <cellStyle name="40% - Accent3 2 2 2 3 3 3 2" xfId="5277"/>
    <cellStyle name="40% - Accent3 2 2 2 3 3 3 2 2" xfId="11500"/>
    <cellStyle name="40% - Accent3 2 2 2 3 3 3 2 3" xfId="17720"/>
    <cellStyle name="40% - Accent3 2 2 2 3 3 3 3" xfId="8390"/>
    <cellStyle name="40% - Accent3 2 2 2 3 3 3 4" xfId="14610"/>
    <cellStyle name="40% - Accent3 2 2 2 3 3 4" xfId="3722"/>
    <cellStyle name="40% - Accent3 2 2 2 3 3 4 2" xfId="9946"/>
    <cellStyle name="40% - Accent3 2 2 2 3 3 4 3" xfId="16166"/>
    <cellStyle name="40% - Accent3 2 2 2 3 3 5" xfId="6836"/>
    <cellStyle name="40% - Accent3 2 2 2 3 3 6" xfId="13056"/>
    <cellStyle name="40% - Accent3 2 2 2 3 4" xfId="969"/>
    <cellStyle name="40% - Accent3 2 2 2 3 4 2" xfId="2523"/>
    <cellStyle name="40% - Accent3 2 2 2 3 4 2 2" xfId="5636"/>
    <cellStyle name="40% - Accent3 2 2 2 3 4 2 2 2" xfId="11859"/>
    <cellStyle name="40% - Accent3 2 2 2 3 4 2 2 3" xfId="18079"/>
    <cellStyle name="40% - Accent3 2 2 2 3 4 2 3" xfId="8749"/>
    <cellStyle name="40% - Accent3 2 2 2 3 4 2 4" xfId="14969"/>
    <cellStyle name="40% - Accent3 2 2 2 3 4 3" xfId="4082"/>
    <cellStyle name="40% - Accent3 2 2 2 3 4 3 2" xfId="10305"/>
    <cellStyle name="40% - Accent3 2 2 2 3 4 3 3" xfId="16525"/>
    <cellStyle name="40% - Accent3 2 2 2 3 4 4" xfId="7195"/>
    <cellStyle name="40% - Accent3 2 2 2 3 4 5" xfId="13415"/>
    <cellStyle name="40% - Accent3 2 2 2 3 5" xfId="1746"/>
    <cellStyle name="40% - Accent3 2 2 2 3 5 2" xfId="4859"/>
    <cellStyle name="40% - Accent3 2 2 2 3 5 2 2" xfId="11082"/>
    <cellStyle name="40% - Accent3 2 2 2 3 5 2 3" xfId="17302"/>
    <cellStyle name="40% - Accent3 2 2 2 3 5 3" xfId="7972"/>
    <cellStyle name="40% - Accent3 2 2 2 3 5 4" xfId="14192"/>
    <cellStyle name="40% - Accent3 2 2 2 3 6" xfId="3304"/>
    <cellStyle name="40% - Accent3 2 2 2 3 6 2" xfId="9528"/>
    <cellStyle name="40% - Accent3 2 2 2 3 6 3" xfId="15748"/>
    <cellStyle name="40% - Accent3 2 2 2 3 7" xfId="6418"/>
    <cellStyle name="40% - Accent3 2 2 2 3 8" xfId="12638"/>
    <cellStyle name="40% - Accent3 2 2 2 4" xfId="610"/>
    <cellStyle name="40% - Accent3 2 2 2 4 2" xfId="1388"/>
    <cellStyle name="40% - Accent3 2 2 2 4 2 2" xfId="2942"/>
    <cellStyle name="40% - Accent3 2 2 2 4 2 2 2" xfId="6055"/>
    <cellStyle name="40% - Accent3 2 2 2 4 2 2 2 2" xfId="12278"/>
    <cellStyle name="40% - Accent3 2 2 2 4 2 2 2 3" xfId="18498"/>
    <cellStyle name="40% - Accent3 2 2 2 4 2 2 3" xfId="9168"/>
    <cellStyle name="40% - Accent3 2 2 2 4 2 2 4" xfId="15388"/>
    <cellStyle name="40% - Accent3 2 2 2 4 2 3" xfId="4501"/>
    <cellStyle name="40% - Accent3 2 2 2 4 2 3 2" xfId="10724"/>
    <cellStyle name="40% - Accent3 2 2 2 4 2 3 3" xfId="16944"/>
    <cellStyle name="40% - Accent3 2 2 2 4 2 4" xfId="7614"/>
    <cellStyle name="40% - Accent3 2 2 2 4 2 5" xfId="13834"/>
    <cellStyle name="40% - Accent3 2 2 2 4 3" xfId="2165"/>
    <cellStyle name="40% - Accent3 2 2 2 4 3 2" xfId="5278"/>
    <cellStyle name="40% - Accent3 2 2 2 4 3 2 2" xfId="11501"/>
    <cellStyle name="40% - Accent3 2 2 2 4 3 2 3" xfId="17721"/>
    <cellStyle name="40% - Accent3 2 2 2 4 3 3" xfId="8391"/>
    <cellStyle name="40% - Accent3 2 2 2 4 3 4" xfId="14611"/>
    <cellStyle name="40% - Accent3 2 2 2 4 4" xfId="3723"/>
    <cellStyle name="40% - Accent3 2 2 2 4 4 2" xfId="9947"/>
    <cellStyle name="40% - Accent3 2 2 2 4 4 3" xfId="16167"/>
    <cellStyle name="40% - Accent3 2 2 2 4 5" xfId="6837"/>
    <cellStyle name="40% - Accent3 2 2 2 4 6" xfId="13057"/>
    <cellStyle name="40% - Accent3 2 2 2 5" xfId="611"/>
    <cellStyle name="40% - Accent3 2 2 2 5 2" xfId="1389"/>
    <cellStyle name="40% - Accent3 2 2 2 5 2 2" xfId="2943"/>
    <cellStyle name="40% - Accent3 2 2 2 5 2 2 2" xfId="6056"/>
    <cellStyle name="40% - Accent3 2 2 2 5 2 2 2 2" xfId="12279"/>
    <cellStyle name="40% - Accent3 2 2 2 5 2 2 2 3" xfId="18499"/>
    <cellStyle name="40% - Accent3 2 2 2 5 2 2 3" xfId="9169"/>
    <cellStyle name="40% - Accent3 2 2 2 5 2 2 4" xfId="15389"/>
    <cellStyle name="40% - Accent3 2 2 2 5 2 3" xfId="4502"/>
    <cellStyle name="40% - Accent3 2 2 2 5 2 3 2" xfId="10725"/>
    <cellStyle name="40% - Accent3 2 2 2 5 2 3 3" xfId="16945"/>
    <cellStyle name="40% - Accent3 2 2 2 5 2 4" xfId="7615"/>
    <cellStyle name="40% - Accent3 2 2 2 5 2 5" xfId="13835"/>
    <cellStyle name="40% - Accent3 2 2 2 5 3" xfId="2166"/>
    <cellStyle name="40% - Accent3 2 2 2 5 3 2" xfId="5279"/>
    <cellStyle name="40% - Accent3 2 2 2 5 3 2 2" xfId="11502"/>
    <cellStyle name="40% - Accent3 2 2 2 5 3 2 3" xfId="17722"/>
    <cellStyle name="40% - Accent3 2 2 2 5 3 3" xfId="8392"/>
    <cellStyle name="40% - Accent3 2 2 2 5 3 4" xfId="14612"/>
    <cellStyle name="40% - Accent3 2 2 2 5 4" xfId="3724"/>
    <cellStyle name="40% - Accent3 2 2 2 5 4 2" xfId="9948"/>
    <cellStyle name="40% - Accent3 2 2 2 5 4 3" xfId="16168"/>
    <cellStyle name="40% - Accent3 2 2 2 5 5" xfId="6838"/>
    <cellStyle name="40% - Accent3 2 2 2 5 6" xfId="13058"/>
    <cellStyle name="40% - Accent3 2 2 2 6" xfId="966"/>
    <cellStyle name="40% - Accent3 2 2 2 6 2" xfId="2520"/>
    <cellStyle name="40% - Accent3 2 2 2 6 2 2" xfId="5633"/>
    <cellStyle name="40% - Accent3 2 2 2 6 2 2 2" xfId="11856"/>
    <cellStyle name="40% - Accent3 2 2 2 6 2 2 3" xfId="18076"/>
    <cellStyle name="40% - Accent3 2 2 2 6 2 3" xfId="8746"/>
    <cellStyle name="40% - Accent3 2 2 2 6 2 4" xfId="14966"/>
    <cellStyle name="40% - Accent3 2 2 2 6 3" xfId="4079"/>
    <cellStyle name="40% - Accent3 2 2 2 6 3 2" xfId="10302"/>
    <cellStyle name="40% - Accent3 2 2 2 6 3 3" xfId="16522"/>
    <cellStyle name="40% - Accent3 2 2 2 6 4" xfId="7192"/>
    <cellStyle name="40% - Accent3 2 2 2 6 5" xfId="13412"/>
    <cellStyle name="40% - Accent3 2 2 2 7" xfId="1743"/>
    <cellStyle name="40% - Accent3 2 2 2 7 2" xfId="4856"/>
    <cellStyle name="40% - Accent3 2 2 2 7 2 2" xfId="11079"/>
    <cellStyle name="40% - Accent3 2 2 2 7 2 3" xfId="17299"/>
    <cellStyle name="40% - Accent3 2 2 2 7 3" xfId="7969"/>
    <cellStyle name="40% - Accent3 2 2 2 7 4" xfId="14189"/>
    <cellStyle name="40% - Accent3 2 2 2 8" xfId="3301"/>
    <cellStyle name="40% - Accent3 2 2 2 8 2" xfId="9525"/>
    <cellStyle name="40% - Accent3 2 2 2 8 3" xfId="15745"/>
    <cellStyle name="40% - Accent3 2 2 2 9" xfId="6415"/>
    <cellStyle name="40% - Accent3 2 2 3" xfId="166"/>
    <cellStyle name="40% - Accent3 2 2 3 2" xfId="167"/>
    <cellStyle name="40% - Accent3 2 2 3 2 2" xfId="612"/>
    <cellStyle name="40% - Accent3 2 2 3 2 2 2" xfId="1390"/>
    <cellStyle name="40% - Accent3 2 2 3 2 2 2 2" xfId="2944"/>
    <cellStyle name="40% - Accent3 2 2 3 2 2 2 2 2" xfId="6057"/>
    <cellStyle name="40% - Accent3 2 2 3 2 2 2 2 2 2" xfId="12280"/>
    <cellStyle name="40% - Accent3 2 2 3 2 2 2 2 2 3" xfId="18500"/>
    <cellStyle name="40% - Accent3 2 2 3 2 2 2 2 3" xfId="9170"/>
    <cellStyle name="40% - Accent3 2 2 3 2 2 2 2 4" xfId="15390"/>
    <cellStyle name="40% - Accent3 2 2 3 2 2 2 3" xfId="4503"/>
    <cellStyle name="40% - Accent3 2 2 3 2 2 2 3 2" xfId="10726"/>
    <cellStyle name="40% - Accent3 2 2 3 2 2 2 3 3" xfId="16946"/>
    <cellStyle name="40% - Accent3 2 2 3 2 2 2 4" xfId="7616"/>
    <cellStyle name="40% - Accent3 2 2 3 2 2 2 5" xfId="13836"/>
    <cellStyle name="40% - Accent3 2 2 3 2 2 3" xfId="2167"/>
    <cellStyle name="40% - Accent3 2 2 3 2 2 3 2" xfId="5280"/>
    <cellStyle name="40% - Accent3 2 2 3 2 2 3 2 2" xfId="11503"/>
    <cellStyle name="40% - Accent3 2 2 3 2 2 3 2 3" xfId="17723"/>
    <cellStyle name="40% - Accent3 2 2 3 2 2 3 3" xfId="8393"/>
    <cellStyle name="40% - Accent3 2 2 3 2 2 3 4" xfId="14613"/>
    <cellStyle name="40% - Accent3 2 2 3 2 2 4" xfId="3725"/>
    <cellStyle name="40% - Accent3 2 2 3 2 2 4 2" xfId="9949"/>
    <cellStyle name="40% - Accent3 2 2 3 2 2 4 3" xfId="16169"/>
    <cellStyle name="40% - Accent3 2 2 3 2 2 5" xfId="6839"/>
    <cellStyle name="40% - Accent3 2 2 3 2 2 6" xfId="13059"/>
    <cellStyle name="40% - Accent3 2 2 3 2 3" xfId="613"/>
    <cellStyle name="40% - Accent3 2 2 3 2 3 2" xfId="1391"/>
    <cellStyle name="40% - Accent3 2 2 3 2 3 2 2" xfId="2945"/>
    <cellStyle name="40% - Accent3 2 2 3 2 3 2 2 2" xfId="6058"/>
    <cellStyle name="40% - Accent3 2 2 3 2 3 2 2 2 2" xfId="12281"/>
    <cellStyle name="40% - Accent3 2 2 3 2 3 2 2 2 3" xfId="18501"/>
    <cellStyle name="40% - Accent3 2 2 3 2 3 2 2 3" xfId="9171"/>
    <cellStyle name="40% - Accent3 2 2 3 2 3 2 2 4" xfId="15391"/>
    <cellStyle name="40% - Accent3 2 2 3 2 3 2 3" xfId="4504"/>
    <cellStyle name="40% - Accent3 2 2 3 2 3 2 3 2" xfId="10727"/>
    <cellStyle name="40% - Accent3 2 2 3 2 3 2 3 3" xfId="16947"/>
    <cellStyle name="40% - Accent3 2 2 3 2 3 2 4" xfId="7617"/>
    <cellStyle name="40% - Accent3 2 2 3 2 3 2 5" xfId="13837"/>
    <cellStyle name="40% - Accent3 2 2 3 2 3 3" xfId="2168"/>
    <cellStyle name="40% - Accent3 2 2 3 2 3 3 2" xfId="5281"/>
    <cellStyle name="40% - Accent3 2 2 3 2 3 3 2 2" xfId="11504"/>
    <cellStyle name="40% - Accent3 2 2 3 2 3 3 2 3" xfId="17724"/>
    <cellStyle name="40% - Accent3 2 2 3 2 3 3 3" xfId="8394"/>
    <cellStyle name="40% - Accent3 2 2 3 2 3 3 4" xfId="14614"/>
    <cellStyle name="40% - Accent3 2 2 3 2 3 4" xfId="3726"/>
    <cellStyle name="40% - Accent3 2 2 3 2 3 4 2" xfId="9950"/>
    <cellStyle name="40% - Accent3 2 2 3 2 3 4 3" xfId="16170"/>
    <cellStyle name="40% - Accent3 2 2 3 2 3 5" xfId="6840"/>
    <cellStyle name="40% - Accent3 2 2 3 2 3 6" xfId="13060"/>
    <cellStyle name="40% - Accent3 2 2 3 2 4" xfId="971"/>
    <cellStyle name="40% - Accent3 2 2 3 2 4 2" xfId="2525"/>
    <cellStyle name="40% - Accent3 2 2 3 2 4 2 2" xfId="5638"/>
    <cellStyle name="40% - Accent3 2 2 3 2 4 2 2 2" xfId="11861"/>
    <cellStyle name="40% - Accent3 2 2 3 2 4 2 2 3" xfId="18081"/>
    <cellStyle name="40% - Accent3 2 2 3 2 4 2 3" xfId="8751"/>
    <cellStyle name="40% - Accent3 2 2 3 2 4 2 4" xfId="14971"/>
    <cellStyle name="40% - Accent3 2 2 3 2 4 3" xfId="4084"/>
    <cellStyle name="40% - Accent3 2 2 3 2 4 3 2" xfId="10307"/>
    <cellStyle name="40% - Accent3 2 2 3 2 4 3 3" xfId="16527"/>
    <cellStyle name="40% - Accent3 2 2 3 2 4 4" xfId="7197"/>
    <cellStyle name="40% - Accent3 2 2 3 2 4 5" xfId="13417"/>
    <cellStyle name="40% - Accent3 2 2 3 2 5" xfId="1748"/>
    <cellStyle name="40% - Accent3 2 2 3 2 5 2" xfId="4861"/>
    <cellStyle name="40% - Accent3 2 2 3 2 5 2 2" xfId="11084"/>
    <cellStyle name="40% - Accent3 2 2 3 2 5 2 3" xfId="17304"/>
    <cellStyle name="40% - Accent3 2 2 3 2 5 3" xfId="7974"/>
    <cellStyle name="40% - Accent3 2 2 3 2 5 4" xfId="14194"/>
    <cellStyle name="40% - Accent3 2 2 3 2 6" xfId="3306"/>
    <cellStyle name="40% - Accent3 2 2 3 2 6 2" xfId="9530"/>
    <cellStyle name="40% - Accent3 2 2 3 2 6 3" xfId="15750"/>
    <cellStyle name="40% - Accent3 2 2 3 2 7" xfId="6420"/>
    <cellStyle name="40% - Accent3 2 2 3 2 8" xfId="12640"/>
    <cellStyle name="40% - Accent3 2 2 3 3" xfId="614"/>
    <cellStyle name="40% - Accent3 2 2 3 3 2" xfId="1392"/>
    <cellStyle name="40% - Accent3 2 2 3 3 2 2" xfId="2946"/>
    <cellStyle name="40% - Accent3 2 2 3 3 2 2 2" xfId="6059"/>
    <cellStyle name="40% - Accent3 2 2 3 3 2 2 2 2" xfId="12282"/>
    <cellStyle name="40% - Accent3 2 2 3 3 2 2 2 3" xfId="18502"/>
    <cellStyle name="40% - Accent3 2 2 3 3 2 2 3" xfId="9172"/>
    <cellStyle name="40% - Accent3 2 2 3 3 2 2 4" xfId="15392"/>
    <cellStyle name="40% - Accent3 2 2 3 3 2 3" xfId="4505"/>
    <cellStyle name="40% - Accent3 2 2 3 3 2 3 2" xfId="10728"/>
    <cellStyle name="40% - Accent3 2 2 3 3 2 3 3" xfId="16948"/>
    <cellStyle name="40% - Accent3 2 2 3 3 2 4" xfId="7618"/>
    <cellStyle name="40% - Accent3 2 2 3 3 2 5" xfId="13838"/>
    <cellStyle name="40% - Accent3 2 2 3 3 3" xfId="2169"/>
    <cellStyle name="40% - Accent3 2 2 3 3 3 2" xfId="5282"/>
    <cellStyle name="40% - Accent3 2 2 3 3 3 2 2" xfId="11505"/>
    <cellStyle name="40% - Accent3 2 2 3 3 3 2 3" xfId="17725"/>
    <cellStyle name="40% - Accent3 2 2 3 3 3 3" xfId="8395"/>
    <cellStyle name="40% - Accent3 2 2 3 3 3 4" xfId="14615"/>
    <cellStyle name="40% - Accent3 2 2 3 3 4" xfId="3727"/>
    <cellStyle name="40% - Accent3 2 2 3 3 4 2" xfId="9951"/>
    <cellStyle name="40% - Accent3 2 2 3 3 4 3" xfId="16171"/>
    <cellStyle name="40% - Accent3 2 2 3 3 5" xfId="6841"/>
    <cellStyle name="40% - Accent3 2 2 3 3 6" xfId="13061"/>
    <cellStyle name="40% - Accent3 2 2 3 4" xfId="615"/>
    <cellStyle name="40% - Accent3 2 2 3 4 2" xfId="1393"/>
    <cellStyle name="40% - Accent3 2 2 3 4 2 2" xfId="2947"/>
    <cellStyle name="40% - Accent3 2 2 3 4 2 2 2" xfId="6060"/>
    <cellStyle name="40% - Accent3 2 2 3 4 2 2 2 2" xfId="12283"/>
    <cellStyle name="40% - Accent3 2 2 3 4 2 2 2 3" xfId="18503"/>
    <cellStyle name="40% - Accent3 2 2 3 4 2 2 3" xfId="9173"/>
    <cellStyle name="40% - Accent3 2 2 3 4 2 2 4" xfId="15393"/>
    <cellStyle name="40% - Accent3 2 2 3 4 2 3" xfId="4506"/>
    <cellStyle name="40% - Accent3 2 2 3 4 2 3 2" xfId="10729"/>
    <cellStyle name="40% - Accent3 2 2 3 4 2 3 3" xfId="16949"/>
    <cellStyle name="40% - Accent3 2 2 3 4 2 4" xfId="7619"/>
    <cellStyle name="40% - Accent3 2 2 3 4 2 5" xfId="13839"/>
    <cellStyle name="40% - Accent3 2 2 3 4 3" xfId="2170"/>
    <cellStyle name="40% - Accent3 2 2 3 4 3 2" xfId="5283"/>
    <cellStyle name="40% - Accent3 2 2 3 4 3 2 2" xfId="11506"/>
    <cellStyle name="40% - Accent3 2 2 3 4 3 2 3" xfId="17726"/>
    <cellStyle name="40% - Accent3 2 2 3 4 3 3" xfId="8396"/>
    <cellStyle name="40% - Accent3 2 2 3 4 3 4" xfId="14616"/>
    <cellStyle name="40% - Accent3 2 2 3 4 4" xfId="3728"/>
    <cellStyle name="40% - Accent3 2 2 3 4 4 2" xfId="9952"/>
    <cellStyle name="40% - Accent3 2 2 3 4 4 3" xfId="16172"/>
    <cellStyle name="40% - Accent3 2 2 3 4 5" xfId="6842"/>
    <cellStyle name="40% - Accent3 2 2 3 4 6" xfId="13062"/>
    <cellStyle name="40% - Accent3 2 2 3 5" xfId="970"/>
    <cellStyle name="40% - Accent3 2 2 3 5 2" xfId="2524"/>
    <cellStyle name="40% - Accent3 2 2 3 5 2 2" xfId="5637"/>
    <cellStyle name="40% - Accent3 2 2 3 5 2 2 2" xfId="11860"/>
    <cellStyle name="40% - Accent3 2 2 3 5 2 2 3" xfId="18080"/>
    <cellStyle name="40% - Accent3 2 2 3 5 2 3" xfId="8750"/>
    <cellStyle name="40% - Accent3 2 2 3 5 2 4" xfId="14970"/>
    <cellStyle name="40% - Accent3 2 2 3 5 3" xfId="4083"/>
    <cellStyle name="40% - Accent3 2 2 3 5 3 2" xfId="10306"/>
    <cellStyle name="40% - Accent3 2 2 3 5 3 3" xfId="16526"/>
    <cellStyle name="40% - Accent3 2 2 3 5 4" xfId="7196"/>
    <cellStyle name="40% - Accent3 2 2 3 5 5" xfId="13416"/>
    <cellStyle name="40% - Accent3 2 2 3 6" xfId="1747"/>
    <cellStyle name="40% - Accent3 2 2 3 6 2" xfId="4860"/>
    <cellStyle name="40% - Accent3 2 2 3 6 2 2" xfId="11083"/>
    <cellStyle name="40% - Accent3 2 2 3 6 2 3" xfId="17303"/>
    <cellStyle name="40% - Accent3 2 2 3 6 3" xfId="7973"/>
    <cellStyle name="40% - Accent3 2 2 3 6 4" xfId="14193"/>
    <cellStyle name="40% - Accent3 2 2 3 7" xfId="3305"/>
    <cellStyle name="40% - Accent3 2 2 3 7 2" xfId="9529"/>
    <cellStyle name="40% - Accent3 2 2 3 7 3" xfId="15749"/>
    <cellStyle name="40% - Accent3 2 2 3 8" xfId="6419"/>
    <cellStyle name="40% - Accent3 2 2 3 9" xfId="12639"/>
    <cellStyle name="40% - Accent3 2 2 4" xfId="168"/>
    <cellStyle name="40% - Accent3 2 2 4 2" xfId="616"/>
    <cellStyle name="40% - Accent3 2 2 4 2 2" xfId="1394"/>
    <cellStyle name="40% - Accent3 2 2 4 2 2 2" xfId="2948"/>
    <cellStyle name="40% - Accent3 2 2 4 2 2 2 2" xfId="6061"/>
    <cellStyle name="40% - Accent3 2 2 4 2 2 2 2 2" xfId="12284"/>
    <cellStyle name="40% - Accent3 2 2 4 2 2 2 2 3" xfId="18504"/>
    <cellStyle name="40% - Accent3 2 2 4 2 2 2 3" xfId="9174"/>
    <cellStyle name="40% - Accent3 2 2 4 2 2 2 4" xfId="15394"/>
    <cellStyle name="40% - Accent3 2 2 4 2 2 3" xfId="4507"/>
    <cellStyle name="40% - Accent3 2 2 4 2 2 3 2" xfId="10730"/>
    <cellStyle name="40% - Accent3 2 2 4 2 2 3 3" xfId="16950"/>
    <cellStyle name="40% - Accent3 2 2 4 2 2 4" xfId="7620"/>
    <cellStyle name="40% - Accent3 2 2 4 2 2 5" xfId="13840"/>
    <cellStyle name="40% - Accent3 2 2 4 2 3" xfId="2171"/>
    <cellStyle name="40% - Accent3 2 2 4 2 3 2" xfId="5284"/>
    <cellStyle name="40% - Accent3 2 2 4 2 3 2 2" xfId="11507"/>
    <cellStyle name="40% - Accent3 2 2 4 2 3 2 3" xfId="17727"/>
    <cellStyle name="40% - Accent3 2 2 4 2 3 3" xfId="8397"/>
    <cellStyle name="40% - Accent3 2 2 4 2 3 4" xfId="14617"/>
    <cellStyle name="40% - Accent3 2 2 4 2 4" xfId="3729"/>
    <cellStyle name="40% - Accent3 2 2 4 2 4 2" xfId="9953"/>
    <cellStyle name="40% - Accent3 2 2 4 2 4 3" xfId="16173"/>
    <cellStyle name="40% - Accent3 2 2 4 2 5" xfId="6843"/>
    <cellStyle name="40% - Accent3 2 2 4 2 6" xfId="13063"/>
    <cellStyle name="40% - Accent3 2 2 4 3" xfId="617"/>
    <cellStyle name="40% - Accent3 2 2 4 3 2" xfId="1395"/>
    <cellStyle name="40% - Accent3 2 2 4 3 2 2" xfId="2949"/>
    <cellStyle name="40% - Accent3 2 2 4 3 2 2 2" xfId="6062"/>
    <cellStyle name="40% - Accent3 2 2 4 3 2 2 2 2" xfId="12285"/>
    <cellStyle name="40% - Accent3 2 2 4 3 2 2 2 3" xfId="18505"/>
    <cellStyle name="40% - Accent3 2 2 4 3 2 2 3" xfId="9175"/>
    <cellStyle name="40% - Accent3 2 2 4 3 2 2 4" xfId="15395"/>
    <cellStyle name="40% - Accent3 2 2 4 3 2 3" xfId="4508"/>
    <cellStyle name="40% - Accent3 2 2 4 3 2 3 2" xfId="10731"/>
    <cellStyle name="40% - Accent3 2 2 4 3 2 3 3" xfId="16951"/>
    <cellStyle name="40% - Accent3 2 2 4 3 2 4" xfId="7621"/>
    <cellStyle name="40% - Accent3 2 2 4 3 2 5" xfId="13841"/>
    <cellStyle name="40% - Accent3 2 2 4 3 3" xfId="2172"/>
    <cellStyle name="40% - Accent3 2 2 4 3 3 2" xfId="5285"/>
    <cellStyle name="40% - Accent3 2 2 4 3 3 2 2" xfId="11508"/>
    <cellStyle name="40% - Accent3 2 2 4 3 3 2 3" xfId="17728"/>
    <cellStyle name="40% - Accent3 2 2 4 3 3 3" xfId="8398"/>
    <cellStyle name="40% - Accent3 2 2 4 3 3 4" xfId="14618"/>
    <cellStyle name="40% - Accent3 2 2 4 3 4" xfId="3730"/>
    <cellStyle name="40% - Accent3 2 2 4 3 4 2" xfId="9954"/>
    <cellStyle name="40% - Accent3 2 2 4 3 4 3" xfId="16174"/>
    <cellStyle name="40% - Accent3 2 2 4 3 5" xfId="6844"/>
    <cellStyle name="40% - Accent3 2 2 4 3 6" xfId="13064"/>
    <cellStyle name="40% - Accent3 2 2 4 4" xfId="972"/>
    <cellStyle name="40% - Accent3 2 2 4 4 2" xfId="2526"/>
    <cellStyle name="40% - Accent3 2 2 4 4 2 2" xfId="5639"/>
    <cellStyle name="40% - Accent3 2 2 4 4 2 2 2" xfId="11862"/>
    <cellStyle name="40% - Accent3 2 2 4 4 2 2 3" xfId="18082"/>
    <cellStyle name="40% - Accent3 2 2 4 4 2 3" xfId="8752"/>
    <cellStyle name="40% - Accent3 2 2 4 4 2 4" xfId="14972"/>
    <cellStyle name="40% - Accent3 2 2 4 4 3" xfId="4085"/>
    <cellStyle name="40% - Accent3 2 2 4 4 3 2" xfId="10308"/>
    <cellStyle name="40% - Accent3 2 2 4 4 3 3" xfId="16528"/>
    <cellStyle name="40% - Accent3 2 2 4 4 4" xfId="7198"/>
    <cellStyle name="40% - Accent3 2 2 4 4 5" xfId="13418"/>
    <cellStyle name="40% - Accent3 2 2 4 5" xfId="1749"/>
    <cellStyle name="40% - Accent3 2 2 4 5 2" xfId="4862"/>
    <cellStyle name="40% - Accent3 2 2 4 5 2 2" xfId="11085"/>
    <cellStyle name="40% - Accent3 2 2 4 5 2 3" xfId="17305"/>
    <cellStyle name="40% - Accent3 2 2 4 5 3" xfId="7975"/>
    <cellStyle name="40% - Accent3 2 2 4 5 4" xfId="14195"/>
    <cellStyle name="40% - Accent3 2 2 4 6" xfId="3307"/>
    <cellStyle name="40% - Accent3 2 2 4 6 2" xfId="9531"/>
    <cellStyle name="40% - Accent3 2 2 4 6 3" xfId="15751"/>
    <cellStyle name="40% - Accent3 2 2 4 7" xfId="6421"/>
    <cellStyle name="40% - Accent3 2 2 4 8" xfId="12641"/>
    <cellStyle name="40% - Accent3 2 2 5" xfId="618"/>
    <cellStyle name="40% - Accent3 2 2 5 2" xfId="1396"/>
    <cellStyle name="40% - Accent3 2 2 5 2 2" xfId="2950"/>
    <cellStyle name="40% - Accent3 2 2 5 2 2 2" xfId="6063"/>
    <cellStyle name="40% - Accent3 2 2 5 2 2 2 2" xfId="12286"/>
    <cellStyle name="40% - Accent3 2 2 5 2 2 2 3" xfId="18506"/>
    <cellStyle name="40% - Accent3 2 2 5 2 2 3" xfId="9176"/>
    <cellStyle name="40% - Accent3 2 2 5 2 2 4" xfId="15396"/>
    <cellStyle name="40% - Accent3 2 2 5 2 3" xfId="4509"/>
    <cellStyle name="40% - Accent3 2 2 5 2 3 2" xfId="10732"/>
    <cellStyle name="40% - Accent3 2 2 5 2 3 3" xfId="16952"/>
    <cellStyle name="40% - Accent3 2 2 5 2 4" xfId="7622"/>
    <cellStyle name="40% - Accent3 2 2 5 2 5" xfId="13842"/>
    <cellStyle name="40% - Accent3 2 2 5 3" xfId="2173"/>
    <cellStyle name="40% - Accent3 2 2 5 3 2" xfId="5286"/>
    <cellStyle name="40% - Accent3 2 2 5 3 2 2" xfId="11509"/>
    <cellStyle name="40% - Accent3 2 2 5 3 2 3" xfId="17729"/>
    <cellStyle name="40% - Accent3 2 2 5 3 3" xfId="8399"/>
    <cellStyle name="40% - Accent3 2 2 5 3 4" xfId="14619"/>
    <cellStyle name="40% - Accent3 2 2 5 4" xfId="3731"/>
    <cellStyle name="40% - Accent3 2 2 5 4 2" xfId="9955"/>
    <cellStyle name="40% - Accent3 2 2 5 4 3" xfId="16175"/>
    <cellStyle name="40% - Accent3 2 2 5 5" xfId="6845"/>
    <cellStyle name="40% - Accent3 2 2 5 6" xfId="13065"/>
    <cellStyle name="40% - Accent3 2 2 6" xfId="619"/>
    <cellStyle name="40% - Accent3 2 2 6 2" xfId="1397"/>
    <cellStyle name="40% - Accent3 2 2 6 2 2" xfId="2951"/>
    <cellStyle name="40% - Accent3 2 2 6 2 2 2" xfId="6064"/>
    <cellStyle name="40% - Accent3 2 2 6 2 2 2 2" xfId="12287"/>
    <cellStyle name="40% - Accent3 2 2 6 2 2 2 3" xfId="18507"/>
    <cellStyle name="40% - Accent3 2 2 6 2 2 3" xfId="9177"/>
    <cellStyle name="40% - Accent3 2 2 6 2 2 4" xfId="15397"/>
    <cellStyle name="40% - Accent3 2 2 6 2 3" xfId="4510"/>
    <cellStyle name="40% - Accent3 2 2 6 2 3 2" xfId="10733"/>
    <cellStyle name="40% - Accent3 2 2 6 2 3 3" xfId="16953"/>
    <cellStyle name="40% - Accent3 2 2 6 2 4" xfId="7623"/>
    <cellStyle name="40% - Accent3 2 2 6 2 5" xfId="13843"/>
    <cellStyle name="40% - Accent3 2 2 6 3" xfId="2174"/>
    <cellStyle name="40% - Accent3 2 2 6 3 2" xfId="5287"/>
    <cellStyle name="40% - Accent3 2 2 6 3 2 2" xfId="11510"/>
    <cellStyle name="40% - Accent3 2 2 6 3 2 3" xfId="17730"/>
    <cellStyle name="40% - Accent3 2 2 6 3 3" xfId="8400"/>
    <cellStyle name="40% - Accent3 2 2 6 3 4" xfId="14620"/>
    <cellStyle name="40% - Accent3 2 2 6 4" xfId="3732"/>
    <cellStyle name="40% - Accent3 2 2 6 4 2" xfId="9956"/>
    <cellStyle name="40% - Accent3 2 2 6 4 3" xfId="16176"/>
    <cellStyle name="40% - Accent3 2 2 6 5" xfId="6846"/>
    <cellStyle name="40% - Accent3 2 2 6 6" xfId="13066"/>
    <cellStyle name="40% - Accent3 2 2 7" xfId="965"/>
    <cellStyle name="40% - Accent3 2 2 7 2" xfId="2519"/>
    <cellStyle name="40% - Accent3 2 2 7 2 2" xfId="5632"/>
    <cellStyle name="40% - Accent3 2 2 7 2 2 2" xfId="11855"/>
    <cellStyle name="40% - Accent3 2 2 7 2 2 3" xfId="18075"/>
    <cellStyle name="40% - Accent3 2 2 7 2 3" xfId="8745"/>
    <cellStyle name="40% - Accent3 2 2 7 2 4" xfId="14965"/>
    <cellStyle name="40% - Accent3 2 2 7 3" xfId="4078"/>
    <cellStyle name="40% - Accent3 2 2 7 3 2" xfId="10301"/>
    <cellStyle name="40% - Accent3 2 2 7 3 3" xfId="16521"/>
    <cellStyle name="40% - Accent3 2 2 7 4" xfId="7191"/>
    <cellStyle name="40% - Accent3 2 2 7 5" xfId="13411"/>
    <cellStyle name="40% - Accent3 2 2 8" xfId="1742"/>
    <cellStyle name="40% - Accent3 2 2 8 2" xfId="4855"/>
    <cellStyle name="40% - Accent3 2 2 8 2 2" xfId="11078"/>
    <cellStyle name="40% - Accent3 2 2 8 2 3" xfId="17298"/>
    <cellStyle name="40% - Accent3 2 2 8 3" xfId="7968"/>
    <cellStyle name="40% - Accent3 2 2 8 4" xfId="14188"/>
    <cellStyle name="40% - Accent3 2 2 9" xfId="3300"/>
    <cellStyle name="40% - Accent3 2 2 9 2" xfId="9524"/>
    <cellStyle name="40% - Accent3 2 2 9 3" xfId="15744"/>
    <cellStyle name="40% - Accent3 2 3" xfId="169"/>
    <cellStyle name="40% - Accent3 2 3 10" xfId="12642"/>
    <cellStyle name="40% - Accent3 2 3 2" xfId="170"/>
    <cellStyle name="40% - Accent3 2 3 2 2" xfId="171"/>
    <cellStyle name="40% - Accent3 2 3 2 2 2" xfId="620"/>
    <cellStyle name="40% - Accent3 2 3 2 2 2 2" xfId="1398"/>
    <cellStyle name="40% - Accent3 2 3 2 2 2 2 2" xfId="2952"/>
    <cellStyle name="40% - Accent3 2 3 2 2 2 2 2 2" xfId="6065"/>
    <cellStyle name="40% - Accent3 2 3 2 2 2 2 2 2 2" xfId="12288"/>
    <cellStyle name="40% - Accent3 2 3 2 2 2 2 2 2 3" xfId="18508"/>
    <cellStyle name="40% - Accent3 2 3 2 2 2 2 2 3" xfId="9178"/>
    <cellStyle name="40% - Accent3 2 3 2 2 2 2 2 4" xfId="15398"/>
    <cellStyle name="40% - Accent3 2 3 2 2 2 2 3" xfId="4511"/>
    <cellStyle name="40% - Accent3 2 3 2 2 2 2 3 2" xfId="10734"/>
    <cellStyle name="40% - Accent3 2 3 2 2 2 2 3 3" xfId="16954"/>
    <cellStyle name="40% - Accent3 2 3 2 2 2 2 4" xfId="7624"/>
    <cellStyle name="40% - Accent3 2 3 2 2 2 2 5" xfId="13844"/>
    <cellStyle name="40% - Accent3 2 3 2 2 2 3" xfId="2175"/>
    <cellStyle name="40% - Accent3 2 3 2 2 2 3 2" xfId="5288"/>
    <cellStyle name="40% - Accent3 2 3 2 2 2 3 2 2" xfId="11511"/>
    <cellStyle name="40% - Accent3 2 3 2 2 2 3 2 3" xfId="17731"/>
    <cellStyle name="40% - Accent3 2 3 2 2 2 3 3" xfId="8401"/>
    <cellStyle name="40% - Accent3 2 3 2 2 2 3 4" xfId="14621"/>
    <cellStyle name="40% - Accent3 2 3 2 2 2 4" xfId="3733"/>
    <cellStyle name="40% - Accent3 2 3 2 2 2 4 2" xfId="9957"/>
    <cellStyle name="40% - Accent3 2 3 2 2 2 4 3" xfId="16177"/>
    <cellStyle name="40% - Accent3 2 3 2 2 2 5" xfId="6847"/>
    <cellStyle name="40% - Accent3 2 3 2 2 2 6" xfId="13067"/>
    <cellStyle name="40% - Accent3 2 3 2 2 3" xfId="621"/>
    <cellStyle name="40% - Accent3 2 3 2 2 3 2" xfId="1399"/>
    <cellStyle name="40% - Accent3 2 3 2 2 3 2 2" xfId="2953"/>
    <cellStyle name="40% - Accent3 2 3 2 2 3 2 2 2" xfId="6066"/>
    <cellStyle name="40% - Accent3 2 3 2 2 3 2 2 2 2" xfId="12289"/>
    <cellStyle name="40% - Accent3 2 3 2 2 3 2 2 2 3" xfId="18509"/>
    <cellStyle name="40% - Accent3 2 3 2 2 3 2 2 3" xfId="9179"/>
    <cellStyle name="40% - Accent3 2 3 2 2 3 2 2 4" xfId="15399"/>
    <cellStyle name="40% - Accent3 2 3 2 2 3 2 3" xfId="4512"/>
    <cellStyle name="40% - Accent3 2 3 2 2 3 2 3 2" xfId="10735"/>
    <cellStyle name="40% - Accent3 2 3 2 2 3 2 3 3" xfId="16955"/>
    <cellStyle name="40% - Accent3 2 3 2 2 3 2 4" xfId="7625"/>
    <cellStyle name="40% - Accent3 2 3 2 2 3 2 5" xfId="13845"/>
    <cellStyle name="40% - Accent3 2 3 2 2 3 3" xfId="2176"/>
    <cellStyle name="40% - Accent3 2 3 2 2 3 3 2" xfId="5289"/>
    <cellStyle name="40% - Accent3 2 3 2 2 3 3 2 2" xfId="11512"/>
    <cellStyle name="40% - Accent3 2 3 2 2 3 3 2 3" xfId="17732"/>
    <cellStyle name="40% - Accent3 2 3 2 2 3 3 3" xfId="8402"/>
    <cellStyle name="40% - Accent3 2 3 2 2 3 3 4" xfId="14622"/>
    <cellStyle name="40% - Accent3 2 3 2 2 3 4" xfId="3734"/>
    <cellStyle name="40% - Accent3 2 3 2 2 3 4 2" xfId="9958"/>
    <cellStyle name="40% - Accent3 2 3 2 2 3 4 3" xfId="16178"/>
    <cellStyle name="40% - Accent3 2 3 2 2 3 5" xfId="6848"/>
    <cellStyle name="40% - Accent3 2 3 2 2 3 6" xfId="13068"/>
    <cellStyle name="40% - Accent3 2 3 2 2 4" xfId="975"/>
    <cellStyle name="40% - Accent3 2 3 2 2 4 2" xfId="2529"/>
    <cellStyle name="40% - Accent3 2 3 2 2 4 2 2" xfId="5642"/>
    <cellStyle name="40% - Accent3 2 3 2 2 4 2 2 2" xfId="11865"/>
    <cellStyle name="40% - Accent3 2 3 2 2 4 2 2 3" xfId="18085"/>
    <cellStyle name="40% - Accent3 2 3 2 2 4 2 3" xfId="8755"/>
    <cellStyle name="40% - Accent3 2 3 2 2 4 2 4" xfId="14975"/>
    <cellStyle name="40% - Accent3 2 3 2 2 4 3" xfId="4088"/>
    <cellStyle name="40% - Accent3 2 3 2 2 4 3 2" xfId="10311"/>
    <cellStyle name="40% - Accent3 2 3 2 2 4 3 3" xfId="16531"/>
    <cellStyle name="40% - Accent3 2 3 2 2 4 4" xfId="7201"/>
    <cellStyle name="40% - Accent3 2 3 2 2 4 5" xfId="13421"/>
    <cellStyle name="40% - Accent3 2 3 2 2 5" xfId="1752"/>
    <cellStyle name="40% - Accent3 2 3 2 2 5 2" xfId="4865"/>
    <cellStyle name="40% - Accent3 2 3 2 2 5 2 2" xfId="11088"/>
    <cellStyle name="40% - Accent3 2 3 2 2 5 2 3" xfId="17308"/>
    <cellStyle name="40% - Accent3 2 3 2 2 5 3" xfId="7978"/>
    <cellStyle name="40% - Accent3 2 3 2 2 5 4" xfId="14198"/>
    <cellStyle name="40% - Accent3 2 3 2 2 6" xfId="3310"/>
    <cellStyle name="40% - Accent3 2 3 2 2 6 2" xfId="9534"/>
    <cellStyle name="40% - Accent3 2 3 2 2 6 3" xfId="15754"/>
    <cellStyle name="40% - Accent3 2 3 2 2 7" xfId="6424"/>
    <cellStyle name="40% - Accent3 2 3 2 2 8" xfId="12644"/>
    <cellStyle name="40% - Accent3 2 3 2 3" xfId="622"/>
    <cellStyle name="40% - Accent3 2 3 2 3 2" xfId="1400"/>
    <cellStyle name="40% - Accent3 2 3 2 3 2 2" xfId="2954"/>
    <cellStyle name="40% - Accent3 2 3 2 3 2 2 2" xfId="6067"/>
    <cellStyle name="40% - Accent3 2 3 2 3 2 2 2 2" xfId="12290"/>
    <cellStyle name="40% - Accent3 2 3 2 3 2 2 2 3" xfId="18510"/>
    <cellStyle name="40% - Accent3 2 3 2 3 2 2 3" xfId="9180"/>
    <cellStyle name="40% - Accent3 2 3 2 3 2 2 4" xfId="15400"/>
    <cellStyle name="40% - Accent3 2 3 2 3 2 3" xfId="4513"/>
    <cellStyle name="40% - Accent3 2 3 2 3 2 3 2" xfId="10736"/>
    <cellStyle name="40% - Accent3 2 3 2 3 2 3 3" xfId="16956"/>
    <cellStyle name="40% - Accent3 2 3 2 3 2 4" xfId="7626"/>
    <cellStyle name="40% - Accent3 2 3 2 3 2 5" xfId="13846"/>
    <cellStyle name="40% - Accent3 2 3 2 3 3" xfId="2177"/>
    <cellStyle name="40% - Accent3 2 3 2 3 3 2" xfId="5290"/>
    <cellStyle name="40% - Accent3 2 3 2 3 3 2 2" xfId="11513"/>
    <cellStyle name="40% - Accent3 2 3 2 3 3 2 3" xfId="17733"/>
    <cellStyle name="40% - Accent3 2 3 2 3 3 3" xfId="8403"/>
    <cellStyle name="40% - Accent3 2 3 2 3 3 4" xfId="14623"/>
    <cellStyle name="40% - Accent3 2 3 2 3 4" xfId="3735"/>
    <cellStyle name="40% - Accent3 2 3 2 3 4 2" xfId="9959"/>
    <cellStyle name="40% - Accent3 2 3 2 3 4 3" xfId="16179"/>
    <cellStyle name="40% - Accent3 2 3 2 3 5" xfId="6849"/>
    <cellStyle name="40% - Accent3 2 3 2 3 6" xfId="13069"/>
    <cellStyle name="40% - Accent3 2 3 2 4" xfId="623"/>
    <cellStyle name="40% - Accent3 2 3 2 4 2" xfId="1401"/>
    <cellStyle name="40% - Accent3 2 3 2 4 2 2" xfId="2955"/>
    <cellStyle name="40% - Accent3 2 3 2 4 2 2 2" xfId="6068"/>
    <cellStyle name="40% - Accent3 2 3 2 4 2 2 2 2" xfId="12291"/>
    <cellStyle name="40% - Accent3 2 3 2 4 2 2 2 3" xfId="18511"/>
    <cellStyle name="40% - Accent3 2 3 2 4 2 2 3" xfId="9181"/>
    <cellStyle name="40% - Accent3 2 3 2 4 2 2 4" xfId="15401"/>
    <cellStyle name="40% - Accent3 2 3 2 4 2 3" xfId="4514"/>
    <cellStyle name="40% - Accent3 2 3 2 4 2 3 2" xfId="10737"/>
    <cellStyle name="40% - Accent3 2 3 2 4 2 3 3" xfId="16957"/>
    <cellStyle name="40% - Accent3 2 3 2 4 2 4" xfId="7627"/>
    <cellStyle name="40% - Accent3 2 3 2 4 2 5" xfId="13847"/>
    <cellStyle name="40% - Accent3 2 3 2 4 3" xfId="2178"/>
    <cellStyle name="40% - Accent3 2 3 2 4 3 2" xfId="5291"/>
    <cellStyle name="40% - Accent3 2 3 2 4 3 2 2" xfId="11514"/>
    <cellStyle name="40% - Accent3 2 3 2 4 3 2 3" xfId="17734"/>
    <cellStyle name="40% - Accent3 2 3 2 4 3 3" xfId="8404"/>
    <cellStyle name="40% - Accent3 2 3 2 4 3 4" xfId="14624"/>
    <cellStyle name="40% - Accent3 2 3 2 4 4" xfId="3736"/>
    <cellStyle name="40% - Accent3 2 3 2 4 4 2" xfId="9960"/>
    <cellStyle name="40% - Accent3 2 3 2 4 4 3" xfId="16180"/>
    <cellStyle name="40% - Accent3 2 3 2 4 5" xfId="6850"/>
    <cellStyle name="40% - Accent3 2 3 2 4 6" xfId="13070"/>
    <cellStyle name="40% - Accent3 2 3 2 5" xfId="974"/>
    <cellStyle name="40% - Accent3 2 3 2 5 2" xfId="2528"/>
    <cellStyle name="40% - Accent3 2 3 2 5 2 2" xfId="5641"/>
    <cellStyle name="40% - Accent3 2 3 2 5 2 2 2" xfId="11864"/>
    <cellStyle name="40% - Accent3 2 3 2 5 2 2 3" xfId="18084"/>
    <cellStyle name="40% - Accent3 2 3 2 5 2 3" xfId="8754"/>
    <cellStyle name="40% - Accent3 2 3 2 5 2 4" xfId="14974"/>
    <cellStyle name="40% - Accent3 2 3 2 5 3" xfId="4087"/>
    <cellStyle name="40% - Accent3 2 3 2 5 3 2" xfId="10310"/>
    <cellStyle name="40% - Accent3 2 3 2 5 3 3" xfId="16530"/>
    <cellStyle name="40% - Accent3 2 3 2 5 4" xfId="7200"/>
    <cellStyle name="40% - Accent3 2 3 2 5 5" xfId="13420"/>
    <cellStyle name="40% - Accent3 2 3 2 6" xfId="1751"/>
    <cellStyle name="40% - Accent3 2 3 2 6 2" xfId="4864"/>
    <cellStyle name="40% - Accent3 2 3 2 6 2 2" xfId="11087"/>
    <cellStyle name="40% - Accent3 2 3 2 6 2 3" xfId="17307"/>
    <cellStyle name="40% - Accent3 2 3 2 6 3" xfId="7977"/>
    <cellStyle name="40% - Accent3 2 3 2 6 4" xfId="14197"/>
    <cellStyle name="40% - Accent3 2 3 2 7" xfId="3309"/>
    <cellStyle name="40% - Accent3 2 3 2 7 2" xfId="9533"/>
    <cellStyle name="40% - Accent3 2 3 2 7 3" xfId="15753"/>
    <cellStyle name="40% - Accent3 2 3 2 8" xfId="6423"/>
    <cellStyle name="40% - Accent3 2 3 2 9" xfId="12643"/>
    <cellStyle name="40% - Accent3 2 3 3" xfId="172"/>
    <cellStyle name="40% - Accent3 2 3 3 2" xfId="624"/>
    <cellStyle name="40% - Accent3 2 3 3 2 2" xfId="1402"/>
    <cellStyle name="40% - Accent3 2 3 3 2 2 2" xfId="2956"/>
    <cellStyle name="40% - Accent3 2 3 3 2 2 2 2" xfId="6069"/>
    <cellStyle name="40% - Accent3 2 3 3 2 2 2 2 2" xfId="12292"/>
    <cellStyle name="40% - Accent3 2 3 3 2 2 2 2 3" xfId="18512"/>
    <cellStyle name="40% - Accent3 2 3 3 2 2 2 3" xfId="9182"/>
    <cellStyle name="40% - Accent3 2 3 3 2 2 2 4" xfId="15402"/>
    <cellStyle name="40% - Accent3 2 3 3 2 2 3" xfId="4515"/>
    <cellStyle name="40% - Accent3 2 3 3 2 2 3 2" xfId="10738"/>
    <cellStyle name="40% - Accent3 2 3 3 2 2 3 3" xfId="16958"/>
    <cellStyle name="40% - Accent3 2 3 3 2 2 4" xfId="7628"/>
    <cellStyle name="40% - Accent3 2 3 3 2 2 5" xfId="13848"/>
    <cellStyle name="40% - Accent3 2 3 3 2 3" xfId="2179"/>
    <cellStyle name="40% - Accent3 2 3 3 2 3 2" xfId="5292"/>
    <cellStyle name="40% - Accent3 2 3 3 2 3 2 2" xfId="11515"/>
    <cellStyle name="40% - Accent3 2 3 3 2 3 2 3" xfId="17735"/>
    <cellStyle name="40% - Accent3 2 3 3 2 3 3" xfId="8405"/>
    <cellStyle name="40% - Accent3 2 3 3 2 3 4" xfId="14625"/>
    <cellStyle name="40% - Accent3 2 3 3 2 4" xfId="3737"/>
    <cellStyle name="40% - Accent3 2 3 3 2 4 2" xfId="9961"/>
    <cellStyle name="40% - Accent3 2 3 3 2 4 3" xfId="16181"/>
    <cellStyle name="40% - Accent3 2 3 3 2 5" xfId="6851"/>
    <cellStyle name="40% - Accent3 2 3 3 2 6" xfId="13071"/>
    <cellStyle name="40% - Accent3 2 3 3 3" xfId="625"/>
    <cellStyle name="40% - Accent3 2 3 3 3 2" xfId="1403"/>
    <cellStyle name="40% - Accent3 2 3 3 3 2 2" xfId="2957"/>
    <cellStyle name="40% - Accent3 2 3 3 3 2 2 2" xfId="6070"/>
    <cellStyle name="40% - Accent3 2 3 3 3 2 2 2 2" xfId="12293"/>
    <cellStyle name="40% - Accent3 2 3 3 3 2 2 2 3" xfId="18513"/>
    <cellStyle name="40% - Accent3 2 3 3 3 2 2 3" xfId="9183"/>
    <cellStyle name="40% - Accent3 2 3 3 3 2 2 4" xfId="15403"/>
    <cellStyle name="40% - Accent3 2 3 3 3 2 3" xfId="4516"/>
    <cellStyle name="40% - Accent3 2 3 3 3 2 3 2" xfId="10739"/>
    <cellStyle name="40% - Accent3 2 3 3 3 2 3 3" xfId="16959"/>
    <cellStyle name="40% - Accent3 2 3 3 3 2 4" xfId="7629"/>
    <cellStyle name="40% - Accent3 2 3 3 3 2 5" xfId="13849"/>
    <cellStyle name="40% - Accent3 2 3 3 3 3" xfId="2180"/>
    <cellStyle name="40% - Accent3 2 3 3 3 3 2" xfId="5293"/>
    <cellStyle name="40% - Accent3 2 3 3 3 3 2 2" xfId="11516"/>
    <cellStyle name="40% - Accent3 2 3 3 3 3 2 3" xfId="17736"/>
    <cellStyle name="40% - Accent3 2 3 3 3 3 3" xfId="8406"/>
    <cellStyle name="40% - Accent3 2 3 3 3 3 4" xfId="14626"/>
    <cellStyle name="40% - Accent3 2 3 3 3 4" xfId="3738"/>
    <cellStyle name="40% - Accent3 2 3 3 3 4 2" xfId="9962"/>
    <cellStyle name="40% - Accent3 2 3 3 3 4 3" xfId="16182"/>
    <cellStyle name="40% - Accent3 2 3 3 3 5" xfId="6852"/>
    <cellStyle name="40% - Accent3 2 3 3 3 6" xfId="13072"/>
    <cellStyle name="40% - Accent3 2 3 3 4" xfId="976"/>
    <cellStyle name="40% - Accent3 2 3 3 4 2" xfId="2530"/>
    <cellStyle name="40% - Accent3 2 3 3 4 2 2" xfId="5643"/>
    <cellStyle name="40% - Accent3 2 3 3 4 2 2 2" xfId="11866"/>
    <cellStyle name="40% - Accent3 2 3 3 4 2 2 3" xfId="18086"/>
    <cellStyle name="40% - Accent3 2 3 3 4 2 3" xfId="8756"/>
    <cellStyle name="40% - Accent3 2 3 3 4 2 4" xfId="14976"/>
    <cellStyle name="40% - Accent3 2 3 3 4 3" xfId="4089"/>
    <cellStyle name="40% - Accent3 2 3 3 4 3 2" xfId="10312"/>
    <cellStyle name="40% - Accent3 2 3 3 4 3 3" xfId="16532"/>
    <cellStyle name="40% - Accent3 2 3 3 4 4" xfId="7202"/>
    <cellStyle name="40% - Accent3 2 3 3 4 5" xfId="13422"/>
    <cellStyle name="40% - Accent3 2 3 3 5" xfId="1753"/>
    <cellStyle name="40% - Accent3 2 3 3 5 2" xfId="4866"/>
    <cellStyle name="40% - Accent3 2 3 3 5 2 2" xfId="11089"/>
    <cellStyle name="40% - Accent3 2 3 3 5 2 3" xfId="17309"/>
    <cellStyle name="40% - Accent3 2 3 3 5 3" xfId="7979"/>
    <cellStyle name="40% - Accent3 2 3 3 5 4" xfId="14199"/>
    <cellStyle name="40% - Accent3 2 3 3 6" xfId="3311"/>
    <cellStyle name="40% - Accent3 2 3 3 6 2" xfId="9535"/>
    <cellStyle name="40% - Accent3 2 3 3 6 3" xfId="15755"/>
    <cellStyle name="40% - Accent3 2 3 3 7" xfId="6425"/>
    <cellStyle name="40% - Accent3 2 3 3 8" xfId="12645"/>
    <cellStyle name="40% - Accent3 2 3 4" xfId="626"/>
    <cellStyle name="40% - Accent3 2 3 4 2" xfId="1404"/>
    <cellStyle name="40% - Accent3 2 3 4 2 2" xfId="2958"/>
    <cellStyle name="40% - Accent3 2 3 4 2 2 2" xfId="6071"/>
    <cellStyle name="40% - Accent3 2 3 4 2 2 2 2" xfId="12294"/>
    <cellStyle name="40% - Accent3 2 3 4 2 2 2 3" xfId="18514"/>
    <cellStyle name="40% - Accent3 2 3 4 2 2 3" xfId="9184"/>
    <cellStyle name="40% - Accent3 2 3 4 2 2 4" xfId="15404"/>
    <cellStyle name="40% - Accent3 2 3 4 2 3" xfId="4517"/>
    <cellStyle name="40% - Accent3 2 3 4 2 3 2" xfId="10740"/>
    <cellStyle name="40% - Accent3 2 3 4 2 3 3" xfId="16960"/>
    <cellStyle name="40% - Accent3 2 3 4 2 4" xfId="7630"/>
    <cellStyle name="40% - Accent3 2 3 4 2 5" xfId="13850"/>
    <cellStyle name="40% - Accent3 2 3 4 3" xfId="2181"/>
    <cellStyle name="40% - Accent3 2 3 4 3 2" xfId="5294"/>
    <cellStyle name="40% - Accent3 2 3 4 3 2 2" xfId="11517"/>
    <cellStyle name="40% - Accent3 2 3 4 3 2 3" xfId="17737"/>
    <cellStyle name="40% - Accent3 2 3 4 3 3" xfId="8407"/>
    <cellStyle name="40% - Accent3 2 3 4 3 4" xfId="14627"/>
    <cellStyle name="40% - Accent3 2 3 4 4" xfId="3739"/>
    <cellStyle name="40% - Accent3 2 3 4 4 2" xfId="9963"/>
    <cellStyle name="40% - Accent3 2 3 4 4 3" xfId="16183"/>
    <cellStyle name="40% - Accent3 2 3 4 5" xfId="6853"/>
    <cellStyle name="40% - Accent3 2 3 4 6" xfId="13073"/>
    <cellStyle name="40% - Accent3 2 3 5" xfId="627"/>
    <cellStyle name="40% - Accent3 2 3 5 2" xfId="1405"/>
    <cellStyle name="40% - Accent3 2 3 5 2 2" xfId="2959"/>
    <cellStyle name="40% - Accent3 2 3 5 2 2 2" xfId="6072"/>
    <cellStyle name="40% - Accent3 2 3 5 2 2 2 2" xfId="12295"/>
    <cellStyle name="40% - Accent3 2 3 5 2 2 2 3" xfId="18515"/>
    <cellStyle name="40% - Accent3 2 3 5 2 2 3" xfId="9185"/>
    <cellStyle name="40% - Accent3 2 3 5 2 2 4" xfId="15405"/>
    <cellStyle name="40% - Accent3 2 3 5 2 3" xfId="4518"/>
    <cellStyle name="40% - Accent3 2 3 5 2 3 2" xfId="10741"/>
    <cellStyle name="40% - Accent3 2 3 5 2 3 3" xfId="16961"/>
    <cellStyle name="40% - Accent3 2 3 5 2 4" xfId="7631"/>
    <cellStyle name="40% - Accent3 2 3 5 2 5" xfId="13851"/>
    <cellStyle name="40% - Accent3 2 3 5 3" xfId="2182"/>
    <cellStyle name="40% - Accent3 2 3 5 3 2" xfId="5295"/>
    <cellStyle name="40% - Accent3 2 3 5 3 2 2" xfId="11518"/>
    <cellStyle name="40% - Accent3 2 3 5 3 2 3" xfId="17738"/>
    <cellStyle name="40% - Accent3 2 3 5 3 3" xfId="8408"/>
    <cellStyle name="40% - Accent3 2 3 5 3 4" xfId="14628"/>
    <cellStyle name="40% - Accent3 2 3 5 4" xfId="3740"/>
    <cellStyle name="40% - Accent3 2 3 5 4 2" xfId="9964"/>
    <cellStyle name="40% - Accent3 2 3 5 4 3" xfId="16184"/>
    <cellStyle name="40% - Accent3 2 3 5 5" xfId="6854"/>
    <cellStyle name="40% - Accent3 2 3 5 6" xfId="13074"/>
    <cellStyle name="40% - Accent3 2 3 6" xfId="973"/>
    <cellStyle name="40% - Accent3 2 3 6 2" xfId="2527"/>
    <cellStyle name="40% - Accent3 2 3 6 2 2" xfId="5640"/>
    <cellStyle name="40% - Accent3 2 3 6 2 2 2" xfId="11863"/>
    <cellStyle name="40% - Accent3 2 3 6 2 2 3" xfId="18083"/>
    <cellStyle name="40% - Accent3 2 3 6 2 3" xfId="8753"/>
    <cellStyle name="40% - Accent3 2 3 6 2 4" xfId="14973"/>
    <cellStyle name="40% - Accent3 2 3 6 3" xfId="4086"/>
    <cellStyle name="40% - Accent3 2 3 6 3 2" xfId="10309"/>
    <cellStyle name="40% - Accent3 2 3 6 3 3" xfId="16529"/>
    <cellStyle name="40% - Accent3 2 3 6 4" xfId="7199"/>
    <cellStyle name="40% - Accent3 2 3 6 5" xfId="13419"/>
    <cellStyle name="40% - Accent3 2 3 7" xfId="1750"/>
    <cellStyle name="40% - Accent3 2 3 7 2" xfId="4863"/>
    <cellStyle name="40% - Accent3 2 3 7 2 2" xfId="11086"/>
    <cellStyle name="40% - Accent3 2 3 7 2 3" xfId="17306"/>
    <cellStyle name="40% - Accent3 2 3 7 3" xfId="7976"/>
    <cellStyle name="40% - Accent3 2 3 7 4" xfId="14196"/>
    <cellStyle name="40% - Accent3 2 3 8" xfId="3308"/>
    <cellStyle name="40% - Accent3 2 3 8 2" xfId="9532"/>
    <cellStyle name="40% - Accent3 2 3 8 3" xfId="15752"/>
    <cellStyle name="40% - Accent3 2 3 9" xfId="6422"/>
    <cellStyle name="40% - Accent3 2 4" xfId="173"/>
    <cellStyle name="40% - Accent3 2 4 10" xfId="12646"/>
    <cellStyle name="40% - Accent3 2 4 2" xfId="174"/>
    <cellStyle name="40% - Accent3 2 4 2 2" xfId="175"/>
    <cellStyle name="40% - Accent3 2 4 2 2 2" xfId="628"/>
    <cellStyle name="40% - Accent3 2 4 2 2 2 2" xfId="1406"/>
    <cellStyle name="40% - Accent3 2 4 2 2 2 2 2" xfId="2960"/>
    <cellStyle name="40% - Accent3 2 4 2 2 2 2 2 2" xfId="6073"/>
    <cellStyle name="40% - Accent3 2 4 2 2 2 2 2 2 2" xfId="12296"/>
    <cellStyle name="40% - Accent3 2 4 2 2 2 2 2 2 3" xfId="18516"/>
    <cellStyle name="40% - Accent3 2 4 2 2 2 2 2 3" xfId="9186"/>
    <cellStyle name="40% - Accent3 2 4 2 2 2 2 2 4" xfId="15406"/>
    <cellStyle name="40% - Accent3 2 4 2 2 2 2 3" xfId="4519"/>
    <cellStyle name="40% - Accent3 2 4 2 2 2 2 3 2" xfId="10742"/>
    <cellStyle name="40% - Accent3 2 4 2 2 2 2 3 3" xfId="16962"/>
    <cellStyle name="40% - Accent3 2 4 2 2 2 2 4" xfId="7632"/>
    <cellStyle name="40% - Accent3 2 4 2 2 2 2 5" xfId="13852"/>
    <cellStyle name="40% - Accent3 2 4 2 2 2 3" xfId="2183"/>
    <cellStyle name="40% - Accent3 2 4 2 2 2 3 2" xfId="5296"/>
    <cellStyle name="40% - Accent3 2 4 2 2 2 3 2 2" xfId="11519"/>
    <cellStyle name="40% - Accent3 2 4 2 2 2 3 2 3" xfId="17739"/>
    <cellStyle name="40% - Accent3 2 4 2 2 2 3 3" xfId="8409"/>
    <cellStyle name="40% - Accent3 2 4 2 2 2 3 4" xfId="14629"/>
    <cellStyle name="40% - Accent3 2 4 2 2 2 4" xfId="3741"/>
    <cellStyle name="40% - Accent3 2 4 2 2 2 4 2" xfId="9965"/>
    <cellStyle name="40% - Accent3 2 4 2 2 2 4 3" xfId="16185"/>
    <cellStyle name="40% - Accent3 2 4 2 2 2 5" xfId="6855"/>
    <cellStyle name="40% - Accent3 2 4 2 2 2 6" xfId="13075"/>
    <cellStyle name="40% - Accent3 2 4 2 2 3" xfId="629"/>
    <cellStyle name="40% - Accent3 2 4 2 2 3 2" xfId="1407"/>
    <cellStyle name="40% - Accent3 2 4 2 2 3 2 2" xfId="2961"/>
    <cellStyle name="40% - Accent3 2 4 2 2 3 2 2 2" xfId="6074"/>
    <cellStyle name="40% - Accent3 2 4 2 2 3 2 2 2 2" xfId="12297"/>
    <cellStyle name="40% - Accent3 2 4 2 2 3 2 2 2 3" xfId="18517"/>
    <cellStyle name="40% - Accent3 2 4 2 2 3 2 2 3" xfId="9187"/>
    <cellStyle name="40% - Accent3 2 4 2 2 3 2 2 4" xfId="15407"/>
    <cellStyle name="40% - Accent3 2 4 2 2 3 2 3" xfId="4520"/>
    <cellStyle name="40% - Accent3 2 4 2 2 3 2 3 2" xfId="10743"/>
    <cellStyle name="40% - Accent3 2 4 2 2 3 2 3 3" xfId="16963"/>
    <cellStyle name="40% - Accent3 2 4 2 2 3 2 4" xfId="7633"/>
    <cellStyle name="40% - Accent3 2 4 2 2 3 2 5" xfId="13853"/>
    <cellStyle name="40% - Accent3 2 4 2 2 3 3" xfId="2184"/>
    <cellStyle name="40% - Accent3 2 4 2 2 3 3 2" xfId="5297"/>
    <cellStyle name="40% - Accent3 2 4 2 2 3 3 2 2" xfId="11520"/>
    <cellStyle name="40% - Accent3 2 4 2 2 3 3 2 3" xfId="17740"/>
    <cellStyle name="40% - Accent3 2 4 2 2 3 3 3" xfId="8410"/>
    <cellStyle name="40% - Accent3 2 4 2 2 3 3 4" xfId="14630"/>
    <cellStyle name="40% - Accent3 2 4 2 2 3 4" xfId="3742"/>
    <cellStyle name="40% - Accent3 2 4 2 2 3 4 2" xfId="9966"/>
    <cellStyle name="40% - Accent3 2 4 2 2 3 4 3" xfId="16186"/>
    <cellStyle name="40% - Accent3 2 4 2 2 3 5" xfId="6856"/>
    <cellStyle name="40% - Accent3 2 4 2 2 3 6" xfId="13076"/>
    <cellStyle name="40% - Accent3 2 4 2 2 4" xfId="979"/>
    <cellStyle name="40% - Accent3 2 4 2 2 4 2" xfId="2533"/>
    <cellStyle name="40% - Accent3 2 4 2 2 4 2 2" xfId="5646"/>
    <cellStyle name="40% - Accent3 2 4 2 2 4 2 2 2" xfId="11869"/>
    <cellStyle name="40% - Accent3 2 4 2 2 4 2 2 3" xfId="18089"/>
    <cellStyle name="40% - Accent3 2 4 2 2 4 2 3" xfId="8759"/>
    <cellStyle name="40% - Accent3 2 4 2 2 4 2 4" xfId="14979"/>
    <cellStyle name="40% - Accent3 2 4 2 2 4 3" xfId="4092"/>
    <cellStyle name="40% - Accent3 2 4 2 2 4 3 2" xfId="10315"/>
    <cellStyle name="40% - Accent3 2 4 2 2 4 3 3" xfId="16535"/>
    <cellStyle name="40% - Accent3 2 4 2 2 4 4" xfId="7205"/>
    <cellStyle name="40% - Accent3 2 4 2 2 4 5" xfId="13425"/>
    <cellStyle name="40% - Accent3 2 4 2 2 5" xfId="1756"/>
    <cellStyle name="40% - Accent3 2 4 2 2 5 2" xfId="4869"/>
    <cellStyle name="40% - Accent3 2 4 2 2 5 2 2" xfId="11092"/>
    <cellStyle name="40% - Accent3 2 4 2 2 5 2 3" xfId="17312"/>
    <cellStyle name="40% - Accent3 2 4 2 2 5 3" xfId="7982"/>
    <cellStyle name="40% - Accent3 2 4 2 2 5 4" xfId="14202"/>
    <cellStyle name="40% - Accent3 2 4 2 2 6" xfId="3314"/>
    <cellStyle name="40% - Accent3 2 4 2 2 6 2" xfId="9538"/>
    <cellStyle name="40% - Accent3 2 4 2 2 6 3" xfId="15758"/>
    <cellStyle name="40% - Accent3 2 4 2 2 7" xfId="6428"/>
    <cellStyle name="40% - Accent3 2 4 2 2 8" xfId="12648"/>
    <cellStyle name="40% - Accent3 2 4 2 3" xfId="630"/>
    <cellStyle name="40% - Accent3 2 4 2 3 2" xfId="1408"/>
    <cellStyle name="40% - Accent3 2 4 2 3 2 2" xfId="2962"/>
    <cellStyle name="40% - Accent3 2 4 2 3 2 2 2" xfId="6075"/>
    <cellStyle name="40% - Accent3 2 4 2 3 2 2 2 2" xfId="12298"/>
    <cellStyle name="40% - Accent3 2 4 2 3 2 2 2 3" xfId="18518"/>
    <cellStyle name="40% - Accent3 2 4 2 3 2 2 3" xfId="9188"/>
    <cellStyle name="40% - Accent3 2 4 2 3 2 2 4" xfId="15408"/>
    <cellStyle name="40% - Accent3 2 4 2 3 2 3" xfId="4521"/>
    <cellStyle name="40% - Accent3 2 4 2 3 2 3 2" xfId="10744"/>
    <cellStyle name="40% - Accent3 2 4 2 3 2 3 3" xfId="16964"/>
    <cellStyle name="40% - Accent3 2 4 2 3 2 4" xfId="7634"/>
    <cellStyle name="40% - Accent3 2 4 2 3 2 5" xfId="13854"/>
    <cellStyle name="40% - Accent3 2 4 2 3 3" xfId="2185"/>
    <cellStyle name="40% - Accent3 2 4 2 3 3 2" xfId="5298"/>
    <cellStyle name="40% - Accent3 2 4 2 3 3 2 2" xfId="11521"/>
    <cellStyle name="40% - Accent3 2 4 2 3 3 2 3" xfId="17741"/>
    <cellStyle name="40% - Accent3 2 4 2 3 3 3" xfId="8411"/>
    <cellStyle name="40% - Accent3 2 4 2 3 3 4" xfId="14631"/>
    <cellStyle name="40% - Accent3 2 4 2 3 4" xfId="3743"/>
    <cellStyle name="40% - Accent3 2 4 2 3 4 2" xfId="9967"/>
    <cellStyle name="40% - Accent3 2 4 2 3 4 3" xfId="16187"/>
    <cellStyle name="40% - Accent3 2 4 2 3 5" xfId="6857"/>
    <cellStyle name="40% - Accent3 2 4 2 3 6" xfId="13077"/>
    <cellStyle name="40% - Accent3 2 4 2 4" xfId="631"/>
    <cellStyle name="40% - Accent3 2 4 2 4 2" xfId="1409"/>
    <cellStyle name="40% - Accent3 2 4 2 4 2 2" xfId="2963"/>
    <cellStyle name="40% - Accent3 2 4 2 4 2 2 2" xfId="6076"/>
    <cellStyle name="40% - Accent3 2 4 2 4 2 2 2 2" xfId="12299"/>
    <cellStyle name="40% - Accent3 2 4 2 4 2 2 2 3" xfId="18519"/>
    <cellStyle name="40% - Accent3 2 4 2 4 2 2 3" xfId="9189"/>
    <cellStyle name="40% - Accent3 2 4 2 4 2 2 4" xfId="15409"/>
    <cellStyle name="40% - Accent3 2 4 2 4 2 3" xfId="4522"/>
    <cellStyle name="40% - Accent3 2 4 2 4 2 3 2" xfId="10745"/>
    <cellStyle name="40% - Accent3 2 4 2 4 2 3 3" xfId="16965"/>
    <cellStyle name="40% - Accent3 2 4 2 4 2 4" xfId="7635"/>
    <cellStyle name="40% - Accent3 2 4 2 4 2 5" xfId="13855"/>
    <cellStyle name="40% - Accent3 2 4 2 4 3" xfId="2186"/>
    <cellStyle name="40% - Accent3 2 4 2 4 3 2" xfId="5299"/>
    <cellStyle name="40% - Accent3 2 4 2 4 3 2 2" xfId="11522"/>
    <cellStyle name="40% - Accent3 2 4 2 4 3 2 3" xfId="17742"/>
    <cellStyle name="40% - Accent3 2 4 2 4 3 3" xfId="8412"/>
    <cellStyle name="40% - Accent3 2 4 2 4 3 4" xfId="14632"/>
    <cellStyle name="40% - Accent3 2 4 2 4 4" xfId="3744"/>
    <cellStyle name="40% - Accent3 2 4 2 4 4 2" xfId="9968"/>
    <cellStyle name="40% - Accent3 2 4 2 4 4 3" xfId="16188"/>
    <cellStyle name="40% - Accent3 2 4 2 4 5" xfId="6858"/>
    <cellStyle name="40% - Accent3 2 4 2 4 6" xfId="13078"/>
    <cellStyle name="40% - Accent3 2 4 2 5" xfId="978"/>
    <cellStyle name="40% - Accent3 2 4 2 5 2" xfId="2532"/>
    <cellStyle name="40% - Accent3 2 4 2 5 2 2" xfId="5645"/>
    <cellStyle name="40% - Accent3 2 4 2 5 2 2 2" xfId="11868"/>
    <cellStyle name="40% - Accent3 2 4 2 5 2 2 3" xfId="18088"/>
    <cellStyle name="40% - Accent3 2 4 2 5 2 3" xfId="8758"/>
    <cellStyle name="40% - Accent3 2 4 2 5 2 4" xfId="14978"/>
    <cellStyle name="40% - Accent3 2 4 2 5 3" xfId="4091"/>
    <cellStyle name="40% - Accent3 2 4 2 5 3 2" xfId="10314"/>
    <cellStyle name="40% - Accent3 2 4 2 5 3 3" xfId="16534"/>
    <cellStyle name="40% - Accent3 2 4 2 5 4" xfId="7204"/>
    <cellStyle name="40% - Accent3 2 4 2 5 5" xfId="13424"/>
    <cellStyle name="40% - Accent3 2 4 2 6" xfId="1755"/>
    <cellStyle name="40% - Accent3 2 4 2 6 2" xfId="4868"/>
    <cellStyle name="40% - Accent3 2 4 2 6 2 2" xfId="11091"/>
    <cellStyle name="40% - Accent3 2 4 2 6 2 3" xfId="17311"/>
    <cellStyle name="40% - Accent3 2 4 2 6 3" xfId="7981"/>
    <cellStyle name="40% - Accent3 2 4 2 6 4" xfId="14201"/>
    <cellStyle name="40% - Accent3 2 4 2 7" xfId="3313"/>
    <cellStyle name="40% - Accent3 2 4 2 7 2" xfId="9537"/>
    <cellStyle name="40% - Accent3 2 4 2 7 3" xfId="15757"/>
    <cellStyle name="40% - Accent3 2 4 2 8" xfId="6427"/>
    <cellStyle name="40% - Accent3 2 4 2 9" xfId="12647"/>
    <cellStyle name="40% - Accent3 2 4 3" xfId="176"/>
    <cellStyle name="40% - Accent3 2 4 3 2" xfId="632"/>
    <cellStyle name="40% - Accent3 2 4 3 2 2" xfId="1410"/>
    <cellStyle name="40% - Accent3 2 4 3 2 2 2" xfId="2964"/>
    <cellStyle name="40% - Accent3 2 4 3 2 2 2 2" xfId="6077"/>
    <cellStyle name="40% - Accent3 2 4 3 2 2 2 2 2" xfId="12300"/>
    <cellStyle name="40% - Accent3 2 4 3 2 2 2 2 3" xfId="18520"/>
    <cellStyle name="40% - Accent3 2 4 3 2 2 2 3" xfId="9190"/>
    <cellStyle name="40% - Accent3 2 4 3 2 2 2 4" xfId="15410"/>
    <cellStyle name="40% - Accent3 2 4 3 2 2 3" xfId="4523"/>
    <cellStyle name="40% - Accent3 2 4 3 2 2 3 2" xfId="10746"/>
    <cellStyle name="40% - Accent3 2 4 3 2 2 3 3" xfId="16966"/>
    <cellStyle name="40% - Accent3 2 4 3 2 2 4" xfId="7636"/>
    <cellStyle name="40% - Accent3 2 4 3 2 2 5" xfId="13856"/>
    <cellStyle name="40% - Accent3 2 4 3 2 3" xfId="2187"/>
    <cellStyle name="40% - Accent3 2 4 3 2 3 2" xfId="5300"/>
    <cellStyle name="40% - Accent3 2 4 3 2 3 2 2" xfId="11523"/>
    <cellStyle name="40% - Accent3 2 4 3 2 3 2 3" xfId="17743"/>
    <cellStyle name="40% - Accent3 2 4 3 2 3 3" xfId="8413"/>
    <cellStyle name="40% - Accent3 2 4 3 2 3 4" xfId="14633"/>
    <cellStyle name="40% - Accent3 2 4 3 2 4" xfId="3745"/>
    <cellStyle name="40% - Accent3 2 4 3 2 4 2" xfId="9969"/>
    <cellStyle name="40% - Accent3 2 4 3 2 4 3" xfId="16189"/>
    <cellStyle name="40% - Accent3 2 4 3 2 5" xfId="6859"/>
    <cellStyle name="40% - Accent3 2 4 3 2 6" xfId="13079"/>
    <cellStyle name="40% - Accent3 2 4 3 3" xfId="633"/>
    <cellStyle name="40% - Accent3 2 4 3 3 2" xfId="1411"/>
    <cellStyle name="40% - Accent3 2 4 3 3 2 2" xfId="2965"/>
    <cellStyle name="40% - Accent3 2 4 3 3 2 2 2" xfId="6078"/>
    <cellStyle name="40% - Accent3 2 4 3 3 2 2 2 2" xfId="12301"/>
    <cellStyle name="40% - Accent3 2 4 3 3 2 2 2 3" xfId="18521"/>
    <cellStyle name="40% - Accent3 2 4 3 3 2 2 3" xfId="9191"/>
    <cellStyle name="40% - Accent3 2 4 3 3 2 2 4" xfId="15411"/>
    <cellStyle name="40% - Accent3 2 4 3 3 2 3" xfId="4524"/>
    <cellStyle name="40% - Accent3 2 4 3 3 2 3 2" xfId="10747"/>
    <cellStyle name="40% - Accent3 2 4 3 3 2 3 3" xfId="16967"/>
    <cellStyle name="40% - Accent3 2 4 3 3 2 4" xfId="7637"/>
    <cellStyle name="40% - Accent3 2 4 3 3 2 5" xfId="13857"/>
    <cellStyle name="40% - Accent3 2 4 3 3 3" xfId="2188"/>
    <cellStyle name="40% - Accent3 2 4 3 3 3 2" xfId="5301"/>
    <cellStyle name="40% - Accent3 2 4 3 3 3 2 2" xfId="11524"/>
    <cellStyle name="40% - Accent3 2 4 3 3 3 2 3" xfId="17744"/>
    <cellStyle name="40% - Accent3 2 4 3 3 3 3" xfId="8414"/>
    <cellStyle name="40% - Accent3 2 4 3 3 3 4" xfId="14634"/>
    <cellStyle name="40% - Accent3 2 4 3 3 4" xfId="3746"/>
    <cellStyle name="40% - Accent3 2 4 3 3 4 2" xfId="9970"/>
    <cellStyle name="40% - Accent3 2 4 3 3 4 3" xfId="16190"/>
    <cellStyle name="40% - Accent3 2 4 3 3 5" xfId="6860"/>
    <cellStyle name="40% - Accent3 2 4 3 3 6" xfId="13080"/>
    <cellStyle name="40% - Accent3 2 4 3 4" xfId="980"/>
    <cellStyle name="40% - Accent3 2 4 3 4 2" xfId="2534"/>
    <cellStyle name="40% - Accent3 2 4 3 4 2 2" xfId="5647"/>
    <cellStyle name="40% - Accent3 2 4 3 4 2 2 2" xfId="11870"/>
    <cellStyle name="40% - Accent3 2 4 3 4 2 2 3" xfId="18090"/>
    <cellStyle name="40% - Accent3 2 4 3 4 2 3" xfId="8760"/>
    <cellStyle name="40% - Accent3 2 4 3 4 2 4" xfId="14980"/>
    <cellStyle name="40% - Accent3 2 4 3 4 3" xfId="4093"/>
    <cellStyle name="40% - Accent3 2 4 3 4 3 2" xfId="10316"/>
    <cellStyle name="40% - Accent3 2 4 3 4 3 3" xfId="16536"/>
    <cellStyle name="40% - Accent3 2 4 3 4 4" xfId="7206"/>
    <cellStyle name="40% - Accent3 2 4 3 4 5" xfId="13426"/>
    <cellStyle name="40% - Accent3 2 4 3 5" xfId="1757"/>
    <cellStyle name="40% - Accent3 2 4 3 5 2" xfId="4870"/>
    <cellStyle name="40% - Accent3 2 4 3 5 2 2" xfId="11093"/>
    <cellStyle name="40% - Accent3 2 4 3 5 2 3" xfId="17313"/>
    <cellStyle name="40% - Accent3 2 4 3 5 3" xfId="7983"/>
    <cellStyle name="40% - Accent3 2 4 3 5 4" xfId="14203"/>
    <cellStyle name="40% - Accent3 2 4 3 6" xfId="3315"/>
    <cellStyle name="40% - Accent3 2 4 3 6 2" xfId="9539"/>
    <cellStyle name="40% - Accent3 2 4 3 6 3" xfId="15759"/>
    <cellStyle name="40% - Accent3 2 4 3 7" xfId="6429"/>
    <cellStyle name="40% - Accent3 2 4 3 8" xfId="12649"/>
    <cellStyle name="40% - Accent3 2 4 4" xfId="634"/>
    <cellStyle name="40% - Accent3 2 4 4 2" xfId="1412"/>
    <cellStyle name="40% - Accent3 2 4 4 2 2" xfId="2966"/>
    <cellStyle name="40% - Accent3 2 4 4 2 2 2" xfId="6079"/>
    <cellStyle name="40% - Accent3 2 4 4 2 2 2 2" xfId="12302"/>
    <cellStyle name="40% - Accent3 2 4 4 2 2 2 3" xfId="18522"/>
    <cellStyle name="40% - Accent3 2 4 4 2 2 3" xfId="9192"/>
    <cellStyle name="40% - Accent3 2 4 4 2 2 4" xfId="15412"/>
    <cellStyle name="40% - Accent3 2 4 4 2 3" xfId="4525"/>
    <cellStyle name="40% - Accent3 2 4 4 2 3 2" xfId="10748"/>
    <cellStyle name="40% - Accent3 2 4 4 2 3 3" xfId="16968"/>
    <cellStyle name="40% - Accent3 2 4 4 2 4" xfId="7638"/>
    <cellStyle name="40% - Accent3 2 4 4 2 5" xfId="13858"/>
    <cellStyle name="40% - Accent3 2 4 4 3" xfId="2189"/>
    <cellStyle name="40% - Accent3 2 4 4 3 2" xfId="5302"/>
    <cellStyle name="40% - Accent3 2 4 4 3 2 2" xfId="11525"/>
    <cellStyle name="40% - Accent3 2 4 4 3 2 3" xfId="17745"/>
    <cellStyle name="40% - Accent3 2 4 4 3 3" xfId="8415"/>
    <cellStyle name="40% - Accent3 2 4 4 3 4" xfId="14635"/>
    <cellStyle name="40% - Accent3 2 4 4 4" xfId="3747"/>
    <cellStyle name="40% - Accent3 2 4 4 4 2" xfId="9971"/>
    <cellStyle name="40% - Accent3 2 4 4 4 3" xfId="16191"/>
    <cellStyle name="40% - Accent3 2 4 4 5" xfId="6861"/>
    <cellStyle name="40% - Accent3 2 4 4 6" xfId="13081"/>
    <cellStyle name="40% - Accent3 2 4 5" xfId="635"/>
    <cellStyle name="40% - Accent3 2 4 5 2" xfId="1413"/>
    <cellStyle name="40% - Accent3 2 4 5 2 2" xfId="2967"/>
    <cellStyle name="40% - Accent3 2 4 5 2 2 2" xfId="6080"/>
    <cellStyle name="40% - Accent3 2 4 5 2 2 2 2" xfId="12303"/>
    <cellStyle name="40% - Accent3 2 4 5 2 2 2 3" xfId="18523"/>
    <cellStyle name="40% - Accent3 2 4 5 2 2 3" xfId="9193"/>
    <cellStyle name="40% - Accent3 2 4 5 2 2 4" xfId="15413"/>
    <cellStyle name="40% - Accent3 2 4 5 2 3" xfId="4526"/>
    <cellStyle name="40% - Accent3 2 4 5 2 3 2" xfId="10749"/>
    <cellStyle name="40% - Accent3 2 4 5 2 3 3" xfId="16969"/>
    <cellStyle name="40% - Accent3 2 4 5 2 4" xfId="7639"/>
    <cellStyle name="40% - Accent3 2 4 5 2 5" xfId="13859"/>
    <cellStyle name="40% - Accent3 2 4 5 3" xfId="2190"/>
    <cellStyle name="40% - Accent3 2 4 5 3 2" xfId="5303"/>
    <cellStyle name="40% - Accent3 2 4 5 3 2 2" xfId="11526"/>
    <cellStyle name="40% - Accent3 2 4 5 3 2 3" xfId="17746"/>
    <cellStyle name="40% - Accent3 2 4 5 3 3" xfId="8416"/>
    <cellStyle name="40% - Accent3 2 4 5 3 4" xfId="14636"/>
    <cellStyle name="40% - Accent3 2 4 5 4" xfId="3748"/>
    <cellStyle name="40% - Accent3 2 4 5 4 2" xfId="9972"/>
    <cellStyle name="40% - Accent3 2 4 5 4 3" xfId="16192"/>
    <cellStyle name="40% - Accent3 2 4 5 5" xfId="6862"/>
    <cellStyle name="40% - Accent3 2 4 5 6" xfId="13082"/>
    <cellStyle name="40% - Accent3 2 4 6" xfId="977"/>
    <cellStyle name="40% - Accent3 2 4 6 2" xfId="2531"/>
    <cellStyle name="40% - Accent3 2 4 6 2 2" xfId="5644"/>
    <cellStyle name="40% - Accent3 2 4 6 2 2 2" xfId="11867"/>
    <cellStyle name="40% - Accent3 2 4 6 2 2 3" xfId="18087"/>
    <cellStyle name="40% - Accent3 2 4 6 2 3" xfId="8757"/>
    <cellStyle name="40% - Accent3 2 4 6 2 4" xfId="14977"/>
    <cellStyle name="40% - Accent3 2 4 6 3" xfId="4090"/>
    <cellStyle name="40% - Accent3 2 4 6 3 2" xfId="10313"/>
    <cellStyle name="40% - Accent3 2 4 6 3 3" xfId="16533"/>
    <cellStyle name="40% - Accent3 2 4 6 4" xfId="7203"/>
    <cellStyle name="40% - Accent3 2 4 6 5" xfId="13423"/>
    <cellStyle name="40% - Accent3 2 4 7" xfId="1754"/>
    <cellStyle name="40% - Accent3 2 4 7 2" xfId="4867"/>
    <cellStyle name="40% - Accent3 2 4 7 2 2" xfId="11090"/>
    <cellStyle name="40% - Accent3 2 4 7 2 3" xfId="17310"/>
    <cellStyle name="40% - Accent3 2 4 7 3" xfId="7980"/>
    <cellStyle name="40% - Accent3 2 4 7 4" xfId="14200"/>
    <cellStyle name="40% - Accent3 2 4 8" xfId="3312"/>
    <cellStyle name="40% - Accent3 2 4 8 2" xfId="9536"/>
    <cellStyle name="40% - Accent3 2 4 8 3" xfId="15756"/>
    <cellStyle name="40% - Accent3 2 4 9" xfId="6426"/>
    <cellStyle name="40% - Accent3 2 5" xfId="177"/>
    <cellStyle name="40% - Accent3 2 5 2" xfId="178"/>
    <cellStyle name="40% - Accent3 2 5 2 2" xfId="636"/>
    <cellStyle name="40% - Accent3 2 5 2 2 2" xfId="1414"/>
    <cellStyle name="40% - Accent3 2 5 2 2 2 2" xfId="2968"/>
    <cellStyle name="40% - Accent3 2 5 2 2 2 2 2" xfId="6081"/>
    <cellStyle name="40% - Accent3 2 5 2 2 2 2 2 2" xfId="12304"/>
    <cellStyle name="40% - Accent3 2 5 2 2 2 2 2 3" xfId="18524"/>
    <cellStyle name="40% - Accent3 2 5 2 2 2 2 3" xfId="9194"/>
    <cellStyle name="40% - Accent3 2 5 2 2 2 2 4" xfId="15414"/>
    <cellStyle name="40% - Accent3 2 5 2 2 2 3" xfId="4527"/>
    <cellStyle name="40% - Accent3 2 5 2 2 2 3 2" xfId="10750"/>
    <cellStyle name="40% - Accent3 2 5 2 2 2 3 3" xfId="16970"/>
    <cellStyle name="40% - Accent3 2 5 2 2 2 4" xfId="7640"/>
    <cellStyle name="40% - Accent3 2 5 2 2 2 5" xfId="13860"/>
    <cellStyle name="40% - Accent3 2 5 2 2 3" xfId="2191"/>
    <cellStyle name="40% - Accent3 2 5 2 2 3 2" xfId="5304"/>
    <cellStyle name="40% - Accent3 2 5 2 2 3 2 2" xfId="11527"/>
    <cellStyle name="40% - Accent3 2 5 2 2 3 2 3" xfId="17747"/>
    <cellStyle name="40% - Accent3 2 5 2 2 3 3" xfId="8417"/>
    <cellStyle name="40% - Accent3 2 5 2 2 3 4" xfId="14637"/>
    <cellStyle name="40% - Accent3 2 5 2 2 4" xfId="3749"/>
    <cellStyle name="40% - Accent3 2 5 2 2 4 2" xfId="9973"/>
    <cellStyle name="40% - Accent3 2 5 2 2 4 3" xfId="16193"/>
    <cellStyle name="40% - Accent3 2 5 2 2 5" xfId="6863"/>
    <cellStyle name="40% - Accent3 2 5 2 2 6" xfId="13083"/>
    <cellStyle name="40% - Accent3 2 5 2 3" xfId="637"/>
    <cellStyle name="40% - Accent3 2 5 2 3 2" xfId="1415"/>
    <cellStyle name="40% - Accent3 2 5 2 3 2 2" xfId="2969"/>
    <cellStyle name="40% - Accent3 2 5 2 3 2 2 2" xfId="6082"/>
    <cellStyle name="40% - Accent3 2 5 2 3 2 2 2 2" xfId="12305"/>
    <cellStyle name="40% - Accent3 2 5 2 3 2 2 2 3" xfId="18525"/>
    <cellStyle name="40% - Accent3 2 5 2 3 2 2 3" xfId="9195"/>
    <cellStyle name="40% - Accent3 2 5 2 3 2 2 4" xfId="15415"/>
    <cellStyle name="40% - Accent3 2 5 2 3 2 3" xfId="4528"/>
    <cellStyle name="40% - Accent3 2 5 2 3 2 3 2" xfId="10751"/>
    <cellStyle name="40% - Accent3 2 5 2 3 2 3 3" xfId="16971"/>
    <cellStyle name="40% - Accent3 2 5 2 3 2 4" xfId="7641"/>
    <cellStyle name="40% - Accent3 2 5 2 3 2 5" xfId="13861"/>
    <cellStyle name="40% - Accent3 2 5 2 3 3" xfId="2192"/>
    <cellStyle name="40% - Accent3 2 5 2 3 3 2" xfId="5305"/>
    <cellStyle name="40% - Accent3 2 5 2 3 3 2 2" xfId="11528"/>
    <cellStyle name="40% - Accent3 2 5 2 3 3 2 3" xfId="17748"/>
    <cellStyle name="40% - Accent3 2 5 2 3 3 3" xfId="8418"/>
    <cellStyle name="40% - Accent3 2 5 2 3 3 4" xfId="14638"/>
    <cellStyle name="40% - Accent3 2 5 2 3 4" xfId="3750"/>
    <cellStyle name="40% - Accent3 2 5 2 3 4 2" xfId="9974"/>
    <cellStyle name="40% - Accent3 2 5 2 3 4 3" xfId="16194"/>
    <cellStyle name="40% - Accent3 2 5 2 3 5" xfId="6864"/>
    <cellStyle name="40% - Accent3 2 5 2 3 6" xfId="13084"/>
    <cellStyle name="40% - Accent3 2 5 2 4" xfId="982"/>
    <cellStyle name="40% - Accent3 2 5 2 4 2" xfId="2536"/>
    <cellStyle name="40% - Accent3 2 5 2 4 2 2" xfId="5649"/>
    <cellStyle name="40% - Accent3 2 5 2 4 2 2 2" xfId="11872"/>
    <cellStyle name="40% - Accent3 2 5 2 4 2 2 3" xfId="18092"/>
    <cellStyle name="40% - Accent3 2 5 2 4 2 3" xfId="8762"/>
    <cellStyle name="40% - Accent3 2 5 2 4 2 4" xfId="14982"/>
    <cellStyle name="40% - Accent3 2 5 2 4 3" xfId="4095"/>
    <cellStyle name="40% - Accent3 2 5 2 4 3 2" xfId="10318"/>
    <cellStyle name="40% - Accent3 2 5 2 4 3 3" xfId="16538"/>
    <cellStyle name="40% - Accent3 2 5 2 4 4" xfId="7208"/>
    <cellStyle name="40% - Accent3 2 5 2 4 5" xfId="13428"/>
    <cellStyle name="40% - Accent3 2 5 2 5" xfId="1759"/>
    <cellStyle name="40% - Accent3 2 5 2 5 2" xfId="4872"/>
    <cellStyle name="40% - Accent3 2 5 2 5 2 2" xfId="11095"/>
    <cellStyle name="40% - Accent3 2 5 2 5 2 3" xfId="17315"/>
    <cellStyle name="40% - Accent3 2 5 2 5 3" xfId="7985"/>
    <cellStyle name="40% - Accent3 2 5 2 5 4" xfId="14205"/>
    <cellStyle name="40% - Accent3 2 5 2 6" xfId="3317"/>
    <cellStyle name="40% - Accent3 2 5 2 6 2" xfId="9541"/>
    <cellStyle name="40% - Accent3 2 5 2 6 3" xfId="15761"/>
    <cellStyle name="40% - Accent3 2 5 2 7" xfId="6431"/>
    <cellStyle name="40% - Accent3 2 5 2 8" xfId="12651"/>
    <cellStyle name="40% - Accent3 2 5 3" xfId="638"/>
    <cellStyle name="40% - Accent3 2 5 3 2" xfId="1416"/>
    <cellStyle name="40% - Accent3 2 5 3 2 2" xfId="2970"/>
    <cellStyle name="40% - Accent3 2 5 3 2 2 2" xfId="6083"/>
    <cellStyle name="40% - Accent3 2 5 3 2 2 2 2" xfId="12306"/>
    <cellStyle name="40% - Accent3 2 5 3 2 2 2 3" xfId="18526"/>
    <cellStyle name="40% - Accent3 2 5 3 2 2 3" xfId="9196"/>
    <cellStyle name="40% - Accent3 2 5 3 2 2 4" xfId="15416"/>
    <cellStyle name="40% - Accent3 2 5 3 2 3" xfId="4529"/>
    <cellStyle name="40% - Accent3 2 5 3 2 3 2" xfId="10752"/>
    <cellStyle name="40% - Accent3 2 5 3 2 3 3" xfId="16972"/>
    <cellStyle name="40% - Accent3 2 5 3 2 4" xfId="7642"/>
    <cellStyle name="40% - Accent3 2 5 3 2 5" xfId="13862"/>
    <cellStyle name="40% - Accent3 2 5 3 3" xfId="2193"/>
    <cellStyle name="40% - Accent3 2 5 3 3 2" xfId="5306"/>
    <cellStyle name="40% - Accent3 2 5 3 3 2 2" xfId="11529"/>
    <cellStyle name="40% - Accent3 2 5 3 3 2 3" xfId="17749"/>
    <cellStyle name="40% - Accent3 2 5 3 3 3" xfId="8419"/>
    <cellStyle name="40% - Accent3 2 5 3 3 4" xfId="14639"/>
    <cellStyle name="40% - Accent3 2 5 3 4" xfId="3751"/>
    <cellStyle name="40% - Accent3 2 5 3 4 2" xfId="9975"/>
    <cellStyle name="40% - Accent3 2 5 3 4 3" xfId="16195"/>
    <cellStyle name="40% - Accent3 2 5 3 5" xfId="6865"/>
    <cellStyle name="40% - Accent3 2 5 3 6" xfId="13085"/>
    <cellStyle name="40% - Accent3 2 5 4" xfId="639"/>
    <cellStyle name="40% - Accent3 2 5 4 2" xfId="1417"/>
    <cellStyle name="40% - Accent3 2 5 4 2 2" xfId="2971"/>
    <cellStyle name="40% - Accent3 2 5 4 2 2 2" xfId="6084"/>
    <cellStyle name="40% - Accent3 2 5 4 2 2 2 2" xfId="12307"/>
    <cellStyle name="40% - Accent3 2 5 4 2 2 2 3" xfId="18527"/>
    <cellStyle name="40% - Accent3 2 5 4 2 2 3" xfId="9197"/>
    <cellStyle name="40% - Accent3 2 5 4 2 2 4" xfId="15417"/>
    <cellStyle name="40% - Accent3 2 5 4 2 3" xfId="4530"/>
    <cellStyle name="40% - Accent3 2 5 4 2 3 2" xfId="10753"/>
    <cellStyle name="40% - Accent3 2 5 4 2 3 3" xfId="16973"/>
    <cellStyle name="40% - Accent3 2 5 4 2 4" xfId="7643"/>
    <cellStyle name="40% - Accent3 2 5 4 2 5" xfId="13863"/>
    <cellStyle name="40% - Accent3 2 5 4 3" xfId="2194"/>
    <cellStyle name="40% - Accent3 2 5 4 3 2" xfId="5307"/>
    <cellStyle name="40% - Accent3 2 5 4 3 2 2" xfId="11530"/>
    <cellStyle name="40% - Accent3 2 5 4 3 2 3" xfId="17750"/>
    <cellStyle name="40% - Accent3 2 5 4 3 3" xfId="8420"/>
    <cellStyle name="40% - Accent3 2 5 4 3 4" xfId="14640"/>
    <cellStyle name="40% - Accent3 2 5 4 4" xfId="3752"/>
    <cellStyle name="40% - Accent3 2 5 4 4 2" xfId="9976"/>
    <cellStyle name="40% - Accent3 2 5 4 4 3" xfId="16196"/>
    <cellStyle name="40% - Accent3 2 5 4 5" xfId="6866"/>
    <cellStyle name="40% - Accent3 2 5 4 6" xfId="13086"/>
    <cellStyle name="40% - Accent3 2 5 5" xfId="981"/>
    <cellStyle name="40% - Accent3 2 5 5 2" xfId="2535"/>
    <cellStyle name="40% - Accent3 2 5 5 2 2" xfId="5648"/>
    <cellStyle name="40% - Accent3 2 5 5 2 2 2" xfId="11871"/>
    <cellStyle name="40% - Accent3 2 5 5 2 2 3" xfId="18091"/>
    <cellStyle name="40% - Accent3 2 5 5 2 3" xfId="8761"/>
    <cellStyle name="40% - Accent3 2 5 5 2 4" xfId="14981"/>
    <cellStyle name="40% - Accent3 2 5 5 3" xfId="4094"/>
    <cellStyle name="40% - Accent3 2 5 5 3 2" xfId="10317"/>
    <cellStyle name="40% - Accent3 2 5 5 3 3" xfId="16537"/>
    <cellStyle name="40% - Accent3 2 5 5 4" xfId="7207"/>
    <cellStyle name="40% - Accent3 2 5 5 5" xfId="13427"/>
    <cellStyle name="40% - Accent3 2 5 6" xfId="1758"/>
    <cellStyle name="40% - Accent3 2 5 6 2" xfId="4871"/>
    <cellStyle name="40% - Accent3 2 5 6 2 2" xfId="11094"/>
    <cellStyle name="40% - Accent3 2 5 6 2 3" xfId="17314"/>
    <cellStyle name="40% - Accent3 2 5 6 3" xfId="7984"/>
    <cellStyle name="40% - Accent3 2 5 6 4" xfId="14204"/>
    <cellStyle name="40% - Accent3 2 5 7" xfId="3316"/>
    <cellStyle name="40% - Accent3 2 5 7 2" xfId="9540"/>
    <cellStyle name="40% - Accent3 2 5 7 3" xfId="15760"/>
    <cellStyle name="40% - Accent3 2 5 8" xfId="6430"/>
    <cellStyle name="40% - Accent3 2 5 9" xfId="12650"/>
    <cellStyle name="40% - Accent3 2 6" xfId="179"/>
    <cellStyle name="40% - Accent3 2 6 2" xfId="640"/>
    <cellStyle name="40% - Accent3 2 6 2 2" xfId="1418"/>
    <cellStyle name="40% - Accent3 2 6 2 2 2" xfId="2972"/>
    <cellStyle name="40% - Accent3 2 6 2 2 2 2" xfId="6085"/>
    <cellStyle name="40% - Accent3 2 6 2 2 2 2 2" xfId="12308"/>
    <cellStyle name="40% - Accent3 2 6 2 2 2 2 3" xfId="18528"/>
    <cellStyle name="40% - Accent3 2 6 2 2 2 3" xfId="9198"/>
    <cellStyle name="40% - Accent3 2 6 2 2 2 4" xfId="15418"/>
    <cellStyle name="40% - Accent3 2 6 2 2 3" xfId="4531"/>
    <cellStyle name="40% - Accent3 2 6 2 2 3 2" xfId="10754"/>
    <cellStyle name="40% - Accent3 2 6 2 2 3 3" xfId="16974"/>
    <cellStyle name="40% - Accent3 2 6 2 2 4" xfId="7644"/>
    <cellStyle name="40% - Accent3 2 6 2 2 5" xfId="13864"/>
    <cellStyle name="40% - Accent3 2 6 2 3" xfId="2195"/>
    <cellStyle name="40% - Accent3 2 6 2 3 2" xfId="5308"/>
    <cellStyle name="40% - Accent3 2 6 2 3 2 2" xfId="11531"/>
    <cellStyle name="40% - Accent3 2 6 2 3 2 3" xfId="17751"/>
    <cellStyle name="40% - Accent3 2 6 2 3 3" xfId="8421"/>
    <cellStyle name="40% - Accent3 2 6 2 3 4" xfId="14641"/>
    <cellStyle name="40% - Accent3 2 6 2 4" xfId="3753"/>
    <cellStyle name="40% - Accent3 2 6 2 4 2" xfId="9977"/>
    <cellStyle name="40% - Accent3 2 6 2 4 3" xfId="16197"/>
    <cellStyle name="40% - Accent3 2 6 2 5" xfId="6867"/>
    <cellStyle name="40% - Accent3 2 6 2 6" xfId="13087"/>
    <cellStyle name="40% - Accent3 2 6 3" xfId="641"/>
    <cellStyle name="40% - Accent3 2 6 3 2" xfId="1419"/>
    <cellStyle name="40% - Accent3 2 6 3 2 2" xfId="2973"/>
    <cellStyle name="40% - Accent3 2 6 3 2 2 2" xfId="6086"/>
    <cellStyle name="40% - Accent3 2 6 3 2 2 2 2" xfId="12309"/>
    <cellStyle name="40% - Accent3 2 6 3 2 2 2 3" xfId="18529"/>
    <cellStyle name="40% - Accent3 2 6 3 2 2 3" xfId="9199"/>
    <cellStyle name="40% - Accent3 2 6 3 2 2 4" xfId="15419"/>
    <cellStyle name="40% - Accent3 2 6 3 2 3" xfId="4532"/>
    <cellStyle name="40% - Accent3 2 6 3 2 3 2" xfId="10755"/>
    <cellStyle name="40% - Accent3 2 6 3 2 3 3" xfId="16975"/>
    <cellStyle name="40% - Accent3 2 6 3 2 4" xfId="7645"/>
    <cellStyle name="40% - Accent3 2 6 3 2 5" xfId="13865"/>
    <cellStyle name="40% - Accent3 2 6 3 3" xfId="2196"/>
    <cellStyle name="40% - Accent3 2 6 3 3 2" xfId="5309"/>
    <cellStyle name="40% - Accent3 2 6 3 3 2 2" xfId="11532"/>
    <cellStyle name="40% - Accent3 2 6 3 3 2 3" xfId="17752"/>
    <cellStyle name="40% - Accent3 2 6 3 3 3" xfId="8422"/>
    <cellStyle name="40% - Accent3 2 6 3 3 4" xfId="14642"/>
    <cellStyle name="40% - Accent3 2 6 3 4" xfId="3754"/>
    <cellStyle name="40% - Accent3 2 6 3 4 2" xfId="9978"/>
    <cellStyle name="40% - Accent3 2 6 3 4 3" xfId="16198"/>
    <cellStyle name="40% - Accent3 2 6 3 5" xfId="6868"/>
    <cellStyle name="40% - Accent3 2 6 3 6" xfId="13088"/>
    <cellStyle name="40% - Accent3 2 6 4" xfId="983"/>
    <cellStyle name="40% - Accent3 2 6 4 2" xfId="2537"/>
    <cellStyle name="40% - Accent3 2 6 4 2 2" xfId="5650"/>
    <cellStyle name="40% - Accent3 2 6 4 2 2 2" xfId="11873"/>
    <cellStyle name="40% - Accent3 2 6 4 2 2 3" xfId="18093"/>
    <cellStyle name="40% - Accent3 2 6 4 2 3" xfId="8763"/>
    <cellStyle name="40% - Accent3 2 6 4 2 4" xfId="14983"/>
    <cellStyle name="40% - Accent3 2 6 4 3" xfId="4096"/>
    <cellStyle name="40% - Accent3 2 6 4 3 2" xfId="10319"/>
    <cellStyle name="40% - Accent3 2 6 4 3 3" xfId="16539"/>
    <cellStyle name="40% - Accent3 2 6 4 4" xfId="7209"/>
    <cellStyle name="40% - Accent3 2 6 4 5" xfId="13429"/>
    <cellStyle name="40% - Accent3 2 6 5" xfId="1760"/>
    <cellStyle name="40% - Accent3 2 6 5 2" xfId="4873"/>
    <cellStyle name="40% - Accent3 2 6 5 2 2" xfId="11096"/>
    <cellStyle name="40% - Accent3 2 6 5 2 3" xfId="17316"/>
    <cellStyle name="40% - Accent3 2 6 5 3" xfId="7986"/>
    <cellStyle name="40% - Accent3 2 6 5 4" xfId="14206"/>
    <cellStyle name="40% - Accent3 2 6 6" xfId="3318"/>
    <cellStyle name="40% - Accent3 2 6 6 2" xfId="9542"/>
    <cellStyle name="40% - Accent3 2 6 6 3" xfId="15762"/>
    <cellStyle name="40% - Accent3 2 6 7" xfId="6432"/>
    <cellStyle name="40% - Accent3 2 6 8" xfId="12652"/>
    <cellStyle name="40% - Accent3 2 7" xfId="642"/>
    <cellStyle name="40% - Accent3 2 7 2" xfId="1420"/>
    <cellStyle name="40% - Accent3 2 7 2 2" xfId="2974"/>
    <cellStyle name="40% - Accent3 2 7 2 2 2" xfId="6087"/>
    <cellStyle name="40% - Accent3 2 7 2 2 2 2" xfId="12310"/>
    <cellStyle name="40% - Accent3 2 7 2 2 2 3" xfId="18530"/>
    <cellStyle name="40% - Accent3 2 7 2 2 3" xfId="9200"/>
    <cellStyle name="40% - Accent3 2 7 2 2 4" xfId="15420"/>
    <cellStyle name="40% - Accent3 2 7 2 3" xfId="4533"/>
    <cellStyle name="40% - Accent3 2 7 2 3 2" xfId="10756"/>
    <cellStyle name="40% - Accent3 2 7 2 3 3" xfId="16976"/>
    <cellStyle name="40% - Accent3 2 7 2 4" xfId="7646"/>
    <cellStyle name="40% - Accent3 2 7 2 5" xfId="13866"/>
    <cellStyle name="40% - Accent3 2 7 3" xfId="2197"/>
    <cellStyle name="40% - Accent3 2 7 3 2" xfId="5310"/>
    <cellStyle name="40% - Accent3 2 7 3 2 2" xfId="11533"/>
    <cellStyle name="40% - Accent3 2 7 3 2 3" xfId="17753"/>
    <cellStyle name="40% - Accent3 2 7 3 3" xfId="8423"/>
    <cellStyle name="40% - Accent3 2 7 3 4" xfId="14643"/>
    <cellStyle name="40% - Accent3 2 7 4" xfId="3755"/>
    <cellStyle name="40% - Accent3 2 7 4 2" xfId="9979"/>
    <cellStyle name="40% - Accent3 2 7 4 3" xfId="16199"/>
    <cellStyle name="40% - Accent3 2 7 5" xfId="6869"/>
    <cellStyle name="40% - Accent3 2 7 6" xfId="13089"/>
    <cellStyle name="40% - Accent3 2 8" xfId="643"/>
    <cellStyle name="40% - Accent3 2 8 2" xfId="1421"/>
    <cellStyle name="40% - Accent3 2 8 2 2" xfId="2975"/>
    <cellStyle name="40% - Accent3 2 8 2 2 2" xfId="6088"/>
    <cellStyle name="40% - Accent3 2 8 2 2 2 2" xfId="12311"/>
    <cellStyle name="40% - Accent3 2 8 2 2 2 3" xfId="18531"/>
    <cellStyle name="40% - Accent3 2 8 2 2 3" xfId="9201"/>
    <cellStyle name="40% - Accent3 2 8 2 2 4" xfId="15421"/>
    <cellStyle name="40% - Accent3 2 8 2 3" xfId="4534"/>
    <cellStyle name="40% - Accent3 2 8 2 3 2" xfId="10757"/>
    <cellStyle name="40% - Accent3 2 8 2 3 3" xfId="16977"/>
    <cellStyle name="40% - Accent3 2 8 2 4" xfId="7647"/>
    <cellStyle name="40% - Accent3 2 8 2 5" xfId="13867"/>
    <cellStyle name="40% - Accent3 2 8 3" xfId="2198"/>
    <cellStyle name="40% - Accent3 2 8 3 2" xfId="5311"/>
    <cellStyle name="40% - Accent3 2 8 3 2 2" xfId="11534"/>
    <cellStyle name="40% - Accent3 2 8 3 2 3" xfId="17754"/>
    <cellStyle name="40% - Accent3 2 8 3 3" xfId="8424"/>
    <cellStyle name="40% - Accent3 2 8 3 4" xfId="14644"/>
    <cellStyle name="40% - Accent3 2 8 4" xfId="3756"/>
    <cellStyle name="40% - Accent3 2 8 4 2" xfId="9980"/>
    <cellStyle name="40% - Accent3 2 8 4 3" xfId="16200"/>
    <cellStyle name="40% - Accent3 2 8 5" xfId="6870"/>
    <cellStyle name="40% - Accent3 2 8 6" xfId="13090"/>
    <cellStyle name="40% - Accent3 2 9" xfId="964"/>
    <cellStyle name="40% - Accent3 2 9 2" xfId="2518"/>
    <cellStyle name="40% - Accent3 2 9 2 2" xfId="5631"/>
    <cellStyle name="40% - Accent3 2 9 2 2 2" xfId="11854"/>
    <cellStyle name="40% - Accent3 2 9 2 2 3" xfId="18074"/>
    <cellStyle name="40% - Accent3 2 9 2 3" xfId="8744"/>
    <cellStyle name="40% - Accent3 2 9 2 4" xfId="14964"/>
    <cellStyle name="40% - Accent3 2 9 3" xfId="4077"/>
    <cellStyle name="40% - Accent3 2 9 3 2" xfId="10300"/>
    <cellStyle name="40% - Accent3 2 9 3 3" xfId="16520"/>
    <cellStyle name="40% - Accent3 2 9 4" xfId="7190"/>
    <cellStyle name="40% - Accent3 2 9 5" xfId="13410"/>
    <cellStyle name="40% - Accent4 2" xfId="180"/>
    <cellStyle name="40% - Accent4 2 10" xfId="1761"/>
    <cellStyle name="40% - Accent4 2 10 2" xfId="4874"/>
    <cellStyle name="40% - Accent4 2 10 2 2" xfId="11097"/>
    <cellStyle name="40% - Accent4 2 10 2 3" xfId="17317"/>
    <cellStyle name="40% - Accent4 2 10 3" xfId="7987"/>
    <cellStyle name="40% - Accent4 2 10 4" xfId="14207"/>
    <cellStyle name="40% - Accent4 2 11" xfId="3319"/>
    <cellStyle name="40% - Accent4 2 11 2" xfId="9543"/>
    <cellStyle name="40% - Accent4 2 11 3" xfId="15763"/>
    <cellStyle name="40% - Accent4 2 12" xfId="6433"/>
    <cellStyle name="40% - Accent4 2 13" xfId="12653"/>
    <cellStyle name="40% - Accent4 2 2" xfId="181"/>
    <cellStyle name="40% - Accent4 2 2 10" xfId="6434"/>
    <cellStyle name="40% - Accent4 2 2 11" xfId="12654"/>
    <cellStyle name="40% - Accent4 2 2 2" xfId="182"/>
    <cellStyle name="40% - Accent4 2 2 2 10" xfId="12655"/>
    <cellStyle name="40% - Accent4 2 2 2 2" xfId="183"/>
    <cellStyle name="40% - Accent4 2 2 2 2 2" xfId="184"/>
    <cellStyle name="40% - Accent4 2 2 2 2 2 2" xfId="644"/>
    <cellStyle name="40% - Accent4 2 2 2 2 2 2 2" xfId="1422"/>
    <cellStyle name="40% - Accent4 2 2 2 2 2 2 2 2" xfId="2976"/>
    <cellStyle name="40% - Accent4 2 2 2 2 2 2 2 2 2" xfId="6089"/>
    <cellStyle name="40% - Accent4 2 2 2 2 2 2 2 2 2 2" xfId="12312"/>
    <cellStyle name="40% - Accent4 2 2 2 2 2 2 2 2 2 3" xfId="18532"/>
    <cellStyle name="40% - Accent4 2 2 2 2 2 2 2 2 3" xfId="9202"/>
    <cellStyle name="40% - Accent4 2 2 2 2 2 2 2 2 4" xfId="15422"/>
    <cellStyle name="40% - Accent4 2 2 2 2 2 2 2 3" xfId="4535"/>
    <cellStyle name="40% - Accent4 2 2 2 2 2 2 2 3 2" xfId="10758"/>
    <cellStyle name="40% - Accent4 2 2 2 2 2 2 2 3 3" xfId="16978"/>
    <cellStyle name="40% - Accent4 2 2 2 2 2 2 2 4" xfId="7648"/>
    <cellStyle name="40% - Accent4 2 2 2 2 2 2 2 5" xfId="13868"/>
    <cellStyle name="40% - Accent4 2 2 2 2 2 2 3" xfId="2199"/>
    <cellStyle name="40% - Accent4 2 2 2 2 2 2 3 2" xfId="5312"/>
    <cellStyle name="40% - Accent4 2 2 2 2 2 2 3 2 2" xfId="11535"/>
    <cellStyle name="40% - Accent4 2 2 2 2 2 2 3 2 3" xfId="17755"/>
    <cellStyle name="40% - Accent4 2 2 2 2 2 2 3 3" xfId="8425"/>
    <cellStyle name="40% - Accent4 2 2 2 2 2 2 3 4" xfId="14645"/>
    <cellStyle name="40% - Accent4 2 2 2 2 2 2 4" xfId="3757"/>
    <cellStyle name="40% - Accent4 2 2 2 2 2 2 4 2" xfId="9981"/>
    <cellStyle name="40% - Accent4 2 2 2 2 2 2 4 3" xfId="16201"/>
    <cellStyle name="40% - Accent4 2 2 2 2 2 2 5" xfId="6871"/>
    <cellStyle name="40% - Accent4 2 2 2 2 2 2 6" xfId="13091"/>
    <cellStyle name="40% - Accent4 2 2 2 2 2 3" xfId="645"/>
    <cellStyle name="40% - Accent4 2 2 2 2 2 3 2" xfId="1423"/>
    <cellStyle name="40% - Accent4 2 2 2 2 2 3 2 2" xfId="2977"/>
    <cellStyle name="40% - Accent4 2 2 2 2 2 3 2 2 2" xfId="6090"/>
    <cellStyle name="40% - Accent4 2 2 2 2 2 3 2 2 2 2" xfId="12313"/>
    <cellStyle name="40% - Accent4 2 2 2 2 2 3 2 2 2 3" xfId="18533"/>
    <cellStyle name="40% - Accent4 2 2 2 2 2 3 2 2 3" xfId="9203"/>
    <cellStyle name="40% - Accent4 2 2 2 2 2 3 2 2 4" xfId="15423"/>
    <cellStyle name="40% - Accent4 2 2 2 2 2 3 2 3" xfId="4536"/>
    <cellStyle name="40% - Accent4 2 2 2 2 2 3 2 3 2" xfId="10759"/>
    <cellStyle name="40% - Accent4 2 2 2 2 2 3 2 3 3" xfId="16979"/>
    <cellStyle name="40% - Accent4 2 2 2 2 2 3 2 4" xfId="7649"/>
    <cellStyle name="40% - Accent4 2 2 2 2 2 3 2 5" xfId="13869"/>
    <cellStyle name="40% - Accent4 2 2 2 2 2 3 3" xfId="2200"/>
    <cellStyle name="40% - Accent4 2 2 2 2 2 3 3 2" xfId="5313"/>
    <cellStyle name="40% - Accent4 2 2 2 2 2 3 3 2 2" xfId="11536"/>
    <cellStyle name="40% - Accent4 2 2 2 2 2 3 3 2 3" xfId="17756"/>
    <cellStyle name="40% - Accent4 2 2 2 2 2 3 3 3" xfId="8426"/>
    <cellStyle name="40% - Accent4 2 2 2 2 2 3 3 4" xfId="14646"/>
    <cellStyle name="40% - Accent4 2 2 2 2 2 3 4" xfId="3758"/>
    <cellStyle name="40% - Accent4 2 2 2 2 2 3 4 2" xfId="9982"/>
    <cellStyle name="40% - Accent4 2 2 2 2 2 3 4 3" xfId="16202"/>
    <cellStyle name="40% - Accent4 2 2 2 2 2 3 5" xfId="6872"/>
    <cellStyle name="40% - Accent4 2 2 2 2 2 3 6" xfId="13092"/>
    <cellStyle name="40% - Accent4 2 2 2 2 2 4" xfId="988"/>
    <cellStyle name="40% - Accent4 2 2 2 2 2 4 2" xfId="2542"/>
    <cellStyle name="40% - Accent4 2 2 2 2 2 4 2 2" xfId="5655"/>
    <cellStyle name="40% - Accent4 2 2 2 2 2 4 2 2 2" xfId="11878"/>
    <cellStyle name="40% - Accent4 2 2 2 2 2 4 2 2 3" xfId="18098"/>
    <cellStyle name="40% - Accent4 2 2 2 2 2 4 2 3" xfId="8768"/>
    <cellStyle name="40% - Accent4 2 2 2 2 2 4 2 4" xfId="14988"/>
    <cellStyle name="40% - Accent4 2 2 2 2 2 4 3" xfId="4101"/>
    <cellStyle name="40% - Accent4 2 2 2 2 2 4 3 2" xfId="10324"/>
    <cellStyle name="40% - Accent4 2 2 2 2 2 4 3 3" xfId="16544"/>
    <cellStyle name="40% - Accent4 2 2 2 2 2 4 4" xfId="7214"/>
    <cellStyle name="40% - Accent4 2 2 2 2 2 4 5" xfId="13434"/>
    <cellStyle name="40% - Accent4 2 2 2 2 2 5" xfId="1765"/>
    <cellStyle name="40% - Accent4 2 2 2 2 2 5 2" xfId="4878"/>
    <cellStyle name="40% - Accent4 2 2 2 2 2 5 2 2" xfId="11101"/>
    <cellStyle name="40% - Accent4 2 2 2 2 2 5 2 3" xfId="17321"/>
    <cellStyle name="40% - Accent4 2 2 2 2 2 5 3" xfId="7991"/>
    <cellStyle name="40% - Accent4 2 2 2 2 2 5 4" xfId="14211"/>
    <cellStyle name="40% - Accent4 2 2 2 2 2 6" xfId="3323"/>
    <cellStyle name="40% - Accent4 2 2 2 2 2 6 2" xfId="9547"/>
    <cellStyle name="40% - Accent4 2 2 2 2 2 6 3" xfId="15767"/>
    <cellStyle name="40% - Accent4 2 2 2 2 2 7" xfId="6437"/>
    <cellStyle name="40% - Accent4 2 2 2 2 2 8" xfId="12657"/>
    <cellStyle name="40% - Accent4 2 2 2 2 3" xfId="646"/>
    <cellStyle name="40% - Accent4 2 2 2 2 3 2" xfId="1424"/>
    <cellStyle name="40% - Accent4 2 2 2 2 3 2 2" xfId="2978"/>
    <cellStyle name="40% - Accent4 2 2 2 2 3 2 2 2" xfId="6091"/>
    <cellStyle name="40% - Accent4 2 2 2 2 3 2 2 2 2" xfId="12314"/>
    <cellStyle name="40% - Accent4 2 2 2 2 3 2 2 2 3" xfId="18534"/>
    <cellStyle name="40% - Accent4 2 2 2 2 3 2 2 3" xfId="9204"/>
    <cellStyle name="40% - Accent4 2 2 2 2 3 2 2 4" xfId="15424"/>
    <cellStyle name="40% - Accent4 2 2 2 2 3 2 3" xfId="4537"/>
    <cellStyle name="40% - Accent4 2 2 2 2 3 2 3 2" xfId="10760"/>
    <cellStyle name="40% - Accent4 2 2 2 2 3 2 3 3" xfId="16980"/>
    <cellStyle name="40% - Accent4 2 2 2 2 3 2 4" xfId="7650"/>
    <cellStyle name="40% - Accent4 2 2 2 2 3 2 5" xfId="13870"/>
    <cellStyle name="40% - Accent4 2 2 2 2 3 3" xfId="2201"/>
    <cellStyle name="40% - Accent4 2 2 2 2 3 3 2" xfId="5314"/>
    <cellStyle name="40% - Accent4 2 2 2 2 3 3 2 2" xfId="11537"/>
    <cellStyle name="40% - Accent4 2 2 2 2 3 3 2 3" xfId="17757"/>
    <cellStyle name="40% - Accent4 2 2 2 2 3 3 3" xfId="8427"/>
    <cellStyle name="40% - Accent4 2 2 2 2 3 3 4" xfId="14647"/>
    <cellStyle name="40% - Accent4 2 2 2 2 3 4" xfId="3759"/>
    <cellStyle name="40% - Accent4 2 2 2 2 3 4 2" xfId="9983"/>
    <cellStyle name="40% - Accent4 2 2 2 2 3 4 3" xfId="16203"/>
    <cellStyle name="40% - Accent4 2 2 2 2 3 5" xfId="6873"/>
    <cellStyle name="40% - Accent4 2 2 2 2 3 6" xfId="13093"/>
    <cellStyle name="40% - Accent4 2 2 2 2 4" xfId="647"/>
    <cellStyle name="40% - Accent4 2 2 2 2 4 2" xfId="1425"/>
    <cellStyle name="40% - Accent4 2 2 2 2 4 2 2" xfId="2979"/>
    <cellStyle name="40% - Accent4 2 2 2 2 4 2 2 2" xfId="6092"/>
    <cellStyle name="40% - Accent4 2 2 2 2 4 2 2 2 2" xfId="12315"/>
    <cellStyle name="40% - Accent4 2 2 2 2 4 2 2 2 3" xfId="18535"/>
    <cellStyle name="40% - Accent4 2 2 2 2 4 2 2 3" xfId="9205"/>
    <cellStyle name="40% - Accent4 2 2 2 2 4 2 2 4" xfId="15425"/>
    <cellStyle name="40% - Accent4 2 2 2 2 4 2 3" xfId="4538"/>
    <cellStyle name="40% - Accent4 2 2 2 2 4 2 3 2" xfId="10761"/>
    <cellStyle name="40% - Accent4 2 2 2 2 4 2 3 3" xfId="16981"/>
    <cellStyle name="40% - Accent4 2 2 2 2 4 2 4" xfId="7651"/>
    <cellStyle name="40% - Accent4 2 2 2 2 4 2 5" xfId="13871"/>
    <cellStyle name="40% - Accent4 2 2 2 2 4 3" xfId="2202"/>
    <cellStyle name="40% - Accent4 2 2 2 2 4 3 2" xfId="5315"/>
    <cellStyle name="40% - Accent4 2 2 2 2 4 3 2 2" xfId="11538"/>
    <cellStyle name="40% - Accent4 2 2 2 2 4 3 2 3" xfId="17758"/>
    <cellStyle name="40% - Accent4 2 2 2 2 4 3 3" xfId="8428"/>
    <cellStyle name="40% - Accent4 2 2 2 2 4 3 4" xfId="14648"/>
    <cellStyle name="40% - Accent4 2 2 2 2 4 4" xfId="3760"/>
    <cellStyle name="40% - Accent4 2 2 2 2 4 4 2" xfId="9984"/>
    <cellStyle name="40% - Accent4 2 2 2 2 4 4 3" xfId="16204"/>
    <cellStyle name="40% - Accent4 2 2 2 2 4 5" xfId="6874"/>
    <cellStyle name="40% - Accent4 2 2 2 2 4 6" xfId="13094"/>
    <cellStyle name="40% - Accent4 2 2 2 2 5" xfId="987"/>
    <cellStyle name="40% - Accent4 2 2 2 2 5 2" xfId="2541"/>
    <cellStyle name="40% - Accent4 2 2 2 2 5 2 2" xfId="5654"/>
    <cellStyle name="40% - Accent4 2 2 2 2 5 2 2 2" xfId="11877"/>
    <cellStyle name="40% - Accent4 2 2 2 2 5 2 2 3" xfId="18097"/>
    <cellStyle name="40% - Accent4 2 2 2 2 5 2 3" xfId="8767"/>
    <cellStyle name="40% - Accent4 2 2 2 2 5 2 4" xfId="14987"/>
    <cellStyle name="40% - Accent4 2 2 2 2 5 3" xfId="4100"/>
    <cellStyle name="40% - Accent4 2 2 2 2 5 3 2" xfId="10323"/>
    <cellStyle name="40% - Accent4 2 2 2 2 5 3 3" xfId="16543"/>
    <cellStyle name="40% - Accent4 2 2 2 2 5 4" xfId="7213"/>
    <cellStyle name="40% - Accent4 2 2 2 2 5 5" xfId="13433"/>
    <cellStyle name="40% - Accent4 2 2 2 2 6" xfId="1764"/>
    <cellStyle name="40% - Accent4 2 2 2 2 6 2" xfId="4877"/>
    <cellStyle name="40% - Accent4 2 2 2 2 6 2 2" xfId="11100"/>
    <cellStyle name="40% - Accent4 2 2 2 2 6 2 3" xfId="17320"/>
    <cellStyle name="40% - Accent4 2 2 2 2 6 3" xfId="7990"/>
    <cellStyle name="40% - Accent4 2 2 2 2 6 4" xfId="14210"/>
    <cellStyle name="40% - Accent4 2 2 2 2 7" xfId="3322"/>
    <cellStyle name="40% - Accent4 2 2 2 2 7 2" xfId="9546"/>
    <cellStyle name="40% - Accent4 2 2 2 2 7 3" xfId="15766"/>
    <cellStyle name="40% - Accent4 2 2 2 2 8" xfId="6436"/>
    <cellStyle name="40% - Accent4 2 2 2 2 9" xfId="12656"/>
    <cellStyle name="40% - Accent4 2 2 2 3" xfId="185"/>
    <cellStyle name="40% - Accent4 2 2 2 3 2" xfId="648"/>
    <cellStyle name="40% - Accent4 2 2 2 3 2 2" xfId="1426"/>
    <cellStyle name="40% - Accent4 2 2 2 3 2 2 2" xfId="2980"/>
    <cellStyle name="40% - Accent4 2 2 2 3 2 2 2 2" xfId="6093"/>
    <cellStyle name="40% - Accent4 2 2 2 3 2 2 2 2 2" xfId="12316"/>
    <cellStyle name="40% - Accent4 2 2 2 3 2 2 2 2 3" xfId="18536"/>
    <cellStyle name="40% - Accent4 2 2 2 3 2 2 2 3" xfId="9206"/>
    <cellStyle name="40% - Accent4 2 2 2 3 2 2 2 4" xfId="15426"/>
    <cellStyle name="40% - Accent4 2 2 2 3 2 2 3" xfId="4539"/>
    <cellStyle name="40% - Accent4 2 2 2 3 2 2 3 2" xfId="10762"/>
    <cellStyle name="40% - Accent4 2 2 2 3 2 2 3 3" xfId="16982"/>
    <cellStyle name="40% - Accent4 2 2 2 3 2 2 4" xfId="7652"/>
    <cellStyle name="40% - Accent4 2 2 2 3 2 2 5" xfId="13872"/>
    <cellStyle name="40% - Accent4 2 2 2 3 2 3" xfId="2203"/>
    <cellStyle name="40% - Accent4 2 2 2 3 2 3 2" xfId="5316"/>
    <cellStyle name="40% - Accent4 2 2 2 3 2 3 2 2" xfId="11539"/>
    <cellStyle name="40% - Accent4 2 2 2 3 2 3 2 3" xfId="17759"/>
    <cellStyle name="40% - Accent4 2 2 2 3 2 3 3" xfId="8429"/>
    <cellStyle name="40% - Accent4 2 2 2 3 2 3 4" xfId="14649"/>
    <cellStyle name="40% - Accent4 2 2 2 3 2 4" xfId="3761"/>
    <cellStyle name="40% - Accent4 2 2 2 3 2 4 2" xfId="9985"/>
    <cellStyle name="40% - Accent4 2 2 2 3 2 4 3" xfId="16205"/>
    <cellStyle name="40% - Accent4 2 2 2 3 2 5" xfId="6875"/>
    <cellStyle name="40% - Accent4 2 2 2 3 2 6" xfId="13095"/>
    <cellStyle name="40% - Accent4 2 2 2 3 3" xfId="649"/>
    <cellStyle name="40% - Accent4 2 2 2 3 3 2" xfId="1427"/>
    <cellStyle name="40% - Accent4 2 2 2 3 3 2 2" xfId="2981"/>
    <cellStyle name="40% - Accent4 2 2 2 3 3 2 2 2" xfId="6094"/>
    <cellStyle name="40% - Accent4 2 2 2 3 3 2 2 2 2" xfId="12317"/>
    <cellStyle name="40% - Accent4 2 2 2 3 3 2 2 2 3" xfId="18537"/>
    <cellStyle name="40% - Accent4 2 2 2 3 3 2 2 3" xfId="9207"/>
    <cellStyle name="40% - Accent4 2 2 2 3 3 2 2 4" xfId="15427"/>
    <cellStyle name="40% - Accent4 2 2 2 3 3 2 3" xfId="4540"/>
    <cellStyle name="40% - Accent4 2 2 2 3 3 2 3 2" xfId="10763"/>
    <cellStyle name="40% - Accent4 2 2 2 3 3 2 3 3" xfId="16983"/>
    <cellStyle name="40% - Accent4 2 2 2 3 3 2 4" xfId="7653"/>
    <cellStyle name="40% - Accent4 2 2 2 3 3 2 5" xfId="13873"/>
    <cellStyle name="40% - Accent4 2 2 2 3 3 3" xfId="2204"/>
    <cellStyle name="40% - Accent4 2 2 2 3 3 3 2" xfId="5317"/>
    <cellStyle name="40% - Accent4 2 2 2 3 3 3 2 2" xfId="11540"/>
    <cellStyle name="40% - Accent4 2 2 2 3 3 3 2 3" xfId="17760"/>
    <cellStyle name="40% - Accent4 2 2 2 3 3 3 3" xfId="8430"/>
    <cellStyle name="40% - Accent4 2 2 2 3 3 3 4" xfId="14650"/>
    <cellStyle name="40% - Accent4 2 2 2 3 3 4" xfId="3762"/>
    <cellStyle name="40% - Accent4 2 2 2 3 3 4 2" xfId="9986"/>
    <cellStyle name="40% - Accent4 2 2 2 3 3 4 3" xfId="16206"/>
    <cellStyle name="40% - Accent4 2 2 2 3 3 5" xfId="6876"/>
    <cellStyle name="40% - Accent4 2 2 2 3 3 6" xfId="13096"/>
    <cellStyle name="40% - Accent4 2 2 2 3 4" xfId="989"/>
    <cellStyle name="40% - Accent4 2 2 2 3 4 2" xfId="2543"/>
    <cellStyle name="40% - Accent4 2 2 2 3 4 2 2" xfId="5656"/>
    <cellStyle name="40% - Accent4 2 2 2 3 4 2 2 2" xfId="11879"/>
    <cellStyle name="40% - Accent4 2 2 2 3 4 2 2 3" xfId="18099"/>
    <cellStyle name="40% - Accent4 2 2 2 3 4 2 3" xfId="8769"/>
    <cellStyle name="40% - Accent4 2 2 2 3 4 2 4" xfId="14989"/>
    <cellStyle name="40% - Accent4 2 2 2 3 4 3" xfId="4102"/>
    <cellStyle name="40% - Accent4 2 2 2 3 4 3 2" xfId="10325"/>
    <cellStyle name="40% - Accent4 2 2 2 3 4 3 3" xfId="16545"/>
    <cellStyle name="40% - Accent4 2 2 2 3 4 4" xfId="7215"/>
    <cellStyle name="40% - Accent4 2 2 2 3 4 5" xfId="13435"/>
    <cellStyle name="40% - Accent4 2 2 2 3 5" xfId="1766"/>
    <cellStyle name="40% - Accent4 2 2 2 3 5 2" xfId="4879"/>
    <cellStyle name="40% - Accent4 2 2 2 3 5 2 2" xfId="11102"/>
    <cellStyle name="40% - Accent4 2 2 2 3 5 2 3" xfId="17322"/>
    <cellStyle name="40% - Accent4 2 2 2 3 5 3" xfId="7992"/>
    <cellStyle name="40% - Accent4 2 2 2 3 5 4" xfId="14212"/>
    <cellStyle name="40% - Accent4 2 2 2 3 6" xfId="3324"/>
    <cellStyle name="40% - Accent4 2 2 2 3 6 2" xfId="9548"/>
    <cellStyle name="40% - Accent4 2 2 2 3 6 3" xfId="15768"/>
    <cellStyle name="40% - Accent4 2 2 2 3 7" xfId="6438"/>
    <cellStyle name="40% - Accent4 2 2 2 3 8" xfId="12658"/>
    <cellStyle name="40% - Accent4 2 2 2 4" xfId="650"/>
    <cellStyle name="40% - Accent4 2 2 2 4 2" xfId="1428"/>
    <cellStyle name="40% - Accent4 2 2 2 4 2 2" xfId="2982"/>
    <cellStyle name="40% - Accent4 2 2 2 4 2 2 2" xfId="6095"/>
    <cellStyle name="40% - Accent4 2 2 2 4 2 2 2 2" xfId="12318"/>
    <cellStyle name="40% - Accent4 2 2 2 4 2 2 2 3" xfId="18538"/>
    <cellStyle name="40% - Accent4 2 2 2 4 2 2 3" xfId="9208"/>
    <cellStyle name="40% - Accent4 2 2 2 4 2 2 4" xfId="15428"/>
    <cellStyle name="40% - Accent4 2 2 2 4 2 3" xfId="4541"/>
    <cellStyle name="40% - Accent4 2 2 2 4 2 3 2" xfId="10764"/>
    <cellStyle name="40% - Accent4 2 2 2 4 2 3 3" xfId="16984"/>
    <cellStyle name="40% - Accent4 2 2 2 4 2 4" xfId="7654"/>
    <cellStyle name="40% - Accent4 2 2 2 4 2 5" xfId="13874"/>
    <cellStyle name="40% - Accent4 2 2 2 4 3" xfId="2205"/>
    <cellStyle name="40% - Accent4 2 2 2 4 3 2" xfId="5318"/>
    <cellStyle name="40% - Accent4 2 2 2 4 3 2 2" xfId="11541"/>
    <cellStyle name="40% - Accent4 2 2 2 4 3 2 3" xfId="17761"/>
    <cellStyle name="40% - Accent4 2 2 2 4 3 3" xfId="8431"/>
    <cellStyle name="40% - Accent4 2 2 2 4 3 4" xfId="14651"/>
    <cellStyle name="40% - Accent4 2 2 2 4 4" xfId="3763"/>
    <cellStyle name="40% - Accent4 2 2 2 4 4 2" xfId="9987"/>
    <cellStyle name="40% - Accent4 2 2 2 4 4 3" xfId="16207"/>
    <cellStyle name="40% - Accent4 2 2 2 4 5" xfId="6877"/>
    <cellStyle name="40% - Accent4 2 2 2 4 6" xfId="13097"/>
    <cellStyle name="40% - Accent4 2 2 2 5" xfId="651"/>
    <cellStyle name="40% - Accent4 2 2 2 5 2" xfId="1429"/>
    <cellStyle name="40% - Accent4 2 2 2 5 2 2" xfId="2983"/>
    <cellStyle name="40% - Accent4 2 2 2 5 2 2 2" xfId="6096"/>
    <cellStyle name="40% - Accent4 2 2 2 5 2 2 2 2" xfId="12319"/>
    <cellStyle name="40% - Accent4 2 2 2 5 2 2 2 3" xfId="18539"/>
    <cellStyle name="40% - Accent4 2 2 2 5 2 2 3" xfId="9209"/>
    <cellStyle name="40% - Accent4 2 2 2 5 2 2 4" xfId="15429"/>
    <cellStyle name="40% - Accent4 2 2 2 5 2 3" xfId="4542"/>
    <cellStyle name="40% - Accent4 2 2 2 5 2 3 2" xfId="10765"/>
    <cellStyle name="40% - Accent4 2 2 2 5 2 3 3" xfId="16985"/>
    <cellStyle name="40% - Accent4 2 2 2 5 2 4" xfId="7655"/>
    <cellStyle name="40% - Accent4 2 2 2 5 2 5" xfId="13875"/>
    <cellStyle name="40% - Accent4 2 2 2 5 3" xfId="2206"/>
    <cellStyle name="40% - Accent4 2 2 2 5 3 2" xfId="5319"/>
    <cellStyle name="40% - Accent4 2 2 2 5 3 2 2" xfId="11542"/>
    <cellStyle name="40% - Accent4 2 2 2 5 3 2 3" xfId="17762"/>
    <cellStyle name="40% - Accent4 2 2 2 5 3 3" xfId="8432"/>
    <cellStyle name="40% - Accent4 2 2 2 5 3 4" xfId="14652"/>
    <cellStyle name="40% - Accent4 2 2 2 5 4" xfId="3764"/>
    <cellStyle name="40% - Accent4 2 2 2 5 4 2" xfId="9988"/>
    <cellStyle name="40% - Accent4 2 2 2 5 4 3" xfId="16208"/>
    <cellStyle name="40% - Accent4 2 2 2 5 5" xfId="6878"/>
    <cellStyle name="40% - Accent4 2 2 2 5 6" xfId="13098"/>
    <cellStyle name="40% - Accent4 2 2 2 6" xfId="986"/>
    <cellStyle name="40% - Accent4 2 2 2 6 2" xfId="2540"/>
    <cellStyle name="40% - Accent4 2 2 2 6 2 2" xfId="5653"/>
    <cellStyle name="40% - Accent4 2 2 2 6 2 2 2" xfId="11876"/>
    <cellStyle name="40% - Accent4 2 2 2 6 2 2 3" xfId="18096"/>
    <cellStyle name="40% - Accent4 2 2 2 6 2 3" xfId="8766"/>
    <cellStyle name="40% - Accent4 2 2 2 6 2 4" xfId="14986"/>
    <cellStyle name="40% - Accent4 2 2 2 6 3" xfId="4099"/>
    <cellStyle name="40% - Accent4 2 2 2 6 3 2" xfId="10322"/>
    <cellStyle name="40% - Accent4 2 2 2 6 3 3" xfId="16542"/>
    <cellStyle name="40% - Accent4 2 2 2 6 4" xfId="7212"/>
    <cellStyle name="40% - Accent4 2 2 2 6 5" xfId="13432"/>
    <cellStyle name="40% - Accent4 2 2 2 7" xfId="1763"/>
    <cellStyle name="40% - Accent4 2 2 2 7 2" xfId="4876"/>
    <cellStyle name="40% - Accent4 2 2 2 7 2 2" xfId="11099"/>
    <cellStyle name="40% - Accent4 2 2 2 7 2 3" xfId="17319"/>
    <cellStyle name="40% - Accent4 2 2 2 7 3" xfId="7989"/>
    <cellStyle name="40% - Accent4 2 2 2 7 4" xfId="14209"/>
    <cellStyle name="40% - Accent4 2 2 2 8" xfId="3321"/>
    <cellStyle name="40% - Accent4 2 2 2 8 2" xfId="9545"/>
    <cellStyle name="40% - Accent4 2 2 2 8 3" xfId="15765"/>
    <cellStyle name="40% - Accent4 2 2 2 9" xfId="6435"/>
    <cellStyle name="40% - Accent4 2 2 3" xfId="186"/>
    <cellStyle name="40% - Accent4 2 2 3 2" xfId="187"/>
    <cellStyle name="40% - Accent4 2 2 3 2 2" xfId="652"/>
    <cellStyle name="40% - Accent4 2 2 3 2 2 2" xfId="1430"/>
    <cellStyle name="40% - Accent4 2 2 3 2 2 2 2" xfId="2984"/>
    <cellStyle name="40% - Accent4 2 2 3 2 2 2 2 2" xfId="6097"/>
    <cellStyle name="40% - Accent4 2 2 3 2 2 2 2 2 2" xfId="12320"/>
    <cellStyle name="40% - Accent4 2 2 3 2 2 2 2 2 3" xfId="18540"/>
    <cellStyle name="40% - Accent4 2 2 3 2 2 2 2 3" xfId="9210"/>
    <cellStyle name="40% - Accent4 2 2 3 2 2 2 2 4" xfId="15430"/>
    <cellStyle name="40% - Accent4 2 2 3 2 2 2 3" xfId="4543"/>
    <cellStyle name="40% - Accent4 2 2 3 2 2 2 3 2" xfId="10766"/>
    <cellStyle name="40% - Accent4 2 2 3 2 2 2 3 3" xfId="16986"/>
    <cellStyle name="40% - Accent4 2 2 3 2 2 2 4" xfId="7656"/>
    <cellStyle name="40% - Accent4 2 2 3 2 2 2 5" xfId="13876"/>
    <cellStyle name="40% - Accent4 2 2 3 2 2 3" xfId="2207"/>
    <cellStyle name="40% - Accent4 2 2 3 2 2 3 2" xfId="5320"/>
    <cellStyle name="40% - Accent4 2 2 3 2 2 3 2 2" xfId="11543"/>
    <cellStyle name="40% - Accent4 2 2 3 2 2 3 2 3" xfId="17763"/>
    <cellStyle name="40% - Accent4 2 2 3 2 2 3 3" xfId="8433"/>
    <cellStyle name="40% - Accent4 2 2 3 2 2 3 4" xfId="14653"/>
    <cellStyle name="40% - Accent4 2 2 3 2 2 4" xfId="3765"/>
    <cellStyle name="40% - Accent4 2 2 3 2 2 4 2" xfId="9989"/>
    <cellStyle name="40% - Accent4 2 2 3 2 2 4 3" xfId="16209"/>
    <cellStyle name="40% - Accent4 2 2 3 2 2 5" xfId="6879"/>
    <cellStyle name="40% - Accent4 2 2 3 2 2 6" xfId="13099"/>
    <cellStyle name="40% - Accent4 2 2 3 2 3" xfId="653"/>
    <cellStyle name="40% - Accent4 2 2 3 2 3 2" xfId="1431"/>
    <cellStyle name="40% - Accent4 2 2 3 2 3 2 2" xfId="2985"/>
    <cellStyle name="40% - Accent4 2 2 3 2 3 2 2 2" xfId="6098"/>
    <cellStyle name="40% - Accent4 2 2 3 2 3 2 2 2 2" xfId="12321"/>
    <cellStyle name="40% - Accent4 2 2 3 2 3 2 2 2 3" xfId="18541"/>
    <cellStyle name="40% - Accent4 2 2 3 2 3 2 2 3" xfId="9211"/>
    <cellStyle name="40% - Accent4 2 2 3 2 3 2 2 4" xfId="15431"/>
    <cellStyle name="40% - Accent4 2 2 3 2 3 2 3" xfId="4544"/>
    <cellStyle name="40% - Accent4 2 2 3 2 3 2 3 2" xfId="10767"/>
    <cellStyle name="40% - Accent4 2 2 3 2 3 2 3 3" xfId="16987"/>
    <cellStyle name="40% - Accent4 2 2 3 2 3 2 4" xfId="7657"/>
    <cellStyle name="40% - Accent4 2 2 3 2 3 2 5" xfId="13877"/>
    <cellStyle name="40% - Accent4 2 2 3 2 3 3" xfId="2208"/>
    <cellStyle name="40% - Accent4 2 2 3 2 3 3 2" xfId="5321"/>
    <cellStyle name="40% - Accent4 2 2 3 2 3 3 2 2" xfId="11544"/>
    <cellStyle name="40% - Accent4 2 2 3 2 3 3 2 3" xfId="17764"/>
    <cellStyle name="40% - Accent4 2 2 3 2 3 3 3" xfId="8434"/>
    <cellStyle name="40% - Accent4 2 2 3 2 3 3 4" xfId="14654"/>
    <cellStyle name="40% - Accent4 2 2 3 2 3 4" xfId="3766"/>
    <cellStyle name="40% - Accent4 2 2 3 2 3 4 2" xfId="9990"/>
    <cellStyle name="40% - Accent4 2 2 3 2 3 4 3" xfId="16210"/>
    <cellStyle name="40% - Accent4 2 2 3 2 3 5" xfId="6880"/>
    <cellStyle name="40% - Accent4 2 2 3 2 3 6" xfId="13100"/>
    <cellStyle name="40% - Accent4 2 2 3 2 4" xfId="991"/>
    <cellStyle name="40% - Accent4 2 2 3 2 4 2" xfId="2545"/>
    <cellStyle name="40% - Accent4 2 2 3 2 4 2 2" xfId="5658"/>
    <cellStyle name="40% - Accent4 2 2 3 2 4 2 2 2" xfId="11881"/>
    <cellStyle name="40% - Accent4 2 2 3 2 4 2 2 3" xfId="18101"/>
    <cellStyle name="40% - Accent4 2 2 3 2 4 2 3" xfId="8771"/>
    <cellStyle name="40% - Accent4 2 2 3 2 4 2 4" xfId="14991"/>
    <cellStyle name="40% - Accent4 2 2 3 2 4 3" xfId="4104"/>
    <cellStyle name="40% - Accent4 2 2 3 2 4 3 2" xfId="10327"/>
    <cellStyle name="40% - Accent4 2 2 3 2 4 3 3" xfId="16547"/>
    <cellStyle name="40% - Accent4 2 2 3 2 4 4" xfId="7217"/>
    <cellStyle name="40% - Accent4 2 2 3 2 4 5" xfId="13437"/>
    <cellStyle name="40% - Accent4 2 2 3 2 5" xfId="1768"/>
    <cellStyle name="40% - Accent4 2 2 3 2 5 2" xfId="4881"/>
    <cellStyle name="40% - Accent4 2 2 3 2 5 2 2" xfId="11104"/>
    <cellStyle name="40% - Accent4 2 2 3 2 5 2 3" xfId="17324"/>
    <cellStyle name="40% - Accent4 2 2 3 2 5 3" xfId="7994"/>
    <cellStyle name="40% - Accent4 2 2 3 2 5 4" xfId="14214"/>
    <cellStyle name="40% - Accent4 2 2 3 2 6" xfId="3326"/>
    <cellStyle name="40% - Accent4 2 2 3 2 6 2" xfId="9550"/>
    <cellStyle name="40% - Accent4 2 2 3 2 6 3" xfId="15770"/>
    <cellStyle name="40% - Accent4 2 2 3 2 7" xfId="6440"/>
    <cellStyle name="40% - Accent4 2 2 3 2 8" xfId="12660"/>
    <cellStyle name="40% - Accent4 2 2 3 3" xfId="654"/>
    <cellStyle name="40% - Accent4 2 2 3 3 2" xfId="1432"/>
    <cellStyle name="40% - Accent4 2 2 3 3 2 2" xfId="2986"/>
    <cellStyle name="40% - Accent4 2 2 3 3 2 2 2" xfId="6099"/>
    <cellStyle name="40% - Accent4 2 2 3 3 2 2 2 2" xfId="12322"/>
    <cellStyle name="40% - Accent4 2 2 3 3 2 2 2 3" xfId="18542"/>
    <cellStyle name="40% - Accent4 2 2 3 3 2 2 3" xfId="9212"/>
    <cellStyle name="40% - Accent4 2 2 3 3 2 2 4" xfId="15432"/>
    <cellStyle name="40% - Accent4 2 2 3 3 2 3" xfId="4545"/>
    <cellStyle name="40% - Accent4 2 2 3 3 2 3 2" xfId="10768"/>
    <cellStyle name="40% - Accent4 2 2 3 3 2 3 3" xfId="16988"/>
    <cellStyle name="40% - Accent4 2 2 3 3 2 4" xfId="7658"/>
    <cellStyle name="40% - Accent4 2 2 3 3 2 5" xfId="13878"/>
    <cellStyle name="40% - Accent4 2 2 3 3 3" xfId="2209"/>
    <cellStyle name="40% - Accent4 2 2 3 3 3 2" xfId="5322"/>
    <cellStyle name="40% - Accent4 2 2 3 3 3 2 2" xfId="11545"/>
    <cellStyle name="40% - Accent4 2 2 3 3 3 2 3" xfId="17765"/>
    <cellStyle name="40% - Accent4 2 2 3 3 3 3" xfId="8435"/>
    <cellStyle name="40% - Accent4 2 2 3 3 3 4" xfId="14655"/>
    <cellStyle name="40% - Accent4 2 2 3 3 4" xfId="3767"/>
    <cellStyle name="40% - Accent4 2 2 3 3 4 2" xfId="9991"/>
    <cellStyle name="40% - Accent4 2 2 3 3 4 3" xfId="16211"/>
    <cellStyle name="40% - Accent4 2 2 3 3 5" xfId="6881"/>
    <cellStyle name="40% - Accent4 2 2 3 3 6" xfId="13101"/>
    <cellStyle name="40% - Accent4 2 2 3 4" xfId="655"/>
    <cellStyle name="40% - Accent4 2 2 3 4 2" xfId="1433"/>
    <cellStyle name="40% - Accent4 2 2 3 4 2 2" xfId="2987"/>
    <cellStyle name="40% - Accent4 2 2 3 4 2 2 2" xfId="6100"/>
    <cellStyle name="40% - Accent4 2 2 3 4 2 2 2 2" xfId="12323"/>
    <cellStyle name="40% - Accent4 2 2 3 4 2 2 2 3" xfId="18543"/>
    <cellStyle name="40% - Accent4 2 2 3 4 2 2 3" xfId="9213"/>
    <cellStyle name="40% - Accent4 2 2 3 4 2 2 4" xfId="15433"/>
    <cellStyle name="40% - Accent4 2 2 3 4 2 3" xfId="4546"/>
    <cellStyle name="40% - Accent4 2 2 3 4 2 3 2" xfId="10769"/>
    <cellStyle name="40% - Accent4 2 2 3 4 2 3 3" xfId="16989"/>
    <cellStyle name="40% - Accent4 2 2 3 4 2 4" xfId="7659"/>
    <cellStyle name="40% - Accent4 2 2 3 4 2 5" xfId="13879"/>
    <cellStyle name="40% - Accent4 2 2 3 4 3" xfId="2210"/>
    <cellStyle name="40% - Accent4 2 2 3 4 3 2" xfId="5323"/>
    <cellStyle name="40% - Accent4 2 2 3 4 3 2 2" xfId="11546"/>
    <cellStyle name="40% - Accent4 2 2 3 4 3 2 3" xfId="17766"/>
    <cellStyle name="40% - Accent4 2 2 3 4 3 3" xfId="8436"/>
    <cellStyle name="40% - Accent4 2 2 3 4 3 4" xfId="14656"/>
    <cellStyle name="40% - Accent4 2 2 3 4 4" xfId="3768"/>
    <cellStyle name="40% - Accent4 2 2 3 4 4 2" xfId="9992"/>
    <cellStyle name="40% - Accent4 2 2 3 4 4 3" xfId="16212"/>
    <cellStyle name="40% - Accent4 2 2 3 4 5" xfId="6882"/>
    <cellStyle name="40% - Accent4 2 2 3 4 6" xfId="13102"/>
    <cellStyle name="40% - Accent4 2 2 3 5" xfId="990"/>
    <cellStyle name="40% - Accent4 2 2 3 5 2" xfId="2544"/>
    <cellStyle name="40% - Accent4 2 2 3 5 2 2" xfId="5657"/>
    <cellStyle name="40% - Accent4 2 2 3 5 2 2 2" xfId="11880"/>
    <cellStyle name="40% - Accent4 2 2 3 5 2 2 3" xfId="18100"/>
    <cellStyle name="40% - Accent4 2 2 3 5 2 3" xfId="8770"/>
    <cellStyle name="40% - Accent4 2 2 3 5 2 4" xfId="14990"/>
    <cellStyle name="40% - Accent4 2 2 3 5 3" xfId="4103"/>
    <cellStyle name="40% - Accent4 2 2 3 5 3 2" xfId="10326"/>
    <cellStyle name="40% - Accent4 2 2 3 5 3 3" xfId="16546"/>
    <cellStyle name="40% - Accent4 2 2 3 5 4" xfId="7216"/>
    <cellStyle name="40% - Accent4 2 2 3 5 5" xfId="13436"/>
    <cellStyle name="40% - Accent4 2 2 3 6" xfId="1767"/>
    <cellStyle name="40% - Accent4 2 2 3 6 2" xfId="4880"/>
    <cellStyle name="40% - Accent4 2 2 3 6 2 2" xfId="11103"/>
    <cellStyle name="40% - Accent4 2 2 3 6 2 3" xfId="17323"/>
    <cellStyle name="40% - Accent4 2 2 3 6 3" xfId="7993"/>
    <cellStyle name="40% - Accent4 2 2 3 6 4" xfId="14213"/>
    <cellStyle name="40% - Accent4 2 2 3 7" xfId="3325"/>
    <cellStyle name="40% - Accent4 2 2 3 7 2" xfId="9549"/>
    <cellStyle name="40% - Accent4 2 2 3 7 3" xfId="15769"/>
    <cellStyle name="40% - Accent4 2 2 3 8" xfId="6439"/>
    <cellStyle name="40% - Accent4 2 2 3 9" xfId="12659"/>
    <cellStyle name="40% - Accent4 2 2 4" xfId="188"/>
    <cellStyle name="40% - Accent4 2 2 4 2" xfId="656"/>
    <cellStyle name="40% - Accent4 2 2 4 2 2" xfId="1434"/>
    <cellStyle name="40% - Accent4 2 2 4 2 2 2" xfId="2988"/>
    <cellStyle name="40% - Accent4 2 2 4 2 2 2 2" xfId="6101"/>
    <cellStyle name="40% - Accent4 2 2 4 2 2 2 2 2" xfId="12324"/>
    <cellStyle name="40% - Accent4 2 2 4 2 2 2 2 3" xfId="18544"/>
    <cellStyle name="40% - Accent4 2 2 4 2 2 2 3" xfId="9214"/>
    <cellStyle name="40% - Accent4 2 2 4 2 2 2 4" xfId="15434"/>
    <cellStyle name="40% - Accent4 2 2 4 2 2 3" xfId="4547"/>
    <cellStyle name="40% - Accent4 2 2 4 2 2 3 2" xfId="10770"/>
    <cellStyle name="40% - Accent4 2 2 4 2 2 3 3" xfId="16990"/>
    <cellStyle name="40% - Accent4 2 2 4 2 2 4" xfId="7660"/>
    <cellStyle name="40% - Accent4 2 2 4 2 2 5" xfId="13880"/>
    <cellStyle name="40% - Accent4 2 2 4 2 3" xfId="2211"/>
    <cellStyle name="40% - Accent4 2 2 4 2 3 2" xfId="5324"/>
    <cellStyle name="40% - Accent4 2 2 4 2 3 2 2" xfId="11547"/>
    <cellStyle name="40% - Accent4 2 2 4 2 3 2 3" xfId="17767"/>
    <cellStyle name="40% - Accent4 2 2 4 2 3 3" xfId="8437"/>
    <cellStyle name="40% - Accent4 2 2 4 2 3 4" xfId="14657"/>
    <cellStyle name="40% - Accent4 2 2 4 2 4" xfId="3769"/>
    <cellStyle name="40% - Accent4 2 2 4 2 4 2" xfId="9993"/>
    <cellStyle name="40% - Accent4 2 2 4 2 4 3" xfId="16213"/>
    <cellStyle name="40% - Accent4 2 2 4 2 5" xfId="6883"/>
    <cellStyle name="40% - Accent4 2 2 4 2 6" xfId="13103"/>
    <cellStyle name="40% - Accent4 2 2 4 3" xfId="657"/>
    <cellStyle name="40% - Accent4 2 2 4 3 2" xfId="1435"/>
    <cellStyle name="40% - Accent4 2 2 4 3 2 2" xfId="2989"/>
    <cellStyle name="40% - Accent4 2 2 4 3 2 2 2" xfId="6102"/>
    <cellStyle name="40% - Accent4 2 2 4 3 2 2 2 2" xfId="12325"/>
    <cellStyle name="40% - Accent4 2 2 4 3 2 2 2 3" xfId="18545"/>
    <cellStyle name="40% - Accent4 2 2 4 3 2 2 3" xfId="9215"/>
    <cellStyle name="40% - Accent4 2 2 4 3 2 2 4" xfId="15435"/>
    <cellStyle name="40% - Accent4 2 2 4 3 2 3" xfId="4548"/>
    <cellStyle name="40% - Accent4 2 2 4 3 2 3 2" xfId="10771"/>
    <cellStyle name="40% - Accent4 2 2 4 3 2 3 3" xfId="16991"/>
    <cellStyle name="40% - Accent4 2 2 4 3 2 4" xfId="7661"/>
    <cellStyle name="40% - Accent4 2 2 4 3 2 5" xfId="13881"/>
    <cellStyle name="40% - Accent4 2 2 4 3 3" xfId="2212"/>
    <cellStyle name="40% - Accent4 2 2 4 3 3 2" xfId="5325"/>
    <cellStyle name="40% - Accent4 2 2 4 3 3 2 2" xfId="11548"/>
    <cellStyle name="40% - Accent4 2 2 4 3 3 2 3" xfId="17768"/>
    <cellStyle name="40% - Accent4 2 2 4 3 3 3" xfId="8438"/>
    <cellStyle name="40% - Accent4 2 2 4 3 3 4" xfId="14658"/>
    <cellStyle name="40% - Accent4 2 2 4 3 4" xfId="3770"/>
    <cellStyle name="40% - Accent4 2 2 4 3 4 2" xfId="9994"/>
    <cellStyle name="40% - Accent4 2 2 4 3 4 3" xfId="16214"/>
    <cellStyle name="40% - Accent4 2 2 4 3 5" xfId="6884"/>
    <cellStyle name="40% - Accent4 2 2 4 3 6" xfId="13104"/>
    <cellStyle name="40% - Accent4 2 2 4 4" xfId="992"/>
    <cellStyle name="40% - Accent4 2 2 4 4 2" xfId="2546"/>
    <cellStyle name="40% - Accent4 2 2 4 4 2 2" xfId="5659"/>
    <cellStyle name="40% - Accent4 2 2 4 4 2 2 2" xfId="11882"/>
    <cellStyle name="40% - Accent4 2 2 4 4 2 2 3" xfId="18102"/>
    <cellStyle name="40% - Accent4 2 2 4 4 2 3" xfId="8772"/>
    <cellStyle name="40% - Accent4 2 2 4 4 2 4" xfId="14992"/>
    <cellStyle name="40% - Accent4 2 2 4 4 3" xfId="4105"/>
    <cellStyle name="40% - Accent4 2 2 4 4 3 2" xfId="10328"/>
    <cellStyle name="40% - Accent4 2 2 4 4 3 3" xfId="16548"/>
    <cellStyle name="40% - Accent4 2 2 4 4 4" xfId="7218"/>
    <cellStyle name="40% - Accent4 2 2 4 4 5" xfId="13438"/>
    <cellStyle name="40% - Accent4 2 2 4 5" xfId="1769"/>
    <cellStyle name="40% - Accent4 2 2 4 5 2" xfId="4882"/>
    <cellStyle name="40% - Accent4 2 2 4 5 2 2" xfId="11105"/>
    <cellStyle name="40% - Accent4 2 2 4 5 2 3" xfId="17325"/>
    <cellStyle name="40% - Accent4 2 2 4 5 3" xfId="7995"/>
    <cellStyle name="40% - Accent4 2 2 4 5 4" xfId="14215"/>
    <cellStyle name="40% - Accent4 2 2 4 6" xfId="3327"/>
    <cellStyle name="40% - Accent4 2 2 4 6 2" xfId="9551"/>
    <cellStyle name="40% - Accent4 2 2 4 6 3" xfId="15771"/>
    <cellStyle name="40% - Accent4 2 2 4 7" xfId="6441"/>
    <cellStyle name="40% - Accent4 2 2 4 8" xfId="12661"/>
    <cellStyle name="40% - Accent4 2 2 5" xfId="658"/>
    <cellStyle name="40% - Accent4 2 2 5 2" xfId="1436"/>
    <cellStyle name="40% - Accent4 2 2 5 2 2" xfId="2990"/>
    <cellStyle name="40% - Accent4 2 2 5 2 2 2" xfId="6103"/>
    <cellStyle name="40% - Accent4 2 2 5 2 2 2 2" xfId="12326"/>
    <cellStyle name="40% - Accent4 2 2 5 2 2 2 3" xfId="18546"/>
    <cellStyle name="40% - Accent4 2 2 5 2 2 3" xfId="9216"/>
    <cellStyle name="40% - Accent4 2 2 5 2 2 4" xfId="15436"/>
    <cellStyle name="40% - Accent4 2 2 5 2 3" xfId="4549"/>
    <cellStyle name="40% - Accent4 2 2 5 2 3 2" xfId="10772"/>
    <cellStyle name="40% - Accent4 2 2 5 2 3 3" xfId="16992"/>
    <cellStyle name="40% - Accent4 2 2 5 2 4" xfId="7662"/>
    <cellStyle name="40% - Accent4 2 2 5 2 5" xfId="13882"/>
    <cellStyle name="40% - Accent4 2 2 5 3" xfId="2213"/>
    <cellStyle name="40% - Accent4 2 2 5 3 2" xfId="5326"/>
    <cellStyle name="40% - Accent4 2 2 5 3 2 2" xfId="11549"/>
    <cellStyle name="40% - Accent4 2 2 5 3 2 3" xfId="17769"/>
    <cellStyle name="40% - Accent4 2 2 5 3 3" xfId="8439"/>
    <cellStyle name="40% - Accent4 2 2 5 3 4" xfId="14659"/>
    <cellStyle name="40% - Accent4 2 2 5 4" xfId="3771"/>
    <cellStyle name="40% - Accent4 2 2 5 4 2" xfId="9995"/>
    <cellStyle name="40% - Accent4 2 2 5 4 3" xfId="16215"/>
    <cellStyle name="40% - Accent4 2 2 5 5" xfId="6885"/>
    <cellStyle name="40% - Accent4 2 2 5 6" xfId="13105"/>
    <cellStyle name="40% - Accent4 2 2 6" xfId="659"/>
    <cellStyle name="40% - Accent4 2 2 6 2" xfId="1437"/>
    <cellStyle name="40% - Accent4 2 2 6 2 2" xfId="2991"/>
    <cellStyle name="40% - Accent4 2 2 6 2 2 2" xfId="6104"/>
    <cellStyle name="40% - Accent4 2 2 6 2 2 2 2" xfId="12327"/>
    <cellStyle name="40% - Accent4 2 2 6 2 2 2 3" xfId="18547"/>
    <cellStyle name="40% - Accent4 2 2 6 2 2 3" xfId="9217"/>
    <cellStyle name="40% - Accent4 2 2 6 2 2 4" xfId="15437"/>
    <cellStyle name="40% - Accent4 2 2 6 2 3" xfId="4550"/>
    <cellStyle name="40% - Accent4 2 2 6 2 3 2" xfId="10773"/>
    <cellStyle name="40% - Accent4 2 2 6 2 3 3" xfId="16993"/>
    <cellStyle name="40% - Accent4 2 2 6 2 4" xfId="7663"/>
    <cellStyle name="40% - Accent4 2 2 6 2 5" xfId="13883"/>
    <cellStyle name="40% - Accent4 2 2 6 3" xfId="2214"/>
    <cellStyle name="40% - Accent4 2 2 6 3 2" xfId="5327"/>
    <cellStyle name="40% - Accent4 2 2 6 3 2 2" xfId="11550"/>
    <cellStyle name="40% - Accent4 2 2 6 3 2 3" xfId="17770"/>
    <cellStyle name="40% - Accent4 2 2 6 3 3" xfId="8440"/>
    <cellStyle name="40% - Accent4 2 2 6 3 4" xfId="14660"/>
    <cellStyle name="40% - Accent4 2 2 6 4" xfId="3772"/>
    <cellStyle name="40% - Accent4 2 2 6 4 2" xfId="9996"/>
    <cellStyle name="40% - Accent4 2 2 6 4 3" xfId="16216"/>
    <cellStyle name="40% - Accent4 2 2 6 5" xfId="6886"/>
    <cellStyle name="40% - Accent4 2 2 6 6" xfId="13106"/>
    <cellStyle name="40% - Accent4 2 2 7" xfId="985"/>
    <cellStyle name="40% - Accent4 2 2 7 2" xfId="2539"/>
    <cellStyle name="40% - Accent4 2 2 7 2 2" xfId="5652"/>
    <cellStyle name="40% - Accent4 2 2 7 2 2 2" xfId="11875"/>
    <cellStyle name="40% - Accent4 2 2 7 2 2 3" xfId="18095"/>
    <cellStyle name="40% - Accent4 2 2 7 2 3" xfId="8765"/>
    <cellStyle name="40% - Accent4 2 2 7 2 4" xfId="14985"/>
    <cellStyle name="40% - Accent4 2 2 7 3" xfId="4098"/>
    <cellStyle name="40% - Accent4 2 2 7 3 2" xfId="10321"/>
    <cellStyle name="40% - Accent4 2 2 7 3 3" xfId="16541"/>
    <cellStyle name="40% - Accent4 2 2 7 4" xfId="7211"/>
    <cellStyle name="40% - Accent4 2 2 7 5" xfId="13431"/>
    <cellStyle name="40% - Accent4 2 2 8" xfId="1762"/>
    <cellStyle name="40% - Accent4 2 2 8 2" xfId="4875"/>
    <cellStyle name="40% - Accent4 2 2 8 2 2" xfId="11098"/>
    <cellStyle name="40% - Accent4 2 2 8 2 3" xfId="17318"/>
    <cellStyle name="40% - Accent4 2 2 8 3" xfId="7988"/>
    <cellStyle name="40% - Accent4 2 2 8 4" xfId="14208"/>
    <cellStyle name="40% - Accent4 2 2 9" xfId="3320"/>
    <cellStyle name="40% - Accent4 2 2 9 2" xfId="9544"/>
    <cellStyle name="40% - Accent4 2 2 9 3" xfId="15764"/>
    <cellStyle name="40% - Accent4 2 3" xfId="189"/>
    <cellStyle name="40% - Accent4 2 3 10" xfId="12662"/>
    <cellStyle name="40% - Accent4 2 3 2" xfId="190"/>
    <cellStyle name="40% - Accent4 2 3 2 2" xfId="191"/>
    <cellStyle name="40% - Accent4 2 3 2 2 2" xfId="660"/>
    <cellStyle name="40% - Accent4 2 3 2 2 2 2" xfId="1438"/>
    <cellStyle name="40% - Accent4 2 3 2 2 2 2 2" xfId="2992"/>
    <cellStyle name="40% - Accent4 2 3 2 2 2 2 2 2" xfId="6105"/>
    <cellStyle name="40% - Accent4 2 3 2 2 2 2 2 2 2" xfId="12328"/>
    <cellStyle name="40% - Accent4 2 3 2 2 2 2 2 2 3" xfId="18548"/>
    <cellStyle name="40% - Accent4 2 3 2 2 2 2 2 3" xfId="9218"/>
    <cellStyle name="40% - Accent4 2 3 2 2 2 2 2 4" xfId="15438"/>
    <cellStyle name="40% - Accent4 2 3 2 2 2 2 3" xfId="4551"/>
    <cellStyle name="40% - Accent4 2 3 2 2 2 2 3 2" xfId="10774"/>
    <cellStyle name="40% - Accent4 2 3 2 2 2 2 3 3" xfId="16994"/>
    <cellStyle name="40% - Accent4 2 3 2 2 2 2 4" xfId="7664"/>
    <cellStyle name="40% - Accent4 2 3 2 2 2 2 5" xfId="13884"/>
    <cellStyle name="40% - Accent4 2 3 2 2 2 3" xfId="2215"/>
    <cellStyle name="40% - Accent4 2 3 2 2 2 3 2" xfId="5328"/>
    <cellStyle name="40% - Accent4 2 3 2 2 2 3 2 2" xfId="11551"/>
    <cellStyle name="40% - Accent4 2 3 2 2 2 3 2 3" xfId="17771"/>
    <cellStyle name="40% - Accent4 2 3 2 2 2 3 3" xfId="8441"/>
    <cellStyle name="40% - Accent4 2 3 2 2 2 3 4" xfId="14661"/>
    <cellStyle name="40% - Accent4 2 3 2 2 2 4" xfId="3773"/>
    <cellStyle name="40% - Accent4 2 3 2 2 2 4 2" xfId="9997"/>
    <cellStyle name="40% - Accent4 2 3 2 2 2 4 3" xfId="16217"/>
    <cellStyle name="40% - Accent4 2 3 2 2 2 5" xfId="6887"/>
    <cellStyle name="40% - Accent4 2 3 2 2 2 6" xfId="13107"/>
    <cellStyle name="40% - Accent4 2 3 2 2 3" xfId="661"/>
    <cellStyle name="40% - Accent4 2 3 2 2 3 2" xfId="1439"/>
    <cellStyle name="40% - Accent4 2 3 2 2 3 2 2" xfId="2993"/>
    <cellStyle name="40% - Accent4 2 3 2 2 3 2 2 2" xfId="6106"/>
    <cellStyle name="40% - Accent4 2 3 2 2 3 2 2 2 2" xfId="12329"/>
    <cellStyle name="40% - Accent4 2 3 2 2 3 2 2 2 3" xfId="18549"/>
    <cellStyle name="40% - Accent4 2 3 2 2 3 2 2 3" xfId="9219"/>
    <cellStyle name="40% - Accent4 2 3 2 2 3 2 2 4" xfId="15439"/>
    <cellStyle name="40% - Accent4 2 3 2 2 3 2 3" xfId="4552"/>
    <cellStyle name="40% - Accent4 2 3 2 2 3 2 3 2" xfId="10775"/>
    <cellStyle name="40% - Accent4 2 3 2 2 3 2 3 3" xfId="16995"/>
    <cellStyle name="40% - Accent4 2 3 2 2 3 2 4" xfId="7665"/>
    <cellStyle name="40% - Accent4 2 3 2 2 3 2 5" xfId="13885"/>
    <cellStyle name="40% - Accent4 2 3 2 2 3 3" xfId="2216"/>
    <cellStyle name="40% - Accent4 2 3 2 2 3 3 2" xfId="5329"/>
    <cellStyle name="40% - Accent4 2 3 2 2 3 3 2 2" xfId="11552"/>
    <cellStyle name="40% - Accent4 2 3 2 2 3 3 2 3" xfId="17772"/>
    <cellStyle name="40% - Accent4 2 3 2 2 3 3 3" xfId="8442"/>
    <cellStyle name="40% - Accent4 2 3 2 2 3 3 4" xfId="14662"/>
    <cellStyle name="40% - Accent4 2 3 2 2 3 4" xfId="3774"/>
    <cellStyle name="40% - Accent4 2 3 2 2 3 4 2" xfId="9998"/>
    <cellStyle name="40% - Accent4 2 3 2 2 3 4 3" xfId="16218"/>
    <cellStyle name="40% - Accent4 2 3 2 2 3 5" xfId="6888"/>
    <cellStyle name="40% - Accent4 2 3 2 2 3 6" xfId="13108"/>
    <cellStyle name="40% - Accent4 2 3 2 2 4" xfId="995"/>
    <cellStyle name="40% - Accent4 2 3 2 2 4 2" xfId="2549"/>
    <cellStyle name="40% - Accent4 2 3 2 2 4 2 2" xfId="5662"/>
    <cellStyle name="40% - Accent4 2 3 2 2 4 2 2 2" xfId="11885"/>
    <cellStyle name="40% - Accent4 2 3 2 2 4 2 2 3" xfId="18105"/>
    <cellStyle name="40% - Accent4 2 3 2 2 4 2 3" xfId="8775"/>
    <cellStyle name="40% - Accent4 2 3 2 2 4 2 4" xfId="14995"/>
    <cellStyle name="40% - Accent4 2 3 2 2 4 3" xfId="4108"/>
    <cellStyle name="40% - Accent4 2 3 2 2 4 3 2" xfId="10331"/>
    <cellStyle name="40% - Accent4 2 3 2 2 4 3 3" xfId="16551"/>
    <cellStyle name="40% - Accent4 2 3 2 2 4 4" xfId="7221"/>
    <cellStyle name="40% - Accent4 2 3 2 2 4 5" xfId="13441"/>
    <cellStyle name="40% - Accent4 2 3 2 2 5" xfId="1772"/>
    <cellStyle name="40% - Accent4 2 3 2 2 5 2" xfId="4885"/>
    <cellStyle name="40% - Accent4 2 3 2 2 5 2 2" xfId="11108"/>
    <cellStyle name="40% - Accent4 2 3 2 2 5 2 3" xfId="17328"/>
    <cellStyle name="40% - Accent4 2 3 2 2 5 3" xfId="7998"/>
    <cellStyle name="40% - Accent4 2 3 2 2 5 4" xfId="14218"/>
    <cellStyle name="40% - Accent4 2 3 2 2 6" xfId="3330"/>
    <cellStyle name="40% - Accent4 2 3 2 2 6 2" xfId="9554"/>
    <cellStyle name="40% - Accent4 2 3 2 2 6 3" xfId="15774"/>
    <cellStyle name="40% - Accent4 2 3 2 2 7" xfId="6444"/>
    <cellStyle name="40% - Accent4 2 3 2 2 8" xfId="12664"/>
    <cellStyle name="40% - Accent4 2 3 2 3" xfId="662"/>
    <cellStyle name="40% - Accent4 2 3 2 3 2" xfId="1440"/>
    <cellStyle name="40% - Accent4 2 3 2 3 2 2" xfId="2994"/>
    <cellStyle name="40% - Accent4 2 3 2 3 2 2 2" xfId="6107"/>
    <cellStyle name="40% - Accent4 2 3 2 3 2 2 2 2" xfId="12330"/>
    <cellStyle name="40% - Accent4 2 3 2 3 2 2 2 3" xfId="18550"/>
    <cellStyle name="40% - Accent4 2 3 2 3 2 2 3" xfId="9220"/>
    <cellStyle name="40% - Accent4 2 3 2 3 2 2 4" xfId="15440"/>
    <cellStyle name="40% - Accent4 2 3 2 3 2 3" xfId="4553"/>
    <cellStyle name="40% - Accent4 2 3 2 3 2 3 2" xfId="10776"/>
    <cellStyle name="40% - Accent4 2 3 2 3 2 3 3" xfId="16996"/>
    <cellStyle name="40% - Accent4 2 3 2 3 2 4" xfId="7666"/>
    <cellStyle name="40% - Accent4 2 3 2 3 2 5" xfId="13886"/>
    <cellStyle name="40% - Accent4 2 3 2 3 3" xfId="2217"/>
    <cellStyle name="40% - Accent4 2 3 2 3 3 2" xfId="5330"/>
    <cellStyle name="40% - Accent4 2 3 2 3 3 2 2" xfId="11553"/>
    <cellStyle name="40% - Accent4 2 3 2 3 3 2 3" xfId="17773"/>
    <cellStyle name="40% - Accent4 2 3 2 3 3 3" xfId="8443"/>
    <cellStyle name="40% - Accent4 2 3 2 3 3 4" xfId="14663"/>
    <cellStyle name="40% - Accent4 2 3 2 3 4" xfId="3775"/>
    <cellStyle name="40% - Accent4 2 3 2 3 4 2" xfId="9999"/>
    <cellStyle name="40% - Accent4 2 3 2 3 4 3" xfId="16219"/>
    <cellStyle name="40% - Accent4 2 3 2 3 5" xfId="6889"/>
    <cellStyle name="40% - Accent4 2 3 2 3 6" xfId="13109"/>
    <cellStyle name="40% - Accent4 2 3 2 4" xfId="663"/>
    <cellStyle name="40% - Accent4 2 3 2 4 2" xfId="1441"/>
    <cellStyle name="40% - Accent4 2 3 2 4 2 2" xfId="2995"/>
    <cellStyle name="40% - Accent4 2 3 2 4 2 2 2" xfId="6108"/>
    <cellStyle name="40% - Accent4 2 3 2 4 2 2 2 2" xfId="12331"/>
    <cellStyle name="40% - Accent4 2 3 2 4 2 2 2 3" xfId="18551"/>
    <cellStyle name="40% - Accent4 2 3 2 4 2 2 3" xfId="9221"/>
    <cellStyle name="40% - Accent4 2 3 2 4 2 2 4" xfId="15441"/>
    <cellStyle name="40% - Accent4 2 3 2 4 2 3" xfId="4554"/>
    <cellStyle name="40% - Accent4 2 3 2 4 2 3 2" xfId="10777"/>
    <cellStyle name="40% - Accent4 2 3 2 4 2 3 3" xfId="16997"/>
    <cellStyle name="40% - Accent4 2 3 2 4 2 4" xfId="7667"/>
    <cellStyle name="40% - Accent4 2 3 2 4 2 5" xfId="13887"/>
    <cellStyle name="40% - Accent4 2 3 2 4 3" xfId="2218"/>
    <cellStyle name="40% - Accent4 2 3 2 4 3 2" xfId="5331"/>
    <cellStyle name="40% - Accent4 2 3 2 4 3 2 2" xfId="11554"/>
    <cellStyle name="40% - Accent4 2 3 2 4 3 2 3" xfId="17774"/>
    <cellStyle name="40% - Accent4 2 3 2 4 3 3" xfId="8444"/>
    <cellStyle name="40% - Accent4 2 3 2 4 3 4" xfId="14664"/>
    <cellStyle name="40% - Accent4 2 3 2 4 4" xfId="3776"/>
    <cellStyle name="40% - Accent4 2 3 2 4 4 2" xfId="10000"/>
    <cellStyle name="40% - Accent4 2 3 2 4 4 3" xfId="16220"/>
    <cellStyle name="40% - Accent4 2 3 2 4 5" xfId="6890"/>
    <cellStyle name="40% - Accent4 2 3 2 4 6" xfId="13110"/>
    <cellStyle name="40% - Accent4 2 3 2 5" xfId="994"/>
    <cellStyle name="40% - Accent4 2 3 2 5 2" xfId="2548"/>
    <cellStyle name="40% - Accent4 2 3 2 5 2 2" xfId="5661"/>
    <cellStyle name="40% - Accent4 2 3 2 5 2 2 2" xfId="11884"/>
    <cellStyle name="40% - Accent4 2 3 2 5 2 2 3" xfId="18104"/>
    <cellStyle name="40% - Accent4 2 3 2 5 2 3" xfId="8774"/>
    <cellStyle name="40% - Accent4 2 3 2 5 2 4" xfId="14994"/>
    <cellStyle name="40% - Accent4 2 3 2 5 3" xfId="4107"/>
    <cellStyle name="40% - Accent4 2 3 2 5 3 2" xfId="10330"/>
    <cellStyle name="40% - Accent4 2 3 2 5 3 3" xfId="16550"/>
    <cellStyle name="40% - Accent4 2 3 2 5 4" xfId="7220"/>
    <cellStyle name="40% - Accent4 2 3 2 5 5" xfId="13440"/>
    <cellStyle name="40% - Accent4 2 3 2 6" xfId="1771"/>
    <cellStyle name="40% - Accent4 2 3 2 6 2" xfId="4884"/>
    <cellStyle name="40% - Accent4 2 3 2 6 2 2" xfId="11107"/>
    <cellStyle name="40% - Accent4 2 3 2 6 2 3" xfId="17327"/>
    <cellStyle name="40% - Accent4 2 3 2 6 3" xfId="7997"/>
    <cellStyle name="40% - Accent4 2 3 2 6 4" xfId="14217"/>
    <cellStyle name="40% - Accent4 2 3 2 7" xfId="3329"/>
    <cellStyle name="40% - Accent4 2 3 2 7 2" xfId="9553"/>
    <cellStyle name="40% - Accent4 2 3 2 7 3" xfId="15773"/>
    <cellStyle name="40% - Accent4 2 3 2 8" xfId="6443"/>
    <cellStyle name="40% - Accent4 2 3 2 9" xfId="12663"/>
    <cellStyle name="40% - Accent4 2 3 3" xfId="192"/>
    <cellStyle name="40% - Accent4 2 3 3 2" xfId="664"/>
    <cellStyle name="40% - Accent4 2 3 3 2 2" xfId="1442"/>
    <cellStyle name="40% - Accent4 2 3 3 2 2 2" xfId="2996"/>
    <cellStyle name="40% - Accent4 2 3 3 2 2 2 2" xfId="6109"/>
    <cellStyle name="40% - Accent4 2 3 3 2 2 2 2 2" xfId="12332"/>
    <cellStyle name="40% - Accent4 2 3 3 2 2 2 2 3" xfId="18552"/>
    <cellStyle name="40% - Accent4 2 3 3 2 2 2 3" xfId="9222"/>
    <cellStyle name="40% - Accent4 2 3 3 2 2 2 4" xfId="15442"/>
    <cellStyle name="40% - Accent4 2 3 3 2 2 3" xfId="4555"/>
    <cellStyle name="40% - Accent4 2 3 3 2 2 3 2" xfId="10778"/>
    <cellStyle name="40% - Accent4 2 3 3 2 2 3 3" xfId="16998"/>
    <cellStyle name="40% - Accent4 2 3 3 2 2 4" xfId="7668"/>
    <cellStyle name="40% - Accent4 2 3 3 2 2 5" xfId="13888"/>
    <cellStyle name="40% - Accent4 2 3 3 2 3" xfId="2219"/>
    <cellStyle name="40% - Accent4 2 3 3 2 3 2" xfId="5332"/>
    <cellStyle name="40% - Accent4 2 3 3 2 3 2 2" xfId="11555"/>
    <cellStyle name="40% - Accent4 2 3 3 2 3 2 3" xfId="17775"/>
    <cellStyle name="40% - Accent4 2 3 3 2 3 3" xfId="8445"/>
    <cellStyle name="40% - Accent4 2 3 3 2 3 4" xfId="14665"/>
    <cellStyle name="40% - Accent4 2 3 3 2 4" xfId="3777"/>
    <cellStyle name="40% - Accent4 2 3 3 2 4 2" xfId="10001"/>
    <cellStyle name="40% - Accent4 2 3 3 2 4 3" xfId="16221"/>
    <cellStyle name="40% - Accent4 2 3 3 2 5" xfId="6891"/>
    <cellStyle name="40% - Accent4 2 3 3 2 6" xfId="13111"/>
    <cellStyle name="40% - Accent4 2 3 3 3" xfId="665"/>
    <cellStyle name="40% - Accent4 2 3 3 3 2" xfId="1443"/>
    <cellStyle name="40% - Accent4 2 3 3 3 2 2" xfId="2997"/>
    <cellStyle name="40% - Accent4 2 3 3 3 2 2 2" xfId="6110"/>
    <cellStyle name="40% - Accent4 2 3 3 3 2 2 2 2" xfId="12333"/>
    <cellStyle name="40% - Accent4 2 3 3 3 2 2 2 3" xfId="18553"/>
    <cellStyle name="40% - Accent4 2 3 3 3 2 2 3" xfId="9223"/>
    <cellStyle name="40% - Accent4 2 3 3 3 2 2 4" xfId="15443"/>
    <cellStyle name="40% - Accent4 2 3 3 3 2 3" xfId="4556"/>
    <cellStyle name="40% - Accent4 2 3 3 3 2 3 2" xfId="10779"/>
    <cellStyle name="40% - Accent4 2 3 3 3 2 3 3" xfId="16999"/>
    <cellStyle name="40% - Accent4 2 3 3 3 2 4" xfId="7669"/>
    <cellStyle name="40% - Accent4 2 3 3 3 2 5" xfId="13889"/>
    <cellStyle name="40% - Accent4 2 3 3 3 3" xfId="2220"/>
    <cellStyle name="40% - Accent4 2 3 3 3 3 2" xfId="5333"/>
    <cellStyle name="40% - Accent4 2 3 3 3 3 2 2" xfId="11556"/>
    <cellStyle name="40% - Accent4 2 3 3 3 3 2 3" xfId="17776"/>
    <cellStyle name="40% - Accent4 2 3 3 3 3 3" xfId="8446"/>
    <cellStyle name="40% - Accent4 2 3 3 3 3 4" xfId="14666"/>
    <cellStyle name="40% - Accent4 2 3 3 3 4" xfId="3778"/>
    <cellStyle name="40% - Accent4 2 3 3 3 4 2" xfId="10002"/>
    <cellStyle name="40% - Accent4 2 3 3 3 4 3" xfId="16222"/>
    <cellStyle name="40% - Accent4 2 3 3 3 5" xfId="6892"/>
    <cellStyle name="40% - Accent4 2 3 3 3 6" xfId="13112"/>
    <cellStyle name="40% - Accent4 2 3 3 4" xfId="996"/>
    <cellStyle name="40% - Accent4 2 3 3 4 2" xfId="2550"/>
    <cellStyle name="40% - Accent4 2 3 3 4 2 2" xfId="5663"/>
    <cellStyle name="40% - Accent4 2 3 3 4 2 2 2" xfId="11886"/>
    <cellStyle name="40% - Accent4 2 3 3 4 2 2 3" xfId="18106"/>
    <cellStyle name="40% - Accent4 2 3 3 4 2 3" xfId="8776"/>
    <cellStyle name="40% - Accent4 2 3 3 4 2 4" xfId="14996"/>
    <cellStyle name="40% - Accent4 2 3 3 4 3" xfId="4109"/>
    <cellStyle name="40% - Accent4 2 3 3 4 3 2" xfId="10332"/>
    <cellStyle name="40% - Accent4 2 3 3 4 3 3" xfId="16552"/>
    <cellStyle name="40% - Accent4 2 3 3 4 4" xfId="7222"/>
    <cellStyle name="40% - Accent4 2 3 3 4 5" xfId="13442"/>
    <cellStyle name="40% - Accent4 2 3 3 5" xfId="1773"/>
    <cellStyle name="40% - Accent4 2 3 3 5 2" xfId="4886"/>
    <cellStyle name="40% - Accent4 2 3 3 5 2 2" xfId="11109"/>
    <cellStyle name="40% - Accent4 2 3 3 5 2 3" xfId="17329"/>
    <cellStyle name="40% - Accent4 2 3 3 5 3" xfId="7999"/>
    <cellStyle name="40% - Accent4 2 3 3 5 4" xfId="14219"/>
    <cellStyle name="40% - Accent4 2 3 3 6" xfId="3331"/>
    <cellStyle name="40% - Accent4 2 3 3 6 2" xfId="9555"/>
    <cellStyle name="40% - Accent4 2 3 3 6 3" xfId="15775"/>
    <cellStyle name="40% - Accent4 2 3 3 7" xfId="6445"/>
    <cellStyle name="40% - Accent4 2 3 3 8" xfId="12665"/>
    <cellStyle name="40% - Accent4 2 3 4" xfId="666"/>
    <cellStyle name="40% - Accent4 2 3 4 2" xfId="1444"/>
    <cellStyle name="40% - Accent4 2 3 4 2 2" xfId="2998"/>
    <cellStyle name="40% - Accent4 2 3 4 2 2 2" xfId="6111"/>
    <cellStyle name="40% - Accent4 2 3 4 2 2 2 2" xfId="12334"/>
    <cellStyle name="40% - Accent4 2 3 4 2 2 2 3" xfId="18554"/>
    <cellStyle name="40% - Accent4 2 3 4 2 2 3" xfId="9224"/>
    <cellStyle name="40% - Accent4 2 3 4 2 2 4" xfId="15444"/>
    <cellStyle name="40% - Accent4 2 3 4 2 3" xfId="4557"/>
    <cellStyle name="40% - Accent4 2 3 4 2 3 2" xfId="10780"/>
    <cellStyle name="40% - Accent4 2 3 4 2 3 3" xfId="17000"/>
    <cellStyle name="40% - Accent4 2 3 4 2 4" xfId="7670"/>
    <cellStyle name="40% - Accent4 2 3 4 2 5" xfId="13890"/>
    <cellStyle name="40% - Accent4 2 3 4 3" xfId="2221"/>
    <cellStyle name="40% - Accent4 2 3 4 3 2" xfId="5334"/>
    <cellStyle name="40% - Accent4 2 3 4 3 2 2" xfId="11557"/>
    <cellStyle name="40% - Accent4 2 3 4 3 2 3" xfId="17777"/>
    <cellStyle name="40% - Accent4 2 3 4 3 3" xfId="8447"/>
    <cellStyle name="40% - Accent4 2 3 4 3 4" xfId="14667"/>
    <cellStyle name="40% - Accent4 2 3 4 4" xfId="3779"/>
    <cellStyle name="40% - Accent4 2 3 4 4 2" xfId="10003"/>
    <cellStyle name="40% - Accent4 2 3 4 4 3" xfId="16223"/>
    <cellStyle name="40% - Accent4 2 3 4 5" xfId="6893"/>
    <cellStyle name="40% - Accent4 2 3 4 6" xfId="13113"/>
    <cellStyle name="40% - Accent4 2 3 5" xfId="667"/>
    <cellStyle name="40% - Accent4 2 3 5 2" xfId="1445"/>
    <cellStyle name="40% - Accent4 2 3 5 2 2" xfId="2999"/>
    <cellStyle name="40% - Accent4 2 3 5 2 2 2" xfId="6112"/>
    <cellStyle name="40% - Accent4 2 3 5 2 2 2 2" xfId="12335"/>
    <cellStyle name="40% - Accent4 2 3 5 2 2 2 3" xfId="18555"/>
    <cellStyle name="40% - Accent4 2 3 5 2 2 3" xfId="9225"/>
    <cellStyle name="40% - Accent4 2 3 5 2 2 4" xfId="15445"/>
    <cellStyle name="40% - Accent4 2 3 5 2 3" xfId="4558"/>
    <cellStyle name="40% - Accent4 2 3 5 2 3 2" xfId="10781"/>
    <cellStyle name="40% - Accent4 2 3 5 2 3 3" xfId="17001"/>
    <cellStyle name="40% - Accent4 2 3 5 2 4" xfId="7671"/>
    <cellStyle name="40% - Accent4 2 3 5 2 5" xfId="13891"/>
    <cellStyle name="40% - Accent4 2 3 5 3" xfId="2222"/>
    <cellStyle name="40% - Accent4 2 3 5 3 2" xfId="5335"/>
    <cellStyle name="40% - Accent4 2 3 5 3 2 2" xfId="11558"/>
    <cellStyle name="40% - Accent4 2 3 5 3 2 3" xfId="17778"/>
    <cellStyle name="40% - Accent4 2 3 5 3 3" xfId="8448"/>
    <cellStyle name="40% - Accent4 2 3 5 3 4" xfId="14668"/>
    <cellStyle name="40% - Accent4 2 3 5 4" xfId="3780"/>
    <cellStyle name="40% - Accent4 2 3 5 4 2" xfId="10004"/>
    <cellStyle name="40% - Accent4 2 3 5 4 3" xfId="16224"/>
    <cellStyle name="40% - Accent4 2 3 5 5" xfId="6894"/>
    <cellStyle name="40% - Accent4 2 3 5 6" xfId="13114"/>
    <cellStyle name="40% - Accent4 2 3 6" xfId="993"/>
    <cellStyle name="40% - Accent4 2 3 6 2" xfId="2547"/>
    <cellStyle name="40% - Accent4 2 3 6 2 2" xfId="5660"/>
    <cellStyle name="40% - Accent4 2 3 6 2 2 2" xfId="11883"/>
    <cellStyle name="40% - Accent4 2 3 6 2 2 3" xfId="18103"/>
    <cellStyle name="40% - Accent4 2 3 6 2 3" xfId="8773"/>
    <cellStyle name="40% - Accent4 2 3 6 2 4" xfId="14993"/>
    <cellStyle name="40% - Accent4 2 3 6 3" xfId="4106"/>
    <cellStyle name="40% - Accent4 2 3 6 3 2" xfId="10329"/>
    <cellStyle name="40% - Accent4 2 3 6 3 3" xfId="16549"/>
    <cellStyle name="40% - Accent4 2 3 6 4" xfId="7219"/>
    <cellStyle name="40% - Accent4 2 3 6 5" xfId="13439"/>
    <cellStyle name="40% - Accent4 2 3 7" xfId="1770"/>
    <cellStyle name="40% - Accent4 2 3 7 2" xfId="4883"/>
    <cellStyle name="40% - Accent4 2 3 7 2 2" xfId="11106"/>
    <cellStyle name="40% - Accent4 2 3 7 2 3" xfId="17326"/>
    <cellStyle name="40% - Accent4 2 3 7 3" xfId="7996"/>
    <cellStyle name="40% - Accent4 2 3 7 4" xfId="14216"/>
    <cellStyle name="40% - Accent4 2 3 8" xfId="3328"/>
    <cellStyle name="40% - Accent4 2 3 8 2" xfId="9552"/>
    <cellStyle name="40% - Accent4 2 3 8 3" xfId="15772"/>
    <cellStyle name="40% - Accent4 2 3 9" xfId="6442"/>
    <cellStyle name="40% - Accent4 2 4" xfId="193"/>
    <cellStyle name="40% - Accent4 2 4 10" xfId="12666"/>
    <cellStyle name="40% - Accent4 2 4 2" xfId="194"/>
    <cellStyle name="40% - Accent4 2 4 2 2" xfId="195"/>
    <cellStyle name="40% - Accent4 2 4 2 2 2" xfId="668"/>
    <cellStyle name="40% - Accent4 2 4 2 2 2 2" xfId="1446"/>
    <cellStyle name="40% - Accent4 2 4 2 2 2 2 2" xfId="3000"/>
    <cellStyle name="40% - Accent4 2 4 2 2 2 2 2 2" xfId="6113"/>
    <cellStyle name="40% - Accent4 2 4 2 2 2 2 2 2 2" xfId="12336"/>
    <cellStyle name="40% - Accent4 2 4 2 2 2 2 2 2 3" xfId="18556"/>
    <cellStyle name="40% - Accent4 2 4 2 2 2 2 2 3" xfId="9226"/>
    <cellStyle name="40% - Accent4 2 4 2 2 2 2 2 4" xfId="15446"/>
    <cellStyle name="40% - Accent4 2 4 2 2 2 2 3" xfId="4559"/>
    <cellStyle name="40% - Accent4 2 4 2 2 2 2 3 2" xfId="10782"/>
    <cellStyle name="40% - Accent4 2 4 2 2 2 2 3 3" xfId="17002"/>
    <cellStyle name="40% - Accent4 2 4 2 2 2 2 4" xfId="7672"/>
    <cellStyle name="40% - Accent4 2 4 2 2 2 2 5" xfId="13892"/>
    <cellStyle name="40% - Accent4 2 4 2 2 2 3" xfId="2223"/>
    <cellStyle name="40% - Accent4 2 4 2 2 2 3 2" xfId="5336"/>
    <cellStyle name="40% - Accent4 2 4 2 2 2 3 2 2" xfId="11559"/>
    <cellStyle name="40% - Accent4 2 4 2 2 2 3 2 3" xfId="17779"/>
    <cellStyle name="40% - Accent4 2 4 2 2 2 3 3" xfId="8449"/>
    <cellStyle name="40% - Accent4 2 4 2 2 2 3 4" xfId="14669"/>
    <cellStyle name="40% - Accent4 2 4 2 2 2 4" xfId="3781"/>
    <cellStyle name="40% - Accent4 2 4 2 2 2 4 2" xfId="10005"/>
    <cellStyle name="40% - Accent4 2 4 2 2 2 4 3" xfId="16225"/>
    <cellStyle name="40% - Accent4 2 4 2 2 2 5" xfId="6895"/>
    <cellStyle name="40% - Accent4 2 4 2 2 2 6" xfId="13115"/>
    <cellStyle name="40% - Accent4 2 4 2 2 3" xfId="669"/>
    <cellStyle name="40% - Accent4 2 4 2 2 3 2" xfId="1447"/>
    <cellStyle name="40% - Accent4 2 4 2 2 3 2 2" xfId="3001"/>
    <cellStyle name="40% - Accent4 2 4 2 2 3 2 2 2" xfId="6114"/>
    <cellStyle name="40% - Accent4 2 4 2 2 3 2 2 2 2" xfId="12337"/>
    <cellStyle name="40% - Accent4 2 4 2 2 3 2 2 2 3" xfId="18557"/>
    <cellStyle name="40% - Accent4 2 4 2 2 3 2 2 3" xfId="9227"/>
    <cellStyle name="40% - Accent4 2 4 2 2 3 2 2 4" xfId="15447"/>
    <cellStyle name="40% - Accent4 2 4 2 2 3 2 3" xfId="4560"/>
    <cellStyle name="40% - Accent4 2 4 2 2 3 2 3 2" xfId="10783"/>
    <cellStyle name="40% - Accent4 2 4 2 2 3 2 3 3" xfId="17003"/>
    <cellStyle name="40% - Accent4 2 4 2 2 3 2 4" xfId="7673"/>
    <cellStyle name="40% - Accent4 2 4 2 2 3 2 5" xfId="13893"/>
    <cellStyle name="40% - Accent4 2 4 2 2 3 3" xfId="2224"/>
    <cellStyle name="40% - Accent4 2 4 2 2 3 3 2" xfId="5337"/>
    <cellStyle name="40% - Accent4 2 4 2 2 3 3 2 2" xfId="11560"/>
    <cellStyle name="40% - Accent4 2 4 2 2 3 3 2 3" xfId="17780"/>
    <cellStyle name="40% - Accent4 2 4 2 2 3 3 3" xfId="8450"/>
    <cellStyle name="40% - Accent4 2 4 2 2 3 3 4" xfId="14670"/>
    <cellStyle name="40% - Accent4 2 4 2 2 3 4" xfId="3782"/>
    <cellStyle name="40% - Accent4 2 4 2 2 3 4 2" xfId="10006"/>
    <cellStyle name="40% - Accent4 2 4 2 2 3 4 3" xfId="16226"/>
    <cellStyle name="40% - Accent4 2 4 2 2 3 5" xfId="6896"/>
    <cellStyle name="40% - Accent4 2 4 2 2 3 6" xfId="13116"/>
    <cellStyle name="40% - Accent4 2 4 2 2 4" xfId="999"/>
    <cellStyle name="40% - Accent4 2 4 2 2 4 2" xfId="2553"/>
    <cellStyle name="40% - Accent4 2 4 2 2 4 2 2" xfId="5666"/>
    <cellStyle name="40% - Accent4 2 4 2 2 4 2 2 2" xfId="11889"/>
    <cellStyle name="40% - Accent4 2 4 2 2 4 2 2 3" xfId="18109"/>
    <cellStyle name="40% - Accent4 2 4 2 2 4 2 3" xfId="8779"/>
    <cellStyle name="40% - Accent4 2 4 2 2 4 2 4" xfId="14999"/>
    <cellStyle name="40% - Accent4 2 4 2 2 4 3" xfId="4112"/>
    <cellStyle name="40% - Accent4 2 4 2 2 4 3 2" xfId="10335"/>
    <cellStyle name="40% - Accent4 2 4 2 2 4 3 3" xfId="16555"/>
    <cellStyle name="40% - Accent4 2 4 2 2 4 4" xfId="7225"/>
    <cellStyle name="40% - Accent4 2 4 2 2 4 5" xfId="13445"/>
    <cellStyle name="40% - Accent4 2 4 2 2 5" xfId="1776"/>
    <cellStyle name="40% - Accent4 2 4 2 2 5 2" xfId="4889"/>
    <cellStyle name="40% - Accent4 2 4 2 2 5 2 2" xfId="11112"/>
    <cellStyle name="40% - Accent4 2 4 2 2 5 2 3" xfId="17332"/>
    <cellStyle name="40% - Accent4 2 4 2 2 5 3" xfId="8002"/>
    <cellStyle name="40% - Accent4 2 4 2 2 5 4" xfId="14222"/>
    <cellStyle name="40% - Accent4 2 4 2 2 6" xfId="3334"/>
    <cellStyle name="40% - Accent4 2 4 2 2 6 2" xfId="9558"/>
    <cellStyle name="40% - Accent4 2 4 2 2 6 3" xfId="15778"/>
    <cellStyle name="40% - Accent4 2 4 2 2 7" xfId="6448"/>
    <cellStyle name="40% - Accent4 2 4 2 2 8" xfId="12668"/>
    <cellStyle name="40% - Accent4 2 4 2 3" xfId="670"/>
    <cellStyle name="40% - Accent4 2 4 2 3 2" xfId="1448"/>
    <cellStyle name="40% - Accent4 2 4 2 3 2 2" xfId="3002"/>
    <cellStyle name="40% - Accent4 2 4 2 3 2 2 2" xfId="6115"/>
    <cellStyle name="40% - Accent4 2 4 2 3 2 2 2 2" xfId="12338"/>
    <cellStyle name="40% - Accent4 2 4 2 3 2 2 2 3" xfId="18558"/>
    <cellStyle name="40% - Accent4 2 4 2 3 2 2 3" xfId="9228"/>
    <cellStyle name="40% - Accent4 2 4 2 3 2 2 4" xfId="15448"/>
    <cellStyle name="40% - Accent4 2 4 2 3 2 3" xfId="4561"/>
    <cellStyle name="40% - Accent4 2 4 2 3 2 3 2" xfId="10784"/>
    <cellStyle name="40% - Accent4 2 4 2 3 2 3 3" xfId="17004"/>
    <cellStyle name="40% - Accent4 2 4 2 3 2 4" xfId="7674"/>
    <cellStyle name="40% - Accent4 2 4 2 3 2 5" xfId="13894"/>
    <cellStyle name="40% - Accent4 2 4 2 3 3" xfId="2225"/>
    <cellStyle name="40% - Accent4 2 4 2 3 3 2" xfId="5338"/>
    <cellStyle name="40% - Accent4 2 4 2 3 3 2 2" xfId="11561"/>
    <cellStyle name="40% - Accent4 2 4 2 3 3 2 3" xfId="17781"/>
    <cellStyle name="40% - Accent4 2 4 2 3 3 3" xfId="8451"/>
    <cellStyle name="40% - Accent4 2 4 2 3 3 4" xfId="14671"/>
    <cellStyle name="40% - Accent4 2 4 2 3 4" xfId="3783"/>
    <cellStyle name="40% - Accent4 2 4 2 3 4 2" xfId="10007"/>
    <cellStyle name="40% - Accent4 2 4 2 3 4 3" xfId="16227"/>
    <cellStyle name="40% - Accent4 2 4 2 3 5" xfId="6897"/>
    <cellStyle name="40% - Accent4 2 4 2 3 6" xfId="13117"/>
    <cellStyle name="40% - Accent4 2 4 2 4" xfId="671"/>
    <cellStyle name="40% - Accent4 2 4 2 4 2" xfId="1449"/>
    <cellStyle name="40% - Accent4 2 4 2 4 2 2" xfId="3003"/>
    <cellStyle name="40% - Accent4 2 4 2 4 2 2 2" xfId="6116"/>
    <cellStyle name="40% - Accent4 2 4 2 4 2 2 2 2" xfId="12339"/>
    <cellStyle name="40% - Accent4 2 4 2 4 2 2 2 3" xfId="18559"/>
    <cellStyle name="40% - Accent4 2 4 2 4 2 2 3" xfId="9229"/>
    <cellStyle name="40% - Accent4 2 4 2 4 2 2 4" xfId="15449"/>
    <cellStyle name="40% - Accent4 2 4 2 4 2 3" xfId="4562"/>
    <cellStyle name="40% - Accent4 2 4 2 4 2 3 2" xfId="10785"/>
    <cellStyle name="40% - Accent4 2 4 2 4 2 3 3" xfId="17005"/>
    <cellStyle name="40% - Accent4 2 4 2 4 2 4" xfId="7675"/>
    <cellStyle name="40% - Accent4 2 4 2 4 2 5" xfId="13895"/>
    <cellStyle name="40% - Accent4 2 4 2 4 3" xfId="2226"/>
    <cellStyle name="40% - Accent4 2 4 2 4 3 2" xfId="5339"/>
    <cellStyle name="40% - Accent4 2 4 2 4 3 2 2" xfId="11562"/>
    <cellStyle name="40% - Accent4 2 4 2 4 3 2 3" xfId="17782"/>
    <cellStyle name="40% - Accent4 2 4 2 4 3 3" xfId="8452"/>
    <cellStyle name="40% - Accent4 2 4 2 4 3 4" xfId="14672"/>
    <cellStyle name="40% - Accent4 2 4 2 4 4" xfId="3784"/>
    <cellStyle name="40% - Accent4 2 4 2 4 4 2" xfId="10008"/>
    <cellStyle name="40% - Accent4 2 4 2 4 4 3" xfId="16228"/>
    <cellStyle name="40% - Accent4 2 4 2 4 5" xfId="6898"/>
    <cellStyle name="40% - Accent4 2 4 2 4 6" xfId="13118"/>
    <cellStyle name="40% - Accent4 2 4 2 5" xfId="998"/>
    <cellStyle name="40% - Accent4 2 4 2 5 2" xfId="2552"/>
    <cellStyle name="40% - Accent4 2 4 2 5 2 2" xfId="5665"/>
    <cellStyle name="40% - Accent4 2 4 2 5 2 2 2" xfId="11888"/>
    <cellStyle name="40% - Accent4 2 4 2 5 2 2 3" xfId="18108"/>
    <cellStyle name="40% - Accent4 2 4 2 5 2 3" xfId="8778"/>
    <cellStyle name="40% - Accent4 2 4 2 5 2 4" xfId="14998"/>
    <cellStyle name="40% - Accent4 2 4 2 5 3" xfId="4111"/>
    <cellStyle name="40% - Accent4 2 4 2 5 3 2" xfId="10334"/>
    <cellStyle name="40% - Accent4 2 4 2 5 3 3" xfId="16554"/>
    <cellStyle name="40% - Accent4 2 4 2 5 4" xfId="7224"/>
    <cellStyle name="40% - Accent4 2 4 2 5 5" xfId="13444"/>
    <cellStyle name="40% - Accent4 2 4 2 6" xfId="1775"/>
    <cellStyle name="40% - Accent4 2 4 2 6 2" xfId="4888"/>
    <cellStyle name="40% - Accent4 2 4 2 6 2 2" xfId="11111"/>
    <cellStyle name="40% - Accent4 2 4 2 6 2 3" xfId="17331"/>
    <cellStyle name="40% - Accent4 2 4 2 6 3" xfId="8001"/>
    <cellStyle name="40% - Accent4 2 4 2 6 4" xfId="14221"/>
    <cellStyle name="40% - Accent4 2 4 2 7" xfId="3333"/>
    <cellStyle name="40% - Accent4 2 4 2 7 2" xfId="9557"/>
    <cellStyle name="40% - Accent4 2 4 2 7 3" xfId="15777"/>
    <cellStyle name="40% - Accent4 2 4 2 8" xfId="6447"/>
    <cellStyle name="40% - Accent4 2 4 2 9" xfId="12667"/>
    <cellStyle name="40% - Accent4 2 4 3" xfId="196"/>
    <cellStyle name="40% - Accent4 2 4 3 2" xfId="672"/>
    <cellStyle name="40% - Accent4 2 4 3 2 2" xfId="1450"/>
    <cellStyle name="40% - Accent4 2 4 3 2 2 2" xfId="3004"/>
    <cellStyle name="40% - Accent4 2 4 3 2 2 2 2" xfId="6117"/>
    <cellStyle name="40% - Accent4 2 4 3 2 2 2 2 2" xfId="12340"/>
    <cellStyle name="40% - Accent4 2 4 3 2 2 2 2 3" xfId="18560"/>
    <cellStyle name="40% - Accent4 2 4 3 2 2 2 3" xfId="9230"/>
    <cellStyle name="40% - Accent4 2 4 3 2 2 2 4" xfId="15450"/>
    <cellStyle name="40% - Accent4 2 4 3 2 2 3" xfId="4563"/>
    <cellStyle name="40% - Accent4 2 4 3 2 2 3 2" xfId="10786"/>
    <cellStyle name="40% - Accent4 2 4 3 2 2 3 3" xfId="17006"/>
    <cellStyle name="40% - Accent4 2 4 3 2 2 4" xfId="7676"/>
    <cellStyle name="40% - Accent4 2 4 3 2 2 5" xfId="13896"/>
    <cellStyle name="40% - Accent4 2 4 3 2 3" xfId="2227"/>
    <cellStyle name="40% - Accent4 2 4 3 2 3 2" xfId="5340"/>
    <cellStyle name="40% - Accent4 2 4 3 2 3 2 2" xfId="11563"/>
    <cellStyle name="40% - Accent4 2 4 3 2 3 2 3" xfId="17783"/>
    <cellStyle name="40% - Accent4 2 4 3 2 3 3" xfId="8453"/>
    <cellStyle name="40% - Accent4 2 4 3 2 3 4" xfId="14673"/>
    <cellStyle name="40% - Accent4 2 4 3 2 4" xfId="3785"/>
    <cellStyle name="40% - Accent4 2 4 3 2 4 2" xfId="10009"/>
    <cellStyle name="40% - Accent4 2 4 3 2 4 3" xfId="16229"/>
    <cellStyle name="40% - Accent4 2 4 3 2 5" xfId="6899"/>
    <cellStyle name="40% - Accent4 2 4 3 2 6" xfId="13119"/>
    <cellStyle name="40% - Accent4 2 4 3 3" xfId="673"/>
    <cellStyle name="40% - Accent4 2 4 3 3 2" xfId="1451"/>
    <cellStyle name="40% - Accent4 2 4 3 3 2 2" xfId="3005"/>
    <cellStyle name="40% - Accent4 2 4 3 3 2 2 2" xfId="6118"/>
    <cellStyle name="40% - Accent4 2 4 3 3 2 2 2 2" xfId="12341"/>
    <cellStyle name="40% - Accent4 2 4 3 3 2 2 2 3" xfId="18561"/>
    <cellStyle name="40% - Accent4 2 4 3 3 2 2 3" xfId="9231"/>
    <cellStyle name="40% - Accent4 2 4 3 3 2 2 4" xfId="15451"/>
    <cellStyle name="40% - Accent4 2 4 3 3 2 3" xfId="4564"/>
    <cellStyle name="40% - Accent4 2 4 3 3 2 3 2" xfId="10787"/>
    <cellStyle name="40% - Accent4 2 4 3 3 2 3 3" xfId="17007"/>
    <cellStyle name="40% - Accent4 2 4 3 3 2 4" xfId="7677"/>
    <cellStyle name="40% - Accent4 2 4 3 3 2 5" xfId="13897"/>
    <cellStyle name="40% - Accent4 2 4 3 3 3" xfId="2228"/>
    <cellStyle name="40% - Accent4 2 4 3 3 3 2" xfId="5341"/>
    <cellStyle name="40% - Accent4 2 4 3 3 3 2 2" xfId="11564"/>
    <cellStyle name="40% - Accent4 2 4 3 3 3 2 3" xfId="17784"/>
    <cellStyle name="40% - Accent4 2 4 3 3 3 3" xfId="8454"/>
    <cellStyle name="40% - Accent4 2 4 3 3 3 4" xfId="14674"/>
    <cellStyle name="40% - Accent4 2 4 3 3 4" xfId="3786"/>
    <cellStyle name="40% - Accent4 2 4 3 3 4 2" xfId="10010"/>
    <cellStyle name="40% - Accent4 2 4 3 3 4 3" xfId="16230"/>
    <cellStyle name="40% - Accent4 2 4 3 3 5" xfId="6900"/>
    <cellStyle name="40% - Accent4 2 4 3 3 6" xfId="13120"/>
    <cellStyle name="40% - Accent4 2 4 3 4" xfId="1000"/>
    <cellStyle name="40% - Accent4 2 4 3 4 2" xfId="2554"/>
    <cellStyle name="40% - Accent4 2 4 3 4 2 2" xfId="5667"/>
    <cellStyle name="40% - Accent4 2 4 3 4 2 2 2" xfId="11890"/>
    <cellStyle name="40% - Accent4 2 4 3 4 2 2 3" xfId="18110"/>
    <cellStyle name="40% - Accent4 2 4 3 4 2 3" xfId="8780"/>
    <cellStyle name="40% - Accent4 2 4 3 4 2 4" xfId="15000"/>
    <cellStyle name="40% - Accent4 2 4 3 4 3" xfId="4113"/>
    <cellStyle name="40% - Accent4 2 4 3 4 3 2" xfId="10336"/>
    <cellStyle name="40% - Accent4 2 4 3 4 3 3" xfId="16556"/>
    <cellStyle name="40% - Accent4 2 4 3 4 4" xfId="7226"/>
    <cellStyle name="40% - Accent4 2 4 3 4 5" xfId="13446"/>
    <cellStyle name="40% - Accent4 2 4 3 5" xfId="1777"/>
    <cellStyle name="40% - Accent4 2 4 3 5 2" xfId="4890"/>
    <cellStyle name="40% - Accent4 2 4 3 5 2 2" xfId="11113"/>
    <cellStyle name="40% - Accent4 2 4 3 5 2 3" xfId="17333"/>
    <cellStyle name="40% - Accent4 2 4 3 5 3" xfId="8003"/>
    <cellStyle name="40% - Accent4 2 4 3 5 4" xfId="14223"/>
    <cellStyle name="40% - Accent4 2 4 3 6" xfId="3335"/>
    <cellStyle name="40% - Accent4 2 4 3 6 2" xfId="9559"/>
    <cellStyle name="40% - Accent4 2 4 3 6 3" xfId="15779"/>
    <cellStyle name="40% - Accent4 2 4 3 7" xfId="6449"/>
    <cellStyle name="40% - Accent4 2 4 3 8" xfId="12669"/>
    <cellStyle name="40% - Accent4 2 4 4" xfId="674"/>
    <cellStyle name="40% - Accent4 2 4 4 2" xfId="1452"/>
    <cellStyle name="40% - Accent4 2 4 4 2 2" xfId="3006"/>
    <cellStyle name="40% - Accent4 2 4 4 2 2 2" xfId="6119"/>
    <cellStyle name="40% - Accent4 2 4 4 2 2 2 2" xfId="12342"/>
    <cellStyle name="40% - Accent4 2 4 4 2 2 2 3" xfId="18562"/>
    <cellStyle name="40% - Accent4 2 4 4 2 2 3" xfId="9232"/>
    <cellStyle name="40% - Accent4 2 4 4 2 2 4" xfId="15452"/>
    <cellStyle name="40% - Accent4 2 4 4 2 3" xfId="4565"/>
    <cellStyle name="40% - Accent4 2 4 4 2 3 2" xfId="10788"/>
    <cellStyle name="40% - Accent4 2 4 4 2 3 3" xfId="17008"/>
    <cellStyle name="40% - Accent4 2 4 4 2 4" xfId="7678"/>
    <cellStyle name="40% - Accent4 2 4 4 2 5" xfId="13898"/>
    <cellStyle name="40% - Accent4 2 4 4 3" xfId="2229"/>
    <cellStyle name="40% - Accent4 2 4 4 3 2" xfId="5342"/>
    <cellStyle name="40% - Accent4 2 4 4 3 2 2" xfId="11565"/>
    <cellStyle name="40% - Accent4 2 4 4 3 2 3" xfId="17785"/>
    <cellStyle name="40% - Accent4 2 4 4 3 3" xfId="8455"/>
    <cellStyle name="40% - Accent4 2 4 4 3 4" xfId="14675"/>
    <cellStyle name="40% - Accent4 2 4 4 4" xfId="3787"/>
    <cellStyle name="40% - Accent4 2 4 4 4 2" xfId="10011"/>
    <cellStyle name="40% - Accent4 2 4 4 4 3" xfId="16231"/>
    <cellStyle name="40% - Accent4 2 4 4 5" xfId="6901"/>
    <cellStyle name="40% - Accent4 2 4 4 6" xfId="13121"/>
    <cellStyle name="40% - Accent4 2 4 5" xfId="675"/>
    <cellStyle name="40% - Accent4 2 4 5 2" xfId="1453"/>
    <cellStyle name="40% - Accent4 2 4 5 2 2" xfId="3007"/>
    <cellStyle name="40% - Accent4 2 4 5 2 2 2" xfId="6120"/>
    <cellStyle name="40% - Accent4 2 4 5 2 2 2 2" xfId="12343"/>
    <cellStyle name="40% - Accent4 2 4 5 2 2 2 3" xfId="18563"/>
    <cellStyle name="40% - Accent4 2 4 5 2 2 3" xfId="9233"/>
    <cellStyle name="40% - Accent4 2 4 5 2 2 4" xfId="15453"/>
    <cellStyle name="40% - Accent4 2 4 5 2 3" xfId="4566"/>
    <cellStyle name="40% - Accent4 2 4 5 2 3 2" xfId="10789"/>
    <cellStyle name="40% - Accent4 2 4 5 2 3 3" xfId="17009"/>
    <cellStyle name="40% - Accent4 2 4 5 2 4" xfId="7679"/>
    <cellStyle name="40% - Accent4 2 4 5 2 5" xfId="13899"/>
    <cellStyle name="40% - Accent4 2 4 5 3" xfId="2230"/>
    <cellStyle name="40% - Accent4 2 4 5 3 2" xfId="5343"/>
    <cellStyle name="40% - Accent4 2 4 5 3 2 2" xfId="11566"/>
    <cellStyle name="40% - Accent4 2 4 5 3 2 3" xfId="17786"/>
    <cellStyle name="40% - Accent4 2 4 5 3 3" xfId="8456"/>
    <cellStyle name="40% - Accent4 2 4 5 3 4" xfId="14676"/>
    <cellStyle name="40% - Accent4 2 4 5 4" xfId="3788"/>
    <cellStyle name="40% - Accent4 2 4 5 4 2" xfId="10012"/>
    <cellStyle name="40% - Accent4 2 4 5 4 3" xfId="16232"/>
    <cellStyle name="40% - Accent4 2 4 5 5" xfId="6902"/>
    <cellStyle name="40% - Accent4 2 4 5 6" xfId="13122"/>
    <cellStyle name="40% - Accent4 2 4 6" xfId="997"/>
    <cellStyle name="40% - Accent4 2 4 6 2" xfId="2551"/>
    <cellStyle name="40% - Accent4 2 4 6 2 2" xfId="5664"/>
    <cellStyle name="40% - Accent4 2 4 6 2 2 2" xfId="11887"/>
    <cellStyle name="40% - Accent4 2 4 6 2 2 3" xfId="18107"/>
    <cellStyle name="40% - Accent4 2 4 6 2 3" xfId="8777"/>
    <cellStyle name="40% - Accent4 2 4 6 2 4" xfId="14997"/>
    <cellStyle name="40% - Accent4 2 4 6 3" xfId="4110"/>
    <cellStyle name="40% - Accent4 2 4 6 3 2" xfId="10333"/>
    <cellStyle name="40% - Accent4 2 4 6 3 3" xfId="16553"/>
    <cellStyle name="40% - Accent4 2 4 6 4" xfId="7223"/>
    <cellStyle name="40% - Accent4 2 4 6 5" xfId="13443"/>
    <cellStyle name="40% - Accent4 2 4 7" xfId="1774"/>
    <cellStyle name="40% - Accent4 2 4 7 2" xfId="4887"/>
    <cellStyle name="40% - Accent4 2 4 7 2 2" xfId="11110"/>
    <cellStyle name="40% - Accent4 2 4 7 2 3" xfId="17330"/>
    <cellStyle name="40% - Accent4 2 4 7 3" xfId="8000"/>
    <cellStyle name="40% - Accent4 2 4 7 4" xfId="14220"/>
    <cellStyle name="40% - Accent4 2 4 8" xfId="3332"/>
    <cellStyle name="40% - Accent4 2 4 8 2" xfId="9556"/>
    <cellStyle name="40% - Accent4 2 4 8 3" xfId="15776"/>
    <cellStyle name="40% - Accent4 2 4 9" xfId="6446"/>
    <cellStyle name="40% - Accent4 2 5" xfId="197"/>
    <cellStyle name="40% - Accent4 2 5 2" xfId="198"/>
    <cellStyle name="40% - Accent4 2 5 2 2" xfId="676"/>
    <cellStyle name="40% - Accent4 2 5 2 2 2" xfId="1454"/>
    <cellStyle name="40% - Accent4 2 5 2 2 2 2" xfId="3008"/>
    <cellStyle name="40% - Accent4 2 5 2 2 2 2 2" xfId="6121"/>
    <cellStyle name="40% - Accent4 2 5 2 2 2 2 2 2" xfId="12344"/>
    <cellStyle name="40% - Accent4 2 5 2 2 2 2 2 3" xfId="18564"/>
    <cellStyle name="40% - Accent4 2 5 2 2 2 2 3" xfId="9234"/>
    <cellStyle name="40% - Accent4 2 5 2 2 2 2 4" xfId="15454"/>
    <cellStyle name="40% - Accent4 2 5 2 2 2 3" xfId="4567"/>
    <cellStyle name="40% - Accent4 2 5 2 2 2 3 2" xfId="10790"/>
    <cellStyle name="40% - Accent4 2 5 2 2 2 3 3" xfId="17010"/>
    <cellStyle name="40% - Accent4 2 5 2 2 2 4" xfId="7680"/>
    <cellStyle name="40% - Accent4 2 5 2 2 2 5" xfId="13900"/>
    <cellStyle name="40% - Accent4 2 5 2 2 3" xfId="2231"/>
    <cellStyle name="40% - Accent4 2 5 2 2 3 2" xfId="5344"/>
    <cellStyle name="40% - Accent4 2 5 2 2 3 2 2" xfId="11567"/>
    <cellStyle name="40% - Accent4 2 5 2 2 3 2 3" xfId="17787"/>
    <cellStyle name="40% - Accent4 2 5 2 2 3 3" xfId="8457"/>
    <cellStyle name="40% - Accent4 2 5 2 2 3 4" xfId="14677"/>
    <cellStyle name="40% - Accent4 2 5 2 2 4" xfId="3789"/>
    <cellStyle name="40% - Accent4 2 5 2 2 4 2" xfId="10013"/>
    <cellStyle name="40% - Accent4 2 5 2 2 4 3" xfId="16233"/>
    <cellStyle name="40% - Accent4 2 5 2 2 5" xfId="6903"/>
    <cellStyle name="40% - Accent4 2 5 2 2 6" xfId="13123"/>
    <cellStyle name="40% - Accent4 2 5 2 3" xfId="677"/>
    <cellStyle name="40% - Accent4 2 5 2 3 2" xfId="1455"/>
    <cellStyle name="40% - Accent4 2 5 2 3 2 2" xfId="3009"/>
    <cellStyle name="40% - Accent4 2 5 2 3 2 2 2" xfId="6122"/>
    <cellStyle name="40% - Accent4 2 5 2 3 2 2 2 2" xfId="12345"/>
    <cellStyle name="40% - Accent4 2 5 2 3 2 2 2 3" xfId="18565"/>
    <cellStyle name="40% - Accent4 2 5 2 3 2 2 3" xfId="9235"/>
    <cellStyle name="40% - Accent4 2 5 2 3 2 2 4" xfId="15455"/>
    <cellStyle name="40% - Accent4 2 5 2 3 2 3" xfId="4568"/>
    <cellStyle name="40% - Accent4 2 5 2 3 2 3 2" xfId="10791"/>
    <cellStyle name="40% - Accent4 2 5 2 3 2 3 3" xfId="17011"/>
    <cellStyle name="40% - Accent4 2 5 2 3 2 4" xfId="7681"/>
    <cellStyle name="40% - Accent4 2 5 2 3 2 5" xfId="13901"/>
    <cellStyle name="40% - Accent4 2 5 2 3 3" xfId="2232"/>
    <cellStyle name="40% - Accent4 2 5 2 3 3 2" xfId="5345"/>
    <cellStyle name="40% - Accent4 2 5 2 3 3 2 2" xfId="11568"/>
    <cellStyle name="40% - Accent4 2 5 2 3 3 2 3" xfId="17788"/>
    <cellStyle name="40% - Accent4 2 5 2 3 3 3" xfId="8458"/>
    <cellStyle name="40% - Accent4 2 5 2 3 3 4" xfId="14678"/>
    <cellStyle name="40% - Accent4 2 5 2 3 4" xfId="3790"/>
    <cellStyle name="40% - Accent4 2 5 2 3 4 2" xfId="10014"/>
    <cellStyle name="40% - Accent4 2 5 2 3 4 3" xfId="16234"/>
    <cellStyle name="40% - Accent4 2 5 2 3 5" xfId="6904"/>
    <cellStyle name="40% - Accent4 2 5 2 3 6" xfId="13124"/>
    <cellStyle name="40% - Accent4 2 5 2 4" xfId="1002"/>
    <cellStyle name="40% - Accent4 2 5 2 4 2" xfId="2556"/>
    <cellStyle name="40% - Accent4 2 5 2 4 2 2" xfId="5669"/>
    <cellStyle name="40% - Accent4 2 5 2 4 2 2 2" xfId="11892"/>
    <cellStyle name="40% - Accent4 2 5 2 4 2 2 3" xfId="18112"/>
    <cellStyle name="40% - Accent4 2 5 2 4 2 3" xfId="8782"/>
    <cellStyle name="40% - Accent4 2 5 2 4 2 4" xfId="15002"/>
    <cellStyle name="40% - Accent4 2 5 2 4 3" xfId="4115"/>
    <cellStyle name="40% - Accent4 2 5 2 4 3 2" xfId="10338"/>
    <cellStyle name="40% - Accent4 2 5 2 4 3 3" xfId="16558"/>
    <cellStyle name="40% - Accent4 2 5 2 4 4" xfId="7228"/>
    <cellStyle name="40% - Accent4 2 5 2 4 5" xfId="13448"/>
    <cellStyle name="40% - Accent4 2 5 2 5" xfId="1779"/>
    <cellStyle name="40% - Accent4 2 5 2 5 2" xfId="4892"/>
    <cellStyle name="40% - Accent4 2 5 2 5 2 2" xfId="11115"/>
    <cellStyle name="40% - Accent4 2 5 2 5 2 3" xfId="17335"/>
    <cellStyle name="40% - Accent4 2 5 2 5 3" xfId="8005"/>
    <cellStyle name="40% - Accent4 2 5 2 5 4" xfId="14225"/>
    <cellStyle name="40% - Accent4 2 5 2 6" xfId="3337"/>
    <cellStyle name="40% - Accent4 2 5 2 6 2" xfId="9561"/>
    <cellStyle name="40% - Accent4 2 5 2 6 3" xfId="15781"/>
    <cellStyle name="40% - Accent4 2 5 2 7" xfId="6451"/>
    <cellStyle name="40% - Accent4 2 5 2 8" xfId="12671"/>
    <cellStyle name="40% - Accent4 2 5 3" xfId="678"/>
    <cellStyle name="40% - Accent4 2 5 3 2" xfId="1456"/>
    <cellStyle name="40% - Accent4 2 5 3 2 2" xfId="3010"/>
    <cellStyle name="40% - Accent4 2 5 3 2 2 2" xfId="6123"/>
    <cellStyle name="40% - Accent4 2 5 3 2 2 2 2" xfId="12346"/>
    <cellStyle name="40% - Accent4 2 5 3 2 2 2 3" xfId="18566"/>
    <cellStyle name="40% - Accent4 2 5 3 2 2 3" xfId="9236"/>
    <cellStyle name="40% - Accent4 2 5 3 2 2 4" xfId="15456"/>
    <cellStyle name="40% - Accent4 2 5 3 2 3" xfId="4569"/>
    <cellStyle name="40% - Accent4 2 5 3 2 3 2" xfId="10792"/>
    <cellStyle name="40% - Accent4 2 5 3 2 3 3" xfId="17012"/>
    <cellStyle name="40% - Accent4 2 5 3 2 4" xfId="7682"/>
    <cellStyle name="40% - Accent4 2 5 3 2 5" xfId="13902"/>
    <cellStyle name="40% - Accent4 2 5 3 3" xfId="2233"/>
    <cellStyle name="40% - Accent4 2 5 3 3 2" xfId="5346"/>
    <cellStyle name="40% - Accent4 2 5 3 3 2 2" xfId="11569"/>
    <cellStyle name="40% - Accent4 2 5 3 3 2 3" xfId="17789"/>
    <cellStyle name="40% - Accent4 2 5 3 3 3" xfId="8459"/>
    <cellStyle name="40% - Accent4 2 5 3 3 4" xfId="14679"/>
    <cellStyle name="40% - Accent4 2 5 3 4" xfId="3791"/>
    <cellStyle name="40% - Accent4 2 5 3 4 2" xfId="10015"/>
    <cellStyle name="40% - Accent4 2 5 3 4 3" xfId="16235"/>
    <cellStyle name="40% - Accent4 2 5 3 5" xfId="6905"/>
    <cellStyle name="40% - Accent4 2 5 3 6" xfId="13125"/>
    <cellStyle name="40% - Accent4 2 5 4" xfId="679"/>
    <cellStyle name="40% - Accent4 2 5 4 2" xfId="1457"/>
    <cellStyle name="40% - Accent4 2 5 4 2 2" xfId="3011"/>
    <cellStyle name="40% - Accent4 2 5 4 2 2 2" xfId="6124"/>
    <cellStyle name="40% - Accent4 2 5 4 2 2 2 2" xfId="12347"/>
    <cellStyle name="40% - Accent4 2 5 4 2 2 2 3" xfId="18567"/>
    <cellStyle name="40% - Accent4 2 5 4 2 2 3" xfId="9237"/>
    <cellStyle name="40% - Accent4 2 5 4 2 2 4" xfId="15457"/>
    <cellStyle name="40% - Accent4 2 5 4 2 3" xfId="4570"/>
    <cellStyle name="40% - Accent4 2 5 4 2 3 2" xfId="10793"/>
    <cellStyle name="40% - Accent4 2 5 4 2 3 3" xfId="17013"/>
    <cellStyle name="40% - Accent4 2 5 4 2 4" xfId="7683"/>
    <cellStyle name="40% - Accent4 2 5 4 2 5" xfId="13903"/>
    <cellStyle name="40% - Accent4 2 5 4 3" xfId="2234"/>
    <cellStyle name="40% - Accent4 2 5 4 3 2" xfId="5347"/>
    <cellStyle name="40% - Accent4 2 5 4 3 2 2" xfId="11570"/>
    <cellStyle name="40% - Accent4 2 5 4 3 2 3" xfId="17790"/>
    <cellStyle name="40% - Accent4 2 5 4 3 3" xfId="8460"/>
    <cellStyle name="40% - Accent4 2 5 4 3 4" xfId="14680"/>
    <cellStyle name="40% - Accent4 2 5 4 4" xfId="3792"/>
    <cellStyle name="40% - Accent4 2 5 4 4 2" xfId="10016"/>
    <cellStyle name="40% - Accent4 2 5 4 4 3" xfId="16236"/>
    <cellStyle name="40% - Accent4 2 5 4 5" xfId="6906"/>
    <cellStyle name="40% - Accent4 2 5 4 6" xfId="13126"/>
    <cellStyle name="40% - Accent4 2 5 5" xfId="1001"/>
    <cellStyle name="40% - Accent4 2 5 5 2" xfId="2555"/>
    <cellStyle name="40% - Accent4 2 5 5 2 2" xfId="5668"/>
    <cellStyle name="40% - Accent4 2 5 5 2 2 2" xfId="11891"/>
    <cellStyle name="40% - Accent4 2 5 5 2 2 3" xfId="18111"/>
    <cellStyle name="40% - Accent4 2 5 5 2 3" xfId="8781"/>
    <cellStyle name="40% - Accent4 2 5 5 2 4" xfId="15001"/>
    <cellStyle name="40% - Accent4 2 5 5 3" xfId="4114"/>
    <cellStyle name="40% - Accent4 2 5 5 3 2" xfId="10337"/>
    <cellStyle name="40% - Accent4 2 5 5 3 3" xfId="16557"/>
    <cellStyle name="40% - Accent4 2 5 5 4" xfId="7227"/>
    <cellStyle name="40% - Accent4 2 5 5 5" xfId="13447"/>
    <cellStyle name="40% - Accent4 2 5 6" xfId="1778"/>
    <cellStyle name="40% - Accent4 2 5 6 2" xfId="4891"/>
    <cellStyle name="40% - Accent4 2 5 6 2 2" xfId="11114"/>
    <cellStyle name="40% - Accent4 2 5 6 2 3" xfId="17334"/>
    <cellStyle name="40% - Accent4 2 5 6 3" xfId="8004"/>
    <cellStyle name="40% - Accent4 2 5 6 4" xfId="14224"/>
    <cellStyle name="40% - Accent4 2 5 7" xfId="3336"/>
    <cellStyle name="40% - Accent4 2 5 7 2" xfId="9560"/>
    <cellStyle name="40% - Accent4 2 5 7 3" xfId="15780"/>
    <cellStyle name="40% - Accent4 2 5 8" xfId="6450"/>
    <cellStyle name="40% - Accent4 2 5 9" xfId="12670"/>
    <cellStyle name="40% - Accent4 2 6" xfId="199"/>
    <cellStyle name="40% - Accent4 2 6 2" xfId="680"/>
    <cellStyle name="40% - Accent4 2 6 2 2" xfId="1458"/>
    <cellStyle name="40% - Accent4 2 6 2 2 2" xfId="3012"/>
    <cellStyle name="40% - Accent4 2 6 2 2 2 2" xfId="6125"/>
    <cellStyle name="40% - Accent4 2 6 2 2 2 2 2" xfId="12348"/>
    <cellStyle name="40% - Accent4 2 6 2 2 2 2 3" xfId="18568"/>
    <cellStyle name="40% - Accent4 2 6 2 2 2 3" xfId="9238"/>
    <cellStyle name="40% - Accent4 2 6 2 2 2 4" xfId="15458"/>
    <cellStyle name="40% - Accent4 2 6 2 2 3" xfId="4571"/>
    <cellStyle name="40% - Accent4 2 6 2 2 3 2" xfId="10794"/>
    <cellStyle name="40% - Accent4 2 6 2 2 3 3" xfId="17014"/>
    <cellStyle name="40% - Accent4 2 6 2 2 4" xfId="7684"/>
    <cellStyle name="40% - Accent4 2 6 2 2 5" xfId="13904"/>
    <cellStyle name="40% - Accent4 2 6 2 3" xfId="2235"/>
    <cellStyle name="40% - Accent4 2 6 2 3 2" xfId="5348"/>
    <cellStyle name="40% - Accent4 2 6 2 3 2 2" xfId="11571"/>
    <cellStyle name="40% - Accent4 2 6 2 3 2 3" xfId="17791"/>
    <cellStyle name="40% - Accent4 2 6 2 3 3" xfId="8461"/>
    <cellStyle name="40% - Accent4 2 6 2 3 4" xfId="14681"/>
    <cellStyle name="40% - Accent4 2 6 2 4" xfId="3793"/>
    <cellStyle name="40% - Accent4 2 6 2 4 2" xfId="10017"/>
    <cellStyle name="40% - Accent4 2 6 2 4 3" xfId="16237"/>
    <cellStyle name="40% - Accent4 2 6 2 5" xfId="6907"/>
    <cellStyle name="40% - Accent4 2 6 2 6" xfId="13127"/>
    <cellStyle name="40% - Accent4 2 6 3" xfId="681"/>
    <cellStyle name="40% - Accent4 2 6 3 2" xfId="1459"/>
    <cellStyle name="40% - Accent4 2 6 3 2 2" xfId="3013"/>
    <cellStyle name="40% - Accent4 2 6 3 2 2 2" xfId="6126"/>
    <cellStyle name="40% - Accent4 2 6 3 2 2 2 2" xfId="12349"/>
    <cellStyle name="40% - Accent4 2 6 3 2 2 2 3" xfId="18569"/>
    <cellStyle name="40% - Accent4 2 6 3 2 2 3" xfId="9239"/>
    <cellStyle name="40% - Accent4 2 6 3 2 2 4" xfId="15459"/>
    <cellStyle name="40% - Accent4 2 6 3 2 3" xfId="4572"/>
    <cellStyle name="40% - Accent4 2 6 3 2 3 2" xfId="10795"/>
    <cellStyle name="40% - Accent4 2 6 3 2 3 3" xfId="17015"/>
    <cellStyle name="40% - Accent4 2 6 3 2 4" xfId="7685"/>
    <cellStyle name="40% - Accent4 2 6 3 2 5" xfId="13905"/>
    <cellStyle name="40% - Accent4 2 6 3 3" xfId="2236"/>
    <cellStyle name="40% - Accent4 2 6 3 3 2" xfId="5349"/>
    <cellStyle name="40% - Accent4 2 6 3 3 2 2" xfId="11572"/>
    <cellStyle name="40% - Accent4 2 6 3 3 2 3" xfId="17792"/>
    <cellStyle name="40% - Accent4 2 6 3 3 3" xfId="8462"/>
    <cellStyle name="40% - Accent4 2 6 3 3 4" xfId="14682"/>
    <cellStyle name="40% - Accent4 2 6 3 4" xfId="3794"/>
    <cellStyle name="40% - Accent4 2 6 3 4 2" xfId="10018"/>
    <cellStyle name="40% - Accent4 2 6 3 4 3" xfId="16238"/>
    <cellStyle name="40% - Accent4 2 6 3 5" xfId="6908"/>
    <cellStyle name="40% - Accent4 2 6 3 6" xfId="13128"/>
    <cellStyle name="40% - Accent4 2 6 4" xfId="1003"/>
    <cellStyle name="40% - Accent4 2 6 4 2" xfId="2557"/>
    <cellStyle name="40% - Accent4 2 6 4 2 2" xfId="5670"/>
    <cellStyle name="40% - Accent4 2 6 4 2 2 2" xfId="11893"/>
    <cellStyle name="40% - Accent4 2 6 4 2 2 3" xfId="18113"/>
    <cellStyle name="40% - Accent4 2 6 4 2 3" xfId="8783"/>
    <cellStyle name="40% - Accent4 2 6 4 2 4" xfId="15003"/>
    <cellStyle name="40% - Accent4 2 6 4 3" xfId="4116"/>
    <cellStyle name="40% - Accent4 2 6 4 3 2" xfId="10339"/>
    <cellStyle name="40% - Accent4 2 6 4 3 3" xfId="16559"/>
    <cellStyle name="40% - Accent4 2 6 4 4" xfId="7229"/>
    <cellStyle name="40% - Accent4 2 6 4 5" xfId="13449"/>
    <cellStyle name="40% - Accent4 2 6 5" xfId="1780"/>
    <cellStyle name="40% - Accent4 2 6 5 2" xfId="4893"/>
    <cellStyle name="40% - Accent4 2 6 5 2 2" xfId="11116"/>
    <cellStyle name="40% - Accent4 2 6 5 2 3" xfId="17336"/>
    <cellStyle name="40% - Accent4 2 6 5 3" xfId="8006"/>
    <cellStyle name="40% - Accent4 2 6 5 4" xfId="14226"/>
    <cellStyle name="40% - Accent4 2 6 6" xfId="3338"/>
    <cellStyle name="40% - Accent4 2 6 6 2" xfId="9562"/>
    <cellStyle name="40% - Accent4 2 6 6 3" xfId="15782"/>
    <cellStyle name="40% - Accent4 2 6 7" xfId="6452"/>
    <cellStyle name="40% - Accent4 2 6 8" xfId="12672"/>
    <cellStyle name="40% - Accent4 2 7" xfId="682"/>
    <cellStyle name="40% - Accent4 2 7 2" xfId="1460"/>
    <cellStyle name="40% - Accent4 2 7 2 2" xfId="3014"/>
    <cellStyle name="40% - Accent4 2 7 2 2 2" xfId="6127"/>
    <cellStyle name="40% - Accent4 2 7 2 2 2 2" xfId="12350"/>
    <cellStyle name="40% - Accent4 2 7 2 2 2 3" xfId="18570"/>
    <cellStyle name="40% - Accent4 2 7 2 2 3" xfId="9240"/>
    <cellStyle name="40% - Accent4 2 7 2 2 4" xfId="15460"/>
    <cellStyle name="40% - Accent4 2 7 2 3" xfId="4573"/>
    <cellStyle name="40% - Accent4 2 7 2 3 2" xfId="10796"/>
    <cellStyle name="40% - Accent4 2 7 2 3 3" xfId="17016"/>
    <cellStyle name="40% - Accent4 2 7 2 4" xfId="7686"/>
    <cellStyle name="40% - Accent4 2 7 2 5" xfId="13906"/>
    <cellStyle name="40% - Accent4 2 7 3" xfId="2237"/>
    <cellStyle name="40% - Accent4 2 7 3 2" xfId="5350"/>
    <cellStyle name="40% - Accent4 2 7 3 2 2" xfId="11573"/>
    <cellStyle name="40% - Accent4 2 7 3 2 3" xfId="17793"/>
    <cellStyle name="40% - Accent4 2 7 3 3" xfId="8463"/>
    <cellStyle name="40% - Accent4 2 7 3 4" xfId="14683"/>
    <cellStyle name="40% - Accent4 2 7 4" xfId="3795"/>
    <cellStyle name="40% - Accent4 2 7 4 2" xfId="10019"/>
    <cellStyle name="40% - Accent4 2 7 4 3" xfId="16239"/>
    <cellStyle name="40% - Accent4 2 7 5" xfId="6909"/>
    <cellStyle name="40% - Accent4 2 7 6" xfId="13129"/>
    <cellStyle name="40% - Accent4 2 8" xfId="683"/>
    <cellStyle name="40% - Accent4 2 8 2" xfId="1461"/>
    <cellStyle name="40% - Accent4 2 8 2 2" xfId="3015"/>
    <cellStyle name="40% - Accent4 2 8 2 2 2" xfId="6128"/>
    <cellStyle name="40% - Accent4 2 8 2 2 2 2" xfId="12351"/>
    <cellStyle name="40% - Accent4 2 8 2 2 2 3" xfId="18571"/>
    <cellStyle name="40% - Accent4 2 8 2 2 3" xfId="9241"/>
    <cellStyle name="40% - Accent4 2 8 2 2 4" xfId="15461"/>
    <cellStyle name="40% - Accent4 2 8 2 3" xfId="4574"/>
    <cellStyle name="40% - Accent4 2 8 2 3 2" xfId="10797"/>
    <cellStyle name="40% - Accent4 2 8 2 3 3" xfId="17017"/>
    <cellStyle name="40% - Accent4 2 8 2 4" xfId="7687"/>
    <cellStyle name="40% - Accent4 2 8 2 5" xfId="13907"/>
    <cellStyle name="40% - Accent4 2 8 3" xfId="2238"/>
    <cellStyle name="40% - Accent4 2 8 3 2" xfId="5351"/>
    <cellStyle name="40% - Accent4 2 8 3 2 2" xfId="11574"/>
    <cellStyle name="40% - Accent4 2 8 3 2 3" xfId="17794"/>
    <cellStyle name="40% - Accent4 2 8 3 3" xfId="8464"/>
    <cellStyle name="40% - Accent4 2 8 3 4" xfId="14684"/>
    <cellStyle name="40% - Accent4 2 8 4" xfId="3796"/>
    <cellStyle name="40% - Accent4 2 8 4 2" xfId="10020"/>
    <cellStyle name="40% - Accent4 2 8 4 3" xfId="16240"/>
    <cellStyle name="40% - Accent4 2 8 5" xfId="6910"/>
    <cellStyle name="40% - Accent4 2 8 6" xfId="13130"/>
    <cellStyle name="40% - Accent4 2 9" xfId="984"/>
    <cellStyle name="40% - Accent4 2 9 2" xfId="2538"/>
    <cellStyle name="40% - Accent4 2 9 2 2" xfId="5651"/>
    <cellStyle name="40% - Accent4 2 9 2 2 2" xfId="11874"/>
    <cellStyle name="40% - Accent4 2 9 2 2 3" xfId="18094"/>
    <cellStyle name="40% - Accent4 2 9 2 3" xfId="8764"/>
    <cellStyle name="40% - Accent4 2 9 2 4" xfId="14984"/>
    <cellStyle name="40% - Accent4 2 9 3" xfId="4097"/>
    <cellStyle name="40% - Accent4 2 9 3 2" xfId="10320"/>
    <cellStyle name="40% - Accent4 2 9 3 3" xfId="16540"/>
    <cellStyle name="40% - Accent4 2 9 4" xfId="7210"/>
    <cellStyle name="40% - Accent4 2 9 5" xfId="13430"/>
    <cellStyle name="40% - Accent5 2" xfId="200"/>
    <cellStyle name="40% - Accent5 2 10" xfId="1781"/>
    <cellStyle name="40% - Accent5 2 10 2" xfId="4894"/>
    <cellStyle name="40% - Accent5 2 10 2 2" xfId="11117"/>
    <cellStyle name="40% - Accent5 2 10 2 3" xfId="17337"/>
    <cellStyle name="40% - Accent5 2 10 3" xfId="8007"/>
    <cellStyle name="40% - Accent5 2 10 4" xfId="14227"/>
    <cellStyle name="40% - Accent5 2 11" xfId="3339"/>
    <cellStyle name="40% - Accent5 2 11 2" xfId="9563"/>
    <cellStyle name="40% - Accent5 2 11 3" xfId="15783"/>
    <cellStyle name="40% - Accent5 2 12" xfId="6453"/>
    <cellStyle name="40% - Accent5 2 13" xfId="12673"/>
    <cellStyle name="40% - Accent5 2 2" xfId="201"/>
    <cellStyle name="40% - Accent5 2 2 10" xfId="6454"/>
    <cellStyle name="40% - Accent5 2 2 11" xfId="12674"/>
    <cellStyle name="40% - Accent5 2 2 2" xfId="202"/>
    <cellStyle name="40% - Accent5 2 2 2 10" xfId="12675"/>
    <cellStyle name="40% - Accent5 2 2 2 2" xfId="203"/>
    <cellStyle name="40% - Accent5 2 2 2 2 2" xfId="204"/>
    <cellStyle name="40% - Accent5 2 2 2 2 2 2" xfId="684"/>
    <cellStyle name="40% - Accent5 2 2 2 2 2 2 2" xfId="1462"/>
    <cellStyle name="40% - Accent5 2 2 2 2 2 2 2 2" xfId="3016"/>
    <cellStyle name="40% - Accent5 2 2 2 2 2 2 2 2 2" xfId="6129"/>
    <cellStyle name="40% - Accent5 2 2 2 2 2 2 2 2 2 2" xfId="12352"/>
    <cellStyle name="40% - Accent5 2 2 2 2 2 2 2 2 2 3" xfId="18572"/>
    <cellStyle name="40% - Accent5 2 2 2 2 2 2 2 2 3" xfId="9242"/>
    <cellStyle name="40% - Accent5 2 2 2 2 2 2 2 2 4" xfId="15462"/>
    <cellStyle name="40% - Accent5 2 2 2 2 2 2 2 3" xfId="4575"/>
    <cellStyle name="40% - Accent5 2 2 2 2 2 2 2 3 2" xfId="10798"/>
    <cellStyle name="40% - Accent5 2 2 2 2 2 2 2 3 3" xfId="17018"/>
    <cellStyle name="40% - Accent5 2 2 2 2 2 2 2 4" xfId="7688"/>
    <cellStyle name="40% - Accent5 2 2 2 2 2 2 2 5" xfId="13908"/>
    <cellStyle name="40% - Accent5 2 2 2 2 2 2 3" xfId="2239"/>
    <cellStyle name="40% - Accent5 2 2 2 2 2 2 3 2" xfId="5352"/>
    <cellStyle name="40% - Accent5 2 2 2 2 2 2 3 2 2" xfId="11575"/>
    <cellStyle name="40% - Accent5 2 2 2 2 2 2 3 2 3" xfId="17795"/>
    <cellStyle name="40% - Accent5 2 2 2 2 2 2 3 3" xfId="8465"/>
    <cellStyle name="40% - Accent5 2 2 2 2 2 2 3 4" xfId="14685"/>
    <cellStyle name="40% - Accent5 2 2 2 2 2 2 4" xfId="3797"/>
    <cellStyle name="40% - Accent5 2 2 2 2 2 2 4 2" xfId="10021"/>
    <cellStyle name="40% - Accent5 2 2 2 2 2 2 4 3" xfId="16241"/>
    <cellStyle name="40% - Accent5 2 2 2 2 2 2 5" xfId="6911"/>
    <cellStyle name="40% - Accent5 2 2 2 2 2 2 6" xfId="13131"/>
    <cellStyle name="40% - Accent5 2 2 2 2 2 3" xfId="685"/>
    <cellStyle name="40% - Accent5 2 2 2 2 2 3 2" xfId="1463"/>
    <cellStyle name="40% - Accent5 2 2 2 2 2 3 2 2" xfId="3017"/>
    <cellStyle name="40% - Accent5 2 2 2 2 2 3 2 2 2" xfId="6130"/>
    <cellStyle name="40% - Accent5 2 2 2 2 2 3 2 2 2 2" xfId="12353"/>
    <cellStyle name="40% - Accent5 2 2 2 2 2 3 2 2 2 3" xfId="18573"/>
    <cellStyle name="40% - Accent5 2 2 2 2 2 3 2 2 3" xfId="9243"/>
    <cellStyle name="40% - Accent5 2 2 2 2 2 3 2 2 4" xfId="15463"/>
    <cellStyle name="40% - Accent5 2 2 2 2 2 3 2 3" xfId="4576"/>
    <cellStyle name="40% - Accent5 2 2 2 2 2 3 2 3 2" xfId="10799"/>
    <cellStyle name="40% - Accent5 2 2 2 2 2 3 2 3 3" xfId="17019"/>
    <cellStyle name="40% - Accent5 2 2 2 2 2 3 2 4" xfId="7689"/>
    <cellStyle name="40% - Accent5 2 2 2 2 2 3 2 5" xfId="13909"/>
    <cellStyle name="40% - Accent5 2 2 2 2 2 3 3" xfId="2240"/>
    <cellStyle name="40% - Accent5 2 2 2 2 2 3 3 2" xfId="5353"/>
    <cellStyle name="40% - Accent5 2 2 2 2 2 3 3 2 2" xfId="11576"/>
    <cellStyle name="40% - Accent5 2 2 2 2 2 3 3 2 3" xfId="17796"/>
    <cellStyle name="40% - Accent5 2 2 2 2 2 3 3 3" xfId="8466"/>
    <cellStyle name="40% - Accent5 2 2 2 2 2 3 3 4" xfId="14686"/>
    <cellStyle name="40% - Accent5 2 2 2 2 2 3 4" xfId="3798"/>
    <cellStyle name="40% - Accent5 2 2 2 2 2 3 4 2" xfId="10022"/>
    <cellStyle name="40% - Accent5 2 2 2 2 2 3 4 3" xfId="16242"/>
    <cellStyle name="40% - Accent5 2 2 2 2 2 3 5" xfId="6912"/>
    <cellStyle name="40% - Accent5 2 2 2 2 2 3 6" xfId="13132"/>
    <cellStyle name="40% - Accent5 2 2 2 2 2 4" xfId="1008"/>
    <cellStyle name="40% - Accent5 2 2 2 2 2 4 2" xfId="2562"/>
    <cellStyle name="40% - Accent5 2 2 2 2 2 4 2 2" xfId="5675"/>
    <cellStyle name="40% - Accent5 2 2 2 2 2 4 2 2 2" xfId="11898"/>
    <cellStyle name="40% - Accent5 2 2 2 2 2 4 2 2 3" xfId="18118"/>
    <cellStyle name="40% - Accent5 2 2 2 2 2 4 2 3" xfId="8788"/>
    <cellStyle name="40% - Accent5 2 2 2 2 2 4 2 4" xfId="15008"/>
    <cellStyle name="40% - Accent5 2 2 2 2 2 4 3" xfId="4121"/>
    <cellStyle name="40% - Accent5 2 2 2 2 2 4 3 2" xfId="10344"/>
    <cellStyle name="40% - Accent5 2 2 2 2 2 4 3 3" xfId="16564"/>
    <cellStyle name="40% - Accent5 2 2 2 2 2 4 4" xfId="7234"/>
    <cellStyle name="40% - Accent5 2 2 2 2 2 4 5" xfId="13454"/>
    <cellStyle name="40% - Accent5 2 2 2 2 2 5" xfId="1785"/>
    <cellStyle name="40% - Accent5 2 2 2 2 2 5 2" xfId="4898"/>
    <cellStyle name="40% - Accent5 2 2 2 2 2 5 2 2" xfId="11121"/>
    <cellStyle name="40% - Accent5 2 2 2 2 2 5 2 3" xfId="17341"/>
    <cellStyle name="40% - Accent5 2 2 2 2 2 5 3" xfId="8011"/>
    <cellStyle name="40% - Accent5 2 2 2 2 2 5 4" xfId="14231"/>
    <cellStyle name="40% - Accent5 2 2 2 2 2 6" xfId="3343"/>
    <cellStyle name="40% - Accent5 2 2 2 2 2 6 2" xfId="9567"/>
    <cellStyle name="40% - Accent5 2 2 2 2 2 6 3" xfId="15787"/>
    <cellStyle name="40% - Accent5 2 2 2 2 2 7" xfId="6457"/>
    <cellStyle name="40% - Accent5 2 2 2 2 2 8" xfId="12677"/>
    <cellStyle name="40% - Accent5 2 2 2 2 3" xfId="686"/>
    <cellStyle name="40% - Accent5 2 2 2 2 3 2" xfId="1464"/>
    <cellStyle name="40% - Accent5 2 2 2 2 3 2 2" xfId="3018"/>
    <cellStyle name="40% - Accent5 2 2 2 2 3 2 2 2" xfId="6131"/>
    <cellStyle name="40% - Accent5 2 2 2 2 3 2 2 2 2" xfId="12354"/>
    <cellStyle name="40% - Accent5 2 2 2 2 3 2 2 2 3" xfId="18574"/>
    <cellStyle name="40% - Accent5 2 2 2 2 3 2 2 3" xfId="9244"/>
    <cellStyle name="40% - Accent5 2 2 2 2 3 2 2 4" xfId="15464"/>
    <cellStyle name="40% - Accent5 2 2 2 2 3 2 3" xfId="4577"/>
    <cellStyle name="40% - Accent5 2 2 2 2 3 2 3 2" xfId="10800"/>
    <cellStyle name="40% - Accent5 2 2 2 2 3 2 3 3" xfId="17020"/>
    <cellStyle name="40% - Accent5 2 2 2 2 3 2 4" xfId="7690"/>
    <cellStyle name="40% - Accent5 2 2 2 2 3 2 5" xfId="13910"/>
    <cellStyle name="40% - Accent5 2 2 2 2 3 3" xfId="2241"/>
    <cellStyle name="40% - Accent5 2 2 2 2 3 3 2" xfId="5354"/>
    <cellStyle name="40% - Accent5 2 2 2 2 3 3 2 2" xfId="11577"/>
    <cellStyle name="40% - Accent5 2 2 2 2 3 3 2 3" xfId="17797"/>
    <cellStyle name="40% - Accent5 2 2 2 2 3 3 3" xfId="8467"/>
    <cellStyle name="40% - Accent5 2 2 2 2 3 3 4" xfId="14687"/>
    <cellStyle name="40% - Accent5 2 2 2 2 3 4" xfId="3799"/>
    <cellStyle name="40% - Accent5 2 2 2 2 3 4 2" xfId="10023"/>
    <cellStyle name="40% - Accent5 2 2 2 2 3 4 3" xfId="16243"/>
    <cellStyle name="40% - Accent5 2 2 2 2 3 5" xfId="6913"/>
    <cellStyle name="40% - Accent5 2 2 2 2 3 6" xfId="13133"/>
    <cellStyle name="40% - Accent5 2 2 2 2 4" xfId="687"/>
    <cellStyle name="40% - Accent5 2 2 2 2 4 2" xfId="1465"/>
    <cellStyle name="40% - Accent5 2 2 2 2 4 2 2" xfId="3019"/>
    <cellStyle name="40% - Accent5 2 2 2 2 4 2 2 2" xfId="6132"/>
    <cellStyle name="40% - Accent5 2 2 2 2 4 2 2 2 2" xfId="12355"/>
    <cellStyle name="40% - Accent5 2 2 2 2 4 2 2 2 3" xfId="18575"/>
    <cellStyle name="40% - Accent5 2 2 2 2 4 2 2 3" xfId="9245"/>
    <cellStyle name="40% - Accent5 2 2 2 2 4 2 2 4" xfId="15465"/>
    <cellStyle name="40% - Accent5 2 2 2 2 4 2 3" xfId="4578"/>
    <cellStyle name="40% - Accent5 2 2 2 2 4 2 3 2" xfId="10801"/>
    <cellStyle name="40% - Accent5 2 2 2 2 4 2 3 3" xfId="17021"/>
    <cellStyle name="40% - Accent5 2 2 2 2 4 2 4" xfId="7691"/>
    <cellStyle name="40% - Accent5 2 2 2 2 4 2 5" xfId="13911"/>
    <cellStyle name="40% - Accent5 2 2 2 2 4 3" xfId="2242"/>
    <cellStyle name="40% - Accent5 2 2 2 2 4 3 2" xfId="5355"/>
    <cellStyle name="40% - Accent5 2 2 2 2 4 3 2 2" xfId="11578"/>
    <cellStyle name="40% - Accent5 2 2 2 2 4 3 2 3" xfId="17798"/>
    <cellStyle name="40% - Accent5 2 2 2 2 4 3 3" xfId="8468"/>
    <cellStyle name="40% - Accent5 2 2 2 2 4 3 4" xfId="14688"/>
    <cellStyle name="40% - Accent5 2 2 2 2 4 4" xfId="3800"/>
    <cellStyle name="40% - Accent5 2 2 2 2 4 4 2" xfId="10024"/>
    <cellStyle name="40% - Accent5 2 2 2 2 4 4 3" xfId="16244"/>
    <cellStyle name="40% - Accent5 2 2 2 2 4 5" xfId="6914"/>
    <cellStyle name="40% - Accent5 2 2 2 2 4 6" xfId="13134"/>
    <cellStyle name="40% - Accent5 2 2 2 2 5" xfId="1007"/>
    <cellStyle name="40% - Accent5 2 2 2 2 5 2" xfId="2561"/>
    <cellStyle name="40% - Accent5 2 2 2 2 5 2 2" xfId="5674"/>
    <cellStyle name="40% - Accent5 2 2 2 2 5 2 2 2" xfId="11897"/>
    <cellStyle name="40% - Accent5 2 2 2 2 5 2 2 3" xfId="18117"/>
    <cellStyle name="40% - Accent5 2 2 2 2 5 2 3" xfId="8787"/>
    <cellStyle name="40% - Accent5 2 2 2 2 5 2 4" xfId="15007"/>
    <cellStyle name="40% - Accent5 2 2 2 2 5 3" xfId="4120"/>
    <cellStyle name="40% - Accent5 2 2 2 2 5 3 2" xfId="10343"/>
    <cellStyle name="40% - Accent5 2 2 2 2 5 3 3" xfId="16563"/>
    <cellStyle name="40% - Accent5 2 2 2 2 5 4" xfId="7233"/>
    <cellStyle name="40% - Accent5 2 2 2 2 5 5" xfId="13453"/>
    <cellStyle name="40% - Accent5 2 2 2 2 6" xfId="1784"/>
    <cellStyle name="40% - Accent5 2 2 2 2 6 2" xfId="4897"/>
    <cellStyle name="40% - Accent5 2 2 2 2 6 2 2" xfId="11120"/>
    <cellStyle name="40% - Accent5 2 2 2 2 6 2 3" xfId="17340"/>
    <cellStyle name="40% - Accent5 2 2 2 2 6 3" xfId="8010"/>
    <cellStyle name="40% - Accent5 2 2 2 2 6 4" xfId="14230"/>
    <cellStyle name="40% - Accent5 2 2 2 2 7" xfId="3342"/>
    <cellStyle name="40% - Accent5 2 2 2 2 7 2" xfId="9566"/>
    <cellStyle name="40% - Accent5 2 2 2 2 7 3" xfId="15786"/>
    <cellStyle name="40% - Accent5 2 2 2 2 8" xfId="6456"/>
    <cellStyle name="40% - Accent5 2 2 2 2 9" xfId="12676"/>
    <cellStyle name="40% - Accent5 2 2 2 3" xfId="205"/>
    <cellStyle name="40% - Accent5 2 2 2 3 2" xfId="688"/>
    <cellStyle name="40% - Accent5 2 2 2 3 2 2" xfId="1466"/>
    <cellStyle name="40% - Accent5 2 2 2 3 2 2 2" xfId="3020"/>
    <cellStyle name="40% - Accent5 2 2 2 3 2 2 2 2" xfId="6133"/>
    <cellStyle name="40% - Accent5 2 2 2 3 2 2 2 2 2" xfId="12356"/>
    <cellStyle name="40% - Accent5 2 2 2 3 2 2 2 2 3" xfId="18576"/>
    <cellStyle name="40% - Accent5 2 2 2 3 2 2 2 3" xfId="9246"/>
    <cellStyle name="40% - Accent5 2 2 2 3 2 2 2 4" xfId="15466"/>
    <cellStyle name="40% - Accent5 2 2 2 3 2 2 3" xfId="4579"/>
    <cellStyle name="40% - Accent5 2 2 2 3 2 2 3 2" xfId="10802"/>
    <cellStyle name="40% - Accent5 2 2 2 3 2 2 3 3" xfId="17022"/>
    <cellStyle name="40% - Accent5 2 2 2 3 2 2 4" xfId="7692"/>
    <cellStyle name="40% - Accent5 2 2 2 3 2 2 5" xfId="13912"/>
    <cellStyle name="40% - Accent5 2 2 2 3 2 3" xfId="2243"/>
    <cellStyle name="40% - Accent5 2 2 2 3 2 3 2" xfId="5356"/>
    <cellStyle name="40% - Accent5 2 2 2 3 2 3 2 2" xfId="11579"/>
    <cellStyle name="40% - Accent5 2 2 2 3 2 3 2 3" xfId="17799"/>
    <cellStyle name="40% - Accent5 2 2 2 3 2 3 3" xfId="8469"/>
    <cellStyle name="40% - Accent5 2 2 2 3 2 3 4" xfId="14689"/>
    <cellStyle name="40% - Accent5 2 2 2 3 2 4" xfId="3801"/>
    <cellStyle name="40% - Accent5 2 2 2 3 2 4 2" xfId="10025"/>
    <cellStyle name="40% - Accent5 2 2 2 3 2 4 3" xfId="16245"/>
    <cellStyle name="40% - Accent5 2 2 2 3 2 5" xfId="6915"/>
    <cellStyle name="40% - Accent5 2 2 2 3 2 6" xfId="13135"/>
    <cellStyle name="40% - Accent5 2 2 2 3 3" xfId="689"/>
    <cellStyle name="40% - Accent5 2 2 2 3 3 2" xfId="1467"/>
    <cellStyle name="40% - Accent5 2 2 2 3 3 2 2" xfId="3021"/>
    <cellStyle name="40% - Accent5 2 2 2 3 3 2 2 2" xfId="6134"/>
    <cellStyle name="40% - Accent5 2 2 2 3 3 2 2 2 2" xfId="12357"/>
    <cellStyle name="40% - Accent5 2 2 2 3 3 2 2 2 3" xfId="18577"/>
    <cellStyle name="40% - Accent5 2 2 2 3 3 2 2 3" xfId="9247"/>
    <cellStyle name="40% - Accent5 2 2 2 3 3 2 2 4" xfId="15467"/>
    <cellStyle name="40% - Accent5 2 2 2 3 3 2 3" xfId="4580"/>
    <cellStyle name="40% - Accent5 2 2 2 3 3 2 3 2" xfId="10803"/>
    <cellStyle name="40% - Accent5 2 2 2 3 3 2 3 3" xfId="17023"/>
    <cellStyle name="40% - Accent5 2 2 2 3 3 2 4" xfId="7693"/>
    <cellStyle name="40% - Accent5 2 2 2 3 3 2 5" xfId="13913"/>
    <cellStyle name="40% - Accent5 2 2 2 3 3 3" xfId="2244"/>
    <cellStyle name="40% - Accent5 2 2 2 3 3 3 2" xfId="5357"/>
    <cellStyle name="40% - Accent5 2 2 2 3 3 3 2 2" xfId="11580"/>
    <cellStyle name="40% - Accent5 2 2 2 3 3 3 2 3" xfId="17800"/>
    <cellStyle name="40% - Accent5 2 2 2 3 3 3 3" xfId="8470"/>
    <cellStyle name="40% - Accent5 2 2 2 3 3 3 4" xfId="14690"/>
    <cellStyle name="40% - Accent5 2 2 2 3 3 4" xfId="3802"/>
    <cellStyle name="40% - Accent5 2 2 2 3 3 4 2" xfId="10026"/>
    <cellStyle name="40% - Accent5 2 2 2 3 3 4 3" xfId="16246"/>
    <cellStyle name="40% - Accent5 2 2 2 3 3 5" xfId="6916"/>
    <cellStyle name="40% - Accent5 2 2 2 3 3 6" xfId="13136"/>
    <cellStyle name="40% - Accent5 2 2 2 3 4" xfId="1009"/>
    <cellStyle name="40% - Accent5 2 2 2 3 4 2" xfId="2563"/>
    <cellStyle name="40% - Accent5 2 2 2 3 4 2 2" xfId="5676"/>
    <cellStyle name="40% - Accent5 2 2 2 3 4 2 2 2" xfId="11899"/>
    <cellStyle name="40% - Accent5 2 2 2 3 4 2 2 3" xfId="18119"/>
    <cellStyle name="40% - Accent5 2 2 2 3 4 2 3" xfId="8789"/>
    <cellStyle name="40% - Accent5 2 2 2 3 4 2 4" xfId="15009"/>
    <cellStyle name="40% - Accent5 2 2 2 3 4 3" xfId="4122"/>
    <cellStyle name="40% - Accent5 2 2 2 3 4 3 2" xfId="10345"/>
    <cellStyle name="40% - Accent5 2 2 2 3 4 3 3" xfId="16565"/>
    <cellStyle name="40% - Accent5 2 2 2 3 4 4" xfId="7235"/>
    <cellStyle name="40% - Accent5 2 2 2 3 4 5" xfId="13455"/>
    <cellStyle name="40% - Accent5 2 2 2 3 5" xfId="1786"/>
    <cellStyle name="40% - Accent5 2 2 2 3 5 2" xfId="4899"/>
    <cellStyle name="40% - Accent5 2 2 2 3 5 2 2" xfId="11122"/>
    <cellStyle name="40% - Accent5 2 2 2 3 5 2 3" xfId="17342"/>
    <cellStyle name="40% - Accent5 2 2 2 3 5 3" xfId="8012"/>
    <cellStyle name="40% - Accent5 2 2 2 3 5 4" xfId="14232"/>
    <cellStyle name="40% - Accent5 2 2 2 3 6" xfId="3344"/>
    <cellStyle name="40% - Accent5 2 2 2 3 6 2" xfId="9568"/>
    <cellStyle name="40% - Accent5 2 2 2 3 6 3" xfId="15788"/>
    <cellStyle name="40% - Accent5 2 2 2 3 7" xfId="6458"/>
    <cellStyle name="40% - Accent5 2 2 2 3 8" xfId="12678"/>
    <cellStyle name="40% - Accent5 2 2 2 4" xfId="690"/>
    <cellStyle name="40% - Accent5 2 2 2 4 2" xfId="1468"/>
    <cellStyle name="40% - Accent5 2 2 2 4 2 2" xfId="3022"/>
    <cellStyle name="40% - Accent5 2 2 2 4 2 2 2" xfId="6135"/>
    <cellStyle name="40% - Accent5 2 2 2 4 2 2 2 2" xfId="12358"/>
    <cellStyle name="40% - Accent5 2 2 2 4 2 2 2 3" xfId="18578"/>
    <cellStyle name="40% - Accent5 2 2 2 4 2 2 3" xfId="9248"/>
    <cellStyle name="40% - Accent5 2 2 2 4 2 2 4" xfId="15468"/>
    <cellStyle name="40% - Accent5 2 2 2 4 2 3" xfId="4581"/>
    <cellStyle name="40% - Accent5 2 2 2 4 2 3 2" xfId="10804"/>
    <cellStyle name="40% - Accent5 2 2 2 4 2 3 3" xfId="17024"/>
    <cellStyle name="40% - Accent5 2 2 2 4 2 4" xfId="7694"/>
    <cellStyle name="40% - Accent5 2 2 2 4 2 5" xfId="13914"/>
    <cellStyle name="40% - Accent5 2 2 2 4 3" xfId="2245"/>
    <cellStyle name="40% - Accent5 2 2 2 4 3 2" xfId="5358"/>
    <cellStyle name="40% - Accent5 2 2 2 4 3 2 2" xfId="11581"/>
    <cellStyle name="40% - Accent5 2 2 2 4 3 2 3" xfId="17801"/>
    <cellStyle name="40% - Accent5 2 2 2 4 3 3" xfId="8471"/>
    <cellStyle name="40% - Accent5 2 2 2 4 3 4" xfId="14691"/>
    <cellStyle name="40% - Accent5 2 2 2 4 4" xfId="3803"/>
    <cellStyle name="40% - Accent5 2 2 2 4 4 2" xfId="10027"/>
    <cellStyle name="40% - Accent5 2 2 2 4 4 3" xfId="16247"/>
    <cellStyle name="40% - Accent5 2 2 2 4 5" xfId="6917"/>
    <cellStyle name="40% - Accent5 2 2 2 4 6" xfId="13137"/>
    <cellStyle name="40% - Accent5 2 2 2 5" xfId="691"/>
    <cellStyle name="40% - Accent5 2 2 2 5 2" xfId="1469"/>
    <cellStyle name="40% - Accent5 2 2 2 5 2 2" xfId="3023"/>
    <cellStyle name="40% - Accent5 2 2 2 5 2 2 2" xfId="6136"/>
    <cellStyle name="40% - Accent5 2 2 2 5 2 2 2 2" xfId="12359"/>
    <cellStyle name="40% - Accent5 2 2 2 5 2 2 2 3" xfId="18579"/>
    <cellStyle name="40% - Accent5 2 2 2 5 2 2 3" xfId="9249"/>
    <cellStyle name="40% - Accent5 2 2 2 5 2 2 4" xfId="15469"/>
    <cellStyle name="40% - Accent5 2 2 2 5 2 3" xfId="4582"/>
    <cellStyle name="40% - Accent5 2 2 2 5 2 3 2" xfId="10805"/>
    <cellStyle name="40% - Accent5 2 2 2 5 2 3 3" xfId="17025"/>
    <cellStyle name="40% - Accent5 2 2 2 5 2 4" xfId="7695"/>
    <cellStyle name="40% - Accent5 2 2 2 5 2 5" xfId="13915"/>
    <cellStyle name="40% - Accent5 2 2 2 5 3" xfId="2246"/>
    <cellStyle name="40% - Accent5 2 2 2 5 3 2" xfId="5359"/>
    <cellStyle name="40% - Accent5 2 2 2 5 3 2 2" xfId="11582"/>
    <cellStyle name="40% - Accent5 2 2 2 5 3 2 3" xfId="17802"/>
    <cellStyle name="40% - Accent5 2 2 2 5 3 3" xfId="8472"/>
    <cellStyle name="40% - Accent5 2 2 2 5 3 4" xfId="14692"/>
    <cellStyle name="40% - Accent5 2 2 2 5 4" xfId="3804"/>
    <cellStyle name="40% - Accent5 2 2 2 5 4 2" xfId="10028"/>
    <cellStyle name="40% - Accent5 2 2 2 5 4 3" xfId="16248"/>
    <cellStyle name="40% - Accent5 2 2 2 5 5" xfId="6918"/>
    <cellStyle name="40% - Accent5 2 2 2 5 6" xfId="13138"/>
    <cellStyle name="40% - Accent5 2 2 2 6" xfId="1006"/>
    <cellStyle name="40% - Accent5 2 2 2 6 2" xfId="2560"/>
    <cellStyle name="40% - Accent5 2 2 2 6 2 2" xfId="5673"/>
    <cellStyle name="40% - Accent5 2 2 2 6 2 2 2" xfId="11896"/>
    <cellStyle name="40% - Accent5 2 2 2 6 2 2 3" xfId="18116"/>
    <cellStyle name="40% - Accent5 2 2 2 6 2 3" xfId="8786"/>
    <cellStyle name="40% - Accent5 2 2 2 6 2 4" xfId="15006"/>
    <cellStyle name="40% - Accent5 2 2 2 6 3" xfId="4119"/>
    <cellStyle name="40% - Accent5 2 2 2 6 3 2" xfId="10342"/>
    <cellStyle name="40% - Accent5 2 2 2 6 3 3" xfId="16562"/>
    <cellStyle name="40% - Accent5 2 2 2 6 4" xfId="7232"/>
    <cellStyle name="40% - Accent5 2 2 2 6 5" xfId="13452"/>
    <cellStyle name="40% - Accent5 2 2 2 7" xfId="1783"/>
    <cellStyle name="40% - Accent5 2 2 2 7 2" xfId="4896"/>
    <cellStyle name="40% - Accent5 2 2 2 7 2 2" xfId="11119"/>
    <cellStyle name="40% - Accent5 2 2 2 7 2 3" xfId="17339"/>
    <cellStyle name="40% - Accent5 2 2 2 7 3" xfId="8009"/>
    <cellStyle name="40% - Accent5 2 2 2 7 4" xfId="14229"/>
    <cellStyle name="40% - Accent5 2 2 2 8" xfId="3341"/>
    <cellStyle name="40% - Accent5 2 2 2 8 2" xfId="9565"/>
    <cellStyle name="40% - Accent5 2 2 2 8 3" xfId="15785"/>
    <cellStyle name="40% - Accent5 2 2 2 9" xfId="6455"/>
    <cellStyle name="40% - Accent5 2 2 3" xfId="206"/>
    <cellStyle name="40% - Accent5 2 2 3 2" xfId="207"/>
    <cellStyle name="40% - Accent5 2 2 3 2 2" xfId="692"/>
    <cellStyle name="40% - Accent5 2 2 3 2 2 2" xfId="1470"/>
    <cellStyle name="40% - Accent5 2 2 3 2 2 2 2" xfId="3024"/>
    <cellStyle name="40% - Accent5 2 2 3 2 2 2 2 2" xfId="6137"/>
    <cellStyle name="40% - Accent5 2 2 3 2 2 2 2 2 2" xfId="12360"/>
    <cellStyle name="40% - Accent5 2 2 3 2 2 2 2 2 3" xfId="18580"/>
    <cellStyle name="40% - Accent5 2 2 3 2 2 2 2 3" xfId="9250"/>
    <cellStyle name="40% - Accent5 2 2 3 2 2 2 2 4" xfId="15470"/>
    <cellStyle name="40% - Accent5 2 2 3 2 2 2 3" xfId="4583"/>
    <cellStyle name="40% - Accent5 2 2 3 2 2 2 3 2" xfId="10806"/>
    <cellStyle name="40% - Accent5 2 2 3 2 2 2 3 3" xfId="17026"/>
    <cellStyle name="40% - Accent5 2 2 3 2 2 2 4" xfId="7696"/>
    <cellStyle name="40% - Accent5 2 2 3 2 2 2 5" xfId="13916"/>
    <cellStyle name="40% - Accent5 2 2 3 2 2 3" xfId="2247"/>
    <cellStyle name="40% - Accent5 2 2 3 2 2 3 2" xfId="5360"/>
    <cellStyle name="40% - Accent5 2 2 3 2 2 3 2 2" xfId="11583"/>
    <cellStyle name="40% - Accent5 2 2 3 2 2 3 2 3" xfId="17803"/>
    <cellStyle name="40% - Accent5 2 2 3 2 2 3 3" xfId="8473"/>
    <cellStyle name="40% - Accent5 2 2 3 2 2 3 4" xfId="14693"/>
    <cellStyle name="40% - Accent5 2 2 3 2 2 4" xfId="3805"/>
    <cellStyle name="40% - Accent5 2 2 3 2 2 4 2" xfId="10029"/>
    <cellStyle name="40% - Accent5 2 2 3 2 2 4 3" xfId="16249"/>
    <cellStyle name="40% - Accent5 2 2 3 2 2 5" xfId="6919"/>
    <cellStyle name="40% - Accent5 2 2 3 2 2 6" xfId="13139"/>
    <cellStyle name="40% - Accent5 2 2 3 2 3" xfId="693"/>
    <cellStyle name="40% - Accent5 2 2 3 2 3 2" xfId="1471"/>
    <cellStyle name="40% - Accent5 2 2 3 2 3 2 2" xfId="3025"/>
    <cellStyle name="40% - Accent5 2 2 3 2 3 2 2 2" xfId="6138"/>
    <cellStyle name="40% - Accent5 2 2 3 2 3 2 2 2 2" xfId="12361"/>
    <cellStyle name="40% - Accent5 2 2 3 2 3 2 2 2 3" xfId="18581"/>
    <cellStyle name="40% - Accent5 2 2 3 2 3 2 2 3" xfId="9251"/>
    <cellStyle name="40% - Accent5 2 2 3 2 3 2 2 4" xfId="15471"/>
    <cellStyle name="40% - Accent5 2 2 3 2 3 2 3" xfId="4584"/>
    <cellStyle name="40% - Accent5 2 2 3 2 3 2 3 2" xfId="10807"/>
    <cellStyle name="40% - Accent5 2 2 3 2 3 2 3 3" xfId="17027"/>
    <cellStyle name="40% - Accent5 2 2 3 2 3 2 4" xfId="7697"/>
    <cellStyle name="40% - Accent5 2 2 3 2 3 2 5" xfId="13917"/>
    <cellStyle name="40% - Accent5 2 2 3 2 3 3" xfId="2248"/>
    <cellStyle name="40% - Accent5 2 2 3 2 3 3 2" xfId="5361"/>
    <cellStyle name="40% - Accent5 2 2 3 2 3 3 2 2" xfId="11584"/>
    <cellStyle name="40% - Accent5 2 2 3 2 3 3 2 3" xfId="17804"/>
    <cellStyle name="40% - Accent5 2 2 3 2 3 3 3" xfId="8474"/>
    <cellStyle name="40% - Accent5 2 2 3 2 3 3 4" xfId="14694"/>
    <cellStyle name="40% - Accent5 2 2 3 2 3 4" xfId="3806"/>
    <cellStyle name="40% - Accent5 2 2 3 2 3 4 2" xfId="10030"/>
    <cellStyle name="40% - Accent5 2 2 3 2 3 4 3" xfId="16250"/>
    <cellStyle name="40% - Accent5 2 2 3 2 3 5" xfId="6920"/>
    <cellStyle name="40% - Accent5 2 2 3 2 3 6" xfId="13140"/>
    <cellStyle name="40% - Accent5 2 2 3 2 4" xfId="1011"/>
    <cellStyle name="40% - Accent5 2 2 3 2 4 2" xfId="2565"/>
    <cellStyle name="40% - Accent5 2 2 3 2 4 2 2" xfId="5678"/>
    <cellStyle name="40% - Accent5 2 2 3 2 4 2 2 2" xfId="11901"/>
    <cellStyle name="40% - Accent5 2 2 3 2 4 2 2 3" xfId="18121"/>
    <cellStyle name="40% - Accent5 2 2 3 2 4 2 3" xfId="8791"/>
    <cellStyle name="40% - Accent5 2 2 3 2 4 2 4" xfId="15011"/>
    <cellStyle name="40% - Accent5 2 2 3 2 4 3" xfId="4124"/>
    <cellStyle name="40% - Accent5 2 2 3 2 4 3 2" xfId="10347"/>
    <cellStyle name="40% - Accent5 2 2 3 2 4 3 3" xfId="16567"/>
    <cellStyle name="40% - Accent5 2 2 3 2 4 4" xfId="7237"/>
    <cellStyle name="40% - Accent5 2 2 3 2 4 5" xfId="13457"/>
    <cellStyle name="40% - Accent5 2 2 3 2 5" xfId="1788"/>
    <cellStyle name="40% - Accent5 2 2 3 2 5 2" xfId="4901"/>
    <cellStyle name="40% - Accent5 2 2 3 2 5 2 2" xfId="11124"/>
    <cellStyle name="40% - Accent5 2 2 3 2 5 2 3" xfId="17344"/>
    <cellStyle name="40% - Accent5 2 2 3 2 5 3" xfId="8014"/>
    <cellStyle name="40% - Accent5 2 2 3 2 5 4" xfId="14234"/>
    <cellStyle name="40% - Accent5 2 2 3 2 6" xfId="3346"/>
    <cellStyle name="40% - Accent5 2 2 3 2 6 2" xfId="9570"/>
    <cellStyle name="40% - Accent5 2 2 3 2 6 3" xfId="15790"/>
    <cellStyle name="40% - Accent5 2 2 3 2 7" xfId="6460"/>
    <cellStyle name="40% - Accent5 2 2 3 2 8" xfId="12680"/>
    <cellStyle name="40% - Accent5 2 2 3 3" xfId="694"/>
    <cellStyle name="40% - Accent5 2 2 3 3 2" xfId="1472"/>
    <cellStyle name="40% - Accent5 2 2 3 3 2 2" xfId="3026"/>
    <cellStyle name="40% - Accent5 2 2 3 3 2 2 2" xfId="6139"/>
    <cellStyle name="40% - Accent5 2 2 3 3 2 2 2 2" xfId="12362"/>
    <cellStyle name="40% - Accent5 2 2 3 3 2 2 2 3" xfId="18582"/>
    <cellStyle name="40% - Accent5 2 2 3 3 2 2 3" xfId="9252"/>
    <cellStyle name="40% - Accent5 2 2 3 3 2 2 4" xfId="15472"/>
    <cellStyle name="40% - Accent5 2 2 3 3 2 3" xfId="4585"/>
    <cellStyle name="40% - Accent5 2 2 3 3 2 3 2" xfId="10808"/>
    <cellStyle name="40% - Accent5 2 2 3 3 2 3 3" xfId="17028"/>
    <cellStyle name="40% - Accent5 2 2 3 3 2 4" xfId="7698"/>
    <cellStyle name="40% - Accent5 2 2 3 3 2 5" xfId="13918"/>
    <cellStyle name="40% - Accent5 2 2 3 3 3" xfId="2249"/>
    <cellStyle name="40% - Accent5 2 2 3 3 3 2" xfId="5362"/>
    <cellStyle name="40% - Accent5 2 2 3 3 3 2 2" xfId="11585"/>
    <cellStyle name="40% - Accent5 2 2 3 3 3 2 3" xfId="17805"/>
    <cellStyle name="40% - Accent5 2 2 3 3 3 3" xfId="8475"/>
    <cellStyle name="40% - Accent5 2 2 3 3 3 4" xfId="14695"/>
    <cellStyle name="40% - Accent5 2 2 3 3 4" xfId="3807"/>
    <cellStyle name="40% - Accent5 2 2 3 3 4 2" xfId="10031"/>
    <cellStyle name="40% - Accent5 2 2 3 3 4 3" xfId="16251"/>
    <cellStyle name="40% - Accent5 2 2 3 3 5" xfId="6921"/>
    <cellStyle name="40% - Accent5 2 2 3 3 6" xfId="13141"/>
    <cellStyle name="40% - Accent5 2 2 3 4" xfId="695"/>
    <cellStyle name="40% - Accent5 2 2 3 4 2" xfId="1473"/>
    <cellStyle name="40% - Accent5 2 2 3 4 2 2" xfId="3027"/>
    <cellStyle name="40% - Accent5 2 2 3 4 2 2 2" xfId="6140"/>
    <cellStyle name="40% - Accent5 2 2 3 4 2 2 2 2" xfId="12363"/>
    <cellStyle name="40% - Accent5 2 2 3 4 2 2 2 3" xfId="18583"/>
    <cellStyle name="40% - Accent5 2 2 3 4 2 2 3" xfId="9253"/>
    <cellStyle name="40% - Accent5 2 2 3 4 2 2 4" xfId="15473"/>
    <cellStyle name="40% - Accent5 2 2 3 4 2 3" xfId="4586"/>
    <cellStyle name="40% - Accent5 2 2 3 4 2 3 2" xfId="10809"/>
    <cellStyle name="40% - Accent5 2 2 3 4 2 3 3" xfId="17029"/>
    <cellStyle name="40% - Accent5 2 2 3 4 2 4" xfId="7699"/>
    <cellStyle name="40% - Accent5 2 2 3 4 2 5" xfId="13919"/>
    <cellStyle name="40% - Accent5 2 2 3 4 3" xfId="2250"/>
    <cellStyle name="40% - Accent5 2 2 3 4 3 2" xfId="5363"/>
    <cellStyle name="40% - Accent5 2 2 3 4 3 2 2" xfId="11586"/>
    <cellStyle name="40% - Accent5 2 2 3 4 3 2 3" xfId="17806"/>
    <cellStyle name="40% - Accent5 2 2 3 4 3 3" xfId="8476"/>
    <cellStyle name="40% - Accent5 2 2 3 4 3 4" xfId="14696"/>
    <cellStyle name="40% - Accent5 2 2 3 4 4" xfId="3808"/>
    <cellStyle name="40% - Accent5 2 2 3 4 4 2" xfId="10032"/>
    <cellStyle name="40% - Accent5 2 2 3 4 4 3" xfId="16252"/>
    <cellStyle name="40% - Accent5 2 2 3 4 5" xfId="6922"/>
    <cellStyle name="40% - Accent5 2 2 3 4 6" xfId="13142"/>
    <cellStyle name="40% - Accent5 2 2 3 5" xfId="1010"/>
    <cellStyle name="40% - Accent5 2 2 3 5 2" xfId="2564"/>
    <cellStyle name="40% - Accent5 2 2 3 5 2 2" xfId="5677"/>
    <cellStyle name="40% - Accent5 2 2 3 5 2 2 2" xfId="11900"/>
    <cellStyle name="40% - Accent5 2 2 3 5 2 2 3" xfId="18120"/>
    <cellStyle name="40% - Accent5 2 2 3 5 2 3" xfId="8790"/>
    <cellStyle name="40% - Accent5 2 2 3 5 2 4" xfId="15010"/>
    <cellStyle name="40% - Accent5 2 2 3 5 3" xfId="4123"/>
    <cellStyle name="40% - Accent5 2 2 3 5 3 2" xfId="10346"/>
    <cellStyle name="40% - Accent5 2 2 3 5 3 3" xfId="16566"/>
    <cellStyle name="40% - Accent5 2 2 3 5 4" xfId="7236"/>
    <cellStyle name="40% - Accent5 2 2 3 5 5" xfId="13456"/>
    <cellStyle name="40% - Accent5 2 2 3 6" xfId="1787"/>
    <cellStyle name="40% - Accent5 2 2 3 6 2" xfId="4900"/>
    <cellStyle name="40% - Accent5 2 2 3 6 2 2" xfId="11123"/>
    <cellStyle name="40% - Accent5 2 2 3 6 2 3" xfId="17343"/>
    <cellStyle name="40% - Accent5 2 2 3 6 3" xfId="8013"/>
    <cellStyle name="40% - Accent5 2 2 3 6 4" xfId="14233"/>
    <cellStyle name="40% - Accent5 2 2 3 7" xfId="3345"/>
    <cellStyle name="40% - Accent5 2 2 3 7 2" xfId="9569"/>
    <cellStyle name="40% - Accent5 2 2 3 7 3" xfId="15789"/>
    <cellStyle name="40% - Accent5 2 2 3 8" xfId="6459"/>
    <cellStyle name="40% - Accent5 2 2 3 9" xfId="12679"/>
    <cellStyle name="40% - Accent5 2 2 4" xfId="208"/>
    <cellStyle name="40% - Accent5 2 2 4 2" xfId="696"/>
    <cellStyle name="40% - Accent5 2 2 4 2 2" xfId="1474"/>
    <cellStyle name="40% - Accent5 2 2 4 2 2 2" xfId="3028"/>
    <cellStyle name="40% - Accent5 2 2 4 2 2 2 2" xfId="6141"/>
    <cellStyle name="40% - Accent5 2 2 4 2 2 2 2 2" xfId="12364"/>
    <cellStyle name="40% - Accent5 2 2 4 2 2 2 2 3" xfId="18584"/>
    <cellStyle name="40% - Accent5 2 2 4 2 2 2 3" xfId="9254"/>
    <cellStyle name="40% - Accent5 2 2 4 2 2 2 4" xfId="15474"/>
    <cellStyle name="40% - Accent5 2 2 4 2 2 3" xfId="4587"/>
    <cellStyle name="40% - Accent5 2 2 4 2 2 3 2" xfId="10810"/>
    <cellStyle name="40% - Accent5 2 2 4 2 2 3 3" xfId="17030"/>
    <cellStyle name="40% - Accent5 2 2 4 2 2 4" xfId="7700"/>
    <cellStyle name="40% - Accent5 2 2 4 2 2 5" xfId="13920"/>
    <cellStyle name="40% - Accent5 2 2 4 2 3" xfId="2251"/>
    <cellStyle name="40% - Accent5 2 2 4 2 3 2" xfId="5364"/>
    <cellStyle name="40% - Accent5 2 2 4 2 3 2 2" xfId="11587"/>
    <cellStyle name="40% - Accent5 2 2 4 2 3 2 3" xfId="17807"/>
    <cellStyle name="40% - Accent5 2 2 4 2 3 3" xfId="8477"/>
    <cellStyle name="40% - Accent5 2 2 4 2 3 4" xfId="14697"/>
    <cellStyle name="40% - Accent5 2 2 4 2 4" xfId="3809"/>
    <cellStyle name="40% - Accent5 2 2 4 2 4 2" xfId="10033"/>
    <cellStyle name="40% - Accent5 2 2 4 2 4 3" xfId="16253"/>
    <cellStyle name="40% - Accent5 2 2 4 2 5" xfId="6923"/>
    <cellStyle name="40% - Accent5 2 2 4 2 6" xfId="13143"/>
    <cellStyle name="40% - Accent5 2 2 4 3" xfId="697"/>
    <cellStyle name="40% - Accent5 2 2 4 3 2" xfId="1475"/>
    <cellStyle name="40% - Accent5 2 2 4 3 2 2" xfId="3029"/>
    <cellStyle name="40% - Accent5 2 2 4 3 2 2 2" xfId="6142"/>
    <cellStyle name="40% - Accent5 2 2 4 3 2 2 2 2" xfId="12365"/>
    <cellStyle name="40% - Accent5 2 2 4 3 2 2 2 3" xfId="18585"/>
    <cellStyle name="40% - Accent5 2 2 4 3 2 2 3" xfId="9255"/>
    <cellStyle name="40% - Accent5 2 2 4 3 2 2 4" xfId="15475"/>
    <cellStyle name="40% - Accent5 2 2 4 3 2 3" xfId="4588"/>
    <cellStyle name="40% - Accent5 2 2 4 3 2 3 2" xfId="10811"/>
    <cellStyle name="40% - Accent5 2 2 4 3 2 3 3" xfId="17031"/>
    <cellStyle name="40% - Accent5 2 2 4 3 2 4" xfId="7701"/>
    <cellStyle name="40% - Accent5 2 2 4 3 2 5" xfId="13921"/>
    <cellStyle name="40% - Accent5 2 2 4 3 3" xfId="2252"/>
    <cellStyle name="40% - Accent5 2 2 4 3 3 2" xfId="5365"/>
    <cellStyle name="40% - Accent5 2 2 4 3 3 2 2" xfId="11588"/>
    <cellStyle name="40% - Accent5 2 2 4 3 3 2 3" xfId="17808"/>
    <cellStyle name="40% - Accent5 2 2 4 3 3 3" xfId="8478"/>
    <cellStyle name="40% - Accent5 2 2 4 3 3 4" xfId="14698"/>
    <cellStyle name="40% - Accent5 2 2 4 3 4" xfId="3810"/>
    <cellStyle name="40% - Accent5 2 2 4 3 4 2" xfId="10034"/>
    <cellStyle name="40% - Accent5 2 2 4 3 4 3" xfId="16254"/>
    <cellStyle name="40% - Accent5 2 2 4 3 5" xfId="6924"/>
    <cellStyle name="40% - Accent5 2 2 4 3 6" xfId="13144"/>
    <cellStyle name="40% - Accent5 2 2 4 4" xfId="1012"/>
    <cellStyle name="40% - Accent5 2 2 4 4 2" xfId="2566"/>
    <cellStyle name="40% - Accent5 2 2 4 4 2 2" xfId="5679"/>
    <cellStyle name="40% - Accent5 2 2 4 4 2 2 2" xfId="11902"/>
    <cellStyle name="40% - Accent5 2 2 4 4 2 2 3" xfId="18122"/>
    <cellStyle name="40% - Accent5 2 2 4 4 2 3" xfId="8792"/>
    <cellStyle name="40% - Accent5 2 2 4 4 2 4" xfId="15012"/>
    <cellStyle name="40% - Accent5 2 2 4 4 3" xfId="4125"/>
    <cellStyle name="40% - Accent5 2 2 4 4 3 2" xfId="10348"/>
    <cellStyle name="40% - Accent5 2 2 4 4 3 3" xfId="16568"/>
    <cellStyle name="40% - Accent5 2 2 4 4 4" xfId="7238"/>
    <cellStyle name="40% - Accent5 2 2 4 4 5" xfId="13458"/>
    <cellStyle name="40% - Accent5 2 2 4 5" xfId="1789"/>
    <cellStyle name="40% - Accent5 2 2 4 5 2" xfId="4902"/>
    <cellStyle name="40% - Accent5 2 2 4 5 2 2" xfId="11125"/>
    <cellStyle name="40% - Accent5 2 2 4 5 2 3" xfId="17345"/>
    <cellStyle name="40% - Accent5 2 2 4 5 3" xfId="8015"/>
    <cellStyle name="40% - Accent5 2 2 4 5 4" xfId="14235"/>
    <cellStyle name="40% - Accent5 2 2 4 6" xfId="3347"/>
    <cellStyle name="40% - Accent5 2 2 4 6 2" xfId="9571"/>
    <cellStyle name="40% - Accent5 2 2 4 6 3" xfId="15791"/>
    <cellStyle name="40% - Accent5 2 2 4 7" xfId="6461"/>
    <cellStyle name="40% - Accent5 2 2 4 8" xfId="12681"/>
    <cellStyle name="40% - Accent5 2 2 5" xfId="698"/>
    <cellStyle name="40% - Accent5 2 2 5 2" xfId="1476"/>
    <cellStyle name="40% - Accent5 2 2 5 2 2" xfId="3030"/>
    <cellStyle name="40% - Accent5 2 2 5 2 2 2" xfId="6143"/>
    <cellStyle name="40% - Accent5 2 2 5 2 2 2 2" xfId="12366"/>
    <cellStyle name="40% - Accent5 2 2 5 2 2 2 3" xfId="18586"/>
    <cellStyle name="40% - Accent5 2 2 5 2 2 3" xfId="9256"/>
    <cellStyle name="40% - Accent5 2 2 5 2 2 4" xfId="15476"/>
    <cellStyle name="40% - Accent5 2 2 5 2 3" xfId="4589"/>
    <cellStyle name="40% - Accent5 2 2 5 2 3 2" xfId="10812"/>
    <cellStyle name="40% - Accent5 2 2 5 2 3 3" xfId="17032"/>
    <cellStyle name="40% - Accent5 2 2 5 2 4" xfId="7702"/>
    <cellStyle name="40% - Accent5 2 2 5 2 5" xfId="13922"/>
    <cellStyle name="40% - Accent5 2 2 5 3" xfId="2253"/>
    <cellStyle name="40% - Accent5 2 2 5 3 2" xfId="5366"/>
    <cellStyle name="40% - Accent5 2 2 5 3 2 2" xfId="11589"/>
    <cellStyle name="40% - Accent5 2 2 5 3 2 3" xfId="17809"/>
    <cellStyle name="40% - Accent5 2 2 5 3 3" xfId="8479"/>
    <cellStyle name="40% - Accent5 2 2 5 3 4" xfId="14699"/>
    <cellStyle name="40% - Accent5 2 2 5 4" xfId="3811"/>
    <cellStyle name="40% - Accent5 2 2 5 4 2" xfId="10035"/>
    <cellStyle name="40% - Accent5 2 2 5 4 3" xfId="16255"/>
    <cellStyle name="40% - Accent5 2 2 5 5" xfId="6925"/>
    <cellStyle name="40% - Accent5 2 2 5 6" xfId="13145"/>
    <cellStyle name="40% - Accent5 2 2 6" xfId="699"/>
    <cellStyle name="40% - Accent5 2 2 6 2" xfId="1477"/>
    <cellStyle name="40% - Accent5 2 2 6 2 2" xfId="3031"/>
    <cellStyle name="40% - Accent5 2 2 6 2 2 2" xfId="6144"/>
    <cellStyle name="40% - Accent5 2 2 6 2 2 2 2" xfId="12367"/>
    <cellStyle name="40% - Accent5 2 2 6 2 2 2 3" xfId="18587"/>
    <cellStyle name="40% - Accent5 2 2 6 2 2 3" xfId="9257"/>
    <cellStyle name="40% - Accent5 2 2 6 2 2 4" xfId="15477"/>
    <cellStyle name="40% - Accent5 2 2 6 2 3" xfId="4590"/>
    <cellStyle name="40% - Accent5 2 2 6 2 3 2" xfId="10813"/>
    <cellStyle name="40% - Accent5 2 2 6 2 3 3" xfId="17033"/>
    <cellStyle name="40% - Accent5 2 2 6 2 4" xfId="7703"/>
    <cellStyle name="40% - Accent5 2 2 6 2 5" xfId="13923"/>
    <cellStyle name="40% - Accent5 2 2 6 3" xfId="2254"/>
    <cellStyle name="40% - Accent5 2 2 6 3 2" xfId="5367"/>
    <cellStyle name="40% - Accent5 2 2 6 3 2 2" xfId="11590"/>
    <cellStyle name="40% - Accent5 2 2 6 3 2 3" xfId="17810"/>
    <cellStyle name="40% - Accent5 2 2 6 3 3" xfId="8480"/>
    <cellStyle name="40% - Accent5 2 2 6 3 4" xfId="14700"/>
    <cellStyle name="40% - Accent5 2 2 6 4" xfId="3812"/>
    <cellStyle name="40% - Accent5 2 2 6 4 2" xfId="10036"/>
    <cellStyle name="40% - Accent5 2 2 6 4 3" xfId="16256"/>
    <cellStyle name="40% - Accent5 2 2 6 5" xfId="6926"/>
    <cellStyle name="40% - Accent5 2 2 6 6" xfId="13146"/>
    <cellStyle name="40% - Accent5 2 2 7" xfId="1005"/>
    <cellStyle name="40% - Accent5 2 2 7 2" xfId="2559"/>
    <cellStyle name="40% - Accent5 2 2 7 2 2" xfId="5672"/>
    <cellStyle name="40% - Accent5 2 2 7 2 2 2" xfId="11895"/>
    <cellStyle name="40% - Accent5 2 2 7 2 2 3" xfId="18115"/>
    <cellStyle name="40% - Accent5 2 2 7 2 3" xfId="8785"/>
    <cellStyle name="40% - Accent5 2 2 7 2 4" xfId="15005"/>
    <cellStyle name="40% - Accent5 2 2 7 3" xfId="4118"/>
    <cellStyle name="40% - Accent5 2 2 7 3 2" xfId="10341"/>
    <cellStyle name="40% - Accent5 2 2 7 3 3" xfId="16561"/>
    <cellStyle name="40% - Accent5 2 2 7 4" xfId="7231"/>
    <cellStyle name="40% - Accent5 2 2 7 5" xfId="13451"/>
    <cellStyle name="40% - Accent5 2 2 8" xfId="1782"/>
    <cellStyle name="40% - Accent5 2 2 8 2" xfId="4895"/>
    <cellStyle name="40% - Accent5 2 2 8 2 2" xfId="11118"/>
    <cellStyle name="40% - Accent5 2 2 8 2 3" xfId="17338"/>
    <cellStyle name="40% - Accent5 2 2 8 3" xfId="8008"/>
    <cellStyle name="40% - Accent5 2 2 8 4" xfId="14228"/>
    <cellStyle name="40% - Accent5 2 2 9" xfId="3340"/>
    <cellStyle name="40% - Accent5 2 2 9 2" xfId="9564"/>
    <cellStyle name="40% - Accent5 2 2 9 3" xfId="15784"/>
    <cellStyle name="40% - Accent5 2 3" xfId="209"/>
    <cellStyle name="40% - Accent5 2 3 10" xfId="12682"/>
    <cellStyle name="40% - Accent5 2 3 2" xfId="210"/>
    <cellStyle name="40% - Accent5 2 3 2 2" xfId="211"/>
    <cellStyle name="40% - Accent5 2 3 2 2 2" xfId="700"/>
    <cellStyle name="40% - Accent5 2 3 2 2 2 2" xfId="1478"/>
    <cellStyle name="40% - Accent5 2 3 2 2 2 2 2" xfId="3032"/>
    <cellStyle name="40% - Accent5 2 3 2 2 2 2 2 2" xfId="6145"/>
    <cellStyle name="40% - Accent5 2 3 2 2 2 2 2 2 2" xfId="12368"/>
    <cellStyle name="40% - Accent5 2 3 2 2 2 2 2 2 3" xfId="18588"/>
    <cellStyle name="40% - Accent5 2 3 2 2 2 2 2 3" xfId="9258"/>
    <cellStyle name="40% - Accent5 2 3 2 2 2 2 2 4" xfId="15478"/>
    <cellStyle name="40% - Accent5 2 3 2 2 2 2 3" xfId="4591"/>
    <cellStyle name="40% - Accent5 2 3 2 2 2 2 3 2" xfId="10814"/>
    <cellStyle name="40% - Accent5 2 3 2 2 2 2 3 3" xfId="17034"/>
    <cellStyle name="40% - Accent5 2 3 2 2 2 2 4" xfId="7704"/>
    <cellStyle name="40% - Accent5 2 3 2 2 2 2 5" xfId="13924"/>
    <cellStyle name="40% - Accent5 2 3 2 2 2 3" xfId="2255"/>
    <cellStyle name="40% - Accent5 2 3 2 2 2 3 2" xfId="5368"/>
    <cellStyle name="40% - Accent5 2 3 2 2 2 3 2 2" xfId="11591"/>
    <cellStyle name="40% - Accent5 2 3 2 2 2 3 2 3" xfId="17811"/>
    <cellStyle name="40% - Accent5 2 3 2 2 2 3 3" xfId="8481"/>
    <cellStyle name="40% - Accent5 2 3 2 2 2 3 4" xfId="14701"/>
    <cellStyle name="40% - Accent5 2 3 2 2 2 4" xfId="3813"/>
    <cellStyle name="40% - Accent5 2 3 2 2 2 4 2" xfId="10037"/>
    <cellStyle name="40% - Accent5 2 3 2 2 2 4 3" xfId="16257"/>
    <cellStyle name="40% - Accent5 2 3 2 2 2 5" xfId="6927"/>
    <cellStyle name="40% - Accent5 2 3 2 2 2 6" xfId="13147"/>
    <cellStyle name="40% - Accent5 2 3 2 2 3" xfId="701"/>
    <cellStyle name="40% - Accent5 2 3 2 2 3 2" xfId="1479"/>
    <cellStyle name="40% - Accent5 2 3 2 2 3 2 2" xfId="3033"/>
    <cellStyle name="40% - Accent5 2 3 2 2 3 2 2 2" xfId="6146"/>
    <cellStyle name="40% - Accent5 2 3 2 2 3 2 2 2 2" xfId="12369"/>
    <cellStyle name="40% - Accent5 2 3 2 2 3 2 2 2 3" xfId="18589"/>
    <cellStyle name="40% - Accent5 2 3 2 2 3 2 2 3" xfId="9259"/>
    <cellStyle name="40% - Accent5 2 3 2 2 3 2 2 4" xfId="15479"/>
    <cellStyle name="40% - Accent5 2 3 2 2 3 2 3" xfId="4592"/>
    <cellStyle name="40% - Accent5 2 3 2 2 3 2 3 2" xfId="10815"/>
    <cellStyle name="40% - Accent5 2 3 2 2 3 2 3 3" xfId="17035"/>
    <cellStyle name="40% - Accent5 2 3 2 2 3 2 4" xfId="7705"/>
    <cellStyle name="40% - Accent5 2 3 2 2 3 2 5" xfId="13925"/>
    <cellStyle name="40% - Accent5 2 3 2 2 3 3" xfId="2256"/>
    <cellStyle name="40% - Accent5 2 3 2 2 3 3 2" xfId="5369"/>
    <cellStyle name="40% - Accent5 2 3 2 2 3 3 2 2" xfId="11592"/>
    <cellStyle name="40% - Accent5 2 3 2 2 3 3 2 3" xfId="17812"/>
    <cellStyle name="40% - Accent5 2 3 2 2 3 3 3" xfId="8482"/>
    <cellStyle name="40% - Accent5 2 3 2 2 3 3 4" xfId="14702"/>
    <cellStyle name="40% - Accent5 2 3 2 2 3 4" xfId="3814"/>
    <cellStyle name="40% - Accent5 2 3 2 2 3 4 2" xfId="10038"/>
    <cellStyle name="40% - Accent5 2 3 2 2 3 4 3" xfId="16258"/>
    <cellStyle name="40% - Accent5 2 3 2 2 3 5" xfId="6928"/>
    <cellStyle name="40% - Accent5 2 3 2 2 3 6" xfId="13148"/>
    <cellStyle name="40% - Accent5 2 3 2 2 4" xfId="1015"/>
    <cellStyle name="40% - Accent5 2 3 2 2 4 2" xfId="2569"/>
    <cellStyle name="40% - Accent5 2 3 2 2 4 2 2" xfId="5682"/>
    <cellStyle name="40% - Accent5 2 3 2 2 4 2 2 2" xfId="11905"/>
    <cellStyle name="40% - Accent5 2 3 2 2 4 2 2 3" xfId="18125"/>
    <cellStyle name="40% - Accent5 2 3 2 2 4 2 3" xfId="8795"/>
    <cellStyle name="40% - Accent5 2 3 2 2 4 2 4" xfId="15015"/>
    <cellStyle name="40% - Accent5 2 3 2 2 4 3" xfId="4128"/>
    <cellStyle name="40% - Accent5 2 3 2 2 4 3 2" xfId="10351"/>
    <cellStyle name="40% - Accent5 2 3 2 2 4 3 3" xfId="16571"/>
    <cellStyle name="40% - Accent5 2 3 2 2 4 4" xfId="7241"/>
    <cellStyle name="40% - Accent5 2 3 2 2 4 5" xfId="13461"/>
    <cellStyle name="40% - Accent5 2 3 2 2 5" xfId="1792"/>
    <cellStyle name="40% - Accent5 2 3 2 2 5 2" xfId="4905"/>
    <cellStyle name="40% - Accent5 2 3 2 2 5 2 2" xfId="11128"/>
    <cellStyle name="40% - Accent5 2 3 2 2 5 2 3" xfId="17348"/>
    <cellStyle name="40% - Accent5 2 3 2 2 5 3" xfId="8018"/>
    <cellStyle name="40% - Accent5 2 3 2 2 5 4" xfId="14238"/>
    <cellStyle name="40% - Accent5 2 3 2 2 6" xfId="3350"/>
    <cellStyle name="40% - Accent5 2 3 2 2 6 2" xfId="9574"/>
    <cellStyle name="40% - Accent5 2 3 2 2 6 3" xfId="15794"/>
    <cellStyle name="40% - Accent5 2 3 2 2 7" xfId="6464"/>
    <cellStyle name="40% - Accent5 2 3 2 2 8" xfId="12684"/>
    <cellStyle name="40% - Accent5 2 3 2 3" xfId="702"/>
    <cellStyle name="40% - Accent5 2 3 2 3 2" xfId="1480"/>
    <cellStyle name="40% - Accent5 2 3 2 3 2 2" xfId="3034"/>
    <cellStyle name="40% - Accent5 2 3 2 3 2 2 2" xfId="6147"/>
    <cellStyle name="40% - Accent5 2 3 2 3 2 2 2 2" xfId="12370"/>
    <cellStyle name="40% - Accent5 2 3 2 3 2 2 2 3" xfId="18590"/>
    <cellStyle name="40% - Accent5 2 3 2 3 2 2 3" xfId="9260"/>
    <cellStyle name="40% - Accent5 2 3 2 3 2 2 4" xfId="15480"/>
    <cellStyle name="40% - Accent5 2 3 2 3 2 3" xfId="4593"/>
    <cellStyle name="40% - Accent5 2 3 2 3 2 3 2" xfId="10816"/>
    <cellStyle name="40% - Accent5 2 3 2 3 2 3 3" xfId="17036"/>
    <cellStyle name="40% - Accent5 2 3 2 3 2 4" xfId="7706"/>
    <cellStyle name="40% - Accent5 2 3 2 3 2 5" xfId="13926"/>
    <cellStyle name="40% - Accent5 2 3 2 3 3" xfId="2257"/>
    <cellStyle name="40% - Accent5 2 3 2 3 3 2" xfId="5370"/>
    <cellStyle name="40% - Accent5 2 3 2 3 3 2 2" xfId="11593"/>
    <cellStyle name="40% - Accent5 2 3 2 3 3 2 3" xfId="17813"/>
    <cellStyle name="40% - Accent5 2 3 2 3 3 3" xfId="8483"/>
    <cellStyle name="40% - Accent5 2 3 2 3 3 4" xfId="14703"/>
    <cellStyle name="40% - Accent5 2 3 2 3 4" xfId="3815"/>
    <cellStyle name="40% - Accent5 2 3 2 3 4 2" xfId="10039"/>
    <cellStyle name="40% - Accent5 2 3 2 3 4 3" xfId="16259"/>
    <cellStyle name="40% - Accent5 2 3 2 3 5" xfId="6929"/>
    <cellStyle name="40% - Accent5 2 3 2 3 6" xfId="13149"/>
    <cellStyle name="40% - Accent5 2 3 2 4" xfId="703"/>
    <cellStyle name="40% - Accent5 2 3 2 4 2" xfId="1481"/>
    <cellStyle name="40% - Accent5 2 3 2 4 2 2" xfId="3035"/>
    <cellStyle name="40% - Accent5 2 3 2 4 2 2 2" xfId="6148"/>
    <cellStyle name="40% - Accent5 2 3 2 4 2 2 2 2" xfId="12371"/>
    <cellStyle name="40% - Accent5 2 3 2 4 2 2 2 3" xfId="18591"/>
    <cellStyle name="40% - Accent5 2 3 2 4 2 2 3" xfId="9261"/>
    <cellStyle name="40% - Accent5 2 3 2 4 2 2 4" xfId="15481"/>
    <cellStyle name="40% - Accent5 2 3 2 4 2 3" xfId="4594"/>
    <cellStyle name="40% - Accent5 2 3 2 4 2 3 2" xfId="10817"/>
    <cellStyle name="40% - Accent5 2 3 2 4 2 3 3" xfId="17037"/>
    <cellStyle name="40% - Accent5 2 3 2 4 2 4" xfId="7707"/>
    <cellStyle name="40% - Accent5 2 3 2 4 2 5" xfId="13927"/>
    <cellStyle name="40% - Accent5 2 3 2 4 3" xfId="2258"/>
    <cellStyle name="40% - Accent5 2 3 2 4 3 2" xfId="5371"/>
    <cellStyle name="40% - Accent5 2 3 2 4 3 2 2" xfId="11594"/>
    <cellStyle name="40% - Accent5 2 3 2 4 3 2 3" xfId="17814"/>
    <cellStyle name="40% - Accent5 2 3 2 4 3 3" xfId="8484"/>
    <cellStyle name="40% - Accent5 2 3 2 4 3 4" xfId="14704"/>
    <cellStyle name="40% - Accent5 2 3 2 4 4" xfId="3816"/>
    <cellStyle name="40% - Accent5 2 3 2 4 4 2" xfId="10040"/>
    <cellStyle name="40% - Accent5 2 3 2 4 4 3" xfId="16260"/>
    <cellStyle name="40% - Accent5 2 3 2 4 5" xfId="6930"/>
    <cellStyle name="40% - Accent5 2 3 2 4 6" xfId="13150"/>
    <cellStyle name="40% - Accent5 2 3 2 5" xfId="1014"/>
    <cellStyle name="40% - Accent5 2 3 2 5 2" xfId="2568"/>
    <cellStyle name="40% - Accent5 2 3 2 5 2 2" xfId="5681"/>
    <cellStyle name="40% - Accent5 2 3 2 5 2 2 2" xfId="11904"/>
    <cellStyle name="40% - Accent5 2 3 2 5 2 2 3" xfId="18124"/>
    <cellStyle name="40% - Accent5 2 3 2 5 2 3" xfId="8794"/>
    <cellStyle name="40% - Accent5 2 3 2 5 2 4" xfId="15014"/>
    <cellStyle name="40% - Accent5 2 3 2 5 3" xfId="4127"/>
    <cellStyle name="40% - Accent5 2 3 2 5 3 2" xfId="10350"/>
    <cellStyle name="40% - Accent5 2 3 2 5 3 3" xfId="16570"/>
    <cellStyle name="40% - Accent5 2 3 2 5 4" xfId="7240"/>
    <cellStyle name="40% - Accent5 2 3 2 5 5" xfId="13460"/>
    <cellStyle name="40% - Accent5 2 3 2 6" xfId="1791"/>
    <cellStyle name="40% - Accent5 2 3 2 6 2" xfId="4904"/>
    <cellStyle name="40% - Accent5 2 3 2 6 2 2" xfId="11127"/>
    <cellStyle name="40% - Accent5 2 3 2 6 2 3" xfId="17347"/>
    <cellStyle name="40% - Accent5 2 3 2 6 3" xfId="8017"/>
    <cellStyle name="40% - Accent5 2 3 2 6 4" xfId="14237"/>
    <cellStyle name="40% - Accent5 2 3 2 7" xfId="3349"/>
    <cellStyle name="40% - Accent5 2 3 2 7 2" xfId="9573"/>
    <cellStyle name="40% - Accent5 2 3 2 7 3" xfId="15793"/>
    <cellStyle name="40% - Accent5 2 3 2 8" xfId="6463"/>
    <cellStyle name="40% - Accent5 2 3 2 9" xfId="12683"/>
    <cellStyle name="40% - Accent5 2 3 3" xfId="212"/>
    <cellStyle name="40% - Accent5 2 3 3 2" xfId="704"/>
    <cellStyle name="40% - Accent5 2 3 3 2 2" xfId="1482"/>
    <cellStyle name="40% - Accent5 2 3 3 2 2 2" xfId="3036"/>
    <cellStyle name="40% - Accent5 2 3 3 2 2 2 2" xfId="6149"/>
    <cellStyle name="40% - Accent5 2 3 3 2 2 2 2 2" xfId="12372"/>
    <cellStyle name="40% - Accent5 2 3 3 2 2 2 2 3" xfId="18592"/>
    <cellStyle name="40% - Accent5 2 3 3 2 2 2 3" xfId="9262"/>
    <cellStyle name="40% - Accent5 2 3 3 2 2 2 4" xfId="15482"/>
    <cellStyle name="40% - Accent5 2 3 3 2 2 3" xfId="4595"/>
    <cellStyle name="40% - Accent5 2 3 3 2 2 3 2" xfId="10818"/>
    <cellStyle name="40% - Accent5 2 3 3 2 2 3 3" xfId="17038"/>
    <cellStyle name="40% - Accent5 2 3 3 2 2 4" xfId="7708"/>
    <cellStyle name="40% - Accent5 2 3 3 2 2 5" xfId="13928"/>
    <cellStyle name="40% - Accent5 2 3 3 2 3" xfId="2259"/>
    <cellStyle name="40% - Accent5 2 3 3 2 3 2" xfId="5372"/>
    <cellStyle name="40% - Accent5 2 3 3 2 3 2 2" xfId="11595"/>
    <cellStyle name="40% - Accent5 2 3 3 2 3 2 3" xfId="17815"/>
    <cellStyle name="40% - Accent5 2 3 3 2 3 3" xfId="8485"/>
    <cellStyle name="40% - Accent5 2 3 3 2 3 4" xfId="14705"/>
    <cellStyle name="40% - Accent5 2 3 3 2 4" xfId="3817"/>
    <cellStyle name="40% - Accent5 2 3 3 2 4 2" xfId="10041"/>
    <cellStyle name="40% - Accent5 2 3 3 2 4 3" xfId="16261"/>
    <cellStyle name="40% - Accent5 2 3 3 2 5" xfId="6931"/>
    <cellStyle name="40% - Accent5 2 3 3 2 6" xfId="13151"/>
    <cellStyle name="40% - Accent5 2 3 3 3" xfId="705"/>
    <cellStyle name="40% - Accent5 2 3 3 3 2" xfId="1483"/>
    <cellStyle name="40% - Accent5 2 3 3 3 2 2" xfId="3037"/>
    <cellStyle name="40% - Accent5 2 3 3 3 2 2 2" xfId="6150"/>
    <cellStyle name="40% - Accent5 2 3 3 3 2 2 2 2" xfId="12373"/>
    <cellStyle name="40% - Accent5 2 3 3 3 2 2 2 3" xfId="18593"/>
    <cellStyle name="40% - Accent5 2 3 3 3 2 2 3" xfId="9263"/>
    <cellStyle name="40% - Accent5 2 3 3 3 2 2 4" xfId="15483"/>
    <cellStyle name="40% - Accent5 2 3 3 3 2 3" xfId="4596"/>
    <cellStyle name="40% - Accent5 2 3 3 3 2 3 2" xfId="10819"/>
    <cellStyle name="40% - Accent5 2 3 3 3 2 3 3" xfId="17039"/>
    <cellStyle name="40% - Accent5 2 3 3 3 2 4" xfId="7709"/>
    <cellStyle name="40% - Accent5 2 3 3 3 2 5" xfId="13929"/>
    <cellStyle name="40% - Accent5 2 3 3 3 3" xfId="2260"/>
    <cellStyle name="40% - Accent5 2 3 3 3 3 2" xfId="5373"/>
    <cellStyle name="40% - Accent5 2 3 3 3 3 2 2" xfId="11596"/>
    <cellStyle name="40% - Accent5 2 3 3 3 3 2 3" xfId="17816"/>
    <cellStyle name="40% - Accent5 2 3 3 3 3 3" xfId="8486"/>
    <cellStyle name="40% - Accent5 2 3 3 3 3 4" xfId="14706"/>
    <cellStyle name="40% - Accent5 2 3 3 3 4" xfId="3818"/>
    <cellStyle name="40% - Accent5 2 3 3 3 4 2" xfId="10042"/>
    <cellStyle name="40% - Accent5 2 3 3 3 4 3" xfId="16262"/>
    <cellStyle name="40% - Accent5 2 3 3 3 5" xfId="6932"/>
    <cellStyle name="40% - Accent5 2 3 3 3 6" xfId="13152"/>
    <cellStyle name="40% - Accent5 2 3 3 4" xfId="1016"/>
    <cellStyle name="40% - Accent5 2 3 3 4 2" xfId="2570"/>
    <cellStyle name="40% - Accent5 2 3 3 4 2 2" xfId="5683"/>
    <cellStyle name="40% - Accent5 2 3 3 4 2 2 2" xfId="11906"/>
    <cellStyle name="40% - Accent5 2 3 3 4 2 2 3" xfId="18126"/>
    <cellStyle name="40% - Accent5 2 3 3 4 2 3" xfId="8796"/>
    <cellStyle name="40% - Accent5 2 3 3 4 2 4" xfId="15016"/>
    <cellStyle name="40% - Accent5 2 3 3 4 3" xfId="4129"/>
    <cellStyle name="40% - Accent5 2 3 3 4 3 2" xfId="10352"/>
    <cellStyle name="40% - Accent5 2 3 3 4 3 3" xfId="16572"/>
    <cellStyle name="40% - Accent5 2 3 3 4 4" xfId="7242"/>
    <cellStyle name="40% - Accent5 2 3 3 4 5" xfId="13462"/>
    <cellStyle name="40% - Accent5 2 3 3 5" xfId="1793"/>
    <cellStyle name="40% - Accent5 2 3 3 5 2" xfId="4906"/>
    <cellStyle name="40% - Accent5 2 3 3 5 2 2" xfId="11129"/>
    <cellStyle name="40% - Accent5 2 3 3 5 2 3" xfId="17349"/>
    <cellStyle name="40% - Accent5 2 3 3 5 3" xfId="8019"/>
    <cellStyle name="40% - Accent5 2 3 3 5 4" xfId="14239"/>
    <cellStyle name="40% - Accent5 2 3 3 6" xfId="3351"/>
    <cellStyle name="40% - Accent5 2 3 3 6 2" xfId="9575"/>
    <cellStyle name="40% - Accent5 2 3 3 6 3" xfId="15795"/>
    <cellStyle name="40% - Accent5 2 3 3 7" xfId="6465"/>
    <cellStyle name="40% - Accent5 2 3 3 8" xfId="12685"/>
    <cellStyle name="40% - Accent5 2 3 4" xfId="706"/>
    <cellStyle name="40% - Accent5 2 3 4 2" xfId="1484"/>
    <cellStyle name="40% - Accent5 2 3 4 2 2" xfId="3038"/>
    <cellStyle name="40% - Accent5 2 3 4 2 2 2" xfId="6151"/>
    <cellStyle name="40% - Accent5 2 3 4 2 2 2 2" xfId="12374"/>
    <cellStyle name="40% - Accent5 2 3 4 2 2 2 3" xfId="18594"/>
    <cellStyle name="40% - Accent5 2 3 4 2 2 3" xfId="9264"/>
    <cellStyle name="40% - Accent5 2 3 4 2 2 4" xfId="15484"/>
    <cellStyle name="40% - Accent5 2 3 4 2 3" xfId="4597"/>
    <cellStyle name="40% - Accent5 2 3 4 2 3 2" xfId="10820"/>
    <cellStyle name="40% - Accent5 2 3 4 2 3 3" xfId="17040"/>
    <cellStyle name="40% - Accent5 2 3 4 2 4" xfId="7710"/>
    <cellStyle name="40% - Accent5 2 3 4 2 5" xfId="13930"/>
    <cellStyle name="40% - Accent5 2 3 4 3" xfId="2261"/>
    <cellStyle name="40% - Accent5 2 3 4 3 2" xfId="5374"/>
    <cellStyle name="40% - Accent5 2 3 4 3 2 2" xfId="11597"/>
    <cellStyle name="40% - Accent5 2 3 4 3 2 3" xfId="17817"/>
    <cellStyle name="40% - Accent5 2 3 4 3 3" xfId="8487"/>
    <cellStyle name="40% - Accent5 2 3 4 3 4" xfId="14707"/>
    <cellStyle name="40% - Accent5 2 3 4 4" xfId="3819"/>
    <cellStyle name="40% - Accent5 2 3 4 4 2" xfId="10043"/>
    <cellStyle name="40% - Accent5 2 3 4 4 3" xfId="16263"/>
    <cellStyle name="40% - Accent5 2 3 4 5" xfId="6933"/>
    <cellStyle name="40% - Accent5 2 3 4 6" xfId="13153"/>
    <cellStyle name="40% - Accent5 2 3 5" xfId="707"/>
    <cellStyle name="40% - Accent5 2 3 5 2" xfId="1485"/>
    <cellStyle name="40% - Accent5 2 3 5 2 2" xfId="3039"/>
    <cellStyle name="40% - Accent5 2 3 5 2 2 2" xfId="6152"/>
    <cellStyle name="40% - Accent5 2 3 5 2 2 2 2" xfId="12375"/>
    <cellStyle name="40% - Accent5 2 3 5 2 2 2 3" xfId="18595"/>
    <cellStyle name="40% - Accent5 2 3 5 2 2 3" xfId="9265"/>
    <cellStyle name="40% - Accent5 2 3 5 2 2 4" xfId="15485"/>
    <cellStyle name="40% - Accent5 2 3 5 2 3" xfId="4598"/>
    <cellStyle name="40% - Accent5 2 3 5 2 3 2" xfId="10821"/>
    <cellStyle name="40% - Accent5 2 3 5 2 3 3" xfId="17041"/>
    <cellStyle name="40% - Accent5 2 3 5 2 4" xfId="7711"/>
    <cellStyle name="40% - Accent5 2 3 5 2 5" xfId="13931"/>
    <cellStyle name="40% - Accent5 2 3 5 3" xfId="2262"/>
    <cellStyle name="40% - Accent5 2 3 5 3 2" xfId="5375"/>
    <cellStyle name="40% - Accent5 2 3 5 3 2 2" xfId="11598"/>
    <cellStyle name="40% - Accent5 2 3 5 3 2 3" xfId="17818"/>
    <cellStyle name="40% - Accent5 2 3 5 3 3" xfId="8488"/>
    <cellStyle name="40% - Accent5 2 3 5 3 4" xfId="14708"/>
    <cellStyle name="40% - Accent5 2 3 5 4" xfId="3820"/>
    <cellStyle name="40% - Accent5 2 3 5 4 2" xfId="10044"/>
    <cellStyle name="40% - Accent5 2 3 5 4 3" xfId="16264"/>
    <cellStyle name="40% - Accent5 2 3 5 5" xfId="6934"/>
    <cellStyle name="40% - Accent5 2 3 5 6" xfId="13154"/>
    <cellStyle name="40% - Accent5 2 3 6" xfId="1013"/>
    <cellStyle name="40% - Accent5 2 3 6 2" xfId="2567"/>
    <cellStyle name="40% - Accent5 2 3 6 2 2" xfId="5680"/>
    <cellStyle name="40% - Accent5 2 3 6 2 2 2" xfId="11903"/>
    <cellStyle name="40% - Accent5 2 3 6 2 2 3" xfId="18123"/>
    <cellStyle name="40% - Accent5 2 3 6 2 3" xfId="8793"/>
    <cellStyle name="40% - Accent5 2 3 6 2 4" xfId="15013"/>
    <cellStyle name="40% - Accent5 2 3 6 3" xfId="4126"/>
    <cellStyle name="40% - Accent5 2 3 6 3 2" xfId="10349"/>
    <cellStyle name="40% - Accent5 2 3 6 3 3" xfId="16569"/>
    <cellStyle name="40% - Accent5 2 3 6 4" xfId="7239"/>
    <cellStyle name="40% - Accent5 2 3 6 5" xfId="13459"/>
    <cellStyle name="40% - Accent5 2 3 7" xfId="1790"/>
    <cellStyle name="40% - Accent5 2 3 7 2" xfId="4903"/>
    <cellStyle name="40% - Accent5 2 3 7 2 2" xfId="11126"/>
    <cellStyle name="40% - Accent5 2 3 7 2 3" xfId="17346"/>
    <cellStyle name="40% - Accent5 2 3 7 3" xfId="8016"/>
    <cellStyle name="40% - Accent5 2 3 7 4" xfId="14236"/>
    <cellStyle name="40% - Accent5 2 3 8" xfId="3348"/>
    <cellStyle name="40% - Accent5 2 3 8 2" xfId="9572"/>
    <cellStyle name="40% - Accent5 2 3 8 3" xfId="15792"/>
    <cellStyle name="40% - Accent5 2 3 9" xfId="6462"/>
    <cellStyle name="40% - Accent5 2 4" xfId="213"/>
    <cellStyle name="40% - Accent5 2 4 10" xfId="12686"/>
    <cellStyle name="40% - Accent5 2 4 2" xfId="214"/>
    <cellStyle name="40% - Accent5 2 4 2 2" xfId="215"/>
    <cellStyle name="40% - Accent5 2 4 2 2 2" xfId="708"/>
    <cellStyle name="40% - Accent5 2 4 2 2 2 2" xfId="1486"/>
    <cellStyle name="40% - Accent5 2 4 2 2 2 2 2" xfId="3040"/>
    <cellStyle name="40% - Accent5 2 4 2 2 2 2 2 2" xfId="6153"/>
    <cellStyle name="40% - Accent5 2 4 2 2 2 2 2 2 2" xfId="12376"/>
    <cellStyle name="40% - Accent5 2 4 2 2 2 2 2 2 3" xfId="18596"/>
    <cellStyle name="40% - Accent5 2 4 2 2 2 2 2 3" xfId="9266"/>
    <cellStyle name="40% - Accent5 2 4 2 2 2 2 2 4" xfId="15486"/>
    <cellStyle name="40% - Accent5 2 4 2 2 2 2 3" xfId="4599"/>
    <cellStyle name="40% - Accent5 2 4 2 2 2 2 3 2" xfId="10822"/>
    <cellStyle name="40% - Accent5 2 4 2 2 2 2 3 3" xfId="17042"/>
    <cellStyle name="40% - Accent5 2 4 2 2 2 2 4" xfId="7712"/>
    <cellStyle name="40% - Accent5 2 4 2 2 2 2 5" xfId="13932"/>
    <cellStyle name="40% - Accent5 2 4 2 2 2 3" xfId="2263"/>
    <cellStyle name="40% - Accent5 2 4 2 2 2 3 2" xfId="5376"/>
    <cellStyle name="40% - Accent5 2 4 2 2 2 3 2 2" xfId="11599"/>
    <cellStyle name="40% - Accent5 2 4 2 2 2 3 2 3" xfId="17819"/>
    <cellStyle name="40% - Accent5 2 4 2 2 2 3 3" xfId="8489"/>
    <cellStyle name="40% - Accent5 2 4 2 2 2 3 4" xfId="14709"/>
    <cellStyle name="40% - Accent5 2 4 2 2 2 4" xfId="3821"/>
    <cellStyle name="40% - Accent5 2 4 2 2 2 4 2" xfId="10045"/>
    <cellStyle name="40% - Accent5 2 4 2 2 2 4 3" xfId="16265"/>
    <cellStyle name="40% - Accent5 2 4 2 2 2 5" xfId="6935"/>
    <cellStyle name="40% - Accent5 2 4 2 2 2 6" xfId="13155"/>
    <cellStyle name="40% - Accent5 2 4 2 2 3" xfId="709"/>
    <cellStyle name="40% - Accent5 2 4 2 2 3 2" xfId="1487"/>
    <cellStyle name="40% - Accent5 2 4 2 2 3 2 2" xfId="3041"/>
    <cellStyle name="40% - Accent5 2 4 2 2 3 2 2 2" xfId="6154"/>
    <cellStyle name="40% - Accent5 2 4 2 2 3 2 2 2 2" xfId="12377"/>
    <cellStyle name="40% - Accent5 2 4 2 2 3 2 2 2 3" xfId="18597"/>
    <cellStyle name="40% - Accent5 2 4 2 2 3 2 2 3" xfId="9267"/>
    <cellStyle name="40% - Accent5 2 4 2 2 3 2 2 4" xfId="15487"/>
    <cellStyle name="40% - Accent5 2 4 2 2 3 2 3" xfId="4600"/>
    <cellStyle name="40% - Accent5 2 4 2 2 3 2 3 2" xfId="10823"/>
    <cellStyle name="40% - Accent5 2 4 2 2 3 2 3 3" xfId="17043"/>
    <cellStyle name="40% - Accent5 2 4 2 2 3 2 4" xfId="7713"/>
    <cellStyle name="40% - Accent5 2 4 2 2 3 2 5" xfId="13933"/>
    <cellStyle name="40% - Accent5 2 4 2 2 3 3" xfId="2264"/>
    <cellStyle name="40% - Accent5 2 4 2 2 3 3 2" xfId="5377"/>
    <cellStyle name="40% - Accent5 2 4 2 2 3 3 2 2" xfId="11600"/>
    <cellStyle name="40% - Accent5 2 4 2 2 3 3 2 3" xfId="17820"/>
    <cellStyle name="40% - Accent5 2 4 2 2 3 3 3" xfId="8490"/>
    <cellStyle name="40% - Accent5 2 4 2 2 3 3 4" xfId="14710"/>
    <cellStyle name="40% - Accent5 2 4 2 2 3 4" xfId="3822"/>
    <cellStyle name="40% - Accent5 2 4 2 2 3 4 2" xfId="10046"/>
    <cellStyle name="40% - Accent5 2 4 2 2 3 4 3" xfId="16266"/>
    <cellStyle name="40% - Accent5 2 4 2 2 3 5" xfId="6936"/>
    <cellStyle name="40% - Accent5 2 4 2 2 3 6" xfId="13156"/>
    <cellStyle name="40% - Accent5 2 4 2 2 4" xfId="1019"/>
    <cellStyle name="40% - Accent5 2 4 2 2 4 2" xfId="2573"/>
    <cellStyle name="40% - Accent5 2 4 2 2 4 2 2" xfId="5686"/>
    <cellStyle name="40% - Accent5 2 4 2 2 4 2 2 2" xfId="11909"/>
    <cellStyle name="40% - Accent5 2 4 2 2 4 2 2 3" xfId="18129"/>
    <cellStyle name="40% - Accent5 2 4 2 2 4 2 3" xfId="8799"/>
    <cellStyle name="40% - Accent5 2 4 2 2 4 2 4" xfId="15019"/>
    <cellStyle name="40% - Accent5 2 4 2 2 4 3" xfId="4132"/>
    <cellStyle name="40% - Accent5 2 4 2 2 4 3 2" xfId="10355"/>
    <cellStyle name="40% - Accent5 2 4 2 2 4 3 3" xfId="16575"/>
    <cellStyle name="40% - Accent5 2 4 2 2 4 4" xfId="7245"/>
    <cellStyle name="40% - Accent5 2 4 2 2 4 5" xfId="13465"/>
    <cellStyle name="40% - Accent5 2 4 2 2 5" xfId="1796"/>
    <cellStyle name="40% - Accent5 2 4 2 2 5 2" xfId="4909"/>
    <cellStyle name="40% - Accent5 2 4 2 2 5 2 2" xfId="11132"/>
    <cellStyle name="40% - Accent5 2 4 2 2 5 2 3" xfId="17352"/>
    <cellStyle name="40% - Accent5 2 4 2 2 5 3" xfId="8022"/>
    <cellStyle name="40% - Accent5 2 4 2 2 5 4" xfId="14242"/>
    <cellStyle name="40% - Accent5 2 4 2 2 6" xfId="3354"/>
    <cellStyle name="40% - Accent5 2 4 2 2 6 2" xfId="9578"/>
    <cellStyle name="40% - Accent5 2 4 2 2 6 3" xfId="15798"/>
    <cellStyle name="40% - Accent5 2 4 2 2 7" xfId="6468"/>
    <cellStyle name="40% - Accent5 2 4 2 2 8" xfId="12688"/>
    <cellStyle name="40% - Accent5 2 4 2 3" xfId="710"/>
    <cellStyle name="40% - Accent5 2 4 2 3 2" xfId="1488"/>
    <cellStyle name="40% - Accent5 2 4 2 3 2 2" xfId="3042"/>
    <cellStyle name="40% - Accent5 2 4 2 3 2 2 2" xfId="6155"/>
    <cellStyle name="40% - Accent5 2 4 2 3 2 2 2 2" xfId="12378"/>
    <cellStyle name="40% - Accent5 2 4 2 3 2 2 2 3" xfId="18598"/>
    <cellStyle name="40% - Accent5 2 4 2 3 2 2 3" xfId="9268"/>
    <cellStyle name="40% - Accent5 2 4 2 3 2 2 4" xfId="15488"/>
    <cellStyle name="40% - Accent5 2 4 2 3 2 3" xfId="4601"/>
    <cellStyle name="40% - Accent5 2 4 2 3 2 3 2" xfId="10824"/>
    <cellStyle name="40% - Accent5 2 4 2 3 2 3 3" xfId="17044"/>
    <cellStyle name="40% - Accent5 2 4 2 3 2 4" xfId="7714"/>
    <cellStyle name="40% - Accent5 2 4 2 3 2 5" xfId="13934"/>
    <cellStyle name="40% - Accent5 2 4 2 3 3" xfId="2265"/>
    <cellStyle name="40% - Accent5 2 4 2 3 3 2" xfId="5378"/>
    <cellStyle name="40% - Accent5 2 4 2 3 3 2 2" xfId="11601"/>
    <cellStyle name="40% - Accent5 2 4 2 3 3 2 3" xfId="17821"/>
    <cellStyle name="40% - Accent5 2 4 2 3 3 3" xfId="8491"/>
    <cellStyle name="40% - Accent5 2 4 2 3 3 4" xfId="14711"/>
    <cellStyle name="40% - Accent5 2 4 2 3 4" xfId="3823"/>
    <cellStyle name="40% - Accent5 2 4 2 3 4 2" xfId="10047"/>
    <cellStyle name="40% - Accent5 2 4 2 3 4 3" xfId="16267"/>
    <cellStyle name="40% - Accent5 2 4 2 3 5" xfId="6937"/>
    <cellStyle name="40% - Accent5 2 4 2 3 6" xfId="13157"/>
    <cellStyle name="40% - Accent5 2 4 2 4" xfId="711"/>
    <cellStyle name="40% - Accent5 2 4 2 4 2" xfId="1489"/>
    <cellStyle name="40% - Accent5 2 4 2 4 2 2" xfId="3043"/>
    <cellStyle name="40% - Accent5 2 4 2 4 2 2 2" xfId="6156"/>
    <cellStyle name="40% - Accent5 2 4 2 4 2 2 2 2" xfId="12379"/>
    <cellStyle name="40% - Accent5 2 4 2 4 2 2 2 3" xfId="18599"/>
    <cellStyle name="40% - Accent5 2 4 2 4 2 2 3" xfId="9269"/>
    <cellStyle name="40% - Accent5 2 4 2 4 2 2 4" xfId="15489"/>
    <cellStyle name="40% - Accent5 2 4 2 4 2 3" xfId="4602"/>
    <cellStyle name="40% - Accent5 2 4 2 4 2 3 2" xfId="10825"/>
    <cellStyle name="40% - Accent5 2 4 2 4 2 3 3" xfId="17045"/>
    <cellStyle name="40% - Accent5 2 4 2 4 2 4" xfId="7715"/>
    <cellStyle name="40% - Accent5 2 4 2 4 2 5" xfId="13935"/>
    <cellStyle name="40% - Accent5 2 4 2 4 3" xfId="2266"/>
    <cellStyle name="40% - Accent5 2 4 2 4 3 2" xfId="5379"/>
    <cellStyle name="40% - Accent5 2 4 2 4 3 2 2" xfId="11602"/>
    <cellStyle name="40% - Accent5 2 4 2 4 3 2 3" xfId="17822"/>
    <cellStyle name="40% - Accent5 2 4 2 4 3 3" xfId="8492"/>
    <cellStyle name="40% - Accent5 2 4 2 4 3 4" xfId="14712"/>
    <cellStyle name="40% - Accent5 2 4 2 4 4" xfId="3824"/>
    <cellStyle name="40% - Accent5 2 4 2 4 4 2" xfId="10048"/>
    <cellStyle name="40% - Accent5 2 4 2 4 4 3" xfId="16268"/>
    <cellStyle name="40% - Accent5 2 4 2 4 5" xfId="6938"/>
    <cellStyle name="40% - Accent5 2 4 2 4 6" xfId="13158"/>
    <cellStyle name="40% - Accent5 2 4 2 5" xfId="1018"/>
    <cellStyle name="40% - Accent5 2 4 2 5 2" xfId="2572"/>
    <cellStyle name="40% - Accent5 2 4 2 5 2 2" xfId="5685"/>
    <cellStyle name="40% - Accent5 2 4 2 5 2 2 2" xfId="11908"/>
    <cellStyle name="40% - Accent5 2 4 2 5 2 2 3" xfId="18128"/>
    <cellStyle name="40% - Accent5 2 4 2 5 2 3" xfId="8798"/>
    <cellStyle name="40% - Accent5 2 4 2 5 2 4" xfId="15018"/>
    <cellStyle name="40% - Accent5 2 4 2 5 3" xfId="4131"/>
    <cellStyle name="40% - Accent5 2 4 2 5 3 2" xfId="10354"/>
    <cellStyle name="40% - Accent5 2 4 2 5 3 3" xfId="16574"/>
    <cellStyle name="40% - Accent5 2 4 2 5 4" xfId="7244"/>
    <cellStyle name="40% - Accent5 2 4 2 5 5" xfId="13464"/>
    <cellStyle name="40% - Accent5 2 4 2 6" xfId="1795"/>
    <cellStyle name="40% - Accent5 2 4 2 6 2" xfId="4908"/>
    <cellStyle name="40% - Accent5 2 4 2 6 2 2" xfId="11131"/>
    <cellStyle name="40% - Accent5 2 4 2 6 2 3" xfId="17351"/>
    <cellStyle name="40% - Accent5 2 4 2 6 3" xfId="8021"/>
    <cellStyle name="40% - Accent5 2 4 2 6 4" xfId="14241"/>
    <cellStyle name="40% - Accent5 2 4 2 7" xfId="3353"/>
    <cellStyle name="40% - Accent5 2 4 2 7 2" xfId="9577"/>
    <cellStyle name="40% - Accent5 2 4 2 7 3" xfId="15797"/>
    <cellStyle name="40% - Accent5 2 4 2 8" xfId="6467"/>
    <cellStyle name="40% - Accent5 2 4 2 9" xfId="12687"/>
    <cellStyle name="40% - Accent5 2 4 3" xfId="216"/>
    <cellStyle name="40% - Accent5 2 4 3 2" xfId="712"/>
    <cellStyle name="40% - Accent5 2 4 3 2 2" xfId="1490"/>
    <cellStyle name="40% - Accent5 2 4 3 2 2 2" xfId="3044"/>
    <cellStyle name="40% - Accent5 2 4 3 2 2 2 2" xfId="6157"/>
    <cellStyle name="40% - Accent5 2 4 3 2 2 2 2 2" xfId="12380"/>
    <cellStyle name="40% - Accent5 2 4 3 2 2 2 2 3" xfId="18600"/>
    <cellStyle name="40% - Accent5 2 4 3 2 2 2 3" xfId="9270"/>
    <cellStyle name="40% - Accent5 2 4 3 2 2 2 4" xfId="15490"/>
    <cellStyle name="40% - Accent5 2 4 3 2 2 3" xfId="4603"/>
    <cellStyle name="40% - Accent5 2 4 3 2 2 3 2" xfId="10826"/>
    <cellStyle name="40% - Accent5 2 4 3 2 2 3 3" xfId="17046"/>
    <cellStyle name="40% - Accent5 2 4 3 2 2 4" xfId="7716"/>
    <cellStyle name="40% - Accent5 2 4 3 2 2 5" xfId="13936"/>
    <cellStyle name="40% - Accent5 2 4 3 2 3" xfId="2267"/>
    <cellStyle name="40% - Accent5 2 4 3 2 3 2" xfId="5380"/>
    <cellStyle name="40% - Accent5 2 4 3 2 3 2 2" xfId="11603"/>
    <cellStyle name="40% - Accent5 2 4 3 2 3 2 3" xfId="17823"/>
    <cellStyle name="40% - Accent5 2 4 3 2 3 3" xfId="8493"/>
    <cellStyle name="40% - Accent5 2 4 3 2 3 4" xfId="14713"/>
    <cellStyle name="40% - Accent5 2 4 3 2 4" xfId="3825"/>
    <cellStyle name="40% - Accent5 2 4 3 2 4 2" xfId="10049"/>
    <cellStyle name="40% - Accent5 2 4 3 2 4 3" xfId="16269"/>
    <cellStyle name="40% - Accent5 2 4 3 2 5" xfId="6939"/>
    <cellStyle name="40% - Accent5 2 4 3 2 6" xfId="13159"/>
    <cellStyle name="40% - Accent5 2 4 3 3" xfId="713"/>
    <cellStyle name="40% - Accent5 2 4 3 3 2" xfId="1491"/>
    <cellStyle name="40% - Accent5 2 4 3 3 2 2" xfId="3045"/>
    <cellStyle name="40% - Accent5 2 4 3 3 2 2 2" xfId="6158"/>
    <cellStyle name="40% - Accent5 2 4 3 3 2 2 2 2" xfId="12381"/>
    <cellStyle name="40% - Accent5 2 4 3 3 2 2 2 3" xfId="18601"/>
    <cellStyle name="40% - Accent5 2 4 3 3 2 2 3" xfId="9271"/>
    <cellStyle name="40% - Accent5 2 4 3 3 2 2 4" xfId="15491"/>
    <cellStyle name="40% - Accent5 2 4 3 3 2 3" xfId="4604"/>
    <cellStyle name="40% - Accent5 2 4 3 3 2 3 2" xfId="10827"/>
    <cellStyle name="40% - Accent5 2 4 3 3 2 3 3" xfId="17047"/>
    <cellStyle name="40% - Accent5 2 4 3 3 2 4" xfId="7717"/>
    <cellStyle name="40% - Accent5 2 4 3 3 2 5" xfId="13937"/>
    <cellStyle name="40% - Accent5 2 4 3 3 3" xfId="2268"/>
    <cellStyle name="40% - Accent5 2 4 3 3 3 2" xfId="5381"/>
    <cellStyle name="40% - Accent5 2 4 3 3 3 2 2" xfId="11604"/>
    <cellStyle name="40% - Accent5 2 4 3 3 3 2 3" xfId="17824"/>
    <cellStyle name="40% - Accent5 2 4 3 3 3 3" xfId="8494"/>
    <cellStyle name="40% - Accent5 2 4 3 3 3 4" xfId="14714"/>
    <cellStyle name="40% - Accent5 2 4 3 3 4" xfId="3826"/>
    <cellStyle name="40% - Accent5 2 4 3 3 4 2" xfId="10050"/>
    <cellStyle name="40% - Accent5 2 4 3 3 4 3" xfId="16270"/>
    <cellStyle name="40% - Accent5 2 4 3 3 5" xfId="6940"/>
    <cellStyle name="40% - Accent5 2 4 3 3 6" xfId="13160"/>
    <cellStyle name="40% - Accent5 2 4 3 4" xfId="1020"/>
    <cellStyle name="40% - Accent5 2 4 3 4 2" xfId="2574"/>
    <cellStyle name="40% - Accent5 2 4 3 4 2 2" xfId="5687"/>
    <cellStyle name="40% - Accent5 2 4 3 4 2 2 2" xfId="11910"/>
    <cellStyle name="40% - Accent5 2 4 3 4 2 2 3" xfId="18130"/>
    <cellStyle name="40% - Accent5 2 4 3 4 2 3" xfId="8800"/>
    <cellStyle name="40% - Accent5 2 4 3 4 2 4" xfId="15020"/>
    <cellStyle name="40% - Accent5 2 4 3 4 3" xfId="4133"/>
    <cellStyle name="40% - Accent5 2 4 3 4 3 2" xfId="10356"/>
    <cellStyle name="40% - Accent5 2 4 3 4 3 3" xfId="16576"/>
    <cellStyle name="40% - Accent5 2 4 3 4 4" xfId="7246"/>
    <cellStyle name="40% - Accent5 2 4 3 4 5" xfId="13466"/>
    <cellStyle name="40% - Accent5 2 4 3 5" xfId="1797"/>
    <cellStyle name="40% - Accent5 2 4 3 5 2" xfId="4910"/>
    <cellStyle name="40% - Accent5 2 4 3 5 2 2" xfId="11133"/>
    <cellStyle name="40% - Accent5 2 4 3 5 2 3" xfId="17353"/>
    <cellStyle name="40% - Accent5 2 4 3 5 3" xfId="8023"/>
    <cellStyle name="40% - Accent5 2 4 3 5 4" xfId="14243"/>
    <cellStyle name="40% - Accent5 2 4 3 6" xfId="3355"/>
    <cellStyle name="40% - Accent5 2 4 3 6 2" xfId="9579"/>
    <cellStyle name="40% - Accent5 2 4 3 6 3" xfId="15799"/>
    <cellStyle name="40% - Accent5 2 4 3 7" xfId="6469"/>
    <cellStyle name="40% - Accent5 2 4 3 8" xfId="12689"/>
    <cellStyle name="40% - Accent5 2 4 4" xfId="714"/>
    <cellStyle name="40% - Accent5 2 4 4 2" xfId="1492"/>
    <cellStyle name="40% - Accent5 2 4 4 2 2" xfId="3046"/>
    <cellStyle name="40% - Accent5 2 4 4 2 2 2" xfId="6159"/>
    <cellStyle name="40% - Accent5 2 4 4 2 2 2 2" xfId="12382"/>
    <cellStyle name="40% - Accent5 2 4 4 2 2 2 3" xfId="18602"/>
    <cellStyle name="40% - Accent5 2 4 4 2 2 3" xfId="9272"/>
    <cellStyle name="40% - Accent5 2 4 4 2 2 4" xfId="15492"/>
    <cellStyle name="40% - Accent5 2 4 4 2 3" xfId="4605"/>
    <cellStyle name="40% - Accent5 2 4 4 2 3 2" xfId="10828"/>
    <cellStyle name="40% - Accent5 2 4 4 2 3 3" xfId="17048"/>
    <cellStyle name="40% - Accent5 2 4 4 2 4" xfId="7718"/>
    <cellStyle name="40% - Accent5 2 4 4 2 5" xfId="13938"/>
    <cellStyle name="40% - Accent5 2 4 4 3" xfId="2269"/>
    <cellStyle name="40% - Accent5 2 4 4 3 2" xfId="5382"/>
    <cellStyle name="40% - Accent5 2 4 4 3 2 2" xfId="11605"/>
    <cellStyle name="40% - Accent5 2 4 4 3 2 3" xfId="17825"/>
    <cellStyle name="40% - Accent5 2 4 4 3 3" xfId="8495"/>
    <cellStyle name="40% - Accent5 2 4 4 3 4" xfId="14715"/>
    <cellStyle name="40% - Accent5 2 4 4 4" xfId="3827"/>
    <cellStyle name="40% - Accent5 2 4 4 4 2" xfId="10051"/>
    <cellStyle name="40% - Accent5 2 4 4 4 3" xfId="16271"/>
    <cellStyle name="40% - Accent5 2 4 4 5" xfId="6941"/>
    <cellStyle name="40% - Accent5 2 4 4 6" xfId="13161"/>
    <cellStyle name="40% - Accent5 2 4 5" xfId="715"/>
    <cellStyle name="40% - Accent5 2 4 5 2" xfId="1493"/>
    <cellStyle name="40% - Accent5 2 4 5 2 2" xfId="3047"/>
    <cellStyle name="40% - Accent5 2 4 5 2 2 2" xfId="6160"/>
    <cellStyle name="40% - Accent5 2 4 5 2 2 2 2" xfId="12383"/>
    <cellStyle name="40% - Accent5 2 4 5 2 2 2 3" xfId="18603"/>
    <cellStyle name="40% - Accent5 2 4 5 2 2 3" xfId="9273"/>
    <cellStyle name="40% - Accent5 2 4 5 2 2 4" xfId="15493"/>
    <cellStyle name="40% - Accent5 2 4 5 2 3" xfId="4606"/>
    <cellStyle name="40% - Accent5 2 4 5 2 3 2" xfId="10829"/>
    <cellStyle name="40% - Accent5 2 4 5 2 3 3" xfId="17049"/>
    <cellStyle name="40% - Accent5 2 4 5 2 4" xfId="7719"/>
    <cellStyle name="40% - Accent5 2 4 5 2 5" xfId="13939"/>
    <cellStyle name="40% - Accent5 2 4 5 3" xfId="2270"/>
    <cellStyle name="40% - Accent5 2 4 5 3 2" xfId="5383"/>
    <cellStyle name="40% - Accent5 2 4 5 3 2 2" xfId="11606"/>
    <cellStyle name="40% - Accent5 2 4 5 3 2 3" xfId="17826"/>
    <cellStyle name="40% - Accent5 2 4 5 3 3" xfId="8496"/>
    <cellStyle name="40% - Accent5 2 4 5 3 4" xfId="14716"/>
    <cellStyle name="40% - Accent5 2 4 5 4" xfId="3828"/>
    <cellStyle name="40% - Accent5 2 4 5 4 2" xfId="10052"/>
    <cellStyle name="40% - Accent5 2 4 5 4 3" xfId="16272"/>
    <cellStyle name="40% - Accent5 2 4 5 5" xfId="6942"/>
    <cellStyle name="40% - Accent5 2 4 5 6" xfId="13162"/>
    <cellStyle name="40% - Accent5 2 4 6" xfId="1017"/>
    <cellStyle name="40% - Accent5 2 4 6 2" xfId="2571"/>
    <cellStyle name="40% - Accent5 2 4 6 2 2" xfId="5684"/>
    <cellStyle name="40% - Accent5 2 4 6 2 2 2" xfId="11907"/>
    <cellStyle name="40% - Accent5 2 4 6 2 2 3" xfId="18127"/>
    <cellStyle name="40% - Accent5 2 4 6 2 3" xfId="8797"/>
    <cellStyle name="40% - Accent5 2 4 6 2 4" xfId="15017"/>
    <cellStyle name="40% - Accent5 2 4 6 3" xfId="4130"/>
    <cellStyle name="40% - Accent5 2 4 6 3 2" xfId="10353"/>
    <cellStyle name="40% - Accent5 2 4 6 3 3" xfId="16573"/>
    <cellStyle name="40% - Accent5 2 4 6 4" xfId="7243"/>
    <cellStyle name="40% - Accent5 2 4 6 5" xfId="13463"/>
    <cellStyle name="40% - Accent5 2 4 7" xfId="1794"/>
    <cellStyle name="40% - Accent5 2 4 7 2" xfId="4907"/>
    <cellStyle name="40% - Accent5 2 4 7 2 2" xfId="11130"/>
    <cellStyle name="40% - Accent5 2 4 7 2 3" xfId="17350"/>
    <cellStyle name="40% - Accent5 2 4 7 3" xfId="8020"/>
    <cellStyle name="40% - Accent5 2 4 7 4" xfId="14240"/>
    <cellStyle name="40% - Accent5 2 4 8" xfId="3352"/>
    <cellStyle name="40% - Accent5 2 4 8 2" xfId="9576"/>
    <cellStyle name="40% - Accent5 2 4 8 3" xfId="15796"/>
    <cellStyle name="40% - Accent5 2 4 9" xfId="6466"/>
    <cellStyle name="40% - Accent5 2 5" xfId="217"/>
    <cellStyle name="40% - Accent5 2 5 2" xfId="218"/>
    <cellStyle name="40% - Accent5 2 5 2 2" xfId="716"/>
    <cellStyle name="40% - Accent5 2 5 2 2 2" xfId="1494"/>
    <cellStyle name="40% - Accent5 2 5 2 2 2 2" xfId="3048"/>
    <cellStyle name="40% - Accent5 2 5 2 2 2 2 2" xfId="6161"/>
    <cellStyle name="40% - Accent5 2 5 2 2 2 2 2 2" xfId="12384"/>
    <cellStyle name="40% - Accent5 2 5 2 2 2 2 2 3" xfId="18604"/>
    <cellStyle name="40% - Accent5 2 5 2 2 2 2 3" xfId="9274"/>
    <cellStyle name="40% - Accent5 2 5 2 2 2 2 4" xfId="15494"/>
    <cellStyle name="40% - Accent5 2 5 2 2 2 3" xfId="4607"/>
    <cellStyle name="40% - Accent5 2 5 2 2 2 3 2" xfId="10830"/>
    <cellStyle name="40% - Accent5 2 5 2 2 2 3 3" xfId="17050"/>
    <cellStyle name="40% - Accent5 2 5 2 2 2 4" xfId="7720"/>
    <cellStyle name="40% - Accent5 2 5 2 2 2 5" xfId="13940"/>
    <cellStyle name="40% - Accent5 2 5 2 2 3" xfId="2271"/>
    <cellStyle name="40% - Accent5 2 5 2 2 3 2" xfId="5384"/>
    <cellStyle name="40% - Accent5 2 5 2 2 3 2 2" xfId="11607"/>
    <cellStyle name="40% - Accent5 2 5 2 2 3 2 3" xfId="17827"/>
    <cellStyle name="40% - Accent5 2 5 2 2 3 3" xfId="8497"/>
    <cellStyle name="40% - Accent5 2 5 2 2 3 4" xfId="14717"/>
    <cellStyle name="40% - Accent5 2 5 2 2 4" xfId="3829"/>
    <cellStyle name="40% - Accent5 2 5 2 2 4 2" xfId="10053"/>
    <cellStyle name="40% - Accent5 2 5 2 2 4 3" xfId="16273"/>
    <cellStyle name="40% - Accent5 2 5 2 2 5" xfId="6943"/>
    <cellStyle name="40% - Accent5 2 5 2 2 6" xfId="13163"/>
    <cellStyle name="40% - Accent5 2 5 2 3" xfId="717"/>
    <cellStyle name="40% - Accent5 2 5 2 3 2" xfId="1495"/>
    <cellStyle name="40% - Accent5 2 5 2 3 2 2" xfId="3049"/>
    <cellStyle name="40% - Accent5 2 5 2 3 2 2 2" xfId="6162"/>
    <cellStyle name="40% - Accent5 2 5 2 3 2 2 2 2" xfId="12385"/>
    <cellStyle name="40% - Accent5 2 5 2 3 2 2 2 3" xfId="18605"/>
    <cellStyle name="40% - Accent5 2 5 2 3 2 2 3" xfId="9275"/>
    <cellStyle name="40% - Accent5 2 5 2 3 2 2 4" xfId="15495"/>
    <cellStyle name="40% - Accent5 2 5 2 3 2 3" xfId="4608"/>
    <cellStyle name="40% - Accent5 2 5 2 3 2 3 2" xfId="10831"/>
    <cellStyle name="40% - Accent5 2 5 2 3 2 3 3" xfId="17051"/>
    <cellStyle name="40% - Accent5 2 5 2 3 2 4" xfId="7721"/>
    <cellStyle name="40% - Accent5 2 5 2 3 2 5" xfId="13941"/>
    <cellStyle name="40% - Accent5 2 5 2 3 3" xfId="2272"/>
    <cellStyle name="40% - Accent5 2 5 2 3 3 2" xfId="5385"/>
    <cellStyle name="40% - Accent5 2 5 2 3 3 2 2" xfId="11608"/>
    <cellStyle name="40% - Accent5 2 5 2 3 3 2 3" xfId="17828"/>
    <cellStyle name="40% - Accent5 2 5 2 3 3 3" xfId="8498"/>
    <cellStyle name="40% - Accent5 2 5 2 3 3 4" xfId="14718"/>
    <cellStyle name="40% - Accent5 2 5 2 3 4" xfId="3830"/>
    <cellStyle name="40% - Accent5 2 5 2 3 4 2" xfId="10054"/>
    <cellStyle name="40% - Accent5 2 5 2 3 4 3" xfId="16274"/>
    <cellStyle name="40% - Accent5 2 5 2 3 5" xfId="6944"/>
    <cellStyle name="40% - Accent5 2 5 2 3 6" xfId="13164"/>
    <cellStyle name="40% - Accent5 2 5 2 4" xfId="1022"/>
    <cellStyle name="40% - Accent5 2 5 2 4 2" xfId="2576"/>
    <cellStyle name="40% - Accent5 2 5 2 4 2 2" xfId="5689"/>
    <cellStyle name="40% - Accent5 2 5 2 4 2 2 2" xfId="11912"/>
    <cellStyle name="40% - Accent5 2 5 2 4 2 2 3" xfId="18132"/>
    <cellStyle name="40% - Accent5 2 5 2 4 2 3" xfId="8802"/>
    <cellStyle name="40% - Accent5 2 5 2 4 2 4" xfId="15022"/>
    <cellStyle name="40% - Accent5 2 5 2 4 3" xfId="4135"/>
    <cellStyle name="40% - Accent5 2 5 2 4 3 2" xfId="10358"/>
    <cellStyle name="40% - Accent5 2 5 2 4 3 3" xfId="16578"/>
    <cellStyle name="40% - Accent5 2 5 2 4 4" xfId="7248"/>
    <cellStyle name="40% - Accent5 2 5 2 4 5" xfId="13468"/>
    <cellStyle name="40% - Accent5 2 5 2 5" xfId="1799"/>
    <cellStyle name="40% - Accent5 2 5 2 5 2" xfId="4912"/>
    <cellStyle name="40% - Accent5 2 5 2 5 2 2" xfId="11135"/>
    <cellStyle name="40% - Accent5 2 5 2 5 2 3" xfId="17355"/>
    <cellStyle name="40% - Accent5 2 5 2 5 3" xfId="8025"/>
    <cellStyle name="40% - Accent5 2 5 2 5 4" xfId="14245"/>
    <cellStyle name="40% - Accent5 2 5 2 6" xfId="3357"/>
    <cellStyle name="40% - Accent5 2 5 2 6 2" xfId="9581"/>
    <cellStyle name="40% - Accent5 2 5 2 6 3" xfId="15801"/>
    <cellStyle name="40% - Accent5 2 5 2 7" xfId="6471"/>
    <cellStyle name="40% - Accent5 2 5 2 8" xfId="12691"/>
    <cellStyle name="40% - Accent5 2 5 3" xfId="718"/>
    <cellStyle name="40% - Accent5 2 5 3 2" xfId="1496"/>
    <cellStyle name="40% - Accent5 2 5 3 2 2" xfId="3050"/>
    <cellStyle name="40% - Accent5 2 5 3 2 2 2" xfId="6163"/>
    <cellStyle name="40% - Accent5 2 5 3 2 2 2 2" xfId="12386"/>
    <cellStyle name="40% - Accent5 2 5 3 2 2 2 3" xfId="18606"/>
    <cellStyle name="40% - Accent5 2 5 3 2 2 3" xfId="9276"/>
    <cellStyle name="40% - Accent5 2 5 3 2 2 4" xfId="15496"/>
    <cellStyle name="40% - Accent5 2 5 3 2 3" xfId="4609"/>
    <cellStyle name="40% - Accent5 2 5 3 2 3 2" xfId="10832"/>
    <cellStyle name="40% - Accent5 2 5 3 2 3 3" xfId="17052"/>
    <cellStyle name="40% - Accent5 2 5 3 2 4" xfId="7722"/>
    <cellStyle name="40% - Accent5 2 5 3 2 5" xfId="13942"/>
    <cellStyle name="40% - Accent5 2 5 3 3" xfId="2273"/>
    <cellStyle name="40% - Accent5 2 5 3 3 2" xfId="5386"/>
    <cellStyle name="40% - Accent5 2 5 3 3 2 2" xfId="11609"/>
    <cellStyle name="40% - Accent5 2 5 3 3 2 3" xfId="17829"/>
    <cellStyle name="40% - Accent5 2 5 3 3 3" xfId="8499"/>
    <cellStyle name="40% - Accent5 2 5 3 3 4" xfId="14719"/>
    <cellStyle name="40% - Accent5 2 5 3 4" xfId="3831"/>
    <cellStyle name="40% - Accent5 2 5 3 4 2" xfId="10055"/>
    <cellStyle name="40% - Accent5 2 5 3 4 3" xfId="16275"/>
    <cellStyle name="40% - Accent5 2 5 3 5" xfId="6945"/>
    <cellStyle name="40% - Accent5 2 5 3 6" xfId="13165"/>
    <cellStyle name="40% - Accent5 2 5 4" xfId="719"/>
    <cellStyle name="40% - Accent5 2 5 4 2" xfId="1497"/>
    <cellStyle name="40% - Accent5 2 5 4 2 2" xfId="3051"/>
    <cellStyle name="40% - Accent5 2 5 4 2 2 2" xfId="6164"/>
    <cellStyle name="40% - Accent5 2 5 4 2 2 2 2" xfId="12387"/>
    <cellStyle name="40% - Accent5 2 5 4 2 2 2 3" xfId="18607"/>
    <cellStyle name="40% - Accent5 2 5 4 2 2 3" xfId="9277"/>
    <cellStyle name="40% - Accent5 2 5 4 2 2 4" xfId="15497"/>
    <cellStyle name="40% - Accent5 2 5 4 2 3" xfId="4610"/>
    <cellStyle name="40% - Accent5 2 5 4 2 3 2" xfId="10833"/>
    <cellStyle name="40% - Accent5 2 5 4 2 3 3" xfId="17053"/>
    <cellStyle name="40% - Accent5 2 5 4 2 4" xfId="7723"/>
    <cellStyle name="40% - Accent5 2 5 4 2 5" xfId="13943"/>
    <cellStyle name="40% - Accent5 2 5 4 3" xfId="2274"/>
    <cellStyle name="40% - Accent5 2 5 4 3 2" xfId="5387"/>
    <cellStyle name="40% - Accent5 2 5 4 3 2 2" xfId="11610"/>
    <cellStyle name="40% - Accent5 2 5 4 3 2 3" xfId="17830"/>
    <cellStyle name="40% - Accent5 2 5 4 3 3" xfId="8500"/>
    <cellStyle name="40% - Accent5 2 5 4 3 4" xfId="14720"/>
    <cellStyle name="40% - Accent5 2 5 4 4" xfId="3832"/>
    <cellStyle name="40% - Accent5 2 5 4 4 2" xfId="10056"/>
    <cellStyle name="40% - Accent5 2 5 4 4 3" xfId="16276"/>
    <cellStyle name="40% - Accent5 2 5 4 5" xfId="6946"/>
    <cellStyle name="40% - Accent5 2 5 4 6" xfId="13166"/>
    <cellStyle name="40% - Accent5 2 5 5" xfId="1021"/>
    <cellStyle name="40% - Accent5 2 5 5 2" xfId="2575"/>
    <cellStyle name="40% - Accent5 2 5 5 2 2" xfId="5688"/>
    <cellStyle name="40% - Accent5 2 5 5 2 2 2" xfId="11911"/>
    <cellStyle name="40% - Accent5 2 5 5 2 2 3" xfId="18131"/>
    <cellStyle name="40% - Accent5 2 5 5 2 3" xfId="8801"/>
    <cellStyle name="40% - Accent5 2 5 5 2 4" xfId="15021"/>
    <cellStyle name="40% - Accent5 2 5 5 3" xfId="4134"/>
    <cellStyle name="40% - Accent5 2 5 5 3 2" xfId="10357"/>
    <cellStyle name="40% - Accent5 2 5 5 3 3" xfId="16577"/>
    <cellStyle name="40% - Accent5 2 5 5 4" xfId="7247"/>
    <cellStyle name="40% - Accent5 2 5 5 5" xfId="13467"/>
    <cellStyle name="40% - Accent5 2 5 6" xfId="1798"/>
    <cellStyle name="40% - Accent5 2 5 6 2" xfId="4911"/>
    <cellStyle name="40% - Accent5 2 5 6 2 2" xfId="11134"/>
    <cellStyle name="40% - Accent5 2 5 6 2 3" xfId="17354"/>
    <cellStyle name="40% - Accent5 2 5 6 3" xfId="8024"/>
    <cellStyle name="40% - Accent5 2 5 6 4" xfId="14244"/>
    <cellStyle name="40% - Accent5 2 5 7" xfId="3356"/>
    <cellStyle name="40% - Accent5 2 5 7 2" xfId="9580"/>
    <cellStyle name="40% - Accent5 2 5 7 3" xfId="15800"/>
    <cellStyle name="40% - Accent5 2 5 8" xfId="6470"/>
    <cellStyle name="40% - Accent5 2 5 9" xfId="12690"/>
    <cellStyle name="40% - Accent5 2 6" xfId="219"/>
    <cellStyle name="40% - Accent5 2 6 2" xfId="720"/>
    <cellStyle name="40% - Accent5 2 6 2 2" xfId="1498"/>
    <cellStyle name="40% - Accent5 2 6 2 2 2" xfId="3052"/>
    <cellStyle name="40% - Accent5 2 6 2 2 2 2" xfId="6165"/>
    <cellStyle name="40% - Accent5 2 6 2 2 2 2 2" xfId="12388"/>
    <cellStyle name="40% - Accent5 2 6 2 2 2 2 3" xfId="18608"/>
    <cellStyle name="40% - Accent5 2 6 2 2 2 3" xfId="9278"/>
    <cellStyle name="40% - Accent5 2 6 2 2 2 4" xfId="15498"/>
    <cellStyle name="40% - Accent5 2 6 2 2 3" xfId="4611"/>
    <cellStyle name="40% - Accent5 2 6 2 2 3 2" xfId="10834"/>
    <cellStyle name="40% - Accent5 2 6 2 2 3 3" xfId="17054"/>
    <cellStyle name="40% - Accent5 2 6 2 2 4" xfId="7724"/>
    <cellStyle name="40% - Accent5 2 6 2 2 5" xfId="13944"/>
    <cellStyle name="40% - Accent5 2 6 2 3" xfId="2275"/>
    <cellStyle name="40% - Accent5 2 6 2 3 2" xfId="5388"/>
    <cellStyle name="40% - Accent5 2 6 2 3 2 2" xfId="11611"/>
    <cellStyle name="40% - Accent5 2 6 2 3 2 3" xfId="17831"/>
    <cellStyle name="40% - Accent5 2 6 2 3 3" xfId="8501"/>
    <cellStyle name="40% - Accent5 2 6 2 3 4" xfId="14721"/>
    <cellStyle name="40% - Accent5 2 6 2 4" xfId="3833"/>
    <cellStyle name="40% - Accent5 2 6 2 4 2" xfId="10057"/>
    <cellStyle name="40% - Accent5 2 6 2 4 3" xfId="16277"/>
    <cellStyle name="40% - Accent5 2 6 2 5" xfId="6947"/>
    <cellStyle name="40% - Accent5 2 6 2 6" xfId="13167"/>
    <cellStyle name="40% - Accent5 2 6 3" xfId="721"/>
    <cellStyle name="40% - Accent5 2 6 3 2" xfId="1499"/>
    <cellStyle name="40% - Accent5 2 6 3 2 2" xfId="3053"/>
    <cellStyle name="40% - Accent5 2 6 3 2 2 2" xfId="6166"/>
    <cellStyle name="40% - Accent5 2 6 3 2 2 2 2" xfId="12389"/>
    <cellStyle name="40% - Accent5 2 6 3 2 2 2 3" xfId="18609"/>
    <cellStyle name="40% - Accent5 2 6 3 2 2 3" xfId="9279"/>
    <cellStyle name="40% - Accent5 2 6 3 2 2 4" xfId="15499"/>
    <cellStyle name="40% - Accent5 2 6 3 2 3" xfId="4612"/>
    <cellStyle name="40% - Accent5 2 6 3 2 3 2" xfId="10835"/>
    <cellStyle name="40% - Accent5 2 6 3 2 3 3" xfId="17055"/>
    <cellStyle name="40% - Accent5 2 6 3 2 4" xfId="7725"/>
    <cellStyle name="40% - Accent5 2 6 3 2 5" xfId="13945"/>
    <cellStyle name="40% - Accent5 2 6 3 3" xfId="2276"/>
    <cellStyle name="40% - Accent5 2 6 3 3 2" xfId="5389"/>
    <cellStyle name="40% - Accent5 2 6 3 3 2 2" xfId="11612"/>
    <cellStyle name="40% - Accent5 2 6 3 3 2 3" xfId="17832"/>
    <cellStyle name="40% - Accent5 2 6 3 3 3" xfId="8502"/>
    <cellStyle name="40% - Accent5 2 6 3 3 4" xfId="14722"/>
    <cellStyle name="40% - Accent5 2 6 3 4" xfId="3834"/>
    <cellStyle name="40% - Accent5 2 6 3 4 2" xfId="10058"/>
    <cellStyle name="40% - Accent5 2 6 3 4 3" xfId="16278"/>
    <cellStyle name="40% - Accent5 2 6 3 5" xfId="6948"/>
    <cellStyle name="40% - Accent5 2 6 3 6" xfId="13168"/>
    <cellStyle name="40% - Accent5 2 6 4" xfId="1023"/>
    <cellStyle name="40% - Accent5 2 6 4 2" xfId="2577"/>
    <cellStyle name="40% - Accent5 2 6 4 2 2" xfId="5690"/>
    <cellStyle name="40% - Accent5 2 6 4 2 2 2" xfId="11913"/>
    <cellStyle name="40% - Accent5 2 6 4 2 2 3" xfId="18133"/>
    <cellStyle name="40% - Accent5 2 6 4 2 3" xfId="8803"/>
    <cellStyle name="40% - Accent5 2 6 4 2 4" xfId="15023"/>
    <cellStyle name="40% - Accent5 2 6 4 3" xfId="4136"/>
    <cellStyle name="40% - Accent5 2 6 4 3 2" xfId="10359"/>
    <cellStyle name="40% - Accent5 2 6 4 3 3" xfId="16579"/>
    <cellStyle name="40% - Accent5 2 6 4 4" xfId="7249"/>
    <cellStyle name="40% - Accent5 2 6 4 5" xfId="13469"/>
    <cellStyle name="40% - Accent5 2 6 5" xfId="1800"/>
    <cellStyle name="40% - Accent5 2 6 5 2" xfId="4913"/>
    <cellStyle name="40% - Accent5 2 6 5 2 2" xfId="11136"/>
    <cellStyle name="40% - Accent5 2 6 5 2 3" xfId="17356"/>
    <cellStyle name="40% - Accent5 2 6 5 3" xfId="8026"/>
    <cellStyle name="40% - Accent5 2 6 5 4" xfId="14246"/>
    <cellStyle name="40% - Accent5 2 6 6" xfId="3358"/>
    <cellStyle name="40% - Accent5 2 6 6 2" xfId="9582"/>
    <cellStyle name="40% - Accent5 2 6 6 3" xfId="15802"/>
    <cellStyle name="40% - Accent5 2 6 7" xfId="6472"/>
    <cellStyle name="40% - Accent5 2 6 8" xfId="12692"/>
    <cellStyle name="40% - Accent5 2 7" xfId="722"/>
    <cellStyle name="40% - Accent5 2 7 2" xfId="1500"/>
    <cellStyle name="40% - Accent5 2 7 2 2" xfId="3054"/>
    <cellStyle name="40% - Accent5 2 7 2 2 2" xfId="6167"/>
    <cellStyle name="40% - Accent5 2 7 2 2 2 2" xfId="12390"/>
    <cellStyle name="40% - Accent5 2 7 2 2 2 3" xfId="18610"/>
    <cellStyle name="40% - Accent5 2 7 2 2 3" xfId="9280"/>
    <cellStyle name="40% - Accent5 2 7 2 2 4" xfId="15500"/>
    <cellStyle name="40% - Accent5 2 7 2 3" xfId="4613"/>
    <cellStyle name="40% - Accent5 2 7 2 3 2" xfId="10836"/>
    <cellStyle name="40% - Accent5 2 7 2 3 3" xfId="17056"/>
    <cellStyle name="40% - Accent5 2 7 2 4" xfId="7726"/>
    <cellStyle name="40% - Accent5 2 7 2 5" xfId="13946"/>
    <cellStyle name="40% - Accent5 2 7 3" xfId="2277"/>
    <cellStyle name="40% - Accent5 2 7 3 2" xfId="5390"/>
    <cellStyle name="40% - Accent5 2 7 3 2 2" xfId="11613"/>
    <cellStyle name="40% - Accent5 2 7 3 2 3" xfId="17833"/>
    <cellStyle name="40% - Accent5 2 7 3 3" xfId="8503"/>
    <cellStyle name="40% - Accent5 2 7 3 4" xfId="14723"/>
    <cellStyle name="40% - Accent5 2 7 4" xfId="3835"/>
    <cellStyle name="40% - Accent5 2 7 4 2" xfId="10059"/>
    <cellStyle name="40% - Accent5 2 7 4 3" xfId="16279"/>
    <cellStyle name="40% - Accent5 2 7 5" xfId="6949"/>
    <cellStyle name="40% - Accent5 2 7 6" xfId="13169"/>
    <cellStyle name="40% - Accent5 2 8" xfId="723"/>
    <cellStyle name="40% - Accent5 2 8 2" xfId="1501"/>
    <cellStyle name="40% - Accent5 2 8 2 2" xfId="3055"/>
    <cellStyle name="40% - Accent5 2 8 2 2 2" xfId="6168"/>
    <cellStyle name="40% - Accent5 2 8 2 2 2 2" xfId="12391"/>
    <cellStyle name="40% - Accent5 2 8 2 2 2 3" xfId="18611"/>
    <cellStyle name="40% - Accent5 2 8 2 2 3" xfId="9281"/>
    <cellStyle name="40% - Accent5 2 8 2 2 4" xfId="15501"/>
    <cellStyle name="40% - Accent5 2 8 2 3" xfId="4614"/>
    <cellStyle name="40% - Accent5 2 8 2 3 2" xfId="10837"/>
    <cellStyle name="40% - Accent5 2 8 2 3 3" xfId="17057"/>
    <cellStyle name="40% - Accent5 2 8 2 4" xfId="7727"/>
    <cellStyle name="40% - Accent5 2 8 2 5" xfId="13947"/>
    <cellStyle name="40% - Accent5 2 8 3" xfId="2278"/>
    <cellStyle name="40% - Accent5 2 8 3 2" xfId="5391"/>
    <cellStyle name="40% - Accent5 2 8 3 2 2" xfId="11614"/>
    <cellStyle name="40% - Accent5 2 8 3 2 3" xfId="17834"/>
    <cellStyle name="40% - Accent5 2 8 3 3" xfId="8504"/>
    <cellStyle name="40% - Accent5 2 8 3 4" xfId="14724"/>
    <cellStyle name="40% - Accent5 2 8 4" xfId="3836"/>
    <cellStyle name="40% - Accent5 2 8 4 2" xfId="10060"/>
    <cellStyle name="40% - Accent5 2 8 4 3" xfId="16280"/>
    <cellStyle name="40% - Accent5 2 8 5" xfId="6950"/>
    <cellStyle name="40% - Accent5 2 8 6" xfId="13170"/>
    <cellStyle name="40% - Accent5 2 9" xfId="1004"/>
    <cellStyle name="40% - Accent5 2 9 2" xfId="2558"/>
    <cellStyle name="40% - Accent5 2 9 2 2" xfId="5671"/>
    <cellStyle name="40% - Accent5 2 9 2 2 2" xfId="11894"/>
    <cellStyle name="40% - Accent5 2 9 2 2 3" xfId="18114"/>
    <cellStyle name="40% - Accent5 2 9 2 3" xfId="8784"/>
    <cellStyle name="40% - Accent5 2 9 2 4" xfId="15004"/>
    <cellStyle name="40% - Accent5 2 9 3" xfId="4117"/>
    <cellStyle name="40% - Accent5 2 9 3 2" xfId="10340"/>
    <cellStyle name="40% - Accent5 2 9 3 3" xfId="16560"/>
    <cellStyle name="40% - Accent5 2 9 4" xfId="7230"/>
    <cellStyle name="40% - Accent5 2 9 5" xfId="13450"/>
    <cellStyle name="40% - Accent6 2" xfId="220"/>
    <cellStyle name="40% - Accent6 2 10" xfId="1801"/>
    <cellStyle name="40% - Accent6 2 10 2" xfId="4914"/>
    <cellStyle name="40% - Accent6 2 10 2 2" xfId="11137"/>
    <cellStyle name="40% - Accent6 2 10 2 3" xfId="17357"/>
    <cellStyle name="40% - Accent6 2 10 3" xfId="8027"/>
    <cellStyle name="40% - Accent6 2 10 4" xfId="14247"/>
    <cellStyle name="40% - Accent6 2 11" xfId="3359"/>
    <cellStyle name="40% - Accent6 2 11 2" xfId="9583"/>
    <cellStyle name="40% - Accent6 2 11 3" xfId="15803"/>
    <cellStyle name="40% - Accent6 2 12" xfId="6473"/>
    <cellStyle name="40% - Accent6 2 13" xfId="12693"/>
    <cellStyle name="40% - Accent6 2 2" xfId="221"/>
    <cellStyle name="40% - Accent6 2 2 10" xfId="6474"/>
    <cellStyle name="40% - Accent6 2 2 11" xfId="12694"/>
    <cellStyle name="40% - Accent6 2 2 2" xfId="222"/>
    <cellStyle name="40% - Accent6 2 2 2 10" xfId="12695"/>
    <cellStyle name="40% - Accent6 2 2 2 2" xfId="223"/>
    <cellStyle name="40% - Accent6 2 2 2 2 2" xfId="224"/>
    <cellStyle name="40% - Accent6 2 2 2 2 2 2" xfId="724"/>
    <cellStyle name="40% - Accent6 2 2 2 2 2 2 2" xfId="1502"/>
    <cellStyle name="40% - Accent6 2 2 2 2 2 2 2 2" xfId="3056"/>
    <cellStyle name="40% - Accent6 2 2 2 2 2 2 2 2 2" xfId="6169"/>
    <cellStyle name="40% - Accent6 2 2 2 2 2 2 2 2 2 2" xfId="12392"/>
    <cellStyle name="40% - Accent6 2 2 2 2 2 2 2 2 2 3" xfId="18612"/>
    <cellStyle name="40% - Accent6 2 2 2 2 2 2 2 2 3" xfId="9282"/>
    <cellStyle name="40% - Accent6 2 2 2 2 2 2 2 2 4" xfId="15502"/>
    <cellStyle name="40% - Accent6 2 2 2 2 2 2 2 3" xfId="4615"/>
    <cellStyle name="40% - Accent6 2 2 2 2 2 2 2 3 2" xfId="10838"/>
    <cellStyle name="40% - Accent6 2 2 2 2 2 2 2 3 3" xfId="17058"/>
    <cellStyle name="40% - Accent6 2 2 2 2 2 2 2 4" xfId="7728"/>
    <cellStyle name="40% - Accent6 2 2 2 2 2 2 2 5" xfId="13948"/>
    <cellStyle name="40% - Accent6 2 2 2 2 2 2 3" xfId="2279"/>
    <cellStyle name="40% - Accent6 2 2 2 2 2 2 3 2" xfId="5392"/>
    <cellStyle name="40% - Accent6 2 2 2 2 2 2 3 2 2" xfId="11615"/>
    <cellStyle name="40% - Accent6 2 2 2 2 2 2 3 2 3" xfId="17835"/>
    <cellStyle name="40% - Accent6 2 2 2 2 2 2 3 3" xfId="8505"/>
    <cellStyle name="40% - Accent6 2 2 2 2 2 2 3 4" xfId="14725"/>
    <cellStyle name="40% - Accent6 2 2 2 2 2 2 4" xfId="3837"/>
    <cellStyle name="40% - Accent6 2 2 2 2 2 2 4 2" xfId="10061"/>
    <cellStyle name="40% - Accent6 2 2 2 2 2 2 4 3" xfId="16281"/>
    <cellStyle name="40% - Accent6 2 2 2 2 2 2 5" xfId="6951"/>
    <cellStyle name="40% - Accent6 2 2 2 2 2 2 6" xfId="13171"/>
    <cellStyle name="40% - Accent6 2 2 2 2 2 3" xfId="725"/>
    <cellStyle name="40% - Accent6 2 2 2 2 2 3 2" xfId="1503"/>
    <cellStyle name="40% - Accent6 2 2 2 2 2 3 2 2" xfId="3057"/>
    <cellStyle name="40% - Accent6 2 2 2 2 2 3 2 2 2" xfId="6170"/>
    <cellStyle name="40% - Accent6 2 2 2 2 2 3 2 2 2 2" xfId="12393"/>
    <cellStyle name="40% - Accent6 2 2 2 2 2 3 2 2 2 3" xfId="18613"/>
    <cellStyle name="40% - Accent6 2 2 2 2 2 3 2 2 3" xfId="9283"/>
    <cellStyle name="40% - Accent6 2 2 2 2 2 3 2 2 4" xfId="15503"/>
    <cellStyle name="40% - Accent6 2 2 2 2 2 3 2 3" xfId="4616"/>
    <cellStyle name="40% - Accent6 2 2 2 2 2 3 2 3 2" xfId="10839"/>
    <cellStyle name="40% - Accent6 2 2 2 2 2 3 2 3 3" xfId="17059"/>
    <cellStyle name="40% - Accent6 2 2 2 2 2 3 2 4" xfId="7729"/>
    <cellStyle name="40% - Accent6 2 2 2 2 2 3 2 5" xfId="13949"/>
    <cellStyle name="40% - Accent6 2 2 2 2 2 3 3" xfId="2280"/>
    <cellStyle name="40% - Accent6 2 2 2 2 2 3 3 2" xfId="5393"/>
    <cellStyle name="40% - Accent6 2 2 2 2 2 3 3 2 2" xfId="11616"/>
    <cellStyle name="40% - Accent6 2 2 2 2 2 3 3 2 3" xfId="17836"/>
    <cellStyle name="40% - Accent6 2 2 2 2 2 3 3 3" xfId="8506"/>
    <cellStyle name="40% - Accent6 2 2 2 2 2 3 3 4" xfId="14726"/>
    <cellStyle name="40% - Accent6 2 2 2 2 2 3 4" xfId="3838"/>
    <cellStyle name="40% - Accent6 2 2 2 2 2 3 4 2" xfId="10062"/>
    <cellStyle name="40% - Accent6 2 2 2 2 2 3 4 3" xfId="16282"/>
    <cellStyle name="40% - Accent6 2 2 2 2 2 3 5" xfId="6952"/>
    <cellStyle name="40% - Accent6 2 2 2 2 2 3 6" xfId="13172"/>
    <cellStyle name="40% - Accent6 2 2 2 2 2 4" xfId="1028"/>
    <cellStyle name="40% - Accent6 2 2 2 2 2 4 2" xfId="2582"/>
    <cellStyle name="40% - Accent6 2 2 2 2 2 4 2 2" xfId="5695"/>
    <cellStyle name="40% - Accent6 2 2 2 2 2 4 2 2 2" xfId="11918"/>
    <cellStyle name="40% - Accent6 2 2 2 2 2 4 2 2 3" xfId="18138"/>
    <cellStyle name="40% - Accent6 2 2 2 2 2 4 2 3" xfId="8808"/>
    <cellStyle name="40% - Accent6 2 2 2 2 2 4 2 4" xfId="15028"/>
    <cellStyle name="40% - Accent6 2 2 2 2 2 4 3" xfId="4141"/>
    <cellStyle name="40% - Accent6 2 2 2 2 2 4 3 2" xfId="10364"/>
    <cellStyle name="40% - Accent6 2 2 2 2 2 4 3 3" xfId="16584"/>
    <cellStyle name="40% - Accent6 2 2 2 2 2 4 4" xfId="7254"/>
    <cellStyle name="40% - Accent6 2 2 2 2 2 4 5" xfId="13474"/>
    <cellStyle name="40% - Accent6 2 2 2 2 2 5" xfId="1805"/>
    <cellStyle name="40% - Accent6 2 2 2 2 2 5 2" xfId="4918"/>
    <cellStyle name="40% - Accent6 2 2 2 2 2 5 2 2" xfId="11141"/>
    <cellStyle name="40% - Accent6 2 2 2 2 2 5 2 3" xfId="17361"/>
    <cellStyle name="40% - Accent6 2 2 2 2 2 5 3" xfId="8031"/>
    <cellStyle name="40% - Accent6 2 2 2 2 2 5 4" xfId="14251"/>
    <cellStyle name="40% - Accent6 2 2 2 2 2 6" xfId="3363"/>
    <cellStyle name="40% - Accent6 2 2 2 2 2 6 2" xfId="9587"/>
    <cellStyle name="40% - Accent6 2 2 2 2 2 6 3" xfId="15807"/>
    <cellStyle name="40% - Accent6 2 2 2 2 2 7" xfId="6477"/>
    <cellStyle name="40% - Accent6 2 2 2 2 2 8" xfId="12697"/>
    <cellStyle name="40% - Accent6 2 2 2 2 3" xfId="726"/>
    <cellStyle name="40% - Accent6 2 2 2 2 3 2" xfId="1504"/>
    <cellStyle name="40% - Accent6 2 2 2 2 3 2 2" xfId="3058"/>
    <cellStyle name="40% - Accent6 2 2 2 2 3 2 2 2" xfId="6171"/>
    <cellStyle name="40% - Accent6 2 2 2 2 3 2 2 2 2" xfId="12394"/>
    <cellStyle name="40% - Accent6 2 2 2 2 3 2 2 2 3" xfId="18614"/>
    <cellStyle name="40% - Accent6 2 2 2 2 3 2 2 3" xfId="9284"/>
    <cellStyle name="40% - Accent6 2 2 2 2 3 2 2 4" xfId="15504"/>
    <cellStyle name="40% - Accent6 2 2 2 2 3 2 3" xfId="4617"/>
    <cellStyle name="40% - Accent6 2 2 2 2 3 2 3 2" xfId="10840"/>
    <cellStyle name="40% - Accent6 2 2 2 2 3 2 3 3" xfId="17060"/>
    <cellStyle name="40% - Accent6 2 2 2 2 3 2 4" xfId="7730"/>
    <cellStyle name="40% - Accent6 2 2 2 2 3 2 5" xfId="13950"/>
    <cellStyle name="40% - Accent6 2 2 2 2 3 3" xfId="2281"/>
    <cellStyle name="40% - Accent6 2 2 2 2 3 3 2" xfId="5394"/>
    <cellStyle name="40% - Accent6 2 2 2 2 3 3 2 2" xfId="11617"/>
    <cellStyle name="40% - Accent6 2 2 2 2 3 3 2 3" xfId="17837"/>
    <cellStyle name="40% - Accent6 2 2 2 2 3 3 3" xfId="8507"/>
    <cellStyle name="40% - Accent6 2 2 2 2 3 3 4" xfId="14727"/>
    <cellStyle name="40% - Accent6 2 2 2 2 3 4" xfId="3839"/>
    <cellStyle name="40% - Accent6 2 2 2 2 3 4 2" xfId="10063"/>
    <cellStyle name="40% - Accent6 2 2 2 2 3 4 3" xfId="16283"/>
    <cellStyle name="40% - Accent6 2 2 2 2 3 5" xfId="6953"/>
    <cellStyle name="40% - Accent6 2 2 2 2 3 6" xfId="13173"/>
    <cellStyle name="40% - Accent6 2 2 2 2 4" xfId="727"/>
    <cellStyle name="40% - Accent6 2 2 2 2 4 2" xfId="1505"/>
    <cellStyle name="40% - Accent6 2 2 2 2 4 2 2" xfId="3059"/>
    <cellStyle name="40% - Accent6 2 2 2 2 4 2 2 2" xfId="6172"/>
    <cellStyle name="40% - Accent6 2 2 2 2 4 2 2 2 2" xfId="12395"/>
    <cellStyle name="40% - Accent6 2 2 2 2 4 2 2 2 3" xfId="18615"/>
    <cellStyle name="40% - Accent6 2 2 2 2 4 2 2 3" xfId="9285"/>
    <cellStyle name="40% - Accent6 2 2 2 2 4 2 2 4" xfId="15505"/>
    <cellStyle name="40% - Accent6 2 2 2 2 4 2 3" xfId="4618"/>
    <cellStyle name="40% - Accent6 2 2 2 2 4 2 3 2" xfId="10841"/>
    <cellStyle name="40% - Accent6 2 2 2 2 4 2 3 3" xfId="17061"/>
    <cellStyle name="40% - Accent6 2 2 2 2 4 2 4" xfId="7731"/>
    <cellStyle name="40% - Accent6 2 2 2 2 4 2 5" xfId="13951"/>
    <cellStyle name="40% - Accent6 2 2 2 2 4 3" xfId="2282"/>
    <cellStyle name="40% - Accent6 2 2 2 2 4 3 2" xfId="5395"/>
    <cellStyle name="40% - Accent6 2 2 2 2 4 3 2 2" xfId="11618"/>
    <cellStyle name="40% - Accent6 2 2 2 2 4 3 2 3" xfId="17838"/>
    <cellStyle name="40% - Accent6 2 2 2 2 4 3 3" xfId="8508"/>
    <cellStyle name="40% - Accent6 2 2 2 2 4 3 4" xfId="14728"/>
    <cellStyle name="40% - Accent6 2 2 2 2 4 4" xfId="3840"/>
    <cellStyle name="40% - Accent6 2 2 2 2 4 4 2" xfId="10064"/>
    <cellStyle name="40% - Accent6 2 2 2 2 4 4 3" xfId="16284"/>
    <cellStyle name="40% - Accent6 2 2 2 2 4 5" xfId="6954"/>
    <cellStyle name="40% - Accent6 2 2 2 2 4 6" xfId="13174"/>
    <cellStyle name="40% - Accent6 2 2 2 2 5" xfId="1027"/>
    <cellStyle name="40% - Accent6 2 2 2 2 5 2" xfId="2581"/>
    <cellStyle name="40% - Accent6 2 2 2 2 5 2 2" xfId="5694"/>
    <cellStyle name="40% - Accent6 2 2 2 2 5 2 2 2" xfId="11917"/>
    <cellStyle name="40% - Accent6 2 2 2 2 5 2 2 3" xfId="18137"/>
    <cellStyle name="40% - Accent6 2 2 2 2 5 2 3" xfId="8807"/>
    <cellStyle name="40% - Accent6 2 2 2 2 5 2 4" xfId="15027"/>
    <cellStyle name="40% - Accent6 2 2 2 2 5 3" xfId="4140"/>
    <cellStyle name="40% - Accent6 2 2 2 2 5 3 2" xfId="10363"/>
    <cellStyle name="40% - Accent6 2 2 2 2 5 3 3" xfId="16583"/>
    <cellStyle name="40% - Accent6 2 2 2 2 5 4" xfId="7253"/>
    <cellStyle name="40% - Accent6 2 2 2 2 5 5" xfId="13473"/>
    <cellStyle name="40% - Accent6 2 2 2 2 6" xfId="1804"/>
    <cellStyle name="40% - Accent6 2 2 2 2 6 2" xfId="4917"/>
    <cellStyle name="40% - Accent6 2 2 2 2 6 2 2" xfId="11140"/>
    <cellStyle name="40% - Accent6 2 2 2 2 6 2 3" xfId="17360"/>
    <cellStyle name="40% - Accent6 2 2 2 2 6 3" xfId="8030"/>
    <cellStyle name="40% - Accent6 2 2 2 2 6 4" xfId="14250"/>
    <cellStyle name="40% - Accent6 2 2 2 2 7" xfId="3362"/>
    <cellStyle name="40% - Accent6 2 2 2 2 7 2" xfId="9586"/>
    <cellStyle name="40% - Accent6 2 2 2 2 7 3" xfId="15806"/>
    <cellStyle name="40% - Accent6 2 2 2 2 8" xfId="6476"/>
    <cellStyle name="40% - Accent6 2 2 2 2 9" xfId="12696"/>
    <cellStyle name="40% - Accent6 2 2 2 3" xfId="225"/>
    <cellStyle name="40% - Accent6 2 2 2 3 2" xfId="728"/>
    <cellStyle name="40% - Accent6 2 2 2 3 2 2" xfId="1506"/>
    <cellStyle name="40% - Accent6 2 2 2 3 2 2 2" xfId="3060"/>
    <cellStyle name="40% - Accent6 2 2 2 3 2 2 2 2" xfId="6173"/>
    <cellStyle name="40% - Accent6 2 2 2 3 2 2 2 2 2" xfId="12396"/>
    <cellStyle name="40% - Accent6 2 2 2 3 2 2 2 2 3" xfId="18616"/>
    <cellStyle name="40% - Accent6 2 2 2 3 2 2 2 3" xfId="9286"/>
    <cellStyle name="40% - Accent6 2 2 2 3 2 2 2 4" xfId="15506"/>
    <cellStyle name="40% - Accent6 2 2 2 3 2 2 3" xfId="4619"/>
    <cellStyle name="40% - Accent6 2 2 2 3 2 2 3 2" xfId="10842"/>
    <cellStyle name="40% - Accent6 2 2 2 3 2 2 3 3" xfId="17062"/>
    <cellStyle name="40% - Accent6 2 2 2 3 2 2 4" xfId="7732"/>
    <cellStyle name="40% - Accent6 2 2 2 3 2 2 5" xfId="13952"/>
    <cellStyle name="40% - Accent6 2 2 2 3 2 3" xfId="2283"/>
    <cellStyle name="40% - Accent6 2 2 2 3 2 3 2" xfId="5396"/>
    <cellStyle name="40% - Accent6 2 2 2 3 2 3 2 2" xfId="11619"/>
    <cellStyle name="40% - Accent6 2 2 2 3 2 3 2 3" xfId="17839"/>
    <cellStyle name="40% - Accent6 2 2 2 3 2 3 3" xfId="8509"/>
    <cellStyle name="40% - Accent6 2 2 2 3 2 3 4" xfId="14729"/>
    <cellStyle name="40% - Accent6 2 2 2 3 2 4" xfId="3841"/>
    <cellStyle name="40% - Accent6 2 2 2 3 2 4 2" xfId="10065"/>
    <cellStyle name="40% - Accent6 2 2 2 3 2 4 3" xfId="16285"/>
    <cellStyle name="40% - Accent6 2 2 2 3 2 5" xfId="6955"/>
    <cellStyle name="40% - Accent6 2 2 2 3 2 6" xfId="13175"/>
    <cellStyle name="40% - Accent6 2 2 2 3 3" xfId="729"/>
    <cellStyle name="40% - Accent6 2 2 2 3 3 2" xfId="1507"/>
    <cellStyle name="40% - Accent6 2 2 2 3 3 2 2" xfId="3061"/>
    <cellStyle name="40% - Accent6 2 2 2 3 3 2 2 2" xfId="6174"/>
    <cellStyle name="40% - Accent6 2 2 2 3 3 2 2 2 2" xfId="12397"/>
    <cellStyle name="40% - Accent6 2 2 2 3 3 2 2 2 3" xfId="18617"/>
    <cellStyle name="40% - Accent6 2 2 2 3 3 2 2 3" xfId="9287"/>
    <cellStyle name="40% - Accent6 2 2 2 3 3 2 2 4" xfId="15507"/>
    <cellStyle name="40% - Accent6 2 2 2 3 3 2 3" xfId="4620"/>
    <cellStyle name="40% - Accent6 2 2 2 3 3 2 3 2" xfId="10843"/>
    <cellStyle name="40% - Accent6 2 2 2 3 3 2 3 3" xfId="17063"/>
    <cellStyle name="40% - Accent6 2 2 2 3 3 2 4" xfId="7733"/>
    <cellStyle name="40% - Accent6 2 2 2 3 3 2 5" xfId="13953"/>
    <cellStyle name="40% - Accent6 2 2 2 3 3 3" xfId="2284"/>
    <cellStyle name="40% - Accent6 2 2 2 3 3 3 2" xfId="5397"/>
    <cellStyle name="40% - Accent6 2 2 2 3 3 3 2 2" xfId="11620"/>
    <cellStyle name="40% - Accent6 2 2 2 3 3 3 2 3" xfId="17840"/>
    <cellStyle name="40% - Accent6 2 2 2 3 3 3 3" xfId="8510"/>
    <cellStyle name="40% - Accent6 2 2 2 3 3 3 4" xfId="14730"/>
    <cellStyle name="40% - Accent6 2 2 2 3 3 4" xfId="3842"/>
    <cellStyle name="40% - Accent6 2 2 2 3 3 4 2" xfId="10066"/>
    <cellStyle name="40% - Accent6 2 2 2 3 3 4 3" xfId="16286"/>
    <cellStyle name="40% - Accent6 2 2 2 3 3 5" xfId="6956"/>
    <cellStyle name="40% - Accent6 2 2 2 3 3 6" xfId="13176"/>
    <cellStyle name="40% - Accent6 2 2 2 3 4" xfId="1029"/>
    <cellStyle name="40% - Accent6 2 2 2 3 4 2" xfId="2583"/>
    <cellStyle name="40% - Accent6 2 2 2 3 4 2 2" xfId="5696"/>
    <cellStyle name="40% - Accent6 2 2 2 3 4 2 2 2" xfId="11919"/>
    <cellStyle name="40% - Accent6 2 2 2 3 4 2 2 3" xfId="18139"/>
    <cellStyle name="40% - Accent6 2 2 2 3 4 2 3" xfId="8809"/>
    <cellStyle name="40% - Accent6 2 2 2 3 4 2 4" xfId="15029"/>
    <cellStyle name="40% - Accent6 2 2 2 3 4 3" xfId="4142"/>
    <cellStyle name="40% - Accent6 2 2 2 3 4 3 2" xfId="10365"/>
    <cellStyle name="40% - Accent6 2 2 2 3 4 3 3" xfId="16585"/>
    <cellStyle name="40% - Accent6 2 2 2 3 4 4" xfId="7255"/>
    <cellStyle name="40% - Accent6 2 2 2 3 4 5" xfId="13475"/>
    <cellStyle name="40% - Accent6 2 2 2 3 5" xfId="1806"/>
    <cellStyle name="40% - Accent6 2 2 2 3 5 2" xfId="4919"/>
    <cellStyle name="40% - Accent6 2 2 2 3 5 2 2" xfId="11142"/>
    <cellStyle name="40% - Accent6 2 2 2 3 5 2 3" xfId="17362"/>
    <cellStyle name="40% - Accent6 2 2 2 3 5 3" xfId="8032"/>
    <cellStyle name="40% - Accent6 2 2 2 3 5 4" xfId="14252"/>
    <cellStyle name="40% - Accent6 2 2 2 3 6" xfId="3364"/>
    <cellStyle name="40% - Accent6 2 2 2 3 6 2" xfId="9588"/>
    <cellStyle name="40% - Accent6 2 2 2 3 6 3" xfId="15808"/>
    <cellStyle name="40% - Accent6 2 2 2 3 7" xfId="6478"/>
    <cellStyle name="40% - Accent6 2 2 2 3 8" xfId="12698"/>
    <cellStyle name="40% - Accent6 2 2 2 4" xfId="730"/>
    <cellStyle name="40% - Accent6 2 2 2 4 2" xfId="1508"/>
    <cellStyle name="40% - Accent6 2 2 2 4 2 2" xfId="3062"/>
    <cellStyle name="40% - Accent6 2 2 2 4 2 2 2" xfId="6175"/>
    <cellStyle name="40% - Accent6 2 2 2 4 2 2 2 2" xfId="12398"/>
    <cellStyle name="40% - Accent6 2 2 2 4 2 2 2 3" xfId="18618"/>
    <cellStyle name="40% - Accent6 2 2 2 4 2 2 3" xfId="9288"/>
    <cellStyle name="40% - Accent6 2 2 2 4 2 2 4" xfId="15508"/>
    <cellStyle name="40% - Accent6 2 2 2 4 2 3" xfId="4621"/>
    <cellStyle name="40% - Accent6 2 2 2 4 2 3 2" xfId="10844"/>
    <cellStyle name="40% - Accent6 2 2 2 4 2 3 3" xfId="17064"/>
    <cellStyle name="40% - Accent6 2 2 2 4 2 4" xfId="7734"/>
    <cellStyle name="40% - Accent6 2 2 2 4 2 5" xfId="13954"/>
    <cellStyle name="40% - Accent6 2 2 2 4 3" xfId="2285"/>
    <cellStyle name="40% - Accent6 2 2 2 4 3 2" xfId="5398"/>
    <cellStyle name="40% - Accent6 2 2 2 4 3 2 2" xfId="11621"/>
    <cellStyle name="40% - Accent6 2 2 2 4 3 2 3" xfId="17841"/>
    <cellStyle name="40% - Accent6 2 2 2 4 3 3" xfId="8511"/>
    <cellStyle name="40% - Accent6 2 2 2 4 3 4" xfId="14731"/>
    <cellStyle name="40% - Accent6 2 2 2 4 4" xfId="3843"/>
    <cellStyle name="40% - Accent6 2 2 2 4 4 2" xfId="10067"/>
    <cellStyle name="40% - Accent6 2 2 2 4 4 3" xfId="16287"/>
    <cellStyle name="40% - Accent6 2 2 2 4 5" xfId="6957"/>
    <cellStyle name="40% - Accent6 2 2 2 4 6" xfId="13177"/>
    <cellStyle name="40% - Accent6 2 2 2 5" xfId="731"/>
    <cellStyle name="40% - Accent6 2 2 2 5 2" xfId="1509"/>
    <cellStyle name="40% - Accent6 2 2 2 5 2 2" xfId="3063"/>
    <cellStyle name="40% - Accent6 2 2 2 5 2 2 2" xfId="6176"/>
    <cellStyle name="40% - Accent6 2 2 2 5 2 2 2 2" xfId="12399"/>
    <cellStyle name="40% - Accent6 2 2 2 5 2 2 2 3" xfId="18619"/>
    <cellStyle name="40% - Accent6 2 2 2 5 2 2 3" xfId="9289"/>
    <cellStyle name="40% - Accent6 2 2 2 5 2 2 4" xfId="15509"/>
    <cellStyle name="40% - Accent6 2 2 2 5 2 3" xfId="4622"/>
    <cellStyle name="40% - Accent6 2 2 2 5 2 3 2" xfId="10845"/>
    <cellStyle name="40% - Accent6 2 2 2 5 2 3 3" xfId="17065"/>
    <cellStyle name="40% - Accent6 2 2 2 5 2 4" xfId="7735"/>
    <cellStyle name="40% - Accent6 2 2 2 5 2 5" xfId="13955"/>
    <cellStyle name="40% - Accent6 2 2 2 5 3" xfId="2286"/>
    <cellStyle name="40% - Accent6 2 2 2 5 3 2" xfId="5399"/>
    <cellStyle name="40% - Accent6 2 2 2 5 3 2 2" xfId="11622"/>
    <cellStyle name="40% - Accent6 2 2 2 5 3 2 3" xfId="17842"/>
    <cellStyle name="40% - Accent6 2 2 2 5 3 3" xfId="8512"/>
    <cellStyle name="40% - Accent6 2 2 2 5 3 4" xfId="14732"/>
    <cellStyle name="40% - Accent6 2 2 2 5 4" xfId="3844"/>
    <cellStyle name="40% - Accent6 2 2 2 5 4 2" xfId="10068"/>
    <cellStyle name="40% - Accent6 2 2 2 5 4 3" xfId="16288"/>
    <cellStyle name="40% - Accent6 2 2 2 5 5" xfId="6958"/>
    <cellStyle name="40% - Accent6 2 2 2 5 6" xfId="13178"/>
    <cellStyle name="40% - Accent6 2 2 2 6" xfId="1026"/>
    <cellStyle name="40% - Accent6 2 2 2 6 2" xfId="2580"/>
    <cellStyle name="40% - Accent6 2 2 2 6 2 2" xfId="5693"/>
    <cellStyle name="40% - Accent6 2 2 2 6 2 2 2" xfId="11916"/>
    <cellStyle name="40% - Accent6 2 2 2 6 2 2 3" xfId="18136"/>
    <cellStyle name="40% - Accent6 2 2 2 6 2 3" xfId="8806"/>
    <cellStyle name="40% - Accent6 2 2 2 6 2 4" xfId="15026"/>
    <cellStyle name="40% - Accent6 2 2 2 6 3" xfId="4139"/>
    <cellStyle name="40% - Accent6 2 2 2 6 3 2" xfId="10362"/>
    <cellStyle name="40% - Accent6 2 2 2 6 3 3" xfId="16582"/>
    <cellStyle name="40% - Accent6 2 2 2 6 4" xfId="7252"/>
    <cellStyle name="40% - Accent6 2 2 2 6 5" xfId="13472"/>
    <cellStyle name="40% - Accent6 2 2 2 7" xfId="1803"/>
    <cellStyle name="40% - Accent6 2 2 2 7 2" xfId="4916"/>
    <cellStyle name="40% - Accent6 2 2 2 7 2 2" xfId="11139"/>
    <cellStyle name="40% - Accent6 2 2 2 7 2 3" xfId="17359"/>
    <cellStyle name="40% - Accent6 2 2 2 7 3" xfId="8029"/>
    <cellStyle name="40% - Accent6 2 2 2 7 4" xfId="14249"/>
    <cellStyle name="40% - Accent6 2 2 2 8" xfId="3361"/>
    <cellStyle name="40% - Accent6 2 2 2 8 2" xfId="9585"/>
    <cellStyle name="40% - Accent6 2 2 2 8 3" xfId="15805"/>
    <cellStyle name="40% - Accent6 2 2 2 9" xfId="6475"/>
    <cellStyle name="40% - Accent6 2 2 3" xfId="226"/>
    <cellStyle name="40% - Accent6 2 2 3 2" xfId="227"/>
    <cellStyle name="40% - Accent6 2 2 3 2 2" xfId="732"/>
    <cellStyle name="40% - Accent6 2 2 3 2 2 2" xfId="1510"/>
    <cellStyle name="40% - Accent6 2 2 3 2 2 2 2" xfId="3064"/>
    <cellStyle name="40% - Accent6 2 2 3 2 2 2 2 2" xfId="6177"/>
    <cellStyle name="40% - Accent6 2 2 3 2 2 2 2 2 2" xfId="12400"/>
    <cellStyle name="40% - Accent6 2 2 3 2 2 2 2 2 3" xfId="18620"/>
    <cellStyle name="40% - Accent6 2 2 3 2 2 2 2 3" xfId="9290"/>
    <cellStyle name="40% - Accent6 2 2 3 2 2 2 2 4" xfId="15510"/>
    <cellStyle name="40% - Accent6 2 2 3 2 2 2 3" xfId="4623"/>
    <cellStyle name="40% - Accent6 2 2 3 2 2 2 3 2" xfId="10846"/>
    <cellStyle name="40% - Accent6 2 2 3 2 2 2 3 3" xfId="17066"/>
    <cellStyle name="40% - Accent6 2 2 3 2 2 2 4" xfId="7736"/>
    <cellStyle name="40% - Accent6 2 2 3 2 2 2 5" xfId="13956"/>
    <cellStyle name="40% - Accent6 2 2 3 2 2 3" xfId="2287"/>
    <cellStyle name="40% - Accent6 2 2 3 2 2 3 2" xfId="5400"/>
    <cellStyle name="40% - Accent6 2 2 3 2 2 3 2 2" xfId="11623"/>
    <cellStyle name="40% - Accent6 2 2 3 2 2 3 2 3" xfId="17843"/>
    <cellStyle name="40% - Accent6 2 2 3 2 2 3 3" xfId="8513"/>
    <cellStyle name="40% - Accent6 2 2 3 2 2 3 4" xfId="14733"/>
    <cellStyle name="40% - Accent6 2 2 3 2 2 4" xfId="3845"/>
    <cellStyle name="40% - Accent6 2 2 3 2 2 4 2" xfId="10069"/>
    <cellStyle name="40% - Accent6 2 2 3 2 2 4 3" xfId="16289"/>
    <cellStyle name="40% - Accent6 2 2 3 2 2 5" xfId="6959"/>
    <cellStyle name="40% - Accent6 2 2 3 2 2 6" xfId="13179"/>
    <cellStyle name="40% - Accent6 2 2 3 2 3" xfId="733"/>
    <cellStyle name="40% - Accent6 2 2 3 2 3 2" xfId="1511"/>
    <cellStyle name="40% - Accent6 2 2 3 2 3 2 2" xfId="3065"/>
    <cellStyle name="40% - Accent6 2 2 3 2 3 2 2 2" xfId="6178"/>
    <cellStyle name="40% - Accent6 2 2 3 2 3 2 2 2 2" xfId="12401"/>
    <cellStyle name="40% - Accent6 2 2 3 2 3 2 2 2 3" xfId="18621"/>
    <cellStyle name="40% - Accent6 2 2 3 2 3 2 2 3" xfId="9291"/>
    <cellStyle name="40% - Accent6 2 2 3 2 3 2 2 4" xfId="15511"/>
    <cellStyle name="40% - Accent6 2 2 3 2 3 2 3" xfId="4624"/>
    <cellStyle name="40% - Accent6 2 2 3 2 3 2 3 2" xfId="10847"/>
    <cellStyle name="40% - Accent6 2 2 3 2 3 2 3 3" xfId="17067"/>
    <cellStyle name="40% - Accent6 2 2 3 2 3 2 4" xfId="7737"/>
    <cellStyle name="40% - Accent6 2 2 3 2 3 2 5" xfId="13957"/>
    <cellStyle name="40% - Accent6 2 2 3 2 3 3" xfId="2288"/>
    <cellStyle name="40% - Accent6 2 2 3 2 3 3 2" xfId="5401"/>
    <cellStyle name="40% - Accent6 2 2 3 2 3 3 2 2" xfId="11624"/>
    <cellStyle name="40% - Accent6 2 2 3 2 3 3 2 3" xfId="17844"/>
    <cellStyle name="40% - Accent6 2 2 3 2 3 3 3" xfId="8514"/>
    <cellStyle name="40% - Accent6 2 2 3 2 3 3 4" xfId="14734"/>
    <cellStyle name="40% - Accent6 2 2 3 2 3 4" xfId="3846"/>
    <cellStyle name="40% - Accent6 2 2 3 2 3 4 2" xfId="10070"/>
    <cellStyle name="40% - Accent6 2 2 3 2 3 4 3" xfId="16290"/>
    <cellStyle name="40% - Accent6 2 2 3 2 3 5" xfId="6960"/>
    <cellStyle name="40% - Accent6 2 2 3 2 3 6" xfId="13180"/>
    <cellStyle name="40% - Accent6 2 2 3 2 4" xfId="1031"/>
    <cellStyle name="40% - Accent6 2 2 3 2 4 2" xfId="2585"/>
    <cellStyle name="40% - Accent6 2 2 3 2 4 2 2" xfId="5698"/>
    <cellStyle name="40% - Accent6 2 2 3 2 4 2 2 2" xfId="11921"/>
    <cellStyle name="40% - Accent6 2 2 3 2 4 2 2 3" xfId="18141"/>
    <cellStyle name="40% - Accent6 2 2 3 2 4 2 3" xfId="8811"/>
    <cellStyle name="40% - Accent6 2 2 3 2 4 2 4" xfId="15031"/>
    <cellStyle name="40% - Accent6 2 2 3 2 4 3" xfId="4144"/>
    <cellStyle name="40% - Accent6 2 2 3 2 4 3 2" xfId="10367"/>
    <cellStyle name="40% - Accent6 2 2 3 2 4 3 3" xfId="16587"/>
    <cellStyle name="40% - Accent6 2 2 3 2 4 4" xfId="7257"/>
    <cellStyle name="40% - Accent6 2 2 3 2 4 5" xfId="13477"/>
    <cellStyle name="40% - Accent6 2 2 3 2 5" xfId="1808"/>
    <cellStyle name="40% - Accent6 2 2 3 2 5 2" xfId="4921"/>
    <cellStyle name="40% - Accent6 2 2 3 2 5 2 2" xfId="11144"/>
    <cellStyle name="40% - Accent6 2 2 3 2 5 2 3" xfId="17364"/>
    <cellStyle name="40% - Accent6 2 2 3 2 5 3" xfId="8034"/>
    <cellStyle name="40% - Accent6 2 2 3 2 5 4" xfId="14254"/>
    <cellStyle name="40% - Accent6 2 2 3 2 6" xfId="3366"/>
    <cellStyle name="40% - Accent6 2 2 3 2 6 2" xfId="9590"/>
    <cellStyle name="40% - Accent6 2 2 3 2 6 3" xfId="15810"/>
    <cellStyle name="40% - Accent6 2 2 3 2 7" xfId="6480"/>
    <cellStyle name="40% - Accent6 2 2 3 2 8" xfId="12700"/>
    <cellStyle name="40% - Accent6 2 2 3 3" xfId="734"/>
    <cellStyle name="40% - Accent6 2 2 3 3 2" xfId="1512"/>
    <cellStyle name="40% - Accent6 2 2 3 3 2 2" xfId="3066"/>
    <cellStyle name="40% - Accent6 2 2 3 3 2 2 2" xfId="6179"/>
    <cellStyle name="40% - Accent6 2 2 3 3 2 2 2 2" xfId="12402"/>
    <cellStyle name="40% - Accent6 2 2 3 3 2 2 2 3" xfId="18622"/>
    <cellStyle name="40% - Accent6 2 2 3 3 2 2 3" xfId="9292"/>
    <cellStyle name="40% - Accent6 2 2 3 3 2 2 4" xfId="15512"/>
    <cellStyle name="40% - Accent6 2 2 3 3 2 3" xfId="4625"/>
    <cellStyle name="40% - Accent6 2 2 3 3 2 3 2" xfId="10848"/>
    <cellStyle name="40% - Accent6 2 2 3 3 2 3 3" xfId="17068"/>
    <cellStyle name="40% - Accent6 2 2 3 3 2 4" xfId="7738"/>
    <cellStyle name="40% - Accent6 2 2 3 3 2 5" xfId="13958"/>
    <cellStyle name="40% - Accent6 2 2 3 3 3" xfId="2289"/>
    <cellStyle name="40% - Accent6 2 2 3 3 3 2" xfId="5402"/>
    <cellStyle name="40% - Accent6 2 2 3 3 3 2 2" xfId="11625"/>
    <cellStyle name="40% - Accent6 2 2 3 3 3 2 3" xfId="17845"/>
    <cellStyle name="40% - Accent6 2 2 3 3 3 3" xfId="8515"/>
    <cellStyle name="40% - Accent6 2 2 3 3 3 4" xfId="14735"/>
    <cellStyle name="40% - Accent6 2 2 3 3 4" xfId="3847"/>
    <cellStyle name="40% - Accent6 2 2 3 3 4 2" xfId="10071"/>
    <cellStyle name="40% - Accent6 2 2 3 3 4 3" xfId="16291"/>
    <cellStyle name="40% - Accent6 2 2 3 3 5" xfId="6961"/>
    <cellStyle name="40% - Accent6 2 2 3 3 6" xfId="13181"/>
    <cellStyle name="40% - Accent6 2 2 3 4" xfId="735"/>
    <cellStyle name="40% - Accent6 2 2 3 4 2" xfId="1513"/>
    <cellStyle name="40% - Accent6 2 2 3 4 2 2" xfId="3067"/>
    <cellStyle name="40% - Accent6 2 2 3 4 2 2 2" xfId="6180"/>
    <cellStyle name="40% - Accent6 2 2 3 4 2 2 2 2" xfId="12403"/>
    <cellStyle name="40% - Accent6 2 2 3 4 2 2 2 3" xfId="18623"/>
    <cellStyle name="40% - Accent6 2 2 3 4 2 2 3" xfId="9293"/>
    <cellStyle name="40% - Accent6 2 2 3 4 2 2 4" xfId="15513"/>
    <cellStyle name="40% - Accent6 2 2 3 4 2 3" xfId="4626"/>
    <cellStyle name="40% - Accent6 2 2 3 4 2 3 2" xfId="10849"/>
    <cellStyle name="40% - Accent6 2 2 3 4 2 3 3" xfId="17069"/>
    <cellStyle name="40% - Accent6 2 2 3 4 2 4" xfId="7739"/>
    <cellStyle name="40% - Accent6 2 2 3 4 2 5" xfId="13959"/>
    <cellStyle name="40% - Accent6 2 2 3 4 3" xfId="2290"/>
    <cellStyle name="40% - Accent6 2 2 3 4 3 2" xfId="5403"/>
    <cellStyle name="40% - Accent6 2 2 3 4 3 2 2" xfId="11626"/>
    <cellStyle name="40% - Accent6 2 2 3 4 3 2 3" xfId="17846"/>
    <cellStyle name="40% - Accent6 2 2 3 4 3 3" xfId="8516"/>
    <cellStyle name="40% - Accent6 2 2 3 4 3 4" xfId="14736"/>
    <cellStyle name="40% - Accent6 2 2 3 4 4" xfId="3848"/>
    <cellStyle name="40% - Accent6 2 2 3 4 4 2" xfId="10072"/>
    <cellStyle name="40% - Accent6 2 2 3 4 4 3" xfId="16292"/>
    <cellStyle name="40% - Accent6 2 2 3 4 5" xfId="6962"/>
    <cellStyle name="40% - Accent6 2 2 3 4 6" xfId="13182"/>
    <cellStyle name="40% - Accent6 2 2 3 5" xfId="1030"/>
    <cellStyle name="40% - Accent6 2 2 3 5 2" xfId="2584"/>
    <cellStyle name="40% - Accent6 2 2 3 5 2 2" xfId="5697"/>
    <cellStyle name="40% - Accent6 2 2 3 5 2 2 2" xfId="11920"/>
    <cellStyle name="40% - Accent6 2 2 3 5 2 2 3" xfId="18140"/>
    <cellStyle name="40% - Accent6 2 2 3 5 2 3" xfId="8810"/>
    <cellStyle name="40% - Accent6 2 2 3 5 2 4" xfId="15030"/>
    <cellStyle name="40% - Accent6 2 2 3 5 3" xfId="4143"/>
    <cellStyle name="40% - Accent6 2 2 3 5 3 2" xfId="10366"/>
    <cellStyle name="40% - Accent6 2 2 3 5 3 3" xfId="16586"/>
    <cellStyle name="40% - Accent6 2 2 3 5 4" xfId="7256"/>
    <cellStyle name="40% - Accent6 2 2 3 5 5" xfId="13476"/>
    <cellStyle name="40% - Accent6 2 2 3 6" xfId="1807"/>
    <cellStyle name="40% - Accent6 2 2 3 6 2" xfId="4920"/>
    <cellStyle name="40% - Accent6 2 2 3 6 2 2" xfId="11143"/>
    <cellStyle name="40% - Accent6 2 2 3 6 2 3" xfId="17363"/>
    <cellStyle name="40% - Accent6 2 2 3 6 3" xfId="8033"/>
    <cellStyle name="40% - Accent6 2 2 3 6 4" xfId="14253"/>
    <cellStyle name="40% - Accent6 2 2 3 7" xfId="3365"/>
    <cellStyle name="40% - Accent6 2 2 3 7 2" xfId="9589"/>
    <cellStyle name="40% - Accent6 2 2 3 7 3" xfId="15809"/>
    <cellStyle name="40% - Accent6 2 2 3 8" xfId="6479"/>
    <cellStyle name="40% - Accent6 2 2 3 9" xfId="12699"/>
    <cellStyle name="40% - Accent6 2 2 4" xfId="228"/>
    <cellStyle name="40% - Accent6 2 2 4 2" xfId="736"/>
    <cellStyle name="40% - Accent6 2 2 4 2 2" xfId="1514"/>
    <cellStyle name="40% - Accent6 2 2 4 2 2 2" xfId="3068"/>
    <cellStyle name="40% - Accent6 2 2 4 2 2 2 2" xfId="6181"/>
    <cellStyle name="40% - Accent6 2 2 4 2 2 2 2 2" xfId="12404"/>
    <cellStyle name="40% - Accent6 2 2 4 2 2 2 2 3" xfId="18624"/>
    <cellStyle name="40% - Accent6 2 2 4 2 2 2 3" xfId="9294"/>
    <cellStyle name="40% - Accent6 2 2 4 2 2 2 4" xfId="15514"/>
    <cellStyle name="40% - Accent6 2 2 4 2 2 3" xfId="4627"/>
    <cellStyle name="40% - Accent6 2 2 4 2 2 3 2" xfId="10850"/>
    <cellStyle name="40% - Accent6 2 2 4 2 2 3 3" xfId="17070"/>
    <cellStyle name="40% - Accent6 2 2 4 2 2 4" xfId="7740"/>
    <cellStyle name="40% - Accent6 2 2 4 2 2 5" xfId="13960"/>
    <cellStyle name="40% - Accent6 2 2 4 2 3" xfId="2291"/>
    <cellStyle name="40% - Accent6 2 2 4 2 3 2" xfId="5404"/>
    <cellStyle name="40% - Accent6 2 2 4 2 3 2 2" xfId="11627"/>
    <cellStyle name="40% - Accent6 2 2 4 2 3 2 3" xfId="17847"/>
    <cellStyle name="40% - Accent6 2 2 4 2 3 3" xfId="8517"/>
    <cellStyle name="40% - Accent6 2 2 4 2 3 4" xfId="14737"/>
    <cellStyle name="40% - Accent6 2 2 4 2 4" xfId="3849"/>
    <cellStyle name="40% - Accent6 2 2 4 2 4 2" xfId="10073"/>
    <cellStyle name="40% - Accent6 2 2 4 2 4 3" xfId="16293"/>
    <cellStyle name="40% - Accent6 2 2 4 2 5" xfId="6963"/>
    <cellStyle name="40% - Accent6 2 2 4 2 6" xfId="13183"/>
    <cellStyle name="40% - Accent6 2 2 4 3" xfId="737"/>
    <cellStyle name="40% - Accent6 2 2 4 3 2" xfId="1515"/>
    <cellStyle name="40% - Accent6 2 2 4 3 2 2" xfId="3069"/>
    <cellStyle name="40% - Accent6 2 2 4 3 2 2 2" xfId="6182"/>
    <cellStyle name="40% - Accent6 2 2 4 3 2 2 2 2" xfId="12405"/>
    <cellStyle name="40% - Accent6 2 2 4 3 2 2 2 3" xfId="18625"/>
    <cellStyle name="40% - Accent6 2 2 4 3 2 2 3" xfId="9295"/>
    <cellStyle name="40% - Accent6 2 2 4 3 2 2 4" xfId="15515"/>
    <cellStyle name="40% - Accent6 2 2 4 3 2 3" xfId="4628"/>
    <cellStyle name="40% - Accent6 2 2 4 3 2 3 2" xfId="10851"/>
    <cellStyle name="40% - Accent6 2 2 4 3 2 3 3" xfId="17071"/>
    <cellStyle name="40% - Accent6 2 2 4 3 2 4" xfId="7741"/>
    <cellStyle name="40% - Accent6 2 2 4 3 2 5" xfId="13961"/>
    <cellStyle name="40% - Accent6 2 2 4 3 3" xfId="2292"/>
    <cellStyle name="40% - Accent6 2 2 4 3 3 2" xfId="5405"/>
    <cellStyle name="40% - Accent6 2 2 4 3 3 2 2" xfId="11628"/>
    <cellStyle name="40% - Accent6 2 2 4 3 3 2 3" xfId="17848"/>
    <cellStyle name="40% - Accent6 2 2 4 3 3 3" xfId="8518"/>
    <cellStyle name="40% - Accent6 2 2 4 3 3 4" xfId="14738"/>
    <cellStyle name="40% - Accent6 2 2 4 3 4" xfId="3850"/>
    <cellStyle name="40% - Accent6 2 2 4 3 4 2" xfId="10074"/>
    <cellStyle name="40% - Accent6 2 2 4 3 4 3" xfId="16294"/>
    <cellStyle name="40% - Accent6 2 2 4 3 5" xfId="6964"/>
    <cellStyle name="40% - Accent6 2 2 4 3 6" xfId="13184"/>
    <cellStyle name="40% - Accent6 2 2 4 4" xfId="1032"/>
    <cellStyle name="40% - Accent6 2 2 4 4 2" xfId="2586"/>
    <cellStyle name="40% - Accent6 2 2 4 4 2 2" xfId="5699"/>
    <cellStyle name="40% - Accent6 2 2 4 4 2 2 2" xfId="11922"/>
    <cellStyle name="40% - Accent6 2 2 4 4 2 2 3" xfId="18142"/>
    <cellStyle name="40% - Accent6 2 2 4 4 2 3" xfId="8812"/>
    <cellStyle name="40% - Accent6 2 2 4 4 2 4" xfId="15032"/>
    <cellStyle name="40% - Accent6 2 2 4 4 3" xfId="4145"/>
    <cellStyle name="40% - Accent6 2 2 4 4 3 2" xfId="10368"/>
    <cellStyle name="40% - Accent6 2 2 4 4 3 3" xfId="16588"/>
    <cellStyle name="40% - Accent6 2 2 4 4 4" xfId="7258"/>
    <cellStyle name="40% - Accent6 2 2 4 4 5" xfId="13478"/>
    <cellStyle name="40% - Accent6 2 2 4 5" xfId="1809"/>
    <cellStyle name="40% - Accent6 2 2 4 5 2" xfId="4922"/>
    <cellStyle name="40% - Accent6 2 2 4 5 2 2" xfId="11145"/>
    <cellStyle name="40% - Accent6 2 2 4 5 2 3" xfId="17365"/>
    <cellStyle name="40% - Accent6 2 2 4 5 3" xfId="8035"/>
    <cellStyle name="40% - Accent6 2 2 4 5 4" xfId="14255"/>
    <cellStyle name="40% - Accent6 2 2 4 6" xfId="3367"/>
    <cellStyle name="40% - Accent6 2 2 4 6 2" xfId="9591"/>
    <cellStyle name="40% - Accent6 2 2 4 6 3" xfId="15811"/>
    <cellStyle name="40% - Accent6 2 2 4 7" xfId="6481"/>
    <cellStyle name="40% - Accent6 2 2 4 8" xfId="12701"/>
    <cellStyle name="40% - Accent6 2 2 5" xfId="738"/>
    <cellStyle name="40% - Accent6 2 2 5 2" xfId="1516"/>
    <cellStyle name="40% - Accent6 2 2 5 2 2" xfId="3070"/>
    <cellStyle name="40% - Accent6 2 2 5 2 2 2" xfId="6183"/>
    <cellStyle name="40% - Accent6 2 2 5 2 2 2 2" xfId="12406"/>
    <cellStyle name="40% - Accent6 2 2 5 2 2 2 3" xfId="18626"/>
    <cellStyle name="40% - Accent6 2 2 5 2 2 3" xfId="9296"/>
    <cellStyle name="40% - Accent6 2 2 5 2 2 4" xfId="15516"/>
    <cellStyle name="40% - Accent6 2 2 5 2 3" xfId="4629"/>
    <cellStyle name="40% - Accent6 2 2 5 2 3 2" xfId="10852"/>
    <cellStyle name="40% - Accent6 2 2 5 2 3 3" xfId="17072"/>
    <cellStyle name="40% - Accent6 2 2 5 2 4" xfId="7742"/>
    <cellStyle name="40% - Accent6 2 2 5 2 5" xfId="13962"/>
    <cellStyle name="40% - Accent6 2 2 5 3" xfId="2293"/>
    <cellStyle name="40% - Accent6 2 2 5 3 2" xfId="5406"/>
    <cellStyle name="40% - Accent6 2 2 5 3 2 2" xfId="11629"/>
    <cellStyle name="40% - Accent6 2 2 5 3 2 3" xfId="17849"/>
    <cellStyle name="40% - Accent6 2 2 5 3 3" xfId="8519"/>
    <cellStyle name="40% - Accent6 2 2 5 3 4" xfId="14739"/>
    <cellStyle name="40% - Accent6 2 2 5 4" xfId="3851"/>
    <cellStyle name="40% - Accent6 2 2 5 4 2" xfId="10075"/>
    <cellStyle name="40% - Accent6 2 2 5 4 3" xfId="16295"/>
    <cellStyle name="40% - Accent6 2 2 5 5" xfId="6965"/>
    <cellStyle name="40% - Accent6 2 2 5 6" xfId="13185"/>
    <cellStyle name="40% - Accent6 2 2 6" xfId="739"/>
    <cellStyle name="40% - Accent6 2 2 6 2" xfId="1517"/>
    <cellStyle name="40% - Accent6 2 2 6 2 2" xfId="3071"/>
    <cellStyle name="40% - Accent6 2 2 6 2 2 2" xfId="6184"/>
    <cellStyle name="40% - Accent6 2 2 6 2 2 2 2" xfId="12407"/>
    <cellStyle name="40% - Accent6 2 2 6 2 2 2 3" xfId="18627"/>
    <cellStyle name="40% - Accent6 2 2 6 2 2 3" xfId="9297"/>
    <cellStyle name="40% - Accent6 2 2 6 2 2 4" xfId="15517"/>
    <cellStyle name="40% - Accent6 2 2 6 2 3" xfId="4630"/>
    <cellStyle name="40% - Accent6 2 2 6 2 3 2" xfId="10853"/>
    <cellStyle name="40% - Accent6 2 2 6 2 3 3" xfId="17073"/>
    <cellStyle name="40% - Accent6 2 2 6 2 4" xfId="7743"/>
    <cellStyle name="40% - Accent6 2 2 6 2 5" xfId="13963"/>
    <cellStyle name="40% - Accent6 2 2 6 3" xfId="2294"/>
    <cellStyle name="40% - Accent6 2 2 6 3 2" xfId="5407"/>
    <cellStyle name="40% - Accent6 2 2 6 3 2 2" xfId="11630"/>
    <cellStyle name="40% - Accent6 2 2 6 3 2 3" xfId="17850"/>
    <cellStyle name="40% - Accent6 2 2 6 3 3" xfId="8520"/>
    <cellStyle name="40% - Accent6 2 2 6 3 4" xfId="14740"/>
    <cellStyle name="40% - Accent6 2 2 6 4" xfId="3852"/>
    <cellStyle name="40% - Accent6 2 2 6 4 2" xfId="10076"/>
    <cellStyle name="40% - Accent6 2 2 6 4 3" xfId="16296"/>
    <cellStyle name="40% - Accent6 2 2 6 5" xfId="6966"/>
    <cellStyle name="40% - Accent6 2 2 6 6" xfId="13186"/>
    <cellStyle name="40% - Accent6 2 2 7" xfId="1025"/>
    <cellStyle name="40% - Accent6 2 2 7 2" xfId="2579"/>
    <cellStyle name="40% - Accent6 2 2 7 2 2" xfId="5692"/>
    <cellStyle name="40% - Accent6 2 2 7 2 2 2" xfId="11915"/>
    <cellStyle name="40% - Accent6 2 2 7 2 2 3" xfId="18135"/>
    <cellStyle name="40% - Accent6 2 2 7 2 3" xfId="8805"/>
    <cellStyle name="40% - Accent6 2 2 7 2 4" xfId="15025"/>
    <cellStyle name="40% - Accent6 2 2 7 3" xfId="4138"/>
    <cellStyle name="40% - Accent6 2 2 7 3 2" xfId="10361"/>
    <cellStyle name="40% - Accent6 2 2 7 3 3" xfId="16581"/>
    <cellStyle name="40% - Accent6 2 2 7 4" xfId="7251"/>
    <cellStyle name="40% - Accent6 2 2 7 5" xfId="13471"/>
    <cellStyle name="40% - Accent6 2 2 8" xfId="1802"/>
    <cellStyle name="40% - Accent6 2 2 8 2" xfId="4915"/>
    <cellStyle name="40% - Accent6 2 2 8 2 2" xfId="11138"/>
    <cellStyle name="40% - Accent6 2 2 8 2 3" xfId="17358"/>
    <cellStyle name="40% - Accent6 2 2 8 3" xfId="8028"/>
    <cellStyle name="40% - Accent6 2 2 8 4" xfId="14248"/>
    <cellStyle name="40% - Accent6 2 2 9" xfId="3360"/>
    <cellStyle name="40% - Accent6 2 2 9 2" xfId="9584"/>
    <cellStyle name="40% - Accent6 2 2 9 3" xfId="15804"/>
    <cellStyle name="40% - Accent6 2 3" xfId="229"/>
    <cellStyle name="40% - Accent6 2 3 10" xfId="12702"/>
    <cellStyle name="40% - Accent6 2 3 2" xfId="230"/>
    <cellStyle name="40% - Accent6 2 3 2 2" xfId="231"/>
    <cellStyle name="40% - Accent6 2 3 2 2 2" xfId="740"/>
    <cellStyle name="40% - Accent6 2 3 2 2 2 2" xfId="1518"/>
    <cellStyle name="40% - Accent6 2 3 2 2 2 2 2" xfId="3072"/>
    <cellStyle name="40% - Accent6 2 3 2 2 2 2 2 2" xfId="6185"/>
    <cellStyle name="40% - Accent6 2 3 2 2 2 2 2 2 2" xfId="12408"/>
    <cellStyle name="40% - Accent6 2 3 2 2 2 2 2 2 3" xfId="18628"/>
    <cellStyle name="40% - Accent6 2 3 2 2 2 2 2 3" xfId="9298"/>
    <cellStyle name="40% - Accent6 2 3 2 2 2 2 2 4" xfId="15518"/>
    <cellStyle name="40% - Accent6 2 3 2 2 2 2 3" xfId="4631"/>
    <cellStyle name="40% - Accent6 2 3 2 2 2 2 3 2" xfId="10854"/>
    <cellStyle name="40% - Accent6 2 3 2 2 2 2 3 3" xfId="17074"/>
    <cellStyle name="40% - Accent6 2 3 2 2 2 2 4" xfId="7744"/>
    <cellStyle name="40% - Accent6 2 3 2 2 2 2 5" xfId="13964"/>
    <cellStyle name="40% - Accent6 2 3 2 2 2 3" xfId="2295"/>
    <cellStyle name="40% - Accent6 2 3 2 2 2 3 2" xfId="5408"/>
    <cellStyle name="40% - Accent6 2 3 2 2 2 3 2 2" xfId="11631"/>
    <cellStyle name="40% - Accent6 2 3 2 2 2 3 2 3" xfId="17851"/>
    <cellStyle name="40% - Accent6 2 3 2 2 2 3 3" xfId="8521"/>
    <cellStyle name="40% - Accent6 2 3 2 2 2 3 4" xfId="14741"/>
    <cellStyle name="40% - Accent6 2 3 2 2 2 4" xfId="3853"/>
    <cellStyle name="40% - Accent6 2 3 2 2 2 4 2" xfId="10077"/>
    <cellStyle name="40% - Accent6 2 3 2 2 2 4 3" xfId="16297"/>
    <cellStyle name="40% - Accent6 2 3 2 2 2 5" xfId="6967"/>
    <cellStyle name="40% - Accent6 2 3 2 2 2 6" xfId="13187"/>
    <cellStyle name="40% - Accent6 2 3 2 2 3" xfId="741"/>
    <cellStyle name="40% - Accent6 2 3 2 2 3 2" xfId="1519"/>
    <cellStyle name="40% - Accent6 2 3 2 2 3 2 2" xfId="3073"/>
    <cellStyle name="40% - Accent6 2 3 2 2 3 2 2 2" xfId="6186"/>
    <cellStyle name="40% - Accent6 2 3 2 2 3 2 2 2 2" xfId="12409"/>
    <cellStyle name="40% - Accent6 2 3 2 2 3 2 2 2 3" xfId="18629"/>
    <cellStyle name="40% - Accent6 2 3 2 2 3 2 2 3" xfId="9299"/>
    <cellStyle name="40% - Accent6 2 3 2 2 3 2 2 4" xfId="15519"/>
    <cellStyle name="40% - Accent6 2 3 2 2 3 2 3" xfId="4632"/>
    <cellStyle name="40% - Accent6 2 3 2 2 3 2 3 2" xfId="10855"/>
    <cellStyle name="40% - Accent6 2 3 2 2 3 2 3 3" xfId="17075"/>
    <cellStyle name="40% - Accent6 2 3 2 2 3 2 4" xfId="7745"/>
    <cellStyle name="40% - Accent6 2 3 2 2 3 2 5" xfId="13965"/>
    <cellStyle name="40% - Accent6 2 3 2 2 3 3" xfId="2296"/>
    <cellStyle name="40% - Accent6 2 3 2 2 3 3 2" xfId="5409"/>
    <cellStyle name="40% - Accent6 2 3 2 2 3 3 2 2" xfId="11632"/>
    <cellStyle name="40% - Accent6 2 3 2 2 3 3 2 3" xfId="17852"/>
    <cellStyle name="40% - Accent6 2 3 2 2 3 3 3" xfId="8522"/>
    <cellStyle name="40% - Accent6 2 3 2 2 3 3 4" xfId="14742"/>
    <cellStyle name="40% - Accent6 2 3 2 2 3 4" xfId="3854"/>
    <cellStyle name="40% - Accent6 2 3 2 2 3 4 2" xfId="10078"/>
    <cellStyle name="40% - Accent6 2 3 2 2 3 4 3" xfId="16298"/>
    <cellStyle name="40% - Accent6 2 3 2 2 3 5" xfId="6968"/>
    <cellStyle name="40% - Accent6 2 3 2 2 3 6" xfId="13188"/>
    <cellStyle name="40% - Accent6 2 3 2 2 4" xfId="1035"/>
    <cellStyle name="40% - Accent6 2 3 2 2 4 2" xfId="2589"/>
    <cellStyle name="40% - Accent6 2 3 2 2 4 2 2" xfId="5702"/>
    <cellStyle name="40% - Accent6 2 3 2 2 4 2 2 2" xfId="11925"/>
    <cellStyle name="40% - Accent6 2 3 2 2 4 2 2 3" xfId="18145"/>
    <cellStyle name="40% - Accent6 2 3 2 2 4 2 3" xfId="8815"/>
    <cellStyle name="40% - Accent6 2 3 2 2 4 2 4" xfId="15035"/>
    <cellStyle name="40% - Accent6 2 3 2 2 4 3" xfId="4148"/>
    <cellStyle name="40% - Accent6 2 3 2 2 4 3 2" xfId="10371"/>
    <cellStyle name="40% - Accent6 2 3 2 2 4 3 3" xfId="16591"/>
    <cellStyle name="40% - Accent6 2 3 2 2 4 4" xfId="7261"/>
    <cellStyle name="40% - Accent6 2 3 2 2 4 5" xfId="13481"/>
    <cellStyle name="40% - Accent6 2 3 2 2 5" xfId="1812"/>
    <cellStyle name="40% - Accent6 2 3 2 2 5 2" xfId="4925"/>
    <cellStyle name="40% - Accent6 2 3 2 2 5 2 2" xfId="11148"/>
    <cellStyle name="40% - Accent6 2 3 2 2 5 2 3" xfId="17368"/>
    <cellStyle name="40% - Accent6 2 3 2 2 5 3" xfId="8038"/>
    <cellStyle name="40% - Accent6 2 3 2 2 5 4" xfId="14258"/>
    <cellStyle name="40% - Accent6 2 3 2 2 6" xfId="3370"/>
    <cellStyle name="40% - Accent6 2 3 2 2 6 2" xfId="9594"/>
    <cellStyle name="40% - Accent6 2 3 2 2 6 3" xfId="15814"/>
    <cellStyle name="40% - Accent6 2 3 2 2 7" xfId="6484"/>
    <cellStyle name="40% - Accent6 2 3 2 2 8" xfId="12704"/>
    <cellStyle name="40% - Accent6 2 3 2 3" xfId="742"/>
    <cellStyle name="40% - Accent6 2 3 2 3 2" xfId="1520"/>
    <cellStyle name="40% - Accent6 2 3 2 3 2 2" xfId="3074"/>
    <cellStyle name="40% - Accent6 2 3 2 3 2 2 2" xfId="6187"/>
    <cellStyle name="40% - Accent6 2 3 2 3 2 2 2 2" xfId="12410"/>
    <cellStyle name="40% - Accent6 2 3 2 3 2 2 2 3" xfId="18630"/>
    <cellStyle name="40% - Accent6 2 3 2 3 2 2 3" xfId="9300"/>
    <cellStyle name="40% - Accent6 2 3 2 3 2 2 4" xfId="15520"/>
    <cellStyle name="40% - Accent6 2 3 2 3 2 3" xfId="4633"/>
    <cellStyle name="40% - Accent6 2 3 2 3 2 3 2" xfId="10856"/>
    <cellStyle name="40% - Accent6 2 3 2 3 2 3 3" xfId="17076"/>
    <cellStyle name="40% - Accent6 2 3 2 3 2 4" xfId="7746"/>
    <cellStyle name="40% - Accent6 2 3 2 3 2 5" xfId="13966"/>
    <cellStyle name="40% - Accent6 2 3 2 3 3" xfId="2297"/>
    <cellStyle name="40% - Accent6 2 3 2 3 3 2" xfId="5410"/>
    <cellStyle name="40% - Accent6 2 3 2 3 3 2 2" xfId="11633"/>
    <cellStyle name="40% - Accent6 2 3 2 3 3 2 3" xfId="17853"/>
    <cellStyle name="40% - Accent6 2 3 2 3 3 3" xfId="8523"/>
    <cellStyle name="40% - Accent6 2 3 2 3 3 4" xfId="14743"/>
    <cellStyle name="40% - Accent6 2 3 2 3 4" xfId="3855"/>
    <cellStyle name="40% - Accent6 2 3 2 3 4 2" xfId="10079"/>
    <cellStyle name="40% - Accent6 2 3 2 3 4 3" xfId="16299"/>
    <cellStyle name="40% - Accent6 2 3 2 3 5" xfId="6969"/>
    <cellStyle name="40% - Accent6 2 3 2 3 6" xfId="13189"/>
    <cellStyle name="40% - Accent6 2 3 2 4" xfId="743"/>
    <cellStyle name="40% - Accent6 2 3 2 4 2" xfId="1521"/>
    <cellStyle name="40% - Accent6 2 3 2 4 2 2" xfId="3075"/>
    <cellStyle name="40% - Accent6 2 3 2 4 2 2 2" xfId="6188"/>
    <cellStyle name="40% - Accent6 2 3 2 4 2 2 2 2" xfId="12411"/>
    <cellStyle name="40% - Accent6 2 3 2 4 2 2 2 3" xfId="18631"/>
    <cellStyle name="40% - Accent6 2 3 2 4 2 2 3" xfId="9301"/>
    <cellStyle name="40% - Accent6 2 3 2 4 2 2 4" xfId="15521"/>
    <cellStyle name="40% - Accent6 2 3 2 4 2 3" xfId="4634"/>
    <cellStyle name="40% - Accent6 2 3 2 4 2 3 2" xfId="10857"/>
    <cellStyle name="40% - Accent6 2 3 2 4 2 3 3" xfId="17077"/>
    <cellStyle name="40% - Accent6 2 3 2 4 2 4" xfId="7747"/>
    <cellStyle name="40% - Accent6 2 3 2 4 2 5" xfId="13967"/>
    <cellStyle name="40% - Accent6 2 3 2 4 3" xfId="2298"/>
    <cellStyle name="40% - Accent6 2 3 2 4 3 2" xfId="5411"/>
    <cellStyle name="40% - Accent6 2 3 2 4 3 2 2" xfId="11634"/>
    <cellStyle name="40% - Accent6 2 3 2 4 3 2 3" xfId="17854"/>
    <cellStyle name="40% - Accent6 2 3 2 4 3 3" xfId="8524"/>
    <cellStyle name="40% - Accent6 2 3 2 4 3 4" xfId="14744"/>
    <cellStyle name="40% - Accent6 2 3 2 4 4" xfId="3856"/>
    <cellStyle name="40% - Accent6 2 3 2 4 4 2" xfId="10080"/>
    <cellStyle name="40% - Accent6 2 3 2 4 4 3" xfId="16300"/>
    <cellStyle name="40% - Accent6 2 3 2 4 5" xfId="6970"/>
    <cellStyle name="40% - Accent6 2 3 2 4 6" xfId="13190"/>
    <cellStyle name="40% - Accent6 2 3 2 5" xfId="1034"/>
    <cellStyle name="40% - Accent6 2 3 2 5 2" xfId="2588"/>
    <cellStyle name="40% - Accent6 2 3 2 5 2 2" xfId="5701"/>
    <cellStyle name="40% - Accent6 2 3 2 5 2 2 2" xfId="11924"/>
    <cellStyle name="40% - Accent6 2 3 2 5 2 2 3" xfId="18144"/>
    <cellStyle name="40% - Accent6 2 3 2 5 2 3" xfId="8814"/>
    <cellStyle name="40% - Accent6 2 3 2 5 2 4" xfId="15034"/>
    <cellStyle name="40% - Accent6 2 3 2 5 3" xfId="4147"/>
    <cellStyle name="40% - Accent6 2 3 2 5 3 2" xfId="10370"/>
    <cellStyle name="40% - Accent6 2 3 2 5 3 3" xfId="16590"/>
    <cellStyle name="40% - Accent6 2 3 2 5 4" xfId="7260"/>
    <cellStyle name="40% - Accent6 2 3 2 5 5" xfId="13480"/>
    <cellStyle name="40% - Accent6 2 3 2 6" xfId="1811"/>
    <cellStyle name="40% - Accent6 2 3 2 6 2" xfId="4924"/>
    <cellStyle name="40% - Accent6 2 3 2 6 2 2" xfId="11147"/>
    <cellStyle name="40% - Accent6 2 3 2 6 2 3" xfId="17367"/>
    <cellStyle name="40% - Accent6 2 3 2 6 3" xfId="8037"/>
    <cellStyle name="40% - Accent6 2 3 2 6 4" xfId="14257"/>
    <cellStyle name="40% - Accent6 2 3 2 7" xfId="3369"/>
    <cellStyle name="40% - Accent6 2 3 2 7 2" xfId="9593"/>
    <cellStyle name="40% - Accent6 2 3 2 7 3" xfId="15813"/>
    <cellStyle name="40% - Accent6 2 3 2 8" xfId="6483"/>
    <cellStyle name="40% - Accent6 2 3 2 9" xfId="12703"/>
    <cellStyle name="40% - Accent6 2 3 3" xfId="232"/>
    <cellStyle name="40% - Accent6 2 3 3 2" xfId="744"/>
    <cellStyle name="40% - Accent6 2 3 3 2 2" xfId="1522"/>
    <cellStyle name="40% - Accent6 2 3 3 2 2 2" xfId="3076"/>
    <cellStyle name="40% - Accent6 2 3 3 2 2 2 2" xfId="6189"/>
    <cellStyle name="40% - Accent6 2 3 3 2 2 2 2 2" xfId="12412"/>
    <cellStyle name="40% - Accent6 2 3 3 2 2 2 2 3" xfId="18632"/>
    <cellStyle name="40% - Accent6 2 3 3 2 2 2 3" xfId="9302"/>
    <cellStyle name="40% - Accent6 2 3 3 2 2 2 4" xfId="15522"/>
    <cellStyle name="40% - Accent6 2 3 3 2 2 3" xfId="4635"/>
    <cellStyle name="40% - Accent6 2 3 3 2 2 3 2" xfId="10858"/>
    <cellStyle name="40% - Accent6 2 3 3 2 2 3 3" xfId="17078"/>
    <cellStyle name="40% - Accent6 2 3 3 2 2 4" xfId="7748"/>
    <cellStyle name="40% - Accent6 2 3 3 2 2 5" xfId="13968"/>
    <cellStyle name="40% - Accent6 2 3 3 2 3" xfId="2299"/>
    <cellStyle name="40% - Accent6 2 3 3 2 3 2" xfId="5412"/>
    <cellStyle name="40% - Accent6 2 3 3 2 3 2 2" xfId="11635"/>
    <cellStyle name="40% - Accent6 2 3 3 2 3 2 3" xfId="17855"/>
    <cellStyle name="40% - Accent6 2 3 3 2 3 3" xfId="8525"/>
    <cellStyle name="40% - Accent6 2 3 3 2 3 4" xfId="14745"/>
    <cellStyle name="40% - Accent6 2 3 3 2 4" xfId="3857"/>
    <cellStyle name="40% - Accent6 2 3 3 2 4 2" xfId="10081"/>
    <cellStyle name="40% - Accent6 2 3 3 2 4 3" xfId="16301"/>
    <cellStyle name="40% - Accent6 2 3 3 2 5" xfId="6971"/>
    <cellStyle name="40% - Accent6 2 3 3 2 6" xfId="13191"/>
    <cellStyle name="40% - Accent6 2 3 3 3" xfId="745"/>
    <cellStyle name="40% - Accent6 2 3 3 3 2" xfId="1523"/>
    <cellStyle name="40% - Accent6 2 3 3 3 2 2" xfId="3077"/>
    <cellStyle name="40% - Accent6 2 3 3 3 2 2 2" xfId="6190"/>
    <cellStyle name="40% - Accent6 2 3 3 3 2 2 2 2" xfId="12413"/>
    <cellStyle name="40% - Accent6 2 3 3 3 2 2 2 3" xfId="18633"/>
    <cellStyle name="40% - Accent6 2 3 3 3 2 2 3" xfId="9303"/>
    <cellStyle name="40% - Accent6 2 3 3 3 2 2 4" xfId="15523"/>
    <cellStyle name="40% - Accent6 2 3 3 3 2 3" xfId="4636"/>
    <cellStyle name="40% - Accent6 2 3 3 3 2 3 2" xfId="10859"/>
    <cellStyle name="40% - Accent6 2 3 3 3 2 3 3" xfId="17079"/>
    <cellStyle name="40% - Accent6 2 3 3 3 2 4" xfId="7749"/>
    <cellStyle name="40% - Accent6 2 3 3 3 2 5" xfId="13969"/>
    <cellStyle name="40% - Accent6 2 3 3 3 3" xfId="2300"/>
    <cellStyle name="40% - Accent6 2 3 3 3 3 2" xfId="5413"/>
    <cellStyle name="40% - Accent6 2 3 3 3 3 2 2" xfId="11636"/>
    <cellStyle name="40% - Accent6 2 3 3 3 3 2 3" xfId="17856"/>
    <cellStyle name="40% - Accent6 2 3 3 3 3 3" xfId="8526"/>
    <cellStyle name="40% - Accent6 2 3 3 3 3 4" xfId="14746"/>
    <cellStyle name="40% - Accent6 2 3 3 3 4" xfId="3858"/>
    <cellStyle name="40% - Accent6 2 3 3 3 4 2" xfId="10082"/>
    <cellStyle name="40% - Accent6 2 3 3 3 4 3" xfId="16302"/>
    <cellStyle name="40% - Accent6 2 3 3 3 5" xfId="6972"/>
    <cellStyle name="40% - Accent6 2 3 3 3 6" xfId="13192"/>
    <cellStyle name="40% - Accent6 2 3 3 4" xfId="1036"/>
    <cellStyle name="40% - Accent6 2 3 3 4 2" xfId="2590"/>
    <cellStyle name="40% - Accent6 2 3 3 4 2 2" xfId="5703"/>
    <cellStyle name="40% - Accent6 2 3 3 4 2 2 2" xfId="11926"/>
    <cellStyle name="40% - Accent6 2 3 3 4 2 2 3" xfId="18146"/>
    <cellStyle name="40% - Accent6 2 3 3 4 2 3" xfId="8816"/>
    <cellStyle name="40% - Accent6 2 3 3 4 2 4" xfId="15036"/>
    <cellStyle name="40% - Accent6 2 3 3 4 3" xfId="4149"/>
    <cellStyle name="40% - Accent6 2 3 3 4 3 2" xfId="10372"/>
    <cellStyle name="40% - Accent6 2 3 3 4 3 3" xfId="16592"/>
    <cellStyle name="40% - Accent6 2 3 3 4 4" xfId="7262"/>
    <cellStyle name="40% - Accent6 2 3 3 4 5" xfId="13482"/>
    <cellStyle name="40% - Accent6 2 3 3 5" xfId="1813"/>
    <cellStyle name="40% - Accent6 2 3 3 5 2" xfId="4926"/>
    <cellStyle name="40% - Accent6 2 3 3 5 2 2" xfId="11149"/>
    <cellStyle name="40% - Accent6 2 3 3 5 2 3" xfId="17369"/>
    <cellStyle name="40% - Accent6 2 3 3 5 3" xfId="8039"/>
    <cellStyle name="40% - Accent6 2 3 3 5 4" xfId="14259"/>
    <cellStyle name="40% - Accent6 2 3 3 6" xfId="3371"/>
    <cellStyle name="40% - Accent6 2 3 3 6 2" xfId="9595"/>
    <cellStyle name="40% - Accent6 2 3 3 6 3" xfId="15815"/>
    <cellStyle name="40% - Accent6 2 3 3 7" xfId="6485"/>
    <cellStyle name="40% - Accent6 2 3 3 8" xfId="12705"/>
    <cellStyle name="40% - Accent6 2 3 4" xfId="746"/>
    <cellStyle name="40% - Accent6 2 3 4 2" xfId="1524"/>
    <cellStyle name="40% - Accent6 2 3 4 2 2" xfId="3078"/>
    <cellStyle name="40% - Accent6 2 3 4 2 2 2" xfId="6191"/>
    <cellStyle name="40% - Accent6 2 3 4 2 2 2 2" xfId="12414"/>
    <cellStyle name="40% - Accent6 2 3 4 2 2 2 3" xfId="18634"/>
    <cellStyle name="40% - Accent6 2 3 4 2 2 3" xfId="9304"/>
    <cellStyle name="40% - Accent6 2 3 4 2 2 4" xfId="15524"/>
    <cellStyle name="40% - Accent6 2 3 4 2 3" xfId="4637"/>
    <cellStyle name="40% - Accent6 2 3 4 2 3 2" xfId="10860"/>
    <cellStyle name="40% - Accent6 2 3 4 2 3 3" xfId="17080"/>
    <cellStyle name="40% - Accent6 2 3 4 2 4" xfId="7750"/>
    <cellStyle name="40% - Accent6 2 3 4 2 5" xfId="13970"/>
    <cellStyle name="40% - Accent6 2 3 4 3" xfId="2301"/>
    <cellStyle name="40% - Accent6 2 3 4 3 2" xfId="5414"/>
    <cellStyle name="40% - Accent6 2 3 4 3 2 2" xfId="11637"/>
    <cellStyle name="40% - Accent6 2 3 4 3 2 3" xfId="17857"/>
    <cellStyle name="40% - Accent6 2 3 4 3 3" xfId="8527"/>
    <cellStyle name="40% - Accent6 2 3 4 3 4" xfId="14747"/>
    <cellStyle name="40% - Accent6 2 3 4 4" xfId="3859"/>
    <cellStyle name="40% - Accent6 2 3 4 4 2" xfId="10083"/>
    <cellStyle name="40% - Accent6 2 3 4 4 3" xfId="16303"/>
    <cellStyle name="40% - Accent6 2 3 4 5" xfId="6973"/>
    <cellStyle name="40% - Accent6 2 3 4 6" xfId="13193"/>
    <cellStyle name="40% - Accent6 2 3 5" xfId="747"/>
    <cellStyle name="40% - Accent6 2 3 5 2" xfId="1525"/>
    <cellStyle name="40% - Accent6 2 3 5 2 2" xfId="3079"/>
    <cellStyle name="40% - Accent6 2 3 5 2 2 2" xfId="6192"/>
    <cellStyle name="40% - Accent6 2 3 5 2 2 2 2" xfId="12415"/>
    <cellStyle name="40% - Accent6 2 3 5 2 2 2 3" xfId="18635"/>
    <cellStyle name="40% - Accent6 2 3 5 2 2 3" xfId="9305"/>
    <cellStyle name="40% - Accent6 2 3 5 2 2 4" xfId="15525"/>
    <cellStyle name="40% - Accent6 2 3 5 2 3" xfId="4638"/>
    <cellStyle name="40% - Accent6 2 3 5 2 3 2" xfId="10861"/>
    <cellStyle name="40% - Accent6 2 3 5 2 3 3" xfId="17081"/>
    <cellStyle name="40% - Accent6 2 3 5 2 4" xfId="7751"/>
    <cellStyle name="40% - Accent6 2 3 5 2 5" xfId="13971"/>
    <cellStyle name="40% - Accent6 2 3 5 3" xfId="2302"/>
    <cellStyle name="40% - Accent6 2 3 5 3 2" xfId="5415"/>
    <cellStyle name="40% - Accent6 2 3 5 3 2 2" xfId="11638"/>
    <cellStyle name="40% - Accent6 2 3 5 3 2 3" xfId="17858"/>
    <cellStyle name="40% - Accent6 2 3 5 3 3" xfId="8528"/>
    <cellStyle name="40% - Accent6 2 3 5 3 4" xfId="14748"/>
    <cellStyle name="40% - Accent6 2 3 5 4" xfId="3860"/>
    <cellStyle name="40% - Accent6 2 3 5 4 2" xfId="10084"/>
    <cellStyle name="40% - Accent6 2 3 5 4 3" xfId="16304"/>
    <cellStyle name="40% - Accent6 2 3 5 5" xfId="6974"/>
    <cellStyle name="40% - Accent6 2 3 5 6" xfId="13194"/>
    <cellStyle name="40% - Accent6 2 3 6" xfId="1033"/>
    <cellStyle name="40% - Accent6 2 3 6 2" xfId="2587"/>
    <cellStyle name="40% - Accent6 2 3 6 2 2" xfId="5700"/>
    <cellStyle name="40% - Accent6 2 3 6 2 2 2" xfId="11923"/>
    <cellStyle name="40% - Accent6 2 3 6 2 2 3" xfId="18143"/>
    <cellStyle name="40% - Accent6 2 3 6 2 3" xfId="8813"/>
    <cellStyle name="40% - Accent6 2 3 6 2 4" xfId="15033"/>
    <cellStyle name="40% - Accent6 2 3 6 3" xfId="4146"/>
    <cellStyle name="40% - Accent6 2 3 6 3 2" xfId="10369"/>
    <cellStyle name="40% - Accent6 2 3 6 3 3" xfId="16589"/>
    <cellStyle name="40% - Accent6 2 3 6 4" xfId="7259"/>
    <cellStyle name="40% - Accent6 2 3 6 5" xfId="13479"/>
    <cellStyle name="40% - Accent6 2 3 7" xfId="1810"/>
    <cellStyle name="40% - Accent6 2 3 7 2" xfId="4923"/>
    <cellStyle name="40% - Accent6 2 3 7 2 2" xfId="11146"/>
    <cellStyle name="40% - Accent6 2 3 7 2 3" xfId="17366"/>
    <cellStyle name="40% - Accent6 2 3 7 3" xfId="8036"/>
    <cellStyle name="40% - Accent6 2 3 7 4" xfId="14256"/>
    <cellStyle name="40% - Accent6 2 3 8" xfId="3368"/>
    <cellStyle name="40% - Accent6 2 3 8 2" xfId="9592"/>
    <cellStyle name="40% - Accent6 2 3 8 3" xfId="15812"/>
    <cellStyle name="40% - Accent6 2 3 9" xfId="6482"/>
    <cellStyle name="40% - Accent6 2 4" xfId="233"/>
    <cellStyle name="40% - Accent6 2 4 10" xfId="12706"/>
    <cellStyle name="40% - Accent6 2 4 2" xfId="234"/>
    <cellStyle name="40% - Accent6 2 4 2 2" xfId="235"/>
    <cellStyle name="40% - Accent6 2 4 2 2 2" xfId="748"/>
    <cellStyle name="40% - Accent6 2 4 2 2 2 2" xfId="1526"/>
    <cellStyle name="40% - Accent6 2 4 2 2 2 2 2" xfId="3080"/>
    <cellStyle name="40% - Accent6 2 4 2 2 2 2 2 2" xfId="6193"/>
    <cellStyle name="40% - Accent6 2 4 2 2 2 2 2 2 2" xfId="12416"/>
    <cellStyle name="40% - Accent6 2 4 2 2 2 2 2 2 3" xfId="18636"/>
    <cellStyle name="40% - Accent6 2 4 2 2 2 2 2 3" xfId="9306"/>
    <cellStyle name="40% - Accent6 2 4 2 2 2 2 2 4" xfId="15526"/>
    <cellStyle name="40% - Accent6 2 4 2 2 2 2 3" xfId="4639"/>
    <cellStyle name="40% - Accent6 2 4 2 2 2 2 3 2" xfId="10862"/>
    <cellStyle name="40% - Accent6 2 4 2 2 2 2 3 3" xfId="17082"/>
    <cellStyle name="40% - Accent6 2 4 2 2 2 2 4" xfId="7752"/>
    <cellStyle name="40% - Accent6 2 4 2 2 2 2 5" xfId="13972"/>
    <cellStyle name="40% - Accent6 2 4 2 2 2 3" xfId="2303"/>
    <cellStyle name="40% - Accent6 2 4 2 2 2 3 2" xfId="5416"/>
    <cellStyle name="40% - Accent6 2 4 2 2 2 3 2 2" xfId="11639"/>
    <cellStyle name="40% - Accent6 2 4 2 2 2 3 2 3" xfId="17859"/>
    <cellStyle name="40% - Accent6 2 4 2 2 2 3 3" xfId="8529"/>
    <cellStyle name="40% - Accent6 2 4 2 2 2 3 4" xfId="14749"/>
    <cellStyle name="40% - Accent6 2 4 2 2 2 4" xfId="3861"/>
    <cellStyle name="40% - Accent6 2 4 2 2 2 4 2" xfId="10085"/>
    <cellStyle name="40% - Accent6 2 4 2 2 2 4 3" xfId="16305"/>
    <cellStyle name="40% - Accent6 2 4 2 2 2 5" xfId="6975"/>
    <cellStyle name="40% - Accent6 2 4 2 2 2 6" xfId="13195"/>
    <cellStyle name="40% - Accent6 2 4 2 2 3" xfId="749"/>
    <cellStyle name="40% - Accent6 2 4 2 2 3 2" xfId="1527"/>
    <cellStyle name="40% - Accent6 2 4 2 2 3 2 2" xfId="3081"/>
    <cellStyle name="40% - Accent6 2 4 2 2 3 2 2 2" xfId="6194"/>
    <cellStyle name="40% - Accent6 2 4 2 2 3 2 2 2 2" xfId="12417"/>
    <cellStyle name="40% - Accent6 2 4 2 2 3 2 2 2 3" xfId="18637"/>
    <cellStyle name="40% - Accent6 2 4 2 2 3 2 2 3" xfId="9307"/>
    <cellStyle name="40% - Accent6 2 4 2 2 3 2 2 4" xfId="15527"/>
    <cellStyle name="40% - Accent6 2 4 2 2 3 2 3" xfId="4640"/>
    <cellStyle name="40% - Accent6 2 4 2 2 3 2 3 2" xfId="10863"/>
    <cellStyle name="40% - Accent6 2 4 2 2 3 2 3 3" xfId="17083"/>
    <cellStyle name="40% - Accent6 2 4 2 2 3 2 4" xfId="7753"/>
    <cellStyle name="40% - Accent6 2 4 2 2 3 2 5" xfId="13973"/>
    <cellStyle name="40% - Accent6 2 4 2 2 3 3" xfId="2304"/>
    <cellStyle name="40% - Accent6 2 4 2 2 3 3 2" xfId="5417"/>
    <cellStyle name="40% - Accent6 2 4 2 2 3 3 2 2" xfId="11640"/>
    <cellStyle name="40% - Accent6 2 4 2 2 3 3 2 3" xfId="17860"/>
    <cellStyle name="40% - Accent6 2 4 2 2 3 3 3" xfId="8530"/>
    <cellStyle name="40% - Accent6 2 4 2 2 3 3 4" xfId="14750"/>
    <cellStyle name="40% - Accent6 2 4 2 2 3 4" xfId="3862"/>
    <cellStyle name="40% - Accent6 2 4 2 2 3 4 2" xfId="10086"/>
    <cellStyle name="40% - Accent6 2 4 2 2 3 4 3" xfId="16306"/>
    <cellStyle name="40% - Accent6 2 4 2 2 3 5" xfId="6976"/>
    <cellStyle name="40% - Accent6 2 4 2 2 3 6" xfId="13196"/>
    <cellStyle name="40% - Accent6 2 4 2 2 4" xfId="1039"/>
    <cellStyle name="40% - Accent6 2 4 2 2 4 2" xfId="2593"/>
    <cellStyle name="40% - Accent6 2 4 2 2 4 2 2" xfId="5706"/>
    <cellStyle name="40% - Accent6 2 4 2 2 4 2 2 2" xfId="11929"/>
    <cellStyle name="40% - Accent6 2 4 2 2 4 2 2 3" xfId="18149"/>
    <cellStyle name="40% - Accent6 2 4 2 2 4 2 3" xfId="8819"/>
    <cellStyle name="40% - Accent6 2 4 2 2 4 2 4" xfId="15039"/>
    <cellStyle name="40% - Accent6 2 4 2 2 4 3" xfId="4152"/>
    <cellStyle name="40% - Accent6 2 4 2 2 4 3 2" xfId="10375"/>
    <cellStyle name="40% - Accent6 2 4 2 2 4 3 3" xfId="16595"/>
    <cellStyle name="40% - Accent6 2 4 2 2 4 4" xfId="7265"/>
    <cellStyle name="40% - Accent6 2 4 2 2 4 5" xfId="13485"/>
    <cellStyle name="40% - Accent6 2 4 2 2 5" xfId="1816"/>
    <cellStyle name="40% - Accent6 2 4 2 2 5 2" xfId="4929"/>
    <cellStyle name="40% - Accent6 2 4 2 2 5 2 2" xfId="11152"/>
    <cellStyle name="40% - Accent6 2 4 2 2 5 2 3" xfId="17372"/>
    <cellStyle name="40% - Accent6 2 4 2 2 5 3" xfId="8042"/>
    <cellStyle name="40% - Accent6 2 4 2 2 5 4" xfId="14262"/>
    <cellStyle name="40% - Accent6 2 4 2 2 6" xfId="3374"/>
    <cellStyle name="40% - Accent6 2 4 2 2 6 2" xfId="9598"/>
    <cellStyle name="40% - Accent6 2 4 2 2 6 3" xfId="15818"/>
    <cellStyle name="40% - Accent6 2 4 2 2 7" xfId="6488"/>
    <cellStyle name="40% - Accent6 2 4 2 2 8" xfId="12708"/>
    <cellStyle name="40% - Accent6 2 4 2 3" xfId="750"/>
    <cellStyle name="40% - Accent6 2 4 2 3 2" xfId="1528"/>
    <cellStyle name="40% - Accent6 2 4 2 3 2 2" xfId="3082"/>
    <cellStyle name="40% - Accent6 2 4 2 3 2 2 2" xfId="6195"/>
    <cellStyle name="40% - Accent6 2 4 2 3 2 2 2 2" xfId="12418"/>
    <cellStyle name="40% - Accent6 2 4 2 3 2 2 2 3" xfId="18638"/>
    <cellStyle name="40% - Accent6 2 4 2 3 2 2 3" xfId="9308"/>
    <cellStyle name="40% - Accent6 2 4 2 3 2 2 4" xfId="15528"/>
    <cellStyle name="40% - Accent6 2 4 2 3 2 3" xfId="4641"/>
    <cellStyle name="40% - Accent6 2 4 2 3 2 3 2" xfId="10864"/>
    <cellStyle name="40% - Accent6 2 4 2 3 2 3 3" xfId="17084"/>
    <cellStyle name="40% - Accent6 2 4 2 3 2 4" xfId="7754"/>
    <cellStyle name="40% - Accent6 2 4 2 3 2 5" xfId="13974"/>
    <cellStyle name="40% - Accent6 2 4 2 3 3" xfId="2305"/>
    <cellStyle name="40% - Accent6 2 4 2 3 3 2" xfId="5418"/>
    <cellStyle name="40% - Accent6 2 4 2 3 3 2 2" xfId="11641"/>
    <cellStyle name="40% - Accent6 2 4 2 3 3 2 3" xfId="17861"/>
    <cellStyle name="40% - Accent6 2 4 2 3 3 3" xfId="8531"/>
    <cellStyle name="40% - Accent6 2 4 2 3 3 4" xfId="14751"/>
    <cellStyle name="40% - Accent6 2 4 2 3 4" xfId="3863"/>
    <cellStyle name="40% - Accent6 2 4 2 3 4 2" xfId="10087"/>
    <cellStyle name="40% - Accent6 2 4 2 3 4 3" xfId="16307"/>
    <cellStyle name="40% - Accent6 2 4 2 3 5" xfId="6977"/>
    <cellStyle name="40% - Accent6 2 4 2 3 6" xfId="13197"/>
    <cellStyle name="40% - Accent6 2 4 2 4" xfId="751"/>
    <cellStyle name="40% - Accent6 2 4 2 4 2" xfId="1529"/>
    <cellStyle name="40% - Accent6 2 4 2 4 2 2" xfId="3083"/>
    <cellStyle name="40% - Accent6 2 4 2 4 2 2 2" xfId="6196"/>
    <cellStyle name="40% - Accent6 2 4 2 4 2 2 2 2" xfId="12419"/>
    <cellStyle name="40% - Accent6 2 4 2 4 2 2 2 3" xfId="18639"/>
    <cellStyle name="40% - Accent6 2 4 2 4 2 2 3" xfId="9309"/>
    <cellStyle name="40% - Accent6 2 4 2 4 2 2 4" xfId="15529"/>
    <cellStyle name="40% - Accent6 2 4 2 4 2 3" xfId="4642"/>
    <cellStyle name="40% - Accent6 2 4 2 4 2 3 2" xfId="10865"/>
    <cellStyle name="40% - Accent6 2 4 2 4 2 3 3" xfId="17085"/>
    <cellStyle name="40% - Accent6 2 4 2 4 2 4" xfId="7755"/>
    <cellStyle name="40% - Accent6 2 4 2 4 2 5" xfId="13975"/>
    <cellStyle name="40% - Accent6 2 4 2 4 3" xfId="2306"/>
    <cellStyle name="40% - Accent6 2 4 2 4 3 2" xfId="5419"/>
    <cellStyle name="40% - Accent6 2 4 2 4 3 2 2" xfId="11642"/>
    <cellStyle name="40% - Accent6 2 4 2 4 3 2 3" xfId="17862"/>
    <cellStyle name="40% - Accent6 2 4 2 4 3 3" xfId="8532"/>
    <cellStyle name="40% - Accent6 2 4 2 4 3 4" xfId="14752"/>
    <cellStyle name="40% - Accent6 2 4 2 4 4" xfId="3864"/>
    <cellStyle name="40% - Accent6 2 4 2 4 4 2" xfId="10088"/>
    <cellStyle name="40% - Accent6 2 4 2 4 4 3" xfId="16308"/>
    <cellStyle name="40% - Accent6 2 4 2 4 5" xfId="6978"/>
    <cellStyle name="40% - Accent6 2 4 2 4 6" xfId="13198"/>
    <cellStyle name="40% - Accent6 2 4 2 5" xfId="1038"/>
    <cellStyle name="40% - Accent6 2 4 2 5 2" xfId="2592"/>
    <cellStyle name="40% - Accent6 2 4 2 5 2 2" xfId="5705"/>
    <cellStyle name="40% - Accent6 2 4 2 5 2 2 2" xfId="11928"/>
    <cellStyle name="40% - Accent6 2 4 2 5 2 2 3" xfId="18148"/>
    <cellStyle name="40% - Accent6 2 4 2 5 2 3" xfId="8818"/>
    <cellStyle name="40% - Accent6 2 4 2 5 2 4" xfId="15038"/>
    <cellStyle name="40% - Accent6 2 4 2 5 3" xfId="4151"/>
    <cellStyle name="40% - Accent6 2 4 2 5 3 2" xfId="10374"/>
    <cellStyle name="40% - Accent6 2 4 2 5 3 3" xfId="16594"/>
    <cellStyle name="40% - Accent6 2 4 2 5 4" xfId="7264"/>
    <cellStyle name="40% - Accent6 2 4 2 5 5" xfId="13484"/>
    <cellStyle name="40% - Accent6 2 4 2 6" xfId="1815"/>
    <cellStyle name="40% - Accent6 2 4 2 6 2" xfId="4928"/>
    <cellStyle name="40% - Accent6 2 4 2 6 2 2" xfId="11151"/>
    <cellStyle name="40% - Accent6 2 4 2 6 2 3" xfId="17371"/>
    <cellStyle name="40% - Accent6 2 4 2 6 3" xfId="8041"/>
    <cellStyle name="40% - Accent6 2 4 2 6 4" xfId="14261"/>
    <cellStyle name="40% - Accent6 2 4 2 7" xfId="3373"/>
    <cellStyle name="40% - Accent6 2 4 2 7 2" xfId="9597"/>
    <cellStyle name="40% - Accent6 2 4 2 7 3" xfId="15817"/>
    <cellStyle name="40% - Accent6 2 4 2 8" xfId="6487"/>
    <cellStyle name="40% - Accent6 2 4 2 9" xfId="12707"/>
    <cellStyle name="40% - Accent6 2 4 3" xfId="236"/>
    <cellStyle name="40% - Accent6 2 4 3 2" xfId="752"/>
    <cellStyle name="40% - Accent6 2 4 3 2 2" xfId="1530"/>
    <cellStyle name="40% - Accent6 2 4 3 2 2 2" xfId="3084"/>
    <cellStyle name="40% - Accent6 2 4 3 2 2 2 2" xfId="6197"/>
    <cellStyle name="40% - Accent6 2 4 3 2 2 2 2 2" xfId="12420"/>
    <cellStyle name="40% - Accent6 2 4 3 2 2 2 2 3" xfId="18640"/>
    <cellStyle name="40% - Accent6 2 4 3 2 2 2 3" xfId="9310"/>
    <cellStyle name="40% - Accent6 2 4 3 2 2 2 4" xfId="15530"/>
    <cellStyle name="40% - Accent6 2 4 3 2 2 3" xfId="4643"/>
    <cellStyle name="40% - Accent6 2 4 3 2 2 3 2" xfId="10866"/>
    <cellStyle name="40% - Accent6 2 4 3 2 2 3 3" xfId="17086"/>
    <cellStyle name="40% - Accent6 2 4 3 2 2 4" xfId="7756"/>
    <cellStyle name="40% - Accent6 2 4 3 2 2 5" xfId="13976"/>
    <cellStyle name="40% - Accent6 2 4 3 2 3" xfId="2307"/>
    <cellStyle name="40% - Accent6 2 4 3 2 3 2" xfId="5420"/>
    <cellStyle name="40% - Accent6 2 4 3 2 3 2 2" xfId="11643"/>
    <cellStyle name="40% - Accent6 2 4 3 2 3 2 3" xfId="17863"/>
    <cellStyle name="40% - Accent6 2 4 3 2 3 3" xfId="8533"/>
    <cellStyle name="40% - Accent6 2 4 3 2 3 4" xfId="14753"/>
    <cellStyle name="40% - Accent6 2 4 3 2 4" xfId="3865"/>
    <cellStyle name="40% - Accent6 2 4 3 2 4 2" xfId="10089"/>
    <cellStyle name="40% - Accent6 2 4 3 2 4 3" xfId="16309"/>
    <cellStyle name="40% - Accent6 2 4 3 2 5" xfId="6979"/>
    <cellStyle name="40% - Accent6 2 4 3 2 6" xfId="13199"/>
    <cellStyle name="40% - Accent6 2 4 3 3" xfId="753"/>
    <cellStyle name="40% - Accent6 2 4 3 3 2" xfId="1531"/>
    <cellStyle name="40% - Accent6 2 4 3 3 2 2" xfId="3085"/>
    <cellStyle name="40% - Accent6 2 4 3 3 2 2 2" xfId="6198"/>
    <cellStyle name="40% - Accent6 2 4 3 3 2 2 2 2" xfId="12421"/>
    <cellStyle name="40% - Accent6 2 4 3 3 2 2 2 3" xfId="18641"/>
    <cellStyle name="40% - Accent6 2 4 3 3 2 2 3" xfId="9311"/>
    <cellStyle name="40% - Accent6 2 4 3 3 2 2 4" xfId="15531"/>
    <cellStyle name="40% - Accent6 2 4 3 3 2 3" xfId="4644"/>
    <cellStyle name="40% - Accent6 2 4 3 3 2 3 2" xfId="10867"/>
    <cellStyle name="40% - Accent6 2 4 3 3 2 3 3" xfId="17087"/>
    <cellStyle name="40% - Accent6 2 4 3 3 2 4" xfId="7757"/>
    <cellStyle name="40% - Accent6 2 4 3 3 2 5" xfId="13977"/>
    <cellStyle name="40% - Accent6 2 4 3 3 3" xfId="2308"/>
    <cellStyle name="40% - Accent6 2 4 3 3 3 2" xfId="5421"/>
    <cellStyle name="40% - Accent6 2 4 3 3 3 2 2" xfId="11644"/>
    <cellStyle name="40% - Accent6 2 4 3 3 3 2 3" xfId="17864"/>
    <cellStyle name="40% - Accent6 2 4 3 3 3 3" xfId="8534"/>
    <cellStyle name="40% - Accent6 2 4 3 3 3 4" xfId="14754"/>
    <cellStyle name="40% - Accent6 2 4 3 3 4" xfId="3866"/>
    <cellStyle name="40% - Accent6 2 4 3 3 4 2" xfId="10090"/>
    <cellStyle name="40% - Accent6 2 4 3 3 4 3" xfId="16310"/>
    <cellStyle name="40% - Accent6 2 4 3 3 5" xfId="6980"/>
    <cellStyle name="40% - Accent6 2 4 3 3 6" xfId="13200"/>
    <cellStyle name="40% - Accent6 2 4 3 4" xfId="1040"/>
    <cellStyle name="40% - Accent6 2 4 3 4 2" xfId="2594"/>
    <cellStyle name="40% - Accent6 2 4 3 4 2 2" xfId="5707"/>
    <cellStyle name="40% - Accent6 2 4 3 4 2 2 2" xfId="11930"/>
    <cellStyle name="40% - Accent6 2 4 3 4 2 2 3" xfId="18150"/>
    <cellStyle name="40% - Accent6 2 4 3 4 2 3" xfId="8820"/>
    <cellStyle name="40% - Accent6 2 4 3 4 2 4" xfId="15040"/>
    <cellStyle name="40% - Accent6 2 4 3 4 3" xfId="4153"/>
    <cellStyle name="40% - Accent6 2 4 3 4 3 2" xfId="10376"/>
    <cellStyle name="40% - Accent6 2 4 3 4 3 3" xfId="16596"/>
    <cellStyle name="40% - Accent6 2 4 3 4 4" xfId="7266"/>
    <cellStyle name="40% - Accent6 2 4 3 4 5" xfId="13486"/>
    <cellStyle name="40% - Accent6 2 4 3 5" xfId="1817"/>
    <cellStyle name="40% - Accent6 2 4 3 5 2" xfId="4930"/>
    <cellStyle name="40% - Accent6 2 4 3 5 2 2" xfId="11153"/>
    <cellStyle name="40% - Accent6 2 4 3 5 2 3" xfId="17373"/>
    <cellStyle name="40% - Accent6 2 4 3 5 3" xfId="8043"/>
    <cellStyle name="40% - Accent6 2 4 3 5 4" xfId="14263"/>
    <cellStyle name="40% - Accent6 2 4 3 6" xfId="3375"/>
    <cellStyle name="40% - Accent6 2 4 3 6 2" xfId="9599"/>
    <cellStyle name="40% - Accent6 2 4 3 6 3" xfId="15819"/>
    <cellStyle name="40% - Accent6 2 4 3 7" xfId="6489"/>
    <cellStyle name="40% - Accent6 2 4 3 8" xfId="12709"/>
    <cellStyle name="40% - Accent6 2 4 4" xfId="754"/>
    <cellStyle name="40% - Accent6 2 4 4 2" xfId="1532"/>
    <cellStyle name="40% - Accent6 2 4 4 2 2" xfId="3086"/>
    <cellStyle name="40% - Accent6 2 4 4 2 2 2" xfId="6199"/>
    <cellStyle name="40% - Accent6 2 4 4 2 2 2 2" xfId="12422"/>
    <cellStyle name="40% - Accent6 2 4 4 2 2 2 3" xfId="18642"/>
    <cellStyle name="40% - Accent6 2 4 4 2 2 3" xfId="9312"/>
    <cellStyle name="40% - Accent6 2 4 4 2 2 4" xfId="15532"/>
    <cellStyle name="40% - Accent6 2 4 4 2 3" xfId="4645"/>
    <cellStyle name="40% - Accent6 2 4 4 2 3 2" xfId="10868"/>
    <cellStyle name="40% - Accent6 2 4 4 2 3 3" xfId="17088"/>
    <cellStyle name="40% - Accent6 2 4 4 2 4" xfId="7758"/>
    <cellStyle name="40% - Accent6 2 4 4 2 5" xfId="13978"/>
    <cellStyle name="40% - Accent6 2 4 4 3" xfId="2309"/>
    <cellStyle name="40% - Accent6 2 4 4 3 2" xfId="5422"/>
    <cellStyle name="40% - Accent6 2 4 4 3 2 2" xfId="11645"/>
    <cellStyle name="40% - Accent6 2 4 4 3 2 3" xfId="17865"/>
    <cellStyle name="40% - Accent6 2 4 4 3 3" xfId="8535"/>
    <cellStyle name="40% - Accent6 2 4 4 3 4" xfId="14755"/>
    <cellStyle name="40% - Accent6 2 4 4 4" xfId="3867"/>
    <cellStyle name="40% - Accent6 2 4 4 4 2" xfId="10091"/>
    <cellStyle name="40% - Accent6 2 4 4 4 3" xfId="16311"/>
    <cellStyle name="40% - Accent6 2 4 4 5" xfId="6981"/>
    <cellStyle name="40% - Accent6 2 4 4 6" xfId="13201"/>
    <cellStyle name="40% - Accent6 2 4 5" xfId="755"/>
    <cellStyle name="40% - Accent6 2 4 5 2" xfId="1533"/>
    <cellStyle name="40% - Accent6 2 4 5 2 2" xfId="3087"/>
    <cellStyle name="40% - Accent6 2 4 5 2 2 2" xfId="6200"/>
    <cellStyle name="40% - Accent6 2 4 5 2 2 2 2" xfId="12423"/>
    <cellStyle name="40% - Accent6 2 4 5 2 2 2 3" xfId="18643"/>
    <cellStyle name="40% - Accent6 2 4 5 2 2 3" xfId="9313"/>
    <cellStyle name="40% - Accent6 2 4 5 2 2 4" xfId="15533"/>
    <cellStyle name="40% - Accent6 2 4 5 2 3" xfId="4646"/>
    <cellStyle name="40% - Accent6 2 4 5 2 3 2" xfId="10869"/>
    <cellStyle name="40% - Accent6 2 4 5 2 3 3" xfId="17089"/>
    <cellStyle name="40% - Accent6 2 4 5 2 4" xfId="7759"/>
    <cellStyle name="40% - Accent6 2 4 5 2 5" xfId="13979"/>
    <cellStyle name="40% - Accent6 2 4 5 3" xfId="2310"/>
    <cellStyle name="40% - Accent6 2 4 5 3 2" xfId="5423"/>
    <cellStyle name="40% - Accent6 2 4 5 3 2 2" xfId="11646"/>
    <cellStyle name="40% - Accent6 2 4 5 3 2 3" xfId="17866"/>
    <cellStyle name="40% - Accent6 2 4 5 3 3" xfId="8536"/>
    <cellStyle name="40% - Accent6 2 4 5 3 4" xfId="14756"/>
    <cellStyle name="40% - Accent6 2 4 5 4" xfId="3868"/>
    <cellStyle name="40% - Accent6 2 4 5 4 2" xfId="10092"/>
    <cellStyle name="40% - Accent6 2 4 5 4 3" xfId="16312"/>
    <cellStyle name="40% - Accent6 2 4 5 5" xfId="6982"/>
    <cellStyle name="40% - Accent6 2 4 5 6" xfId="13202"/>
    <cellStyle name="40% - Accent6 2 4 6" xfId="1037"/>
    <cellStyle name="40% - Accent6 2 4 6 2" xfId="2591"/>
    <cellStyle name="40% - Accent6 2 4 6 2 2" xfId="5704"/>
    <cellStyle name="40% - Accent6 2 4 6 2 2 2" xfId="11927"/>
    <cellStyle name="40% - Accent6 2 4 6 2 2 3" xfId="18147"/>
    <cellStyle name="40% - Accent6 2 4 6 2 3" xfId="8817"/>
    <cellStyle name="40% - Accent6 2 4 6 2 4" xfId="15037"/>
    <cellStyle name="40% - Accent6 2 4 6 3" xfId="4150"/>
    <cellStyle name="40% - Accent6 2 4 6 3 2" xfId="10373"/>
    <cellStyle name="40% - Accent6 2 4 6 3 3" xfId="16593"/>
    <cellStyle name="40% - Accent6 2 4 6 4" xfId="7263"/>
    <cellStyle name="40% - Accent6 2 4 6 5" xfId="13483"/>
    <cellStyle name="40% - Accent6 2 4 7" xfId="1814"/>
    <cellStyle name="40% - Accent6 2 4 7 2" xfId="4927"/>
    <cellStyle name="40% - Accent6 2 4 7 2 2" xfId="11150"/>
    <cellStyle name="40% - Accent6 2 4 7 2 3" xfId="17370"/>
    <cellStyle name="40% - Accent6 2 4 7 3" xfId="8040"/>
    <cellStyle name="40% - Accent6 2 4 7 4" xfId="14260"/>
    <cellStyle name="40% - Accent6 2 4 8" xfId="3372"/>
    <cellStyle name="40% - Accent6 2 4 8 2" xfId="9596"/>
    <cellStyle name="40% - Accent6 2 4 8 3" xfId="15816"/>
    <cellStyle name="40% - Accent6 2 4 9" xfId="6486"/>
    <cellStyle name="40% - Accent6 2 5" xfId="237"/>
    <cellStyle name="40% - Accent6 2 5 2" xfId="238"/>
    <cellStyle name="40% - Accent6 2 5 2 2" xfId="756"/>
    <cellStyle name="40% - Accent6 2 5 2 2 2" xfId="1534"/>
    <cellStyle name="40% - Accent6 2 5 2 2 2 2" xfId="3088"/>
    <cellStyle name="40% - Accent6 2 5 2 2 2 2 2" xfId="6201"/>
    <cellStyle name="40% - Accent6 2 5 2 2 2 2 2 2" xfId="12424"/>
    <cellStyle name="40% - Accent6 2 5 2 2 2 2 2 3" xfId="18644"/>
    <cellStyle name="40% - Accent6 2 5 2 2 2 2 3" xfId="9314"/>
    <cellStyle name="40% - Accent6 2 5 2 2 2 2 4" xfId="15534"/>
    <cellStyle name="40% - Accent6 2 5 2 2 2 3" xfId="4647"/>
    <cellStyle name="40% - Accent6 2 5 2 2 2 3 2" xfId="10870"/>
    <cellStyle name="40% - Accent6 2 5 2 2 2 3 3" xfId="17090"/>
    <cellStyle name="40% - Accent6 2 5 2 2 2 4" xfId="7760"/>
    <cellStyle name="40% - Accent6 2 5 2 2 2 5" xfId="13980"/>
    <cellStyle name="40% - Accent6 2 5 2 2 3" xfId="2311"/>
    <cellStyle name="40% - Accent6 2 5 2 2 3 2" xfId="5424"/>
    <cellStyle name="40% - Accent6 2 5 2 2 3 2 2" xfId="11647"/>
    <cellStyle name="40% - Accent6 2 5 2 2 3 2 3" xfId="17867"/>
    <cellStyle name="40% - Accent6 2 5 2 2 3 3" xfId="8537"/>
    <cellStyle name="40% - Accent6 2 5 2 2 3 4" xfId="14757"/>
    <cellStyle name="40% - Accent6 2 5 2 2 4" xfId="3869"/>
    <cellStyle name="40% - Accent6 2 5 2 2 4 2" xfId="10093"/>
    <cellStyle name="40% - Accent6 2 5 2 2 4 3" xfId="16313"/>
    <cellStyle name="40% - Accent6 2 5 2 2 5" xfId="6983"/>
    <cellStyle name="40% - Accent6 2 5 2 2 6" xfId="13203"/>
    <cellStyle name="40% - Accent6 2 5 2 3" xfId="757"/>
    <cellStyle name="40% - Accent6 2 5 2 3 2" xfId="1535"/>
    <cellStyle name="40% - Accent6 2 5 2 3 2 2" xfId="3089"/>
    <cellStyle name="40% - Accent6 2 5 2 3 2 2 2" xfId="6202"/>
    <cellStyle name="40% - Accent6 2 5 2 3 2 2 2 2" xfId="12425"/>
    <cellStyle name="40% - Accent6 2 5 2 3 2 2 2 3" xfId="18645"/>
    <cellStyle name="40% - Accent6 2 5 2 3 2 2 3" xfId="9315"/>
    <cellStyle name="40% - Accent6 2 5 2 3 2 2 4" xfId="15535"/>
    <cellStyle name="40% - Accent6 2 5 2 3 2 3" xfId="4648"/>
    <cellStyle name="40% - Accent6 2 5 2 3 2 3 2" xfId="10871"/>
    <cellStyle name="40% - Accent6 2 5 2 3 2 3 3" xfId="17091"/>
    <cellStyle name="40% - Accent6 2 5 2 3 2 4" xfId="7761"/>
    <cellStyle name="40% - Accent6 2 5 2 3 2 5" xfId="13981"/>
    <cellStyle name="40% - Accent6 2 5 2 3 3" xfId="2312"/>
    <cellStyle name="40% - Accent6 2 5 2 3 3 2" xfId="5425"/>
    <cellStyle name="40% - Accent6 2 5 2 3 3 2 2" xfId="11648"/>
    <cellStyle name="40% - Accent6 2 5 2 3 3 2 3" xfId="17868"/>
    <cellStyle name="40% - Accent6 2 5 2 3 3 3" xfId="8538"/>
    <cellStyle name="40% - Accent6 2 5 2 3 3 4" xfId="14758"/>
    <cellStyle name="40% - Accent6 2 5 2 3 4" xfId="3870"/>
    <cellStyle name="40% - Accent6 2 5 2 3 4 2" xfId="10094"/>
    <cellStyle name="40% - Accent6 2 5 2 3 4 3" xfId="16314"/>
    <cellStyle name="40% - Accent6 2 5 2 3 5" xfId="6984"/>
    <cellStyle name="40% - Accent6 2 5 2 3 6" xfId="13204"/>
    <cellStyle name="40% - Accent6 2 5 2 4" xfId="1042"/>
    <cellStyle name="40% - Accent6 2 5 2 4 2" xfId="2596"/>
    <cellStyle name="40% - Accent6 2 5 2 4 2 2" xfId="5709"/>
    <cellStyle name="40% - Accent6 2 5 2 4 2 2 2" xfId="11932"/>
    <cellStyle name="40% - Accent6 2 5 2 4 2 2 3" xfId="18152"/>
    <cellStyle name="40% - Accent6 2 5 2 4 2 3" xfId="8822"/>
    <cellStyle name="40% - Accent6 2 5 2 4 2 4" xfId="15042"/>
    <cellStyle name="40% - Accent6 2 5 2 4 3" xfId="4155"/>
    <cellStyle name="40% - Accent6 2 5 2 4 3 2" xfId="10378"/>
    <cellStyle name="40% - Accent6 2 5 2 4 3 3" xfId="16598"/>
    <cellStyle name="40% - Accent6 2 5 2 4 4" xfId="7268"/>
    <cellStyle name="40% - Accent6 2 5 2 4 5" xfId="13488"/>
    <cellStyle name="40% - Accent6 2 5 2 5" xfId="1819"/>
    <cellStyle name="40% - Accent6 2 5 2 5 2" xfId="4932"/>
    <cellStyle name="40% - Accent6 2 5 2 5 2 2" xfId="11155"/>
    <cellStyle name="40% - Accent6 2 5 2 5 2 3" xfId="17375"/>
    <cellStyle name="40% - Accent6 2 5 2 5 3" xfId="8045"/>
    <cellStyle name="40% - Accent6 2 5 2 5 4" xfId="14265"/>
    <cellStyle name="40% - Accent6 2 5 2 6" xfId="3377"/>
    <cellStyle name="40% - Accent6 2 5 2 6 2" xfId="9601"/>
    <cellStyle name="40% - Accent6 2 5 2 6 3" xfId="15821"/>
    <cellStyle name="40% - Accent6 2 5 2 7" xfId="6491"/>
    <cellStyle name="40% - Accent6 2 5 2 8" xfId="12711"/>
    <cellStyle name="40% - Accent6 2 5 3" xfId="758"/>
    <cellStyle name="40% - Accent6 2 5 3 2" xfId="1536"/>
    <cellStyle name="40% - Accent6 2 5 3 2 2" xfId="3090"/>
    <cellStyle name="40% - Accent6 2 5 3 2 2 2" xfId="6203"/>
    <cellStyle name="40% - Accent6 2 5 3 2 2 2 2" xfId="12426"/>
    <cellStyle name="40% - Accent6 2 5 3 2 2 2 3" xfId="18646"/>
    <cellStyle name="40% - Accent6 2 5 3 2 2 3" xfId="9316"/>
    <cellStyle name="40% - Accent6 2 5 3 2 2 4" xfId="15536"/>
    <cellStyle name="40% - Accent6 2 5 3 2 3" xfId="4649"/>
    <cellStyle name="40% - Accent6 2 5 3 2 3 2" xfId="10872"/>
    <cellStyle name="40% - Accent6 2 5 3 2 3 3" xfId="17092"/>
    <cellStyle name="40% - Accent6 2 5 3 2 4" xfId="7762"/>
    <cellStyle name="40% - Accent6 2 5 3 2 5" xfId="13982"/>
    <cellStyle name="40% - Accent6 2 5 3 3" xfId="2313"/>
    <cellStyle name="40% - Accent6 2 5 3 3 2" xfId="5426"/>
    <cellStyle name="40% - Accent6 2 5 3 3 2 2" xfId="11649"/>
    <cellStyle name="40% - Accent6 2 5 3 3 2 3" xfId="17869"/>
    <cellStyle name="40% - Accent6 2 5 3 3 3" xfId="8539"/>
    <cellStyle name="40% - Accent6 2 5 3 3 4" xfId="14759"/>
    <cellStyle name="40% - Accent6 2 5 3 4" xfId="3871"/>
    <cellStyle name="40% - Accent6 2 5 3 4 2" xfId="10095"/>
    <cellStyle name="40% - Accent6 2 5 3 4 3" xfId="16315"/>
    <cellStyle name="40% - Accent6 2 5 3 5" xfId="6985"/>
    <cellStyle name="40% - Accent6 2 5 3 6" xfId="13205"/>
    <cellStyle name="40% - Accent6 2 5 4" xfId="759"/>
    <cellStyle name="40% - Accent6 2 5 4 2" xfId="1537"/>
    <cellStyle name="40% - Accent6 2 5 4 2 2" xfId="3091"/>
    <cellStyle name="40% - Accent6 2 5 4 2 2 2" xfId="6204"/>
    <cellStyle name="40% - Accent6 2 5 4 2 2 2 2" xfId="12427"/>
    <cellStyle name="40% - Accent6 2 5 4 2 2 2 3" xfId="18647"/>
    <cellStyle name="40% - Accent6 2 5 4 2 2 3" xfId="9317"/>
    <cellStyle name="40% - Accent6 2 5 4 2 2 4" xfId="15537"/>
    <cellStyle name="40% - Accent6 2 5 4 2 3" xfId="4650"/>
    <cellStyle name="40% - Accent6 2 5 4 2 3 2" xfId="10873"/>
    <cellStyle name="40% - Accent6 2 5 4 2 3 3" xfId="17093"/>
    <cellStyle name="40% - Accent6 2 5 4 2 4" xfId="7763"/>
    <cellStyle name="40% - Accent6 2 5 4 2 5" xfId="13983"/>
    <cellStyle name="40% - Accent6 2 5 4 3" xfId="2314"/>
    <cellStyle name="40% - Accent6 2 5 4 3 2" xfId="5427"/>
    <cellStyle name="40% - Accent6 2 5 4 3 2 2" xfId="11650"/>
    <cellStyle name="40% - Accent6 2 5 4 3 2 3" xfId="17870"/>
    <cellStyle name="40% - Accent6 2 5 4 3 3" xfId="8540"/>
    <cellStyle name="40% - Accent6 2 5 4 3 4" xfId="14760"/>
    <cellStyle name="40% - Accent6 2 5 4 4" xfId="3872"/>
    <cellStyle name="40% - Accent6 2 5 4 4 2" xfId="10096"/>
    <cellStyle name="40% - Accent6 2 5 4 4 3" xfId="16316"/>
    <cellStyle name="40% - Accent6 2 5 4 5" xfId="6986"/>
    <cellStyle name="40% - Accent6 2 5 4 6" xfId="13206"/>
    <cellStyle name="40% - Accent6 2 5 5" xfId="1041"/>
    <cellStyle name="40% - Accent6 2 5 5 2" xfId="2595"/>
    <cellStyle name="40% - Accent6 2 5 5 2 2" xfId="5708"/>
    <cellStyle name="40% - Accent6 2 5 5 2 2 2" xfId="11931"/>
    <cellStyle name="40% - Accent6 2 5 5 2 2 3" xfId="18151"/>
    <cellStyle name="40% - Accent6 2 5 5 2 3" xfId="8821"/>
    <cellStyle name="40% - Accent6 2 5 5 2 4" xfId="15041"/>
    <cellStyle name="40% - Accent6 2 5 5 3" xfId="4154"/>
    <cellStyle name="40% - Accent6 2 5 5 3 2" xfId="10377"/>
    <cellStyle name="40% - Accent6 2 5 5 3 3" xfId="16597"/>
    <cellStyle name="40% - Accent6 2 5 5 4" xfId="7267"/>
    <cellStyle name="40% - Accent6 2 5 5 5" xfId="13487"/>
    <cellStyle name="40% - Accent6 2 5 6" xfId="1818"/>
    <cellStyle name="40% - Accent6 2 5 6 2" xfId="4931"/>
    <cellStyle name="40% - Accent6 2 5 6 2 2" xfId="11154"/>
    <cellStyle name="40% - Accent6 2 5 6 2 3" xfId="17374"/>
    <cellStyle name="40% - Accent6 2 5 6 3" xfId="8044"/>
    <cellStyle name="40% - Accent6 2 5 6 4" xfId="14264"/>
    <cellStyle name="40% - Accent6 2 5 7" xfId="3376"/>
    <cellStyle name="40% - Accent6 2 5 7 2" xfId="9600"/>
    <cellStyle name="40% - Accent6 2 5 7 3" xfId="15820"/>
    <cellStyle name="40% - Accent6 2 5 8" xfId="6490"/>
    <cellStyle name="40% - Accent6 2 5 9" xfId="12710"/>
    <cellStyle name="40% - Accent6 2 6" xfId="239"/>
    <cellStyle name="40% - Accent6 2 6 2" xfId="760"/>
    <cellStyle name="40% - Accent6 2 6 2 2" xfId="1538"/>
    <cellStyle name="40% - Accent6 2 6 2 2 2" xfId="3092"/>
    <cellStyle name="40% - Accent6 2 6 2 2 2 2" xfId="6205"/>
    <cellStyle name="40% - Accent6 2 6 2 2 2 2 2" xfId="12428"/>
    <cellStyle name="40% - Accent6 2 6 2 2 2 2 3" xfId="18648"/>
    <cellStyle name="40% - Accent6 2 6 2 2 2 3" xfId="9318"/>
    <cellStyle name="40% - Accent6 2 6 2 2 2 4" xfId="15538"/>
    <cellStyle name="40% - Accent6 2 6 2 2 3" xfId="4651"/>
    <cellStyle name="40% - Accent6 2 6 2 2 3 2" xfId="10874"/>
    <cellStyle name="40% - Accent6 2 6 2 2 3 3" xfId="17094"/>
    <cellStyle name="40% - Accent6 2 6 2 2 4" xfId="7764"/>
    <cellStyle name="40% - Accent6 2 6 2 2 5" xfId="13984"/>
    <cellStyle name="40% - Accent6 2 6 2 3" xfId="2315"/>
    <cellStyle name="40% - Accent6 2 6 2 3 2" xfId="5428"/>
    <cellStyle name="40% - Accent6 2 6 2 3 2 2" xfId="11651"/>
    <cellStyle name="40% - Accent6 2 6 2 3 2 3" xfId="17871"/>
    <cellStyle name="40% - Accent6 2 6 2 3 3" xfId="8541"/>
    <cellStyle name="40% - Accent6 2 6 2 3 4" xfId="14761"/>
    <cellStyle name="40% - Accent6 2 6 2 4" xfId="3873"/>
    <cellStyle name="40% - Accent6 2 6 2 4 2" xfId="10097"/>
    <cellStyle name="40% - Accent6 2 6 2 4 3" xfId="16317"/>
    <cellStyle name="40% - Accent6 2 6 2 5" xfId="6987"/>
    <cellStyle name="40% - Accent6 2 6 2 6" xfId="13207"/>
    <cellStyle name="40% - Accent6 2 6 3" xfId="761"/>
    <cellStyle name="40% - Accent6 2 6 3 2" xfId="1539"/>
    <cellStyle name="40% - Accent6 2 6 3 2 2" xfId="3093"/>
    <cellStyle name="40% - Accent6 2 6 3 2 2 2" xfId="6206"/>
    <cellStyle name="40% - Accent6 2 6 3 2 2 2 2" xfId="12429"/>
    <cellStyle name="40% - Accent6 2 6 3 2 2 2 3" xfId="18649"/>
    <cellStyle name="40% - Accent6 2 6 3 2 2 3" xfId="9319"/>
    <cellStyle name="40% - Accent6 2 6 3 2 2 4" xfId="15539"/>
    <cellStyle name="40% - Accent6 2 6 3 2 3" xfId="4652"/>
    <cellStyle name="40% - Accent6 2 6 3 2 3 2" xfId="10875"/>
    <cellStyle name="40% - Accent6 2 6 3 2 3 3" xfId="17095"/>
    <cellStyle name="40% - Accent6 2 6 3 2 4" xfId="7765"/>
    <cellStyle name="40% - Accent6 2 6 3 2 5" xfId="13985"/>
    <cellStyle name="40% - Accent6 2 6 3 3" xfId="2316"/>
    <cellStyle name="40% - Accent6 2 6 3 3 2" xfId="5429"/>
    <cellStyle name="40% - Accent6 2 6 3 3 2 2" xfId="11652"/>
    <cellStyle name="40% - Accent6 2 6 3 3 2 3" xfId="17872"/>
    <cellStyle name="40% - Accent6 2 6 3 3 3" xfId="8542"/>
    <cellStyle name="40% - Accent6 2 6 3 3 4" xfId="14762"/>
    <cellStyle name="40% - Accent6 2 6 3 4" xfId="3874"/>
    <cellStyle name="40% - Accent6 2 6 3 4 2" xfId="10098"/>
    <cellStyle name="40% - Accent6 2 6 3 4 3" xfId="16318"/>
    <cellStyle name="40% - Accent6 2 6 3 5" xfId="6988"/>
    <cellStyle name="40% - Accent6 2 6 3 6" xfId="13208"/>
    <cellStyle name="40% - Accent6 2 6 4" xfId="1043"/>
    <cellStyle name="40% - Accent6 2 6 4 2" xfId="2597"/>
    <cellStyle name="40% - Accent6 2 6 4 2 2" xfId="5710"/>
    <cellStyle name="40% - Accent6 2 6 4 2 2 2" xfId="11933"/>
    <cellStyle name="40% - Accent6 2 6 4 2 2 3" xfId="18153"/>
    <cellStyle name="40% - Accent6 2 6 4 2 3" xfId="8823"/>
    <cellStyle name="40% - Accent6 2 6 4 2 4" xfId="15043"/>
    <cellStyle name="40% - Accent6 2 6 4 3" xfId="4156"/>
    <cellStyle name="40% - Accent6 2 6 4 3 2" xfId="10379"/>
    <cellStyle name="40% - Accent6 2 6 4 3 3" xfId="16599"/>
    <cellStyle name="40% - Accent6 2 6 4 4" xfId="7269"/>
    <cellStyle name="40% - Accent6 2 6 4 5" xfId="13489"/>
    <cellStyle name="40% - Accent6 2 6 5" xfId="1820"/>
    <cellStyle name="40% - Accent6 2 6 5 2" xfId="4933"/>
    <cellStyle name="40% - Accent6 2 6 5 2 2" xfId="11156"/>
    <cellStyle name="40% - Accent6 2 6 5 2 3" xfId="17376"/>
    <cellStyle name="40% - Accent6 2 6 5 3" xfId="8046"/>
    <cellStyle name="40% - Accent6 2 6 5 4" xfId="14266"/>
    <cellStyle name="40% - Accent6 2 6 6" xfId="3378"/>
    <cellStyle name="40% - Accent6 2 6 6 2" xfId="9602"/>
    <cellStyle name="40% - Accent6 2 6 6 3" xfId="15822"/>
    <cellStyle name="40% - Accent6 2 6 7" xfId="6492"/>
    <cellStyle name="40% - Accent6 2 6 8" xfId="12712"/>
    <cellStyle name="40% - Accent6 2 7" xfId="762"/>
    <cellStyle name="40% - Accent6 2 7 2" xfId="1540"/>
    <cellStyle name="40% - Accent6 2 7 2 2" xfId="3094"/>
    <cellStyle name="40% - Accent6 2 7 2 2 2" xfId="6207"/>
    <cellStyle name="40% - Accent6 2 7 2 2 2 2" xfId="12430"/>
    <cellStyle name="40% - Accent6 2 7 2 2 2 3" xfId="18650"/>
    <cellStyle name="40% - Accent6 2 7 2 2 3" xfId="9320"/>
    <cellStyle name="40% - Accent6 2 7 2 2 4" xfId="15540"/>
    <cellStyle name="40% - Accent6 2 7 2 3" xfId="4653"/>
    <cellStyle name="40% - Accent6 2 7 2 3 2" xfId="10876"/>
    <cellStyle name="40% - Accent6 2 7 2 3 3" xfId="17096"/>
    <cellStyle name="40% - Accent6 2 7 2 4" xfId="7766"/>
    <cellStyle name="40% - Accent6 2 7 2 5" xfId="13986"/>
    <cellStyle name="40% - Accent6 2 7 3" xfId="2317"/>
    <cellStyle name="40% - Accent6 2 7 3 2" xfId="5430"/>
    <cellStyle name="40% - Accent6 2 7 3 2 2" xfId="11653"/>
    <cellStyle name="40% - Accent6 2 7 3 2 3" xfId="17873"/>
    <cellStyle name="40% - Accent6 2 7 3 3" xfId="8543"/>
    <cellStyle name="40% - Accent6 2 7 3 4" xfId="14763"/>
    <cellStyle name="40% - Accent6 2 7 4" xfId="3875"/>
    <cellStyle name="40% - Accent6 2 7 4 2" xfId="10099"/>
    <cellStyle name="40% - Accent6 2 7 4 3" xfId="16319"/>
    <cellStyle name="40% - Accent6 2 7 5" xfId="6989"/>
    <cellStyle name="40% - Accent6 2 7 6" xfId="13209"/>
    <cellStyle name="40% - Accent6 2 8" xfId="763"/>
    <cellStyle name="40% - Accent6 2 8 2" xfId="1541"/>
    <cellStyle name="40% - Accent6 2 8 2 2" xfId="3095"/>
    <cellStyle name="40% - Accent6 2 8 2 2 2" xfId="6208"/>
    <cellStyle name="40% - Accent6 2 8 2 2 2 2" xfId="12431"/>
    <cellStyle name="40% - Accent6 2 8 2 2 2 3" xfId="18651"/>
    <cellStyle name="40% - Accent6 2 8 2 2 3" xfId="9321"/>
    <cellStyle name="40% - Accent6 2 8 2 2 4" xfId="15541"/>
    <cellStyle name="40% - Accent6 2 8 2 3" xfId="4654"/>
    <cellStyle name="40% - Accent6 2 8 2 3 2" xfId="10877"/>
    <cellStyle name="40% - Accent6 2 8 2 3 3" xfId="17097"/>
    <cellStyle name="40% - Accent6 2 8 2 4" xfId="7767"/>
    <cellStyle name="40% - Accent6 2 8 2 5" xfId="13987"/>
    <cellStyle name="40% - Accent6 2 8 3" xfId="2318"/>
    <cellStyle name="40% - Accent6 2 8 3 2" xfId="5431"/>
    <cellStyle name="40% - Accent6 2 8 3 2 2" xfId="11654"/>
    <cellStyle name="40% - Accent6 2 8 3 2 3" xfId="17874"/>
    <cellStyle name="40% - Accent6 2 8 3 3" xfId="8544"/>
    <cellStyle name="40% - Accent6 2 8 3 4" xfId="14764"/>
    <cellStyle name="40% - Accent6 2 8 4" xfId="3876"/>
    <cellStyle name="40% - Accent6 2 8 4 2" xfId="10100"/>
    <cellStyle name="40% - Accent6 2 8 4 3" xfId="16320"/>
    <cellStyle name="40% - Accent6 2 8 5" xfId="6990"/>
    <cellStyle name="40% - Accent6 2 8 6" xfId="13210"/>
    <cellStyle name="40% - Accent6 2 9" xfId="1024"/>
    <cellStyle name="40% - Accent6 2 9 2" xfId="2578"/>
    <cellStyle name="40% - Accent6 2 9 2 2" xfId="5691"/>
    <cellStyle name="40% - Accent6 2 9 2 2 2" xfId="11914"/>
    <cellStyle name="40% - Accent6 2 9 2 2 3" xfId="18134"/>
    <cellStyle name="40% - Accent6 2 9 2 3" xfId="8804"/>
    <cellStyle name="40% - Accent6 2 9 2 4" xfId="15024"/>
    <cellStyle name="40% - Accent6 2 9 3" xfId="4137"/>
    <cellStyle name="40% - Accent6 2 9 3 2" xfId="10360"/>
    <cellStyle name="40% - Accent6 2 9 3 3" xfId="16580"/>
    <cellStyle name="40% - Accent6 2 9 4" xfId="7250"/>
    <cellStyle name="40% - Accent6 2 9 5" xfId="13470"/>
    <cellStyle name="60% - Accent1 2" xfId="240"/>
    <cellStyle name="60% - Accent2 2" xfId="241"/>
    <cellStyle name="60% - Accent3 2" xfId="242"/>
    <cellStyle name="60% - Accent4 2" xfId="243"/>
    <cellStyle name="60% - Accent5 2" xfId="244"/>
    <cellStyle name="60% - Accent6 2" xfId="245"/>
    <cellStyle name="Accent1 2" xfId="246"/>
    <cellStyle name="Accent2 2" xfId="247"/>
    <cellStyle name="Accent3 2" xfId="248"/>
    <cellStyle name="Accent4 2" xfId="249"/>
    <cellStyle name="Accent6 2" xfId="250"/>
    <cellStyle name="Bad 2" xfId="251"/>
    <cellStyle name="Calculation 2" xfId="252"/>
    <cellStyle name="Good" xfId="1" builtinId="26"/>
    <cellStyle name="Good 2" xfId="253"/>
    <cellStyle name="Heading 1 2" xfId="254"/>
    <cellStyle name="Heading 2 2" xfId="255"/>
    <cellStyle name="Heading 3 2" xfId="256"/>
    <cellStyle name="Heading 4 2" xfId="257"/>
    <cellStyle name="Hyperlink 2" xfId="3138"/>
    <cellStyle name="Hyperlink 3" xfId="3917"/>
    <cellStyle name="Input 2" xfId="258"/>
    <cellStyle name="Linked Cell 2" xfId="259"/>
    <cellStyle name="Neutral 2" xfId="260"/>
    <cellStyle name="Normal" xfId="0" builtinId="0"/>
    <cellStyle name="Normal 2" xfId="261"/>
    <cellStyle name="Normal 3" xfId="262"/>
    <cellStyle name="Normal 3 10" xfId="1821"/>
    <cellStyle name="Normal 3 10 2" xfId="4934"/>
    <cellStyle name="Normal 3 10 2 2" xfId="11157"/>
    <cellStyle name="Normal 3 10 2 3" xfId="17377"/>
    <cellStyle name="Normal 3 10 3" xfId="8047"/>
    <cellStyle name="Normal 3 10 4" xfId="14267"/>
    <cellStyle name="Normal 3 11" xfId="3379"/>
    <cellStyle name="Normal 3 11 2" xfId="9603"/>
    <cellStyle name="Normal 3 11 3" xfId="15823"/>
    <cellStyle name="Normal 3 12" xfId="6493"/>
    <cellStyle name="Normal 3 13" xfId="12713"/>
    <cellStyle name="Normal 3 2" xfId="263"/>
    <cellStyle name="Normal 3 2 10" xfId="6494"/>
    <cellStyle name="Normal 3 2 11" xfId="12714"/>
    <cellStyle name="Normal 3 2 2" xfId="264"/>
    <cellStyle name="Normal 3 2 2 10" xfId="12715"/>
    <cellStyle name="Normal 3 2 2 2" xfId="265"/>
    <cellStyle name="Normal 3 2 2 2 2" xfId="266"/>
    <cellStyle name="Normal 3 2 2 2 2 2" xfId="764"/>
    <cellStyle name="Normal 3 2 2 2 2 2 2" xfId="1542"/>
    <cellStyle name="Normal 3 2 2 2 2 2 2 2" xfId="3096"/>
    <cellStyle name="Normal 3 2 2 2 2 2 2 2 2" xfId="6209"/>
    <cellStyle name="Normal 3 2 2 2 2 2 2 2 2 2" xfId="12432"/>
    <cellStyle name="Normal 3 2 2 2 2 2 2 2 2 3" xfId="18652"/>
    <cellStyle name="Normal 3 2 2 2 2 2 2 2 3" xfId="9322"/>
    <cellStyle name="Normal 3 2 2 2 2 2 2 2 4" xfId="15542"/>
    <cellStyle name="Normal 3 2 2 2 2 2 2 3" xfId="4655"/>
    <cellStyle name="Normal 3 2 2 2 2 2 2 3 2" xfId="10878"/>
    <cellStyle name="Normal 3 2 2 2 2 2 2 3 3" xfId="17098"/>
    <cellStyle name="Normal 3 2 2 2 2 2 2 4" xfId="7768"/>
    <cellStyle name="Normal 3 2 2 2 2 2 2 5" xfId="13988"/>
    <cellStyle name="Normal 3 2 2 2 2 2 3" xfId="2319"/>
    <cellStyle name="Normal 3 2 2 2 2 2 3 2" xfId="5432"/>
    <cellStyle name="Normal 3 2 2 2 2 2 3 2 2" xfId="11655"/>
    <cellStyle name="Normal 3 2 2 2 2 2 3 2 3" xfId="17875"/>
    <cellStyle name="Normal 3 2 2 2 2 2 3 3" xfId="8545"/>
    <cellStyle name="Normal 3 2 2 2 2 2 3 4" xfId="14765"/>
    <cellStyle name="Normal 3 2 2 2 2 2 4" xfId="3877"/>
    <cellStyle name="Normal 3 2 2 2 2 2 4 2" xfId="10101"/>
    <cellStyle name="Normal 3 2 2 2 2 2 4 3" xfId="16321"/>
    <cellStyle name="Normal 3 2 2 2 2 2 5" xfId="6991"/>
    <cellStyle name="Normal 3 2 2 2 2 2 6" xfId="13211"/>
    <cellStyle name="Normal 3 2 2 2 2 3" xfId="765"/>
    <cellStyle name="Normal 3 2 2 2 2 3 2" xfId="1543"/>
    <cellStyle name="Normal 3 2 2 2 2 3 2 2" xfId="3097"/>
    <cellStyle name="Normal 3 2 2 2 2 3 2 2 2" xfId="6210"/>
    <cellStyle name="Normal 3 2 2 2 2 3 2 2 2 2" xfId="12433"/>
    <cellStyle name="Normal 3 2 2 2 2 3 2 2 2 3" xfId="18653"/>
    <cellStyle name="Normal 3 2 2 2 2 3 2 2 3" xfId="9323"/>
    <cellStyle name="Normal 3 2 2 2 2 3 2 2 4" xfId="15543"/>
    <cellStyle name="Normal 3 2 2 2 2 3 2 3" xfId="4656"/>
    <cellStyle name="Normal 3 2 2 2 2 3 2 3 2" xfId="10879"/>
    <cellStyle name="Normal 3 2 2 2 2 3 2 3 3" xfId="17099"/>
    <cellStyle name="Normal 3 2 2 2 2 3 2 4" xfId="7769"/>
    <cellStyle name="Normal 3 2 2 2 2 3 2 5" xfId="13989"/>
    <cellStyle name="Normal 3 2 2 2 2 3 3" xfId="2320"/>
    <cellStyle name="Normal 3 2 2 2 2 3 3 2" xfId="5433"/>
    <cellStyle name="Normal 3 2 2 2 2 3 3 2 2" xfId="11656"/>
    <cellStyle name="Normal 3 2 2 2 2 3 3 2 3" xfId="17876"/>
    <cellStyle name="Normal 3 2 2 2 2 3 3 3" xfId="8546"/>
    <cellStyle name="Normal 3 2 2 2 2 3 3 4" xfId="14766"/>
    <cellStyle name="Normal 3 2 2 2 2 3 4" xfId="3878"/>
    <cellStyle name="Normal 3 2 2 2 2 3 4 2" xfId="10102"/>
    <cellStyle name="Normal 3 2 2 2 2 3 4 3" xfId="16322"/>
    <cellStyle name="Normal 3 2 2 2 2 3 5" xfId="6992"/>
    <cellStyle name="Normal 3 2 2 2 2 3 6" xfId="13212"/>
    <cellStyle name="Normal 3 2 2 2 2 4" xfId="1048"/>
    <cellStyle name="Normal 3 2 2 2 2 4 2" xfId="2602"/>
    <cellStyle name="Normal 3 2 2 2 2 4 2 2" xfId="5715"/>
    <cellStyle name="Normal 3 2 2 2 2 4 2 2 2" xfId="11938"/>
    <cellStyle name="Normal 3 2 2 2 2 4 2 2 3" xfId="18158"/>
    <cellStyle name="Normal 3 2 2 2 2 4 2 3" xfId="8828"/>
    <cellStyle name="Normal 3 2 2 2 2 4 2 4" xfId="15048"/>
    <cellStyle name="Normal 3 2 2 2 2 4 3" xfId="4161"/>
    <cellStyle name="Normal 3 2 2 2 2 4 3 2" xfId="10384"/>
    <cellStyle name="Normal 3 2 2 2 2 4 3 3" xfId="16604"/>
    <cellStyle name="Normal 3 2 2 2 2 4 4" xfId="7274"/>
    <cellStyle name="Normal 3 2 2 2 2 4 5" xfId="13494"/>
    <cellStyle name="Normal 3 2 2 2 2 5" xfId="1825"/>
    <cellStyle name="Normal 3 2 2 2 2 5 2" xfId="4938"/>
    <cellStyle name="Normal 3 2 2 2 2 5 2 2" xfId="11161"/>
    <cellStyle name="Normal 3 2 2 2 2 5 2 3" xfId="17381"/>
    <cellStyle name="Normal 3 2 2 2 2 5 3" xfId="8051"/>
    <cellStyle name="Normal 3 2 2 2 2 5 4" xfId="14271"/>
    <cellStyle name="Normal 3 2 2 2 2 6" xfId="3383"/>
    <cellStyle name="Normal 3 2 2 2 2 6 2" xfId="9607"/>
    <cellStyle name="Normal 3 2 2 2 2 6 3" xfId="15827"/>
    <cellStyle name="Normal 3 2 2 2 2 7" xfId="6497"/>
    <cellStyle name="Normal 3 2 2 2 2 8" xfId="12717"/>
    <cellStyle name="Normal 3 2 2 2 3" xfId="766"/>
    <cellStyle name="Normal 3 2 2 2 3 2" xfId="1544"/>
    <cellStyle name="Normal 3 2 2 2 3 2 2" xfId="3098"/>
    <cellStyle name="Normal 3 2 2 2 3 2 2 2" xfId="6211"/>
    <cellStyle name="Normal 3 2 2 2 3 2 2 2 2" xfId="12434"/>
    <cellStyle name="Normal 3 2 2 2 3 2 2 2 3" xfId="18654"/>
    <cellStyle name="Normal 3 2 2 2 3 2 2 3" xfId="9324"/>
    <cellStyle name="Normal 3 2 2 2 3 2 2 4" xfId="15544"/>
    <cellStyle name="Normal 3 2 2 2 3 2 3" xfId="4657"/>
    <cellStyle name="Normal 3 2 2 2 3 2 3 2" xfId="10880"/>
    <cellStyle name="Normal 3 2 2 2 3 2 3 3" xfId="17100"/>
    <cellStyle name="Normal 3 2 2 2 3 2 4" xfId="7770"/>
    <cellStyle name="Normal 3 2 2 2 3 2 5" xfId="13990"/>
    <cellStyle name="Normal 3 2 2 2 3 3" xfId="2321"/>
    <cellStyle name="Normal 3 2 2 2 3 3 2" xfId="5434"/>
    <cellStyle name="Normal 3 2 2 2 3 3 2 2" xfId="11657"/>
    <cellStyle name="Normal 3 2 2 2 3 3 2 3" xfId="17877"/>
    <cellStyle name="Normal 3 2 2 2 3 3 3" xfId="8547"/>
    <cellStyle name="Normal 3 2 2 2 3 3 4" xfId="14767"/>
    <cellStyle name="Normal 3 2 2 2 3 4" xfId="3879"/>
    <cellStyle name="Normal 3 2 2 2 3 4 2" xfId="10103"/>
    <cellStyle name="Normal 3 2 2 2 3 4 3" xfId="16323"/>
    <cellStyle name="Normal 3 2 2 2 3 5" xfId="6993"/>
    <cellStyle name="Normal 3 2 2 2 3 6" xfId="13213"/>
    <cellStyle name="Normal 3 2 2 2 4" xfId="767"/>
    <cellStyle name="Normal 3 2 2 2 4 2" xfId="1545"/>
    <cellStyle name="Normal 3 2 2 2 4 2 2" xfId="3099"/>
    <cellStyle name="Normal 3 2 2 2 4 2 2 2" xfId="6212"/>
    <cellStyle name="Normal 3 2 2 2 4 2 2 2 2" xfId="12435"/>
    <cellStyle name="Normal 3 2 2 2 4 2 2 2 3" xfId="18655"/>
    <cellStyle name="Normal 3 2 2 2 4 2 2 3" xfId="9325"/>
    <cellStyle name="Normal 3 2 2 2 4 2 2 4" xfId="15545"/>
    <cellStyle name="Normal 3 2 2 2 4 2 3" xfId="4658"/>
    <cellStyle name="Normal 3 2 2 2 4 2 3 2" xfId="10881"/>
    <cellStyle name="Normal 3 2 2 2 4 2 3 3" xfId="17101"/>
    <cellStyle name="Normal 3 2 2 2 4 2 4" xfId="7771"/>
    <cellStyle name="Normal 3 2 2 2 4 2 5" xfId="13991"/>
    <cellStyle name="Normal 3 2 2 2 4 3" xfId="2322"/>
    <cellStyle name="Normal 3 2 2 2 4 3 2" xfId="5435"/>
    <cellStyle name="Normal 3 2 2 2 4 3 2 2" xfId="11658"/>
    <cellStyle name="Normal 3 2 2 2 4 3 2 3" xfId="17878"/>
    <cellStyle name="Normal 3 2 2 2 4 3 3" xfId="8548"/>
    <cellStyle name="Normal 3 2 2 2 4 3 4" xfId="14768"/>
    <cellStyle name="Normal 3 2 2 2 4 4" xfId="3880"/>
    <cellStyle name="Normal 3 2 2 2 4 4 2" xfId="10104"/>
    <cellStyle name="Normal 3 2 2 2 4 4 3" xfId="16324"/>
    <cellStyle name="Normal 3 2 2 2 4 5" xfId="6994"/>
    <cellStyle name="Normal 3 2 2 2 4 6" xfId="13214"/>
    <cellStyle name="Normal 3 2 2 2 5" xfId="1047"/>
    <cellStyle name="Normal 3 2 2 2 5 2" xfId="2601"/>
    <cellStyle name="Normal 3 2 2 2 5 2 2" xfId="5714"/>
    <cellStyle name="Normal 3 2 2 2 5 2 2 2" xfId="11937"/>
    <cellStyle name="Normal 3 2 2 2 5 2 2 3" xfId="18157"/>
    <cellStyle name="Normal 3 2 2 2 5 2 3" xfId="8827"/>
    <cellStyle name="Normal 3 2 2 2 5 2 4" xfId="15047"/>
    <cellStyle name="Normal 3 2 2 2 5 3" xfId="4160"/>
    <cellStyle name="Normal 3 2 2 2 5 3 2" xfId="10383"/>
    <cellStyle name="Normal 3 2 2 2 5 3 3" xfId="16603"/>
    <cellStyle name="Normal 3 2 2 2 5 4" xfId="7273"/>
    <cellStyle name="Normal 3 2 2 2 5 5" xfId="13493"/>
    <cellStyle name="Normal 3 2 2 2 6" xfId="1824"/>
    <cellStyle name="Normal 3 2 2 2 6 2" xfId="4937"/>
    <cellStyle name="Normal 3 2 2 2 6 2 2" xfId="11160"/>
    <cellStyle name="Normal 3 2 2 2 6 2 3" xfId="17380"/>
    <cellStyle name="Normal 3 2 2 2 6 3" xfId="8050"/>
    <cellStyle name="Normal 3 2 2 2 6 4" xfId="14270"/>
    <cellStyle name="Normal 3 2 2 2 7" xfId="3382"/>
    <cellStyle name="Normal 3 2 2 2 7 2" xfId="9606"/>
    <cellStyle name="Normal 3 2 2 2 7 3" xfId="15826"/>
    <cellStyle name="Normal 3 2 2 2 8" xfId="6496"/>
    <cellStyle name="Normal 3 2 2 2 9" xfId="12716"/>
    <cellStyle name="Normal 3 2 2 3" xfId="267"/>
    <cellStyle name="Normal 3 2 2 3 2" xfId="768"/>
    <cellStyle name="Normal 3 2 2 3 2 2" xfId="1546"/>
    <cellStyle name="Normal 3 2 2 3 2 2 2" xfId="3100"/>
    <cellStyle name="Normal 3 2 2 3 2 2 2 2" xfId="6213"/>
    <cellStyle name="Normal 3 2 2 3 2 2 2 2 2" xfId="12436"/>
    <cellStyle name="Normal 3 2 2 3 2 2 2 2 3" xfId="18656"/>
    <cellStyle name="Normal 3 2 2 3 2 2 2 3" xfId="9326"/>
    <cellStyle name="Normal 3 2 2 3 2 2 2 4" xfId="15546"/>
    <cellStyle name="Normal 3 2 2 3 2 2 3" xfId="4659"/>
    <cellStyle name="Normal 3 2 2 3 2 2 3 2" xfId="10882"/>
    <cellStyle name="Normal 3 2 2 3 2 2 3 3" xfId="17102"/>
    <cellStyle name="Normal 3 2 2 3 2 2 4" xfId="7772"/>
    <cellStyle name="Normal 3 2 2 3 2 2 5" xfId="13992"/>
    <cellStyle name="Normal 3 2 2 3 2 3" xfId="2323"/>
    <cellStyle name="Normal 3 2 2 3 2 3 2" xfId="5436"/>
    <cellStyle name="Normal 3 2 2 3 2 3 2 2" xfId="11659"/>
    <cellStyle name="Normal 3 2 2 3 2 3 2 3" xfId="17879"/>
    <cellStyle name="Normal 3 2 2 3 2 3 3" xfId="8549"/>
    <cellStyle name="Normal 3 2 2 3 2 3 4" xfId="14769"/>
    <cellStyle name="Normal 3 2 2 3 2 4" xfId="3881"/>
    <cellStyle name="Normal 3 2 2 3 2 4 2" xfId="10105"/>
    <cellStyle name="Normal 3 2 2 3 2 4 3" xfId="16325"/>
    <cellStyle name="Normal 3 2 2 3 2 5" xfId="6995"/>
    <cellStyle name="Normal 3 2 2 3 2 6" xfId="13215"/>
    <cellStyle name="Normal 3 2 2 3 3" xfId="769"/>
    <cellStyle name="Normal 3 2 2 3 3 2" xfId="1547"/>
    <cellStyle name="Normal 3 2 2 3 3 2 2" xfId="3101"/>
    <cellStyle name="Normal 3 2 2 3 3 2 2 2" xfId="6214"/>
    <cellStyle name="Normal 3 2 2 3 3 2 2 2 2" xfId="12437"/>
    <cellStyle name="Normal 3 2 2 3 3 2 2 2 3" xfId="18657"/>
    <cellStyle name="Normal 3 2 2 3 3 2 2 3" xfId="9327"/>
    <cellStyle name="Normal 3 2 2 3 3 2 2 4" xfId="15547"/>
    <cellStyle name="Normal 3 2 2 3 3 2 3" xfId="4660"/>
    <cellStyle name="Normal 3 2 2 3 3 2 3 2" xfId="10883"/>
    <cellStyle name="Normal 3 2 2 3 3 2 3 3" xfId="17103"/>
    <cellStyle name="Normal 3 2 2 3 3 2 4" xfId="7773"/>
    <cellStyle name="Normal 3 2 2 3 3 2 5" xfId="13993"/>
    <cellStyle name="Normal 3 2 2 3 3 3" xfId="2324"/>
    <cellStyle name="Normal 3 2 2 3 3 3 2" xfId="5437"/>
    <cellStyle name="Normal 3 2 2 3 3 3 2 2" xfId="11660"/>
    <cellStyle name="Normal 3 2 2 3 3 3 2 3" xfId="17880"/>
    <cellStyle name="Normal 3 2 2 3 3 3 3" xfId="8550"/>
    <cellStyle name="Normal 3 2 2 3 3 3 4" xfId="14770"/>
    <cellStyle name="Normal 3 2 2 3 3 4" xfId="3882"/>
    <cellStyle name="Normal 3 2 2 3 3 4 2" xfId="10106"/>
    <cellStyle name="Normal 3 2 2 3 3 4 3" xfId="16326"/>
    <cellStyle name="Normal 3 2 2 3 3 5" xfId="6996"/>
    <cellStyle name="Normal 3 2 2 3 3 6" xfId="13216"/>
    <cellStyle name="Normal 3 2 2 3 4" xfId="1049"/>
    <cellStyle name="Normal 3 2 2 3 4 2" xfId="2603"/>
    <cellStyle name="Normal 3 2 2 3 4 2 2" xfId="5716"/>
    <cellStyle name="Normal 3 2 2 3 4 2 2 2" xfId="11939"/>
    <cellStyle name="Normal 3 2 2 3 4 2 2 3" xfId="18159"/>
    <cellStyle name="Normal 3 2 2 3 4 2 3" xfId="8829"/>
    <cellStyle name="Normal 3 2 2 3 4 2 4" xfId="15049"/>
    <cellStyle name="Normal 3 2 2 3 4 3" xfId="4162"/>
    <cellStyle name="Normal 3 2 2 3 4 3 2" xfId="10385"/>
    <cellStyle name="Normal 3 2 2 3 4 3 3" xfId="16605"/>
    <cellStyle name="Normal 3 2 2 3 4 4" xfId="7275"/>
    <cellStyle name="Normal 3 2 2 3 4 5" xfId="13495"/>
    <cellStyle name="Normal 3 2 2 3 5" xfId="1826"/>
    <cellStyle name="Normal 3 2 2 3 5 2" xfId="4939"/>
    <cellStyle name="Normal 3 2 2 3 5 2 2" xfId="11162"/>
    <cellStyle name="Normal 3 2 2 3 5 2 3" xfId="17382"/>
    <cellStyle name="Normal 3 2 2 3 5 3" xfId="8052"/>
    <cellStyle name="Normal 3 2 2 3 5 4" xfId="14272"/>
    <cellStyle name="Normal 3 2 2 3 6" xfId="3384"/>
    <cellStyle name="Normal 3 2 2 3 6 2" xfId="9608"/>
    <cellStyle name="Normal 3 2 2 3 6 3" xfId="15828"/>
    <cellStyle name="Normal 3 2 2 3 7" xfId="6498"/>
    <cellStyle name="Normal 3 2 2 3 8" xfId="12718"/>
    <cellStyle name="Normal 3 2 2 4" xfId="770"/>
    <cellStyle name="Normal 3 2 2 4 2" xfId="1548"/>
    <cellStyle name="Normal 3 2 2 4 2 2" xfId="3102"/>
    <cellStyle name="Normal 3 2 2 4 2 2 2" xfId="6215"/>
    <cellStyle name="Normal 3 2 2 4 2 2 2 2" xfId="12438"/>
    <cellStyle name="Normal 3 2 2 4 2 2 2 3" xfId="18658"/>
    <cellStyle name="Normal 3 2 2 4 2 2 3" xfId="9328"/>
    <cellStyle name="Normal 3 2 2 4 2 2 4" xfId="15548"/>
    <cellStyle name="Normal 3 2 2 4 2 3" xfId="4661"/>
    <cellStyle name="Normal 3 2 2 4 2 3 2" xfId="10884"/>
    <cellStyle name="Normal 3 2 2 4 2 3 3" xfId="17104"/>
    <cellStyle name="Normal 3 2 2 4 2 4" xfId="7774"/>
    <cellStyle name="Normal 3 2 2 4 2 5" xfId="13994"/>
    <cellStyle name="Normal 3 2 2 4 3" xfId="2325"/>
    <cellStyle name="Normal 3 2 2 4 3 2" xfId="5438"/>
    <cellStyle name="Normal 3 2 2 4 3 2 2" xfId="11661"/>
    <cellStyle name="Normal 3 2 2 4 3 2 3" xfId="17881"/>
    <cellStyle name="Normal 3 2 2 4 3 3" xfId="8551"/>
    <cellStyle name="Normal 3 2 2 4 3 4" xfId="14771"/>
    <cellStyle name="Normal 3 2 2 4 4" xfId="3883"/>
    <cellStyle name="Normal 3 2 2 4 4 2" xfId="10107"/>
    <cellStyle name="Normal 3 2 2 4 4 3" xfId="16327"/>
    <cellStyle name="Normal 3 2 2 4 5" xfId="6997"/>
    <cellStyle name="Normal 3 2 2 4 6" xfId="13217"/>
    <cellStyle name="Normal 3 2 2 5" xfId="771"/>
    <cellStyle name="Normal 3 2 2 5 2" xfId="1549"/>
    <cellStyle name="Normal 3 2 2 5 2 2" xfId="3103"/>
    <cellStyle name="Normal 3 2 2 5 2 2 2" xfId="6216"/>
    <cellStyle name="Normal 3 2 2 5 2 2 2 2" xfId="12439"/>
    <cellStyle name="Normal 3 2 2 5 2 2 2 3" xfId="18659"/>
    <cellStyle name="Normal 3 2 2 5 2 2 3" xfId="9329"/>
    <cellStyle name="Normal 3 2 2 5 2 2 4" xfId="15549"/>
    <cellStyle name="Normal 3 2 2 5 2 3" xfId="4662"/>
    <cellStyle name="Normal 3 2 2 5 2 3 2" xfId="10885"/>
    <cellStyle name="Normal 3 2 2 5 2 3 3" xfId="17105"/>
    <cellStyle name="Normal 3 2 2 5 2 4" xfId="7775"/>
    <cellStyle name="Normal 3 2 2 5 2 5" xfId="13995"/>
    <cellStyle name="Normal 3 2 2 5 3" xfId="2326"/>
    <cellStyle name="Normal 3 2 2 5 3 2" xfId="5439"/>
    <cellStyle name="Normal 3 2 2 5 3 2 2" xfId="11662"/>
    <cellStyle name="Normal 3 2 2 5 3 2 3" xfId="17882"/>
    <cellStyle name="Normal 3 2 2 5 3 3" xfId="8552"/>
    <cellStyle name="Normal 3 2 2 5 3 4" xfId="14772"/>
    <cellStyle name="Normal 3 2 2 5 4" xfId="3884"/>
    <cellStyle name="Normal 3 2 2 5 4 2" xfId="10108"/>
    <cellStyle name="Normal 3 2 2 5 4 3" xfId="16328"/>
    <cellStyle name="Normal 3 2 2 5 5" xfId="6998"/>
    <cellStyle name="Normal 3 2 2 5 6" xfId="13218"/>
    <cellStyle name="Normal 3 2 2 6" xfId="1046"/>
    <cellStyle name="Normal 3 2 2 6 2" xfId="2600"/>
    <cellStyle name="Normal 3 2 2 6 2 2" xfId="5713"/>
    <cellStyle name="Normal 3 2 2 6 2 2 2" xfId="11936"/>
    <cellStyle name="Normal 3 2 2 6 2 2 3" xfId="18156"/>
    <cellStyle name="Normal 3 2 2 6 2 3" xfId="8826"/>
    <cellStyle name="Normal 3 2 2 6 2 4" xfId="15046"/>
    <cellStyle name="Normal 3 2 2 6 3" xfId="4159"/>
    <cellStyle name="Normal 3 2 2 6 3 2" xfId="10382"/>
    <cellStyle name="Normal 3 2 2 6 3 3" xfId="16602"/>
    <cellStyle name="Normal 3 2 2 6 4" xfId="7272"/>
    <cellStyle name="Normal 3 2 2 6 5" xfId="13492"/>
    <cellStyle name="Normal 3 2 2 7" xfId="1823"/>
    <cellStyle name="Normal 3 2 2 7 2" xfId="4936"/>
    <cellStyle name="Normal 3 2 2 7 2 2" xfId="11159"/>
    <cellStyle name="Normal 3 2 2 7 2 3" xfId="17379"/>
    <cellStyle name="Normal 3 2 2 7 3" xfId="8049"/>
    <cellStyle name="Normal 3 2 2 7 4" xfId="14269"/>
    <cellStyle name="Normal 3 2 2 8" xfId="3381"/>
    <cellStyle name="Normal 3 2 2 8 2" xfId="9605"/>
    <cellStyle name="Normal 3 2 2 8 3" xfId="15825"/>
    <cellStyle name="Normal 3 2 2 9" xfId="6495"/>
    <cellStyle name="Normal 3 2 3" xfId="268"/>
    <cellStyle name="Normal 3 2 3 2" xfId="269"/>
    <cellStyle name="Normal 3 2 3 2 2" xfId="772"/>
    <cellStyle name="Normal 3 2 3 2 2 2" xfId="1550"/>
    <cellStyle name="Normal 3 2 3 2 2 2 2" xfId="3104"/>
    <cellStyle name="Normal 3 2 3 2 2 2 2 2" xfId="6217"/>
    <cellStyle name="Normal 3 2 3 2 2 2 2 2 2" xfId="12440"/>
    <cellStyle name="Normal 3 2 3 2 2 2 2 2 3" xfId="18660"/>
    <cellStyle name="Normal 3 2 3 2 2 2 2 3" xfId="9330"/>
    <cellStyle name="Normal 3 2 3 2 2 2 2 4" xfId="15550"/>
    <cellStyle name="Normal 3 2 3 2 2 2 3" xfId="4663"/>
    <cellStyle name="Normal 3 2 3 2 2 2 3 2" xfId="10886"/>
    <cellStyle name="Normal 3 2 3 2 2 2 3 3" xfId="17106"/>
    <cellStyle name="Normal 3 2 3 2 2 2 4" xfId="7776"/>
    <cellStyle name="Normal 3 2 3 2 2 2 5" xfId="13996"/>
    <cellStyle name="Normal 3 2 3 2 2 3" xfId="2327"/>
    <cellStyle name="Normal 3 2 3 2 2 3 2" xfId="5440"/>
    <cellStyle name="Normal 3 2 3 2 2 3 2 2" xfId="11663"/>
    <cellStyle name="Normal 3 2 3 2 2 3 2 3" xfId="17883"/>
    <cellStyle name="Normal 3 2 3 2 2 3 3" xfId="8553"/>
    <cellStyle name="Normal 3 2 3 2 2 3 4" xfId="14773"/>
    <cellStyle name="Normal 3 2 3 2 2 4" xfId="3885"/>
    <cellStyle name="Normal 3 2 3 2 2 4 2" xfId="10109"/>
    <cellStyle name="Normal 3 2 3 2 2 4 3" xfId="16329"/>
    <cellStyle name="Normal 3 2 3 2 2 5" xfId="6999"/>
    <cellStyle name="Normal 3 2 3 2 2 6" xfId="13219"/>
    <cellStyle name="Normal 3 2 3 2 3" xfId="773"/>
    <cellStyle name="Normal 3 2 3 2 3 2" xfId="1551"/>
    <cellStyle name="Normal 3 2 3 2 3 2 2" xfId="3105"/>
    <cellStyle name="Normal 3 2 3 2 3 2 2 2" xfId="6218"/>
    <cellStyle name="Normal 3 2 3 2 3 2 2 2 2" xfId="12441"/>
    <cellStyle name="Normal 3 2 3 2 3 2 2 2 3" xfId="18661"/>
    <cellStyle name="Normal 3 2 3 2 3 2 2 3" xfId="9331"/>
    <cellStyle name="Normal 3 2 3 2 3 2 2 4" xfId="15551"/>
    <cellStyle name="Normal 3 2 3 2 3 2 3" xfId="4664"/>
    <cellStyle name="Normal 3 2 3 2 3 2 3 2" xfId="10887"/>
    <cellStyle name="Normal 3 2 3 2 3 2 3 3" xfId="17107"/>
    <cellStyle name="Normal 3 2 3 2 3 2 4" xfId="7777"/>
    <cellStyle name="Normal 3 2 3 2 3 2 5" xfId="13997"/>
    <cellStyle name="Normal 3 2 3 2 3 3" xfId="2328"/>
    <cellStyle name="Normal 3 2 3 2 3 3 2" xfId="5441"/>
    <cellStyle name="Normal 3 2 3 2 3 3 2 2" xfId="11664"/>
    <cellStyle name="Normal 3 2 3 2 3 3 2 3" xfId="17884"/>
    <cellStyle name="Normal 3 2 3 2 3 3 3" xfId="8554"/>
    <cellStyle name="Normal 3 2 3 2 3 3 4" xfId="14774"/>
    <cellStyle name="Normal 3 2 3 2 3 4" xfId="3886"/>
    <cellStyle name="Normal 3 2 3 2 3 4 2" xfId="10110"/>
    <cellStyle name="Normal 3 2 3 2 3 4 3" xfId="16330"/>
    <cellStyle name="Normal 3 2 3 2 3 5" xfId="7000"/>
    <cellStyle name="Normal 3 2 3 2 3 6" xfId="13220"/>
    <cellStyle name="Normal 3 2 3 2 4" xfId="1051"/>
    <cellStyle name="Normal 3 2 3 2 4 2" xfId="2605"/>
    <cellStyle name="Normal 3 2 3 2 4 2 2" xfId="5718"/>
    <cellStyle name="Normal 3 2 3 2 4 2 2 2" xfId="11941"/>
    <cellStyle name="Normal 3 2 3 2 4 2 2 3" xfId="18161"/>
    <cellStyle name="Normal 3 2 3 2 4 2 3" xfId="8831"/>
    <cellStyle name="Normal 3 2 3 2 4 2 4" xfId="15051"/>
    <cellStyle name="Normal 3 2 3 2 4 3" xfId="4164"/>
    <cellStyle name="Normal 3 2 3 2 4 3 2" xfId="10387"/>
    <cellStyle name="Normal 3 2 3 2 4 3 3" xfId="16607"/>
    <cellStyle name="Normal 3 2 3 2 4 4" xfId="7277"/>
    <cellStyle name="Normal 3 2 3 2 4 5" xfId="13497"/>
    <cellStyle name="Normal 3 2 3 2 5" xfId="1828"/>
    <cellStyle name="Normal 3 2 3 2 5 2" xfId="4941"/>
    <cellStyle name="Normal 3 2 3 2 5 2 2" xfId="11164"/>
    <cellStyle name="Normal 3 2 3 2 5 2 3" xfId="17384"/>
    <cellStyle name="Normal 3 2 3 2 5 3" xfId="8054"/>
    <cellStyle name="Normal 3 2 3 2 5 4" xfId="14274"/>
    <cellStyle name="Normal 3 2 3 2 6" xfId="3386"/>
    <cellStyle name="Normal 3 2 3 2 6 2" xfId="9610"/>
    <cellStyle name="Normal 3 2 3 2 6 3" xfId="15830"/>
    <cellStyle name="Normal 3 2 3 2 7" xfId="6500"/>
    <cellStyle name="Normal 3 2 3 2 8" xfId="12720"/>
    <cellStyle name="Normal 3 2 3 3" xfId="774"/>
    <cellStyle name="Normal 3 2 3 3 2" xfId="1552"/>
    <cellStyle name="Normal 3 2 3 3 2 2" xfId="3106"/>
    <cellStyle name="Normal 3 2 3 3 2 2 2" xfId="6219"/>
    <cellStyle name="Normal 3 2 3 3 2 2 2 2" xfId="12442"/>
    <cellStyle name="Normal 3 2 3 3 2 2 2 3" xfId="18662"/>
    <cellStyle name="Normal 3 2 3 3 2 2 3" xfId="9332"/>
    <cellStyle name="Normal 3 2 3 3 2 2 4" xfId="15552"/>
    <cellStyle name="Normal 3 2 3 3 2 3" xfId="4665"/>
    <cellStyle name="Normal 3 2 3 3 2 3 2" xfId="10888"/>
    <cellStyle name="Normal 3 2 3 3 2 3 3" xfId="17108"/>
    <cellStyle name="Normal 3 2 3 3 2 4" xfId="7778"/>
    <cellStyle name="Normal 3 2 3 3 2 5" xfId="13998"/>
    <cellStyle name="Normal 3 2 3 3 3" xfId="2329"/>
    <cellStyle name="Normal 3 2 3 3 3 2" xfId="5442"/>
    <cellStyle name="Normal 3 2 3 3 3 2 2" xfId="11665"/>
    <cellStyle name="Normal 3 2 3 3 3 2 3" xfId="17885"/>
    <cellStyle name="Normal 3 2 3 3 3 3" xfId="8555"/>
    <cellStyle name="Normal 3 2 3 3 3 4" xfId="14775"/>
    <cellStyle name="Normal 3 2 3 3 4" xfId="3887"/>
    <cellStyle name="Normal 3 2 3 3 4 2" xfId="10111"/>
    <cellStyle name="Normal 3 2 3 3 4 3" xfId="16331"/>
    <cellStyle name="Normal 3 2 3 3 5" xfId="7001"/>
    <cellStyle name="Normal 3 2 3 3 6" xfId="13221"/>
    <cellStyle name="Normal 3 2 3 4" xfId="775"/>
    <cellStyle name="Normal 3 2 3 4 2" xfId="1553"/>
    <cellStyle name="Normal 3 2 3 4 2 2" xfId="3107"/>
    <cellStyle name="Normal 3 2 3 4 2 2 2" xfId="6220"/>
    <cellStyle name="Normal 3 2 3 4 2 2 2 2" xfId="12443"/>
    <cellStyle name="Normal 3 2 3 4 2 2 2 3" xfId="18663"/>
    <cellStyle name="Normal 3 2 3 4 2 2 3" xfId="9333"/>
    <cellStyle name="Normal 3 2 3 4 2 2 4" xfId="15553"/>
    <cellStyle name="Normal 3 2 3 4 2 3" xfId="4666"/>
    <cellStyle name="Normal 3 2 3 4 2 3 2" xfId="10889"/>
    <cellStyle name="Normal 3 2 3 4 2 3 3" xfId="17109"/>
    <cellStyle name="Normal 3 2 3 4 2 4" xfId="7779"/>
    <cellStyle name="Normal 3 2 3 4 2 5" xfId="13999"/>
    <cellStyle name="Normal 3 2 3 4 3" xfId="2330"/>
    <cellStyle name="Normal 3 2 3 4 3 2" xfId="5443"/>
    <cellStyle name="Normal 3 2 3 4 3 2 2" xfId="11666"/>
    <cellStyle name="Normal 3 2 3 4 3 2 3" xfId="17886"/>
    <cellStyle name="Normal 3 2 3 4 3 3" xfId="8556"/>
    <cellStyle name="Normal 3 2 3 4 3 4" xfId="14776"/>
    <cellStyle name="Normal 3 2 3 4 4" xfId="3888"/>
    <cellStyle name="Normal 3 2 3 4 4 2" xfId="10112"/>
    <cellStyle name="Normal 3 2 3 4 4 3" xfId="16332"/>
    <cellStyle name="Normal 3 2 3 4 5" xfId="7002"/>
    <cellStyle name="Normal 3 2 3 4 6" xfId="13222"/>
    <cellStyle name="Normal 3 2 3 5" xfId="1050"/>
    <cellStyle name="Normal 3 2 3 5 2" xfId="2604"/>
    <cellStyle name="Normal 3 2 3 5 2 2" xfId="5717"/>
    <cellStyle name="Normal 3 2 3 5 2 2 2" xfId="11940"/>
    <cellStyle name="Normal 3 2 3 5 2 2 3" xfId="18160"/>
    <cellStyle name="Normal 3 2 3 5 2 3" xfId="8830"/>
    <cellStyle name="Normal 3 2 3 5 2 4" xfId="15050"/>
    <cellStyle name="Normal 3 2 3 5 3" xfId="4163"/>
    <cellStyle name="Normal 3 2 3 5 3 2" xfId="10386"/>
    <cellStyle name="Normal 3 2 3 5 3 3" xfId="16606"/>
    <cellStyle name="Normal 3 2 3 5 4" xfId="7276"/>
    <cellStyle name="Normal 3 2 3 5 5" xfId="13496"/>
    <cellStyle name="Normal 3 2 3 6" xfId="1827"/>
    <cellStyle name="Normal 3 2 3 6 2" xfId="4940"/>
    <cellStyle name="Normal 3 2 3 6 2 2" xfId="11163"/>
    <cellStyle name="Normal 3 2 3 6 2 3" xfId="17383"/>
    <cellStyle name="Normal 3 2 3 6 3" xfId="8053"/>
    <cellStyle name="Normal 3 2 3 6 4" xfId="14273"/>
    <cellStyle name="Normal 3 2 3 7" xfId="3385"/>
    <cellStyle name="Normal 3 2 3 7 2" xfId="9609"/>
    <cellStyle name="Normal 3 2 3 7 3" xfId="15829"/>
    <cellStyle name="Normal 3 2 3 8" xfId="6499"/>
    <cellStyle name="Normal 3 2 3 9" xfId="12719"/>
    <cellStyle name="Normal 3 2 4" xfId="270"/>
    <cellStyle name="Normal 3 2 4 2" xfId="776"/>
    <cellStyle name="Normal 3 2 4 2 2" xfId="1554"/>
    <cellStyle name="Normal 3 2 4 2 2 2" xfId="3108"/>
    <cellStyle name="Normal 3 2 4 2 2 2 2" xfId="6221"/>
    <cellStyle name="Normal 3 2 4 2 2 2 2 2" xfId="12444"/>
    <cellStyle name="Normal 3 2 4 2 2 2 2 3" xfId="18664"/>
    <cellStyle name="Normal 3 2 4 2 2 2 3" xfId="9334"/>
    <cellStyle name="Normal 3 2 4 2 2 2 4" xfId="15554"/>
    <cellStyle name="Normal 3 2 4 2 2 3" xfId="4667"/>
    <cellStyle name="Normal 3 2 4 2 2 3 2" xfId="10890"/>
    <cellStyle name="Normal 3 2 4 2 2 3 3" xfId="17110"/>
    <cellStyle name="Normal 3 2 4 2 2 4" xfId="7780"/>
    <cellStyle name="Normal 3 2 4 2 2 5" xfId="14000"/>
    <cellStyle name="Normal 3 2 4 2 3" xfId="2331"/>
    <cellStyle name="Normal 3 2 4 2 3 2" xfId="5444"/>
    <cellStyle name="Normal 3 2 4 2 3 2 2" xfId="11667"/>
    <cellStyle name="Normal 3 2 4 2 3 2 3" xfId="17887"/>
    <cellStyle name="Normal 3 2 4 2 3 3" xfId="8557"/>
    <cellStyle name="Normal 3 2 4 2 3 4" xfId="14777"/>
    <cellStyle name="Normal 3 2 4 2 4" xfId="3889"/>
    <cellStyle name="Normal 3 2 4 2 4 2" xfId="10113"/>
    <cellStyle name="Normal 3 2 4 2 4 3" xfId="16333"/>
    <cellStyle name="Normal 3 2 4 2 5" xfId="7003"/>
    <cellStyle name="Normal 3 2 4 2 6" xfId="13223"/>
    <cellStyle name="Normal 3 2 4 3" xfId="777"/>
    <cellStyle name="Normal 3 2 4 3 2" xfId="1555"/>
    <cellStyle name="Normal 3 2 4 3 2 2" xfId="3109"/>
    <cellStyle name="Normal 3 2 4 3 2 2 2" xfId="6222"/>
    <cellStyle name="Normal 3 2 4 3 2 2 2 2" xfId="12445"/>
    <cellStyle name="Normal 3 2 4 3 2 2 2 3" xfId="18665"/>
    <cellStyle name="Normal 3 2 4 3 2 2 3" xfId="9335"/>
    <cellStyle name="Normal 3 2 4 3 2 2 4" xfId="15555"/>
    <cellStyle name="Normal 3 2 4 3 2 3" xfId="4668"/>
    <cellStyle name="Normal 3 2 4 3 2 3 2" xfId="10891"/>
    <cellStyle name="Normal 3 2 4 3 2 3 3" xfId="17111"/>
    <cellStyle name="Normal 3 2 4 3 2 4" xfId="7781"/>
    <cellStyle name="Normal 3 2 4 3 2 5" xfId="14001"/>
    <cellStyle name="Normal 3 2 4 3 3" xfId="2332"/>
    <cellStyle name="Normal 3 2 4 3 3 2" xfId="5445"/>
    <cellStyle name="Normal 3 2 4 3 3 2 2" xfId="11668"/>
    <cellStyle name="Normal 3 2 4 3 3 2 3" xfId="17888"/>
    <cellStyle name="Normal 3 2 4 3 3 3" xfId="8558"/>
    <cellStyle name="Normal 3 2 4 3 3 4" xfId="14778"/>
    <cellStyle name="Normal 3 2 4 3 4" xfId="3890"/>
    <cellStyle name="Normal 3 2 4 3 4 2" xfId="10114"/>
    <cellStyle name="Normal 3 2 4 3 4 3" xfId="16334"/>
    <cellStyle name="Normal 3 2 4 3 5" xfId="7004"/>
    <cellStyle name="Normal 3 2 4 3 6" xfId="13224"/>
    <cellStyle name="Normal 3 2 4 4" xfId="1052"/>
    <cellStyle name="Normal 3 2 4 4 2" xfId="2606"/>
    <cellStyle name="Normal 3 2 4 4 2 2" xfId="5719"/>
    <cellStyle name="Normal 3 2 4 4 2 2 2" xfId="11942"/>
    <cellStyle name="Normal 3 2 4 4 2 2 3" xfId="18162"/>
    <cellStyle name="Normal 3 2 4 4 2 3" xfId="8832"/>
    <cellStyle name="Normal 3 2 4 4 2 4" xfId="15052"/>
    <cellStyle name="Normal 3 2 4 4 3" xfId="4165"/>
    <cellStyle name="Normal 3 2 4 4 3 2" xfId="10388"/>
    <cellStyle name="Normal 3 2 4 4 3 3" xfId="16608"/>
    <cellStyle name="Normal 3 2 4 4 4" xfId="7278"/>
    <cellStyle name="Normal 3 2 4 4 5" xfId="13498"/>
    <cellStyle name="Normal 3 2 4 5" xfId="1829"/>
    <cellStyle name="Normal 3 2 4 5 2" xfId="4942"/>
    <cellStyle name="Normal 3 2 4 5 2 2" xfId="11165"/>
    <cellStyle name="Normal 3 2 4 5 2 3" xfId="17385"/>
    <cellStyle name="Normal 3 2 4 5 3" xfId="8055"/>
    <cellStyle name="Normal 3 2 4 5 4" xfId="14275"/>
    <cellStyle name="Normal 3 2 4 6" xfId="3387"/>
    <cellStyle name="Normal 3 2 4 6 2" xfId="9611"/>
    <cellStyle name="Normal 3 2 4 6 3" xfId="15831"/>
    <cellStyle name="Normal 3 2 4 7" xfId="6501"/>
    <cellStyle name="Normal 3 2 4 8" xfId="12721"/>
    <cellStyle name="Normal 3 2 5" xfId="778"/>
    <cellStyle name="Normal 3 2 5 2" xfId="1556"/>
    <cellStyle name="Normal 3 2 5 2 2" xfId="3110"/>
    <cellStyle name="Normal 3 2 5 2 2 2" xfId="6223"/>
    <cellStyle name="Normal 3 2 5 2 2 2 2" xfId="12446"/>
    <cellStyle name="Normal 3 2 5 2 2 2 3" xfId="18666"/>
    <cellStyle name="Normal 3 2 5 2 2 3" xfId="9336"/>
    <cellStyle name="Normal 3 2 5 2 2 4" xfId="15556"/>
    <cellStyle name="Normal 3 2 5 2 3" xfId="4669"/>
    <cellStyle name="Normal 3 2 5 2 3 2" xfId="10892"/>
    <cellStyle name="Normal 3 2 5 2 3 3" xfId="17112"/>
    <cellStyle name="Normal 3 2 5 2 4" xfId="7782"/>
    <cellStyle name="Normal 3 2 5 2 5" xfId="14002"/>
    <cellStyle name="Normal 3 2 5 3" xfId="2333"/>
    <cellStyle name="Normal 3 2 5 3 2" xfId="5446"/>
    <cellStyle name="Normal 3 2 5 3 2 2" xfId="11669"/>
    <cellStyle name="Normal 3 2 5 3 2 3" xfId="17889"/>
    <cellStyle name="Normal 3 2 5 3 3" xfId="8559"/>
    <cellStyle name="Normal 3 2 5 3 4" xfId="14779"/>
    <cellStyle name="Normal 3 2 5 4" xfId="3891"/>
    <cellStyle name="Normal 3 2 5 4 2" xfId="10115"/>
    <cellStyle name="Normal 3 2 5 4 3" xfId="16335"/>
    <cellStyle name="Normal 3 2 5 5" xfId="7005"/>
    <cellStyle name="Normal 3 2 5 6" xfId="13225"/>
    <cellStyle name="Normal 3 2 6" xfId="779"/>
    <cellStyle name="Normal 3 2 6 2" xfId="1557"/>
    <cellStyle name="Normal 3 2 6 2 2" xfId="3111"/>
    <cellStyle name="Normal 3 2 6 2 2 2" xfId="6224"/>
    <cellStyle name="Normal 3 2 6 2 2 2 2" xfId="12447"/>
    <cellStyle name="Normal 3 2 6 2 2 2 3" xfId="18667"/>
    <cellStyle name="Normal 3 2 6 2 2 3" xfId="9337"/>
    <cellStyle name="Normal 3 2 6 2 2 4" xfId="15557"/>
    <cellStyle name="Normal 3 2 6 2 3" xfId="4670"/>
    <cellStyle name="Normal 3 2 6 2 3 2" xfId="10893"/>
    <cellStyle name="Normal 3 2 6 2 3 3" xfId="17113"/>
    <cellStyle name="Normal 3 2 6 2 4" xfId="7783"/>
    <cellStyle name="Normal 3 2 6 2 5" xfId="14003"/>
    <cellStyle name="Normal 3 2 6 3" xfId="2334"/>
    <cellStyle name="Normal 3 2 6 3 2" xfId="5447"/>
    <cellStyle name="Normal 3 2 6 3 2 2" xfId="11670"/>
    <cellStyle name="Normal 3 2 6 3 2 3" xfId="17890"/>
    <cellStyle name="Normal 3 2 6 3 3" xfId="8560"/>
    <cellStyle name="Normal 3 2 6 3 4" xfId="14780"/>
    <cellStyle name="Normal 3 2 6 4" xfId="3892"/>
    <cellStyle name="Normal 3 2 6 4 2" xfId="10116"/>
    <cellStyle name="Normal 3 2 6 4 3" xfId="16336"/>
    <cellStyle name="Normal 3 2 6 5" xfId="7006"/>
    <cellStyle name="Normal 3 2 6 6" xfId="13226"/>
    <cellStyle name="Normal 3 2 7" xfId="1045"/>
    <cellStyle name="Normal 3 2 7 2" xfId="2599"/>
    <cellStyle name="Normal 3 2 7 2 2" xfId="5712"/>
    <cellStyle name="Normal 3 2 7 2 2 2" xfId="11935"/>
    <cellStyle name="Normal 3 2 7 2 2 3" xfId="18155"/>
    <cellStyle name="Normal 3 2 7 2 3" xfId="8825"/>
    <cellStyle name="Normal 3 2 7 2 4" xfId="15045"/>
    <cellStyle name="Normal 3 2 7 3" xfId="4158"/>
    <cellStyle name="Normal 3 2 7 3 2" xfId="10381"/>
    <cellStyle name="Normal 3 2 7 3 3" xfId="16601"/>
    <cellStyle name="Normal 3 2 7 4" xfId="7271"/>
    <cellStyle name="Normal 3 2 7 5" xfId="13491"/>
    <cellStyle name="Normal 3 2 8" xfId="1822"/>
    <cellStyle name="Normal 3 2 8 2" xfId="4935"/>
    <cellStyle name="Normal 3 2 8 2 2" xfId="11158"/>
    <cellStyle name="Normal 3 2 8 2 3" xfId="17378"/>
    <cellStyle name="Normal 3 2 8 3" xfId="8048"/>
    <cellStyle name="Normal 3 2 8 4" xfId="14268"/>
    <cellStyle name="Normal 3 2 9" xfId="3380"/>
    <cellStyle name="Normal 3 2 9 2" xfId="9604"/>
    <cellStyle name="Normal 3 2 9 3" xfId="15824"/>
    <cellStyle name="Normal 3 3" xfId="271"/>
    <cellStyle name="Normal 3 3 10" xfId="12722"/>
    <cellStyle name="Normal 3 3 2" xfId="272"/>
    <cellStyle name="Normal 3 3 2 2" xfId="273"/>
    <cellStyle name="Normal 3 3 2 2 2" xfId="780"/>
    <cellStyle name="Normal 3 3 2 2 2 2" xfId="1558"/>
    <cellStyle name="Normal 3 3 2 2 2 2 2" xfId="3112"/>
    <cellStyle name="Normal 3 3 2 2 2 2 2 2" xfId="6225"/>
    <cellStyle name="Normal 3 3 2 2 2 2 2 2 2" xfId="12448"/>
    <cellStyle name="Normal 3 3 2 2 2 2 2 2 3" xfId="18668"/>
    <cellStyle name="Normal 3 3 2 2 2 2 2 3" xfId="9338"/>
    <cellStyle name="Normal 3 3 2 2 2 2 2 4" xfId="15558"/>
    <cellStyle name="Normal 3 3 2 2 2 2 3" xfId="4671"/>
    <cellStyle name="Normal 3 3 2 2 2 2 3 2" xfId="10894"/>
    <cellStyle name="Normal 3 3 2 2 2 2 3 3" xfId="17114"/>
    <cellStyle name="Normal 3 3 2 2 2 2 4" xfId="7784"/>
    <cellStyle name="Normal 3 3 2 2 2 2 5" xfId="14004"/>
    <cellStyle name="Normal 3 3 2 2 2 3" xfId="2335"/>
    <cellStyle name="Normal 3 3 2 2 2 3 2" xfId="5448"/>
    <cellStyle name="Normal 3 3 2 2 2 3 2 2" xfId="11671"/>
    <cellStyle name="Normal 3 3 2 2 2 3 2 3" xfId="17891"/>
    <cellStyle name="Normal 3 3 2 2 2 3 3" xfId="8561"/>
    <cellStyle name="Normal 3 3 2 2 2 3 4" xfId="14781"/>
    <cellStyle name="Normal 3 3 2 2 2 4" xfId="3893"/>
    <cellStyle name="Normal 3 3 2 2 2 4 2" xfId="10117"/>
    <cellStyle name="Normal 3 3 2 2 2 4 3" xfId="16337"/>
    <cellStyle name="Normal 3 3 2 2 2 5" xfId="7007"/>
    <cellStyle name="Normal 3 3 2 2 2 6" xfId="13227"/>
    <cellStyle name="Normal 3 3 2 2 3" xfId="781"/>
    <cellStyle name="Normal 3 3 2 2 3 2" xfId="1559"/>
    <cellStyle name="Normal 3 3 2 2 3 2 2" xfId="3113"/>
    <cellStyle name="Normal 3 3 2 2 3 2 2 2" xfId="6226"/>
    <cellStyle name="Normal 3 3 2 2 3 2 2 2 2" xfId="12449"/>
    <cellStyle name="Normal 3 3 2 2 3 2 2 2 3" xfId="18669"/>
    <cellStyle name="Normal 3 3 2 2 3 2 2 3" xfId="9339"/>
    <cellStyle name="Normal 3 3 2 2 3 2 2 4" xfId="15559"/>
    <cellStyle name="Normal 3 3 2 2 3 2 3" xfId="4672"/>
    <cellStyle name="Normal 3 3 2 2 3 2 3 2" xfId="10895"/>
    <cellStyle name="Normal 3 3 2 2 3 2 3 3" xfId="17115"/>
    <cellStyle name="Normal 3 3 2 2 3 2 4" xfId="7785"/>
    <cellStyle name="Normal 3 3 2 2 3 2 5" xfId="14005"/>
    <cellStyle name="Normal 3 3 2 2 3 3" xfId="2336"/>
    <cellStyle name="Normal 3 3 2 2 3 3 2" xfId="5449"/>
    <cellStyle name="Normal 3 3 2 2 3 3 2 2" xfId="11672"/>
    <cellStyle name="Normal 3 3 2 2 3 3 2 3" xfId="17892"/>
    <cellStyle name="Normal 3 3 2 2 3 3 3" xfId="8562"/>
    <cellStyle name="Normal 3 3 2 2 3 3 4" xfId="14782"/>
    <cellStyle name="Normal 3 3 2 2 3 4" xfId="3894"/>
    <cellStyle name="Normal 3 3 2 2 3 4 2" xfId="10118"/>
    <cellStyle name="Normal 3 3 2 2 3 4 3" xfId="16338"/>
    <cellStyle name="Normal 3 3 2 2 3 5" xfId="7008"/>
    <cellStyle name="Normal 3 3 2 2 3 6" xfId="13228"/>
    <cellStyle name="Normal 3 3 2 2 4" xfId="1055"/>
    <cellStyle name="Normal 3 3 2 2 4 2" xfId="2609"/>
    <cellStyle name="Normal 3 3 2 2 4 2 2" xfId="5722"/>
    <cellStyle name="Normal 3 3 2 2 4 2 2 2" xfId="11945"/>
    <cellStyle name="Normal 3 3 2 2 4 2 2 3" xfId="18165"/>
    <cellStyle name="Normal 3 3 2 2 4 2 3" xfId="8835"/>
    <cellStyle name="Normal 3 3 2 2 4 2 4" xfId="15055"/>
    <cellStyle name="Normal 3 3 2 2 4 3" xfId="4168"/>
    <cellStyle name="Normal 3 3 2 2 4 3 2" xfId="10391"/>
    <cellStyle name="Normal 3 3 2 2 4 3 3" xfId="16611"/>
    <cellStyle name="Normal 3 3 2 2 4 4" xfId="7281"/>
    <cellStyle name="Normal 3 3 2 2 4 5" xfId="13501"/>
    <cellStyle name="Normal 3 3 2 2 5" xfId="1832"/>
    <cellStyle name="Normal 3 3 2 2 5 2" xfId="4945"/>
    <cellStyle name="Normal 3 3 2 2 5 2 2" xfId="11168"/>
    <cellStyle name="Normal 3 3 2 2 5 2 3" xfId="17388"/>
    <cellStyle name="Normal 3 3 2 2 5 3" xfId="8058"/>
    <cellStyle name="Normal 3 3 2 2 5 4" xfId="14278"/>
    <cellStyle name="Normal 3 3 2 2 6" xfId="3390"/>
    <cellStyle name="Normal 3 3 2 2 6 2" xfId="9614"/>
    <cellStyle name="Normal 3 3 2 2 6 3" xfId="15834"/>
    <cellStyle name="Normal 3 3 2 2 7" xfId="6504"/>
    <cellStyle name="Normal 3 3 2 2 8" xfId="12724"/>
    <cellStyle name="Normal 3 3 2 3" xfId="782"/>
    <cellStyle name="Normal 3 3 2 3 2" xfId="1560"/>
    <cellStyle name="Normal 3 3 2 3 2 2" xfId="3114"/>
    <cellStyle name="Normal 3 3 2 3 2 2 2" xfId="6227"/>
    <cellStyle name="Normal 3 3 2 3 2 2 2 2" xfId="12450"/>
    <cellStyle name="Normal 3 3 2 3 2 2 2 3" xfId="18670"/>
    <cellStyle name="Normal 3 3 2 3 2 2 3" xfId="9340"/>
    <cellStyle name="Normal 3 3 2 3 2 2 4" xfId="15560"/>
    <cellStyle name="Normal 3 3 2 3 2 3" xfId="4673"/>
    <cellStyle name="Normal 3 3 2 3 2 3 2" xfId="10896"/>
    <cellStyle name="Normal 3 3 2 3 2 3 3" xfId="17116"/>
    <cellStyle name="Normal 3 3 2 3 2 4" xfId="7786"/>
    <cellStyle name="Normal 3 3 2 3 2 5" xfId="14006"/>
    <cellStyle name="Normal 3 3 2 3 3" xfId="2337"/>
    <cellStyle name="Normal 3 3 2 3 3 2" xfId="5450"/>
    <cellStyle name="Normal 3 3 2 3 3 2 2" xfId="11673"/>
    <cellStyle name="Normal 3 3 2 3 3 2 3" xfId="17893"/>
    <cellStyle name="Normal 3 3 2 3 3 3" xfId="8563"/>
    <cellStyle name="Normal 3 3 2 3 3 4" xfId="14783"/>
    <cellStyle name="Normal 3 3 2 3 4" xfId="3895"/>
    <cellStyle name="Normal 3 3 2 3 4 2" xfId="10119"/>
    <cellStyle name="Normal 3 3 2 3 4 3" xfId="16339"/>
    <cellStyle name="Normal 3 3 2 3 5" xfId="7009"/>
    <cellStyle name="Normal 3 3 2 3 6" xfId="13229"/>
    <cellStyle name="Normal 3 3 2 4" xfId="783"/>
    <cellStyle name="Normal 3 3 2 4 2" xfId="1561"/>
    <cellStyle name="Normal 3 3 2 4 2 2" xfId="3115"/>
    <cellStyle name="Normal 3 3 2 4 2 2 2" xfId="6228"/>
    <cellStyle name="Normal 3 3 2 4 2 2 2 2" xfId="12451"/>
    <cellStyle name="Normal 3 3 2 4 2 2 2 3" xfId="18671"/>
    <cellStyle name="Normal 3 3 2 4 2 2 3" xfId="9341"/>
    <cellStyle name="Normal 3 3 2 4 2 2 4" xfId="15561"/>
    <cellStyle name="Normal 3 3 2 4 2 3" xfId="4674"/>
    <cellStyle name="Normal 3 3 2 4 2 3 2" xfId="10897"/>
    <cellStyle name="Normal 3 3 2 4 2 3 3" xfId="17117"/>
    <cellStyle name="Normal 3 3 2 4 2 4" xfId="7787"/>
    <cellStyle name="Normal 3 3 2 4 2 5" xfId="14007"/>
    <cellStyle name="Normal 3 3 2 4 3" xfId="2338"/>
    <cellStyle name="Normal 3 3 2 4 3 2" xfId="5451"/>
    <cellStyle name="Normal 3 3 2 4 3 2 2" xfId="11674"/>
    <cellStyle name="Normal 3 3 2 4 3 2 3" xfId="17894"/>
    <cellStyle name="Normal 3 3 2 4 3 3" xfId="8564"/>
    <cellStyle name="Normal 3 3 2 4 3 4" xfId="14784"/>
    <cellStyle name="Normal 3 3 2 4 4" xfId="3896"/>
    <cellStyle name="Normal 3 3 2 4 4 2" xfId="10120"/>
    <cellStyle name="Normal 3 3 2 4 4 3" xfId="16340"/>
    <cellStyle name="Normal 3 3 2 4 5" xfId="7010"/>
    <cellStyle name="Normal 3 3 2 4 6" xfId="13230"/>
    <cellStyle name="Normal 3 3 2 5" xfId="1054"/>
    <cellStyle name="Normal 3 3 2 5 2" xfId="2608"/>
    <cellStyle name="Normal 3 3 2 5 2 2" xfId="5721"/>
    <cellStyle name="Normal 3 3 2 5 2 2 2" xfId="11944"/>
    <cellStyle name="Normal 3 3 2 5 2 2 3" xfId="18164"/>
    <cellStyle name="Normal 3 3 2 5 2 3" xfId="8834"/>
    <cellStyle name="Normal 3 3 2 5 2 4" xfId="15054"/>
    <cellStyle name="Normal 3 3 2 5 3" xfId="4167"/>
    <cellStyle name="Normal 3 3 2 5 3 2" xfId="10390"/>
    <cellStyle name="Normal 3 3 2 5 3 3" xfId="16610"/>
    <cellStyle name="Normal 3 3 2 5 4" xfId="7280"/>
    <cellStyle name="Normal 3 3 2 5 5" xfId="13500"/>
    <cellStyle name="Normal 3 3 2 6" xfId="1831"/>
    <cellStyle name="Normal 3 3 2 6 2" xfId="4944"/>
    <cellStyle name="Normal 3 3 2 6 2 2" xfId="11167"/>
    <cellStyle name="Normal 3 3 2 6 2 3" xfId="17387"/>
    <cellStyle name="Normal 3 3 2 6 3" xfId="8057"/>
    <cellStyle name="Normal 3 3 2 6 4" xfId="14277"/>
    <cellStyle name="Normal 3 3 2 7" xfId="3389"/>
    <cellStyle name="Normal 3 3 2 7 2" xfId="9613"/>
    <cellStyle name="Normal 3 3 2 7 3" xfId="15833"/>
    <cellStyle name="Normal 3 3 2 8" xfId="6503"/>
    <cellStyle name="Normal 3 3 2 9" xfId="12723"/>
    <cellStyle name="Normal 3 3 3" xfId="274"/>
    <cellStyle name="Normal 3 3 3 2" xfId="784"/>
    <cellStyle name="Normal 3 3 3 2 2" xfId="1562"/>
    <cellStyle name="Normal 3 3 3 2 2 2" xfId="3116"/>
    <cellStyle name="Normal 3 3 3 2 2 2 2" xfId="6229"/>
    <cellStyle name="Normal 3 3 3 2 2 2 2 2" xfId="12452"/>
    <cellStyle name="Normal 3 3 3 2 2 2 2 3" xfId="18672"/>
    <cellStyle name="Normal 3 3 3 2 2 2 3" xfId="9342"/>
    <cellStyle name="Normal 3 3 3 2 2 2 4" xfId="15562"/>
    <cellStyle name="Normal 3 3 3 2 2 3" xfId="4675"/>
    <cellStyle name="Normal 3 3 3 2 2 3 2" xfId="10898"/>
    <cellStyle name="Normal 3 3 3 2 2 3 3" xfId="17118"/>
    <cellStyle name="Normal 3 3 3 2 2 4" xfId="7788"/>
    <cellStyle name="Normal 3 3 3 2 2 5" xfId="14008"/>
    <cellStyle name="Normal 3 3 3 2 3" xfId="2339"/>
    <cellStyle name="Normal 3 3 3 2 3 2" xfId="5452"/>
    <cellStyle name="Normal 3 3 3 2 3 2 2" xfId="11675"/>
    <cellStyle name="Normal 3 3 3 2 3 2 3" xfId="17895"/>
    <cellStyle name="Normal 3 3 3 2 3 3" xfId="8565"/>
    <cellStyle name="Normal 3 3 3 2 3 4" xfId="14785"/>
    <cellStyle name="Normal 3 3 3 2 4" xfId="3897"/>
    <cellStyle name="Normal 3 3 3 2 4 2" xfId="10121"/>
    <cellStyle name="Normal 3 3 3 2 4 3" xfId="16341"/>
    <cellStyle name="Normal 3 3 3 2 5" xfId="7011"/>
    <cellStyle name="Normal 3 3 3 2 6" xfId="13231"/>
    <cellStyle name="Normal 3 3 3 3" xfId="785"/>
    <cellStyle name="Normal 3 3 3 3 2" xfId="1563"/>
    <cellStyle name="Normal 3 3 3 3 2 2" xfId="3117"/>
    <cellStyle name="Normal 3 3 3 3 2 2 2" xfId="6230"/>
    <cellStyle name="Normal 3 3 3 3 2 2 2 2" xfId="12453"/>
    <cellStyle name="Normal 3 3 3 3 2 2 2 3" xfId="18673"/>
    <cellStyle name="Normal 3 3 3 3 2 2 3" xfId="9343"/>
    <cellStyle name="Normal 3 3 3 3 2 2 4" xfId="15563"/>
    <cellStyle name="Normal 3 3 3 3 2 3" xfId="4676"/>
    <cellStyle name="Normal 3 3 3 3 2 3 2" xfId="10899"/>
    <cellStyle name="Normal 3 3 3 3 2 3 3" xfId="17119"/>
    <cellStyle name="Normal 3 3 3 3 2 4" xfId="7789"/>
    <cellStyle name="Normal 3 3 3 3 2 5" xfId="14009"/>
    <cellStyle name="Normal 3 3 3 3 3" xfId="2340"/>
    <cellStyle name="Normal 3 3 3 3 3 2" xfId="5453"/>
    <cellStyle name="Normal 3 3 3 3 3 2 2" xfId="11676"/>
    <cellStyle name="Normal 3 3 3 3 3 2 3" xfId="17896"/>
    <cellStyle name="Normal 3 3 3 3 3 3" xfId="8566"/>
    <cellStyle name="Normal 3 3 3 3 3 4" xfId="14786"/>
    <cellStyle name="Normal 3 3 3 3 4" xfId="3898"/>
    <cellStyle name="Normal 3 3 3 3 4 2" xfId="10122"/>
    <cellStyle name="Normal 3 3 3 3 4 3" xfId="16342"/>
    <cellStyle name="Normal 3 3 3 3 5" xfId="7012"/>
    <cellStyle name="Normal 3 3 3 3 6" xfId="13232"/>
    <cellStyle name="Normal 3 3 3 4" xfId="1056"/>
    <cellStyle name="Normal 3 3 3 4 2" xfId="2610"/>
    <cellStyle name="Normal 3 3 3 4 2 2" xfId="5723"/>
    <cellStyle name="Normal 3 3 3 4 2 2 2" xfId="11946"/>
    <cellStyle name="Normal 3 3 3 4 2 2 3" xfId="18166"/>
    <cellStyle name="Normal 3 3 3 4 2 3" xfId="8836"/>
    <cellStyle name="Normal 3 3 3 4 2 4" xfId="15056"/>
    <cellStyle name="Normal 3 3 3 4 3" xfId="4169"/>
    <cellStyle name="Normal 3 3 3 4 3 2" xfId="10392"/>
    <cellStyle name="Normal 3 3 3 4 3 3" xfId="16612"/>
    <cellStyle name="Normal 3 3 3 4 4" xfId="7282"/>
    <cellStyle name="Normal 3 3 3 4 5" xfId="13502"/>
    <cellStyle name="Normal 3 3 3 5" xfId="1833"/>
    <cellStyle name="Normal 3 3 3 5 2" xfId="4946"/>
    <cellStyle name="Normal 3 3 3 5 2 2" xfId="11169"/>
    <cellStyle name="Normal 3 3 3 5 2 3" xfId="17389"/>
    <cellStyle name="Normal 3 3 3 5 3" xfId="8059"/>
    <cellStyle name="Normal 3 3 3 5 4" xfId="14279"/>
    <cellStyle name="Normal 3 3 3 6" xfId="3391"/>
    <cellStyle name="Normal 3 3 3 6 2" xfId="9615"/>
    <cellStyle name="Normal 3 3 3 6 3" xfId="15835"/>
    <cellStyle name="Normal 3 3 3 7" xfId="6505"/>
    <cellStyle name="Normal 3 3 3 8" xfId="12725"/>
    <cellStyle name="Normal 3 3 4" xfId="786"/>
    <cellStyle name="Normal 3 3 4 2" xfId="1564"/>
    <cellStyle name="Normal 3 3 4 2 2" xfId="3118"/>
    <cellStyle name="Normal 3 3 4 2 2 2" xfId="6231"/>
    <cellStyle name="Normal 3 3 4 2 2 2 2" xfId="12454"/>
    <cellStyle name="Normal 3 3 4 2 2 2 3" xfId="18674"/>
    <cellStyle name="Normal 3 3 4 2 2 3" xfId="9344"/>
    <cellStyle name="Normal 3 3 4 2 2 4" xfId="15564"/>
    <cellStyle name="Normal 3 3 4 2 3" xfId="4677"/>
    <cellStyle name="Normal 3 3 4 2 3 2" xfId="10900"/>
    <cellStyle name="Normal 3 3 4 2 3 3" xfId="17120"/>
    <cellStyle name="Normal 3 3 4 2 4" xfId="7790"/>
    <cellStyle name="Normal 3 3 4 2 5" xfId="14010"/>
    <cellStyle name="Normal 3 3 4 3" xfId="2341"/>
    <cellStyle name="Normal 3 3 4 3 2" xfId="5454"/>
    <cellStyle name="Normal 3 3 4 3 2 2" xfId="11677"/>
    <cellStyle name="Normal 3 3 4 3 2 3" xfId="17897"/>
    <cellStyle name="Normal 3 3 4 3 3" xfId="8567"/>
    <cellStyle name="Normal 3 3 4 3 4" xfId="14787"/>
    <cellStyle name="Normal 3 3 4 4" xfId="3899"/>
    <cellStyle name="Normal 3 3 4 4 2" xfId="10123"/>
    <cellStyle name="Normal 3 3 4 4 3" xfId="16343"/>
    <cellStyle name="Normal 3 3 4 5" xfId="7013"/>
    <cellStyle name="Normal 3 3 4 6" xfId="13233"/>
    <cellStyle name="Normal 3 3 5" xfId="787"/>
    <cellStyle name="Normal 3 3 5 2" xfId="1565"/>
    <cellStyle name="Normal 3 3 5 2 2" xfId="3119"/>
    <cellStyle name="Normal 3 3 5 2 2 2" xfId="6232"/>
    <cellStyle name="Normal 3 3 5 2 2 2 2" xfId="12455"/>
    <cellStyle name="Normal 3 3 5 2 2 2 3" xfId="18675"/>
    <cellStyle name="Normal 3 3 5 2 2 3" xfId="9345"/>
    <cellStyle name="Normal 3 3 5 2 2 4" xfId="15565"/>
    <cellStyle name="Normal 3 3 5 2 3" xfId="4678"/>
    <cellStyle name="Normal 3 3 5 2 3 2" xfId="10901"/>
    <cellStyle name="Normal 3 3 5 2 3 3" xfId="17121"/>
    <cellStyle name="Normal 3 3 5 2 4" xfId="7791"/>
    <cellStyle name="Normal 3 3 5 2 5" xfId="14011"/>
    <cellStyle name="Normal 3 3 5 3" xfId="2342"/>
    <cellStyle name="Normal 3 3 5 3 2" xfId="5455"/>
    <cellStyle name="Normal 3 3 5 3 2 2" xfId="11678"/>
    <cellStyle name="Normal 3 3 5 3 2 3" xfId="17898"/>
    <cellStyle name="Normal 3 3 5 3 3" xfId="8568"/>
    <cellStyle name="Normal 3 3 5 3 4" xfId="14788"/>
    <cellStyle name="Normal 3 3 5 4" xfId="3900"/>
    <cellStyle name="Normal 3 3 5 4 2" xfId="10124"/>
    <cellStyle name="Normal 3 3 5 4 3" xfId="16344"/>
    <cellStyle name="Normal 3 3 5 5" xfId="7014"/>
    <cellStyle name="Normal 3 3 5 6" xfId="13234"/>
    <cellStyle name="Normal 3 3 6" xfId="1053"/>
    <cellStyle name="Normal 3 3 6 2" xfId="2607"/>
    <cellStyle name="Normal 3 3 6 2 2" xfId="5720"/>
    <cellStyle name="Normal 3 3 6 2 2 2" xfId="11943"/>
    <cellStyle name="Normal 3 3 6 2 2 3" xfId="18163"/>
    <cellStyle name="Normal 3 3 6 2 3" xfId="8833"/>
    <cellStyle name="Normal 3 3 6 2 4" xfId="15053"/>
    <cellStyle name="Normal 3 3 6 3" xfId="4166"/>
    <cellStyle name="Normal 3 3 6 3 2" xfId="10389"/>
    <cellStyle name="Normal 3 3 6 3 3" xfId="16609"/>
    <cellStyle name="Normal 3 3 6 4" xfId="7279"/>
    <cellStyle name="Normal 3 3 6 5" xfId="13499"/>
    <cellStyle name="Normal 3 3 7" xfId="1830"/>
    <cellStyle name="Normal 3 3 7 2" xfId="4943"/>
    <cellStyle name="Normal 3 3 7 2 2" xfId="11166"/>
    <cellStyle name="Normal 3 3 7 2 3" xfId="17386"/>
    <cellStyle name="Normal 3 3 7 3" xfId="8056"/>
    <cellStyle name="Normal 3 3 7 4" xfId="14276"/>
    <cellStyle name="Normal 3 3 8" xfId="3388"/>
    <cellStyle name="Normal 3 3 8 2" xfId="9612"/>
    <cellStyle name="Normal 3 3 8 3" xfId="15832"/>
    <cellStyle name="Normal 3 3 9" xfId="6502"/>
    <cellStyle name="Normal 3 4" xfId="275"/>
    <cellStyle name="Normal 3 4 10" xfId="12726"/>
    <cellStyle name="Normal 3 4 2" xfId="276"/>
    <cellStyle name="Normal 3 4 2 2" xfId="277"/>
    <cellStyle name="Normal 3 4 2 2 2" xfId="788"/>
    <cellStyle name="Normal 3 4 2 2 2 2" xfId="1566"/>
    <cellStyle name="Normal 3 4 2 2 2 2 2" xfId="3120"/>
    <cellStyle name="Normal 3 4 2 2 2 2 2 2" xfId="6233"/>
    <cellStyle name="Normal 3 4 2 2 2 2 2 2 2" xfId="12456"/>
    <cellStyle name="Normal 3 4 2 2 2 2 2 2 3" xfId="18676"/>
    <cellStyle name="Normal 3 4 2 2 2 2 2 3" xfId="9346"/>
    <cellStyle name="Normal 3 4 2 2 2 2 2 4" xfId="15566"/>
    <cellStyle name="Normal 3 4 2 2 2 2 3" xfId="4679"/>
    <cellStyle name="Normal 3 4 2 2 2 2 3 2" xfId="10902"/>
    <cellStyle name="Normal 3 4 2 2 2 2 3 3" xfId="17122"/>
    <cellStyle name="Normal 3 4 2 2 2 2 4" xfId="7792"/>
    <cellStyle name="Normal 3 4 2 2 2 2 5" xfId="14012"/>
    <cellStyle name="Normal 3 4 2 2 2 3" xfId="2343"/>
    <cellStyle name="Normal 3 4 2 2 2 3 2" xfId="5456"/>
    <cellStyle name="Normal 3 4 2 2 2 3 2 2" xfId="11679"/>
    <cellStyle name="Normal 3 4 2 2 2 3 2 3" xfId="17899"/>
    <cellStyle name="Normal 3 4 2 2 2 3 3" xfId="8569"/>
    <cellStyle name="Normal 3 4 2 2 2 3 4" xfId="14789"/>
    <cellStyle name="Normal 3 4 2 2 2 4" xfId="3901"/>
    <cellStyle name="Normal 3 4 2 2 2 4 2" xfId="10125"/>
    <cellStyle name="Normal 3 4 2 2 2 4 3" xfId="16345"/>
    <cellStyle name="Normal 3 4 2 2 2 5" xfId="7015"/>
    <cellStyle name="Normal 3 4 2 2 2 6" xfId="13235"/>
    <cellStyle name="Normal 3 4 2 2 3" xfId="789"/>
    <cellStyle name="Normal 3 4 2 2 3 2" xfId="1567"/>
    <cellStyle name="Normal 3 4 2 2 3 2 2" xfId="3121"/>
    <cellStyle name="Normal 3 4 2 2 3 2 2 2" xfId="6234"/>
    <cellStyle name="Normal 3 4 2 2 3 2 2 2 2" xfId="12457"/>
    <cellStyle name="Normal 3 4 2 2 3 2 2 2 3" xfId="18677"/>
    <cellStyle name="Normal 3 4 2 2 3 2 2 3" xfId="9347"/>
    <cellStyle name="Normal 3 4 2 2 3 2 2 4" xfId="15567"/>
    <cellStyle name="Normal 3 4 2 2 3 2 3" xfId="4680"/>
    <cellStyle name="Normal 3 4 2 2 3 2 3 2" xfId="10903"/>
    <cellStyle name="Normal 3 4 2 2 3 2 3 3" xfId="17123"/>
    <cellStyle name="Normal 3 4 2 2 3 2 4" xfId="7793"/>
    <cellStyle name="Normal 3 4 2 2 3 2 5" xfId="14013"/>
    <cellStyle name="Normal 3 4 2 2 3 3" xfId="2344"/>
    <cellStyle name="Normal 3 4 2 2 3 3 2" xfId="5457"/>
    <cellStyle name="Normal 3 4 2 2 3 3 2 2" xfId="11680"/>
    <cellStyle name="Normal 3 4 2 2 3 3 2 3" xfId="17900"/>
    <cellStyle name="Normal 3 4 2 2 3 3 3" xfId="8570"/>
    <cellStyle name="Normal 3 4 2 2 3 3 4" xfId="14790"/>
    <cellStyle name="Normal 3 4 2 2 3 4" xfId="3902"/>
    <cellStyle name="Normal 3 4 2 2 3 4 2" xfId="10126"/>
    <cellStyle name="Normal 3 4 2 2 3 4 3" xfId="16346"/>
    <cellStyle name="Normal 3 4 2 2 3 5" xfId="7016"/>
    <cellStyle name="Normal 3 4 2 2 3 6" xfId="13236"/>
    <cellStyle name="Normal 3 4 2 2 4" xfId="1059"/>
    <cellStyle name="Normal 3 4 2 2 4 2" xfId="2613"/>
    <cellStyle name="Normal 3 4 2 2 4 2 2" xfId="5726"/>
    <cellStyle name="Normal 3 4 2 2 4 2 2 2" xfId="11949"/>
    <cellStyle name="Normal 3 4 2 2 4 2 2 3" xfId="18169"/>
    <cellStyle name="Normal 3 4 2 2 4 2 3" xfId="8839"/>
    <cellStyle name="Normal 3 4 2 2 4 2 4" xfId="15059"/>
    <cellStyle name="Normal 3 4 2 2 4 3" xfId="4172"/>
    <cellStyle name="Normal 3 4 2 2 4 3 2" xfId="10395"/>
    <cellStyle name="Normal 3 4 2 2 4 3 3" xfId="16615"/>
    <cellStyle name="Normal 3 4 2 2 4 4" xfId="7285"/>
    <cellStyle name="Normal 3 4 2 2 4 5" xfId="13505"/>
    <cellStyle name="Normal 3 4 2 2 5" xfId="1836"/>
    <cellStyle name="Normal 3 4 2 2 5 2" xfId="4949"/>
    <cellStyle name="Normal 3 4 2 2 5 2 2" xfId="11172"/>
    <cellStyle name="Normal 3 4 2 2 5 2 3" xfId="17392"/>
    <cellStyle name="Normal 3 4 2 2 5 3" xfId="8062"/>
    <cellStyle name="Normal 3 4 2 2 5 4" xfId="14282"/>
    <cellStyle name="Normal 3 4 2 2 6" xfId="3394"/>
    <cellStyle name="Normal 3 4 2 2 6 2" xfId="9618"/>
    <cellStyle name="Normal 3 4 2 2 6 3" xfId="15838"/>
    <cellStyle name="Normal 3 4 2 2 7" xfId="6508"/>
    <cellStyle name="Normal 3 4 2 2 8" xfId="12728"/>
    <cellStyle name="Normal 3 4 2 3" xfId="790"/>
    <cellStyle name="Normal 3 4 2 3 2" xfId="1568"/>
    <cellStyle name="Normal 3 4 2 3 2 2" xfId="3122"/>
    <cellStyle name="Normal 3 4 2 3 2 2 2" xfId="6235"/>
    <cellStyle name="Normal 3 4 2 3 2 2 2 2" xfId="12458"/>
    <cellStyle name="Normal 3 4 2 3 2 2 2 3" xfId="18678"/>
    <cellStyle name="Normal 3 4 2 3 2 2 3" xfId="9348"/>
    <cellStyle name="Normal 3 4 2 3 2 2 4" xfId="15568"/>
    <cellStyle name="Normal 3 4 2 3 2 3" xfId="4681"/>
    <cellStyle name="Normal 3 4 2 3 2 3 2" xfId="10904"/>
    <cellStyle name="Normal 3 4 2 3 2 3 3" xfId="17124"/>
    <cellStyle name="Normal 3 4 2 3 2 4" xfId="7794"/>
    <cellStyle name="Normal 3 4 2 3 2 5" xfId="14014"/>
    <cellStyle name="Normal 3 4 2 3 3" xfId="2345"/>
    <cellStyle name="Normal 3 4 2 3 3 2" xfId="5458"/>
    <cellStyle name="Normal 3 4 2 3 3 2 2" xfId="11681"/>
    <cellStyle name="Normal 3 4 2 3 3 2 3" xfId="17901"/>
    <cellStyle name="Normal 3 4 2 3 3 3" xfId="8571"/>
    <cellStyle name="Normal 3 4 2 3 3 4" xfId="14791"/>
    <cellStyle name="Normal 3 4 2 3 4" xfId="3903"/>
    <cellStyle name="Normal 3 4 2 3 4 2" xfId="10127"/>
    <cellStyle name="Normal 3 4 2 3 4 3" xfId="16347"/>
    <cellStyle name="Normal 3 4 2 3 5" xfId="7017"/>
    <cellStyle name="Normal 3 4 2 3 6" xfId="13237"/>
    <cellStyle name="Normal 3 4 2 4" xfId="791"/>
    <cellStyle name="Normal 3 4 2 4 2" xfId="1569"/>
    <cellStyle name="Normal 3 4 2 4 2 2" xfId="3123"/>
    <cellStyle name="Normal 3 4 2 4 2 2 2" xfId="6236"/>
    <cellStyle name="Normal 3 4 2 4 2 2 2 2" xfId="12459"/>
    <cellStyle name="Normal 3 4 2 4 2 2 2 3" xfId="18679"/>
    <cellStyle name="Normal 3 4 2 4 2 2 3" xfId="9349"/>
    <cellStyle name="Normal 3 4 2 4 2 2 4" xfId="15569"/>
    <cellStyle name="Normal 3 4 2 4 2 3" xfId="4682"/>
    <cellStyle name="Normal 3 4 2 4 2 3 2" xfId="10905"/>
    <cellStyle name="Normal 3 4 2 4 2 3 3" xfId="17125"/>
    <cellStyle name="Normal 3 4 2 4 2 4" xfId="7795"/>
    <cellStyle name="Normal 3 4 2 4 2 5" xfId="14015"/>
    <cellStyle name="Normal 3 4 2 4 3" xfId="2346"/>
    <cellStyle name="Normal 3 4 2 4 3 2" xfId="5459"/>
    <cellStyle name="Normal 3 4 2 4 3 2 2" xfId="11682"/>
    <cellStyle name="Normal 3 4 2 4 3 2 3" xfId="17902"/>
    <cellStyle name="Normal 3 4 2 4 3 3" xfId="8572"/>
    <cellStyle name="Normal 3 4 2 4 3 4" xfId="14792"/>
    <cellStyle name="Normal 3 4 2 4 4" xfId="3904"/>
    <cellStyle name="Normal 3 4 2 4 4 2" xfId="10128"/>
    <cellStyle name="Normal 3 4 2 4 4 3" xfId="16348"/>
    <cellStyle name="Normal 3 4 2 4 5" xfId="7018"/>
    <cellStyle name="Normal 3 4 2 4 6" xfId="13238"/>
    <cellStyle name="Normal 3 4 2 5" xfId="1058"/>
    <cellStyle name="Normal 3 4 2 5 2" xfId="2612"/>
    <cellStyle name="Normal 3 4 2 5 2 2" xfId="5725"/>
    <cellStyle name="Normal 3 4 2 5 2 2 2" xfId="11948"/>
    <cellStyle name="Normal 3 4 2 5 2 2 3" xfId="18168"/>
    <cellStyle name="Normal 3 4 2 5 2 3" xfId="8838"/>
    <cellStyle name="Normal 3 4 2 5 2 4" xfId="15058"/>
    <cellStyle name="Normal 3 4 2 5 3" xfId="4171"/>
    <cellStyle name="Normal 3 4 2 5 3 2" xfId="10394"/>
    <cellStyle name="Normal 3 4 2 5 3 3" xfId="16614"/>
    <cellStyle name="Normal 3 4 2 5 4" xfId="7284"/>
    <cellStyle name="Normal 3 4 2 5 5" xfId="13504"/>
    <cellStyle name="Normal 3 4 2 6" xfId="1835"/>
    <cellStyle name="Normal 3 4 2 6 2" xfId="4948"/>
    <cellStyle name="Normal 3 4 2 6 2 2" xfId="11171"/>
    <cellStyle name="Normal 3 4 2 6 2 3" xfId="17391"/>
    <cellStyle name="Normal 3 4 2 6 3" xfId="8061"/>
    <cellStyle name="Normal 3 4 2 6 4" xfId="14281"/>
    <cellStyle name="Normal 3 4 2 7" xfId="3393"/>
    <cellStyle name="Normal 3 4 2 7 2" xfId="9617"/>
    <cellStyle name="Normal 3 4 2 7 3" xfId="15837"/>
    <cellStyle name="Normal 3 4 2 8" xfId="6507"/>
    <cellStyle name="Normal 3 4 2 9" xfId="12727"/>
    <cellStyle name="Normal 3 4 3" xfId="278"/>
    <cellStyle name="Normal 3 4 3 2" xfId="792"/>
    <cellStyle name="Normal 3 4 3 2 2" xfId="1570"/>
    <cellStyle name="Normal 3 4 3 2 2 2" xfId="3124"/>
    <cellStyle name="Normal 3 4 3 2 2 2 2" xfId="6237"/>
    <cellStyle name="Normal 3 4 3 2 2 2 2 2" xfId="12460"/>
    <cellStyle name="Normal 3 4 3 2 2 2 2 3" xfId="18680"/>
    <cellStyle name="Normal 3 4 3 2 2 2 3" xfId="9350"/>
    <cellStyle name="Normal 3 4 3 2 2 2 4" xfId="15570"/>
    <cellStyle name="Normal 3 4 3 2 2 3" xfId="4683"/>
    <cellStyle name="Normal 3 4 3 2 2 3 2" xfId="10906"/>
    <cellStyle name="Normal 3 4 3 2 2 3 3" xfId="17126"/>
    <cellStyle name="Normal 3 4 3 2 2 4" xfId="7796"/>
    <cellStyle name="Normal 3 4 3 2 2 5" xfId="14016"/>
    <cellStyle name="Normal 3 4 3 2 3" xfId="2347"/>
    <cellStyle name="Normal 3 4 3 2 3 2" xfId="5460"/>
    <cellStyle name="Normal 3 4 3 2 3 2 2" xfId="11683"/>
    <cellStyle name="Normal 3 4 3 2 3 2 3" xfId="17903"/>
    <cellStyle name="Normal 3 4 3 2 3 3" xfId="8573"/>
    <cellStyle name="Normal 3 4 3 2 3 4" xfId="14793"/>
    <cellStyle name="Normal 3 4 3 2 4" xfId="3905"/>
    <cellStyle name="Normal 3 4 3 2 4 2" xfId="10129"/>
    <cellStyle name="Normal 3 4 3 2 4 3" xfId="16349"/>
    <cellStyle name="Normal 3 4 3 2 5" xfId="7019"/>
    <cellStyle name="Normal 3 4 3 2 6" xfId="13239"/>
    <cellStyle name="Normal 3 4 3 3" xfId="793"/>
    <cellStyle name="Normal 3 4 3 3 2" xfId="1571"/>
    <cellStyle name="Normal 3 4 3 3 2 2" xfId="3125"/>
    <cellStyle name="Normal 3 4 3 3 2 2 2" xfId="6238"/>
    <cellStyle name="Normal 3 4 3 3 2 2 2 2" xfId="12461"/>
    <cellStyle name="Normal 3 4 3 3 2 2 2 3" xfId="18681"/>
    <cellStyle name="Normal 3 4 3 3 2 2 3" xfId="9351"/>
    <cellStyle name="Normal 3 4 3 3 2 2 4" xfId="15571"/>
    <cellStyle name="Normal 3 4 3 3 2 3" xfId="4684"/>
    <cellStyle name="Normal 3 4 3 3 2 3 2" xfId="10907"/>
    <cellStyle name="Normal 3 4 3 3 2 3 3" xfId="17127"/>
    <cellStyle name="Normal 3 4 3 3 2 4" xfId="7797"/>
    <cellStyle name="Normal 3 4 3 3 2 5" xfId="14017"/>
    <cellStyle name="Normal 3 4 3 3 3" xfId="2348"/>
    <cellStyle name="Normal 3 4 3 3 3 2" xfId="5461"/>
    <cellStyle name="Normal 3 4 3 3 3 2 2" xfId="11684"/>
    <cellStyle name="Normal 3 4 3 3 3 2 3" xfId="17904"/>
    <cellStyle name="Normal 3 4 3 3 3 3" xfId="8574"/>
    <cellStyle name="Normal 3 4 3 3 3 4" xfId="14794"/>
    <cellStyle name="Normal 3 4 3 3 4" xfId="3906"/>
    <cellStyle name="Normal 3 4 3 3 4 2" xfId="10130"/>
    <cellStyle name="Normal 3 4 3 3 4 3" xfId="16350"/>
    <cellStyle name="Normal 3 4 3 3 5" xfId="7020"/>
    <cellStyle name="Normal 3 4 3 3 6" xfId="13240"/>
    <cellStyle name="Normal 3 4 3 4" xfId="1060"/>
    <cellStyle name="Normal 3 4 3 4 2" xfId="2614"/>
    <cellStyle name="Normal 3 4 3 4 2 2" xfId="5727"/>
    <cellStyle name="Normal 3 4 3 4 2 2 2" xfId="11950"/>
    <cellStyle name="Normal 3 4 3 4 2 2 3" xfId="18170"/>
    <cellStyle name="Normal 3 4 3 4 2 3" xfId="8840"/>
    <cellStyle name="Normal 3 4 3 4 2 4" xfId="15060"/>
    <cellStyle name="Normal 3 4 3 4 3" xfId="4173"/>
    <cellStyle name="Normal 3 4 3 4 3 2" xfId="10396"/>
    <cellStyle name="Normal 3 4 3 4 3 3" xfId="16616"/>
    <cellStyle name="Normal 3 4 3 4 4" xfId="7286"/>
    <cellStyle name="Normal 3 4 3 4 5" xfId="13506"/>
    <cellStyle name="Normal 3 4 3 5" xfId="1837"/>
    <cellStyle name="Normal 3 4 3 5 2" xfId="4950"/>
    <cellStyle name="Normal 3 4 3 5 2 2" xfId="11173"/>
    <cellStyle name="Normal 3 4 3 5 2 3" xfId="17393"/>
    <cellStyle name="Normal 3 4 3 5 3" xfId="8063"/>
    <cellStyle name="Normal 3 4 3 5 4" xfId="14283"/>
    <cellStyle name="Normal 3 4 3 6" xfId="3395"/>
    <cellStyle name="Normal 3 4 3 6 2" xfId="9619"/>
    <cellStyle name="Normal 3 4 3 6 3" xfId="15839"/>
    <cellStyle name="Normal 3 4 3 7" xfId="6509"/>
    <cellStyle name="Normal 3 4 3 8" xfId="12729"/>
    <cellStyle name="Normal 3 4 4" xfId="794"/>
    <cellStyle name="Normal 3 4 4 2" xfId="1572"/>
    <cellStyle name="Normal 3 4 4 2 2" xfId="3126"/>
    <cellStyle name="Normal 3 4 4 2 2 2" xfId="6239"/>
    <cellStyle name="Normal 3 4 4 2 2 2 2" xfId="12462"/>
    <cellStyle name="Normal 3 4 4 2 2 2 3" xfId="18682"/>
    <cellStyle name="Normal 3 4 4 2 2 3" xfId="9352"/>
    <cellStyle name="Normal 3 4 4 2 2 4" xfId="15572"/>
    <cellStyle name="Normal 3 4 4 2 3" xfId="4685"/>
    <cellStyle name="Normal 3 4 4 2 3 2" xfId="10908"/>
    <cellStyle name="Normal 3 4 4 2 3 3" xfId="17128"/>
    <cellStyle name="Normal 3 4 4 2 4" xfId="7798"/>
    <cellStyle name="Normal 3 4 4 2 5" xfId="14018"/>
    <cellStyle name="Normal 3 4 4 3" xfId="2349"/>
    <cellStyle name="Normal 3 4 4 3 2" xfId="5462"/>
    <cellStyle name="Normal 3 4 4 3 2 2" xfId="11685"/>
    <cellStyle name="Normal 3 4 4 3 2 3" xfId="17905"/>
    <cellStyle name="Normal 3 4 4 3 3" xfId="8575"/>
    <cellStyle name="Normal 3 4 4 3 4" xfId="14795"/>
    <cellStyle name="Normal 3 4 4 4" xfId="3907"/>
    <cellStyle name="Normal 3 4 4 4 2" xfId="10131"/>
    <cellStyle name="Normal 3 4 4 4 3" xfId="16351"/>
    <cellStyle name="Normal 3 4 4 5" xfId="7021"/>
    <cellStyle name="Normal 3 4 4 6" xfId="13241"/>
    <cellStyle name="Normal 3 4 5" xfId="795"/>
    <cellStyle name="Normal 3 4 5 2" xfId="1573"/>
    <cellStyle name="Normal 3 4 5 2 2" xfId="3127"/>
    <cellStyle name="Normal 3 4 5 2 2 2" xfId="6240"/>
    <cellStyle name="Normal 3 4 5 2 2 2 2" xfId="12463"/>
    <cellStyle name="Normal 3 4 5 2 2 2 3" xfId="18683"/>
    <cellStyle name="Normal 3 4 5 2 2 3" xfId="9353"/>
    <cellStyle name="Normal 3 4 5 2 2 4" xfId="15573"/>
    <cellStyle name="Normal 3 4 5 2 3" xfId="4686"/>
    <cellStyle name="Normal 3 4 5 2 3 2" xfId="10909"/>
    <cellStyle name="Normal 3 4 5 2 3 3" xfId="17129"/>
    <cellStyle name="Normal 3 4 5 2 4" xfId="7799"/>
    <cellStyle name="Normal 3 4 5 2 5" xfId="14019"/>
    <cellStyle name="Normal 3 4 5 3" xfId="2350"/>
    <cellStyle name="Normal 3 4 5 3 2" xfId="5463"/>
    <cellStyle name="Normal 3 4 5 3 2 2" xfId="11686"/>
    <cellStyle name="Normal 3 4 5 3 2 3" xfId="17906"/>
    <cellStyle name="Normal 3 4 5 3 3" xfId="8576"/>
    <cellStyle name="Normal 3 4 5 3 4" xfId="14796"/>
    <cellStyle name="Normal 3 4 5 4" xfId="3908"/>
    <cellStyle name="Normal 3 4 5 4 2" xfId="10132"/>
    <cellStyle name="Normal 3 4 5 4 3" xfId="16352"/>
    <cellStyle name="Normal 3 4 5 5" xfId="7022"/>
    <cellStyle name="Normal 3 4 5 6" xfId="13242"/>
    <cellStyle name="Normal 3 4 6" xfId="1057"/>
    <cellStyle name="Normal 3 4 6 2" xfId="2611"/>
    <cellStyle name="Normal 3 4 6 2 2" xfId="5724"/>
    <cellStyle name="Normal 3 4 6 2 2 2" xfId="11947"/>
    <cellStyle name="Normal 3 4 6 2 2 3" xfId="18167"/>
    <cellStyle name="Normal 3 4 6 2 3" xfId="8837"/>
    <cellStyle name="Normal 3 4 6 2 4" xfId="15057"/>
    <cellStyle name="Normal 3 4 6 3" xfId="4170"/>
    <cellStyle name="Normal 3 4 6 3 2" xfId="10393"/>
    <cellStyle name="Normal 3 4 6 3 3" xfId="16613"/>
    <cellStyle name="Normal 3 4 6 4" xfId="7283"/>
    <cellStyle name="Normal 3 4 6 5" xfId="13503"/>
    <cellStyle name="Normal 3 4 7" xfId="1834"/>
    <cellStyle name="Normal 3 4 7 2" xfId="4947"/>
    <cellStyle name="Normal 3 4 7 2 2" xfId="11170"/>
    <cellStyle name="Normal 3 4 7 2 3" xfId="17390"/>
    <cellStyle name="Normal 3 4 7 3" xfId="8060"/>
    <cellStyle name="Normal 3 4 7 4" xfId="14280"/>
    <cellStyle name="Normal 3 4 8" xfId="3392"/>
    <cellStyle name="Normal 3 4 8 2" xfId="9616"/>
    <cellStyle name="Normal 3 4 8 3" xfId="15836"/>
    <cellStyle name="Normal 3 4 9" xfId="6506"/>
    <cellStyle name="Normal 3 5" xfId="279"/>
    <cellStyle name="Normal 3 5 2" xfId="280"/>
    <cellStyle name="Normal 3 5 2 2" xfId="796"/>
    <cellStyle name="Normal 3 5 2 2 2" xfId="1574"/>
    <cellStyle name="Normal 3 5 2 2 2 2" xfId="3128"/>
    <cellStyle name="Normal 3 5 2 2 2 2 2" xfId="6241"/>
    <cellStyle name="Normal 3 5 2 2 2 2 2 2" xfId="12464"/>
    <cellStyle name="Normal 3 5 2 2 2 2 2 3" xfId="18684"/>
    <cellStyle name="Normal 3 5 2 2 2 2 3" xfId="9354"/>
    <cellStyle name="Normal 3 5 2 2 2 2 4" xfId="15574"/>
    <cellStyle name="Normal 3 5 2 2 2 3" xfId="4687"/>
    <cellStyle name="Normal 3 5 2 2 2 3 2" xfId="10910"/>
    <cellStyle name="Normal 3 5 2 2 2 3 3" xfId="17130"/>
    <cellStyle name="Normal 3 5 2 2 2 4" xfId="7800"/>
    <cellStyle name="Normal 3 5 2 2 2 5" xfId="14020"/>
    <cellStyle name="Normal 3 5 2 2 3" xfId="2351"/>
    <cellStyle name="Normal 3 5 2 2 3 2" xfId="5464"/>
    <cellStyle name="Normal 3 5 2 2 3 2 2" xfId="11687"/>
    <cellStyle name="Normal 3 5 2 2 3 2 3" xfId="17907"/>
    <cellStyle name="Normal 3 5 2 2 3 3" xfId="8577"/>
    <cellStyle name="Normal 3 5 2 2 3 4" xfId="14797"/>
    <cellStyle name="Normal 3 5 2 2 4" xfId="3909"/>
    <cellStyle name="Normal 3 5 2 2 4 2" xfId="10133"/>
    <cellStyle name="Normal 3 5 2 2 4 3" xfId="16353"/>
    <cellStyle name="Normal 3 5 2 2 5" xfId="7023"/>
    <cellStyle name="Normal 3 5 2 2 6" xfId="13243"/>
    <cellStyle name="Normal 3 5 2 3" xfId="797"/>
    <cellStyle name="Normal 3 5 2 3 2" xfId="1575"/>
    <cellStyle name="Normal 3 5 2 3 2 2" xfId="3129"/>
    <cellStyle name="Normal 3 5 2 3 2 2 2" xfId="6242"/>
    <cellStyle name="Normal 3 5 2 3 2 2 2 2" xfId="12465"/>
    <cellStyle name="Normal 3 5 2 3 2 2 2 3" xfId="18685"/>
    <cellStyle name="Normal 3 5 2 3 2 2 3" xfId="9355"/>
    <cellStyle name="Normal 3 5 2 3 2 2 4" xfId="15575"/>
    <cellStyle name="Normal 3 5 2 3 2 3" xfId="4688"/>
    <cellStyle name="Normal 3 5 2 3 2 3 2" xfId="10911"/>
    <cellStyle name="Normal 3 5 2 3 2 3 3" xfId="17131"/>
    <cellStyle name="Normal 3 5 2 3 2 4" xfId="7801"/>
    <cellStyle name="Normal 3 5 2 3 2 5" xfId="14021"/>
    <cellStyle name="Normal 3 5 2 3 3" xfId="2352"/>
    <cellStyle name="Normal 3 5 2 3 3 2" xfId="5465"/>
    <cellStyle name="Normal 3 5 2 3 3 2 2" xfId="11688"/>
    <cellStyle name="Normal 3 5 2 3 3 2 3" xfId="17908"/>
    <cellStyle name="Normal 3 5 2 3 3 3" xfId="8578"/>
    <cellStyle name="Normal 3 5 2 3 3 4" xfId="14798"/>
    <cellStyle name="Normal 3 5 2 3 4" xfId="3910"/>
    <cellStyle name="Normal 3 5 2 3 4 2" xfId="10134"/>
    <cellStyle name="Normal 3 5 2 3 4 3" xfId="16354"/>
    <cellStyle name="Normal 3 5 2 3 5" xfId="7024"/>
    <cellStyle name="Normal 3 5 2 3 6" xfId="13244"/>
    <cellStyle name="Normal 3 5 2 4" xfId="1062"/>
    <cellStyle name="Normal 3 5 2 4 2" xfId="2616"/>
    <cellStyle name="Normal 3 5 2 4 2 2" xfId="5729"/>
    <cellStyle name="Normal 3 5 2 4 2 2 2" xfId="11952"/>
    <cellStyle name="Normal 3 5 2 4 2 2 3" xfId="18172"/>
    <cellStyle name="Normal 3 5 2 4 2 3" xfId="8842"/>
    <cellStyle name="Normal 3 5 2 4 2 4" xfId="15062"/>
    <cellStyle name="Normal 3 5 2 4 3" xfId="4175"/>
    <cellStyle name="Normal 3 5 2 4 3 2" xfId="10398"/>
    <cellStyle name="Normal 3 5 2 4 3 3" xfId="16618"/>
    <cellStyle name="Normal 3 5 2 4 4" xfId="7288"/>
    <cellStyle name="Normal 3 5 2 4 5" xfId="13508"/>
    <cellStyle name="Normal 3 5 2 5" xfId="1839"/>
    <cellStyle name="Normal 3 5 2 5 2" xfId="4952"/>
    <cellStyle name="Normal 3 5 2 5 2 2" xfId="11175"/>
    <cellStyle name="Normal 3 5 2 5 2 3" xfId="17395"/>
    <cellStyle name="Normal 3 5 2 5 3" xfId="8065"/>
    <cellStyle name="Normal 3 5 2 5 4" xfId="14285"/>
    <cellStyle name="Normal 3 5 2 6" xfId="3397"/>
    <cellStyle name="Normal 3 5 2 6 2" xfId="9621"/>
    <cellStyle name="Normal 3 5 2 6 3" xfId="15841"/>
    <cellStyle name="Normal 3 5 2 7" xfId="6511"/>
    <cellStyle name="Normal 3 5 2 8" xfId="12731"/>
    <cellStyle name="Normal 3 5 3" xfId="798"/>
    <cellStyle name="Normal 3 5 3 2" xfId="1576"/>
    <cellStyle name="Normal 3 5 3 2 2" xfId="3130"/>
    <cellStyle name="Normal 3 5 3 2 2 2" xfId="6243"/>
    <cellStyle name="Normal 3 5 3 2 2 2 2" xfId="12466"/>
    <cellStyle name="Normal 3 5 3 2 2 2 3" xfId="18686"/>
    <cellStyle name="Normal 3 5 3 2 2 3" xfId="9356"/>
    <cellStyle name="Normal 3 5 3 2 2 4" xfId="15576"/>
    <cellStyle name="Normal 3 5 3 2 3" xfId="4689"/>
    <cellStyle name="Normal 3 5 3 2 3 2" xfId="10912"/>
    <cellStyle name="Normal 3 5 3 2 3 3" xfId="17132"/>
    <cellStyle name="Normal 3 5 3 2 4" xfId="7802"/>
    <cellStyle name="Normal 3 5 3 2 5" xfId="14022"/>
    <cellStyle name="Normal 3 5 3 3" xfId="2353"/>
    <cellStyle name="Normal 3 5 3 3 2" xfId="5466"/>
    <cellStyle name="Normal 3 5 3 3 2 2" xfId="11689"/>
    <cellStyle name="Normal 3 5 3 3 2 3" xfId="17909"/>
    <cellStyle name="Normal 3 5 3 3 3" xfId="8579"/>
    <cellStyle name="Normal 3 5 3 3 4" xfId="14799"/>
    <cellStyle name="Normal 3 5 3 4" xfId="3911"/>
    <cellStyle name="Normal 3 5 3 4 2" xfId="10135"/>
    <cellStyle name="Normal 3 5 3 4 3" xfId="16355"/>
    <cellStyle name="Normal 3 5 3 5" xfId="7025"/>
    <cellStyle name="Normal 3 5 3 6" xfId="13245"/>
    <cellStyle name="Normal 3 5 4" xfId="799"/>
    <cellStyle name="Normal 3 5 4 2" xfId="1577"/>
    <cellStyle name="Normal 3 5 4 2 2" xfId="3131"/>
    <cellStyle name="Normal 3 5 4 2 2 2" xfId="6244"/>
    <cellStyle name="Normal 3 5 4 2 2 2 2" xfId="12467"/>
    <cellStyle name="Normal 3 5 4 2 2 2 3" xfId="18687"/>
    <cellStyle name="Normal 3 5 4 2 2 3" xfId="9357"/>
    <cellStyle name="Normal 3 5 4 2 2 4" xfId="15577"/>
    <cellStyle name="Normal 3 5 4 2 3" xfId="4690"/>
    <cellStyle name="Normal 3 5 4 2 3 2" xfId="10913"/>
    <cellStyle name="Normal 3 5 4 2 3 3" xfId="17133"/>
    <cellStyle name="Normal 3 5 4 2 4" xfId="7803"/>
    <cellStyle name="Normal 3 5 4 2 5" xfId="14023"/>
    <cellStyle name="Normal 3 5 4 3" xfId="2354"/>
    <cellStyle name="Normal 3 5 4 3 2" xfId="5467"/>
    <cellStyle name="Normal 3 5 4 3 2 2" xfId="11690"/>
    <cellStyle name="Normal 3 5 4 3 2 3" xfId="17910"/>
    <cellStyle name="Normal 3 5 4 3 3" xfId="8580"/>
    <cellStyle name="Normal 3 5 4 3 4" xfId="14800"/>
    <cellStyle name="Normal 3 5 4 4" xfId="3912"/>
    <cellStyle name="Normal 3 5 4 4 2" xfId="10136"/>
    <cellStyle name="Normal 3 5 4 4 3" xfId="16356"/>
    <cellStyle name="Normal 3 5 4 5" xfId="7026"/>
    <cellStyle name="Normal 3 5 4 6" xfId="13246"/>
    <cellStyle name="Normal 3 5 5" xfId="1061"/>
    <cellStyle name="Normal 3 5 5 2" xfId="2615"/>
    <cellStyle name="Normal 3 5 5 2 2" xfId="5728"/>
    <cellStyle name="Normal 3 5 5 2 2 2" xfId="11951"/>
    <cellStyle name="Normal 3 5 5 2 2 3" xfId="18171"/>
    <cellStyle name="Normal 3 5 5 2 3" xfId="8841"/>
    <cellStyle name="Normal 3 5 5 2 4" xfId="15061"/>
    <cellStyle name="Normal 3 5 5 3" xfId="4174"/>
    <cellStyle name="Normal 3 5 5 3 2" xfId="10397"/>
    <cellStyle name="Normal 3 5 5 3 3" xfId="16617"/>
    <cellStyle name="Normal 3 5 5 4" xfId="7287"/>
    <cellStyle name="Normal 3 5 5 5" xfId="13507"/>
    <cellStyle name="Normal 3 5 6" xfId="1838"/>
    <cellStyle name="Normal 3 5 6 2" xfId="4951"/>
    <cellStyle name="Normal 3 5 6 2 2" xfId="11174"/>
    <cellStyle name="Normal 3 5 6 2 3" xfId="17394"/>
    <cellStyle name="Normal 3 5 6 3" xfId="8064"/>
    <cellStyle name="Normal 3 5 6 4" xfId="14284"/>
    <cellStyle name="Normal 3 5 7" xfId="3396"/>
    <cellStyle name="Normal 3 5 7 2" xfId="9620"/>
    <cellStyle name="Normal 3 5 7 3" xfId="15840"/>
    <cellStyle name="Normal 3 5 8" xfId="6510"/>
    <cellStyle name="Normal 3 5 9" xfId="12730"/>
    <cellStyle name="Normal 3 6" xfId="281"/>
    <cellStyle name="Normal 3 6 2" xfId="800"/>
    <cellStyle name="Normal 3 6 2 2" xfId="1578"/>
    <cellStyle name="Normal 3 6 2 2 2" xfId="3132"/>
    <cellStyle name="Normal 3 6 2 2 2 2" xfId="6245"/>
    <cellStyle name="Normal 3 6 2 2 2 2 2" xfId="12468"/>
    <cellStyle name="Normal 3 6 2 2 2 2 3" xfId="18688"/>
    <cellStyle name="Normal 3 6 2 2 2 3" xfId="9358"/>
    <cellStyle name="Normal 3 6 2 2 2 4" xfId="15578"/>
    <cellStyle name="Normal 3 6 2 2 3" xfId="4691"/>
    <cellStyle name="Normal 3 6 2 2 3 2" xfId="10914"/>
    <cellStyle name="Normal 3 6 2 2 3 3" xfId="17134"/>
    <cellStyle name="Normal 3 6 2 2 4" xfId="7804"/>
    <cellStyle name="Normal 3 6 2 2 5" xfId="14024"/>
    <cellStyle name="Normal 3 6 2 3" xfId="2355"/>
    <cellStyle name="Normal 3 6 2 3 2" xfId="5468"/>
    <cellStyle name="Normal 3 6 2 3 2 2" xfId="11691"/>
    <cellStyle name="Normal 3 6 2 3 2 3" xfId="17911"/>
    <cellStyle name="Normal 3 6 2 3 3" xfId="8581"/>
    <cellStyle name="Normal 3 6 2 3 4" xfId="14801"/>
    <cellStyle name="Normal 3 6 2 4" xfId="3913"/>
    <cellStyle name="Normal 3 6 2 4 2" xfId="10137"/>
    <cellStyle name="Normal 3 6 2 4 3" xfId="16357"/>
    <cellStyle name="Normal 3 6 2 5" xfId="7027"/>
    <cellStyle name="Normal 3 6 2 6" xfId="13247"/>
    <cellStyle name="Normal 3 6 3" xfId="801"/>
    <cellStyle name="Normal 3 6 3 2" xfId="1579"/>
    <cellStyle name="Normal 3 6 3 2 2" xfId="3133"/>
    <cellStyle name="Normal 3 6 3 2 2 2" xfId="6246"/>
    <cellStyle name="Normal 3 6 3 2 2 2 2" xfId="12469"/>
    <cellStyle name="Normal 3 6 3 2 2 2 3" xfId="18689"/>
    <cellStyle name="Normal 3 6 3 2 2 3" xfId="9359"/>
    <cellStyle name="Normal 3 6 3 2 2 4" xfId="15579"/>
    <cellStyle name="Normal 3 6 3 2 3" xfId="4692"/>
    <cellStyle name="Normal 3 6 3 2 3 2" xfId="10915"/>
    <cellStyle name="Normal 3 6 3 2 3 3" xfId="17135"/>
    <cellStyle name="Normal 3 6 3 2 4" xfId="7805"/>
    <cellStyle name="Normal 3 6 3 2 5" xfId="14025"/>
    <cellStyle name="Normal 3 6 3 3" xfId="2356"/>
    <cellStyle name="Normal 3 6 3 3 2" xfId="5469"/>
    <cellStyle name="Normal 3 6 3 3 2 2" xfId="11692"/>
    <cellStyle name="Normal 3 6 3 3 2 3" xfId="17912"/>
    <cellStyle name="Normal 3 6 3 3 3" xfId="8582"/>
    <cellStyle name="Normal 3 6 3 3 4" xfId="14802"/>
    <cellStyle name="Normal 3 6 3 4" xfId="3914"/>
    <cellStyle name="Normal 3 6 3 4 2" xfId="10138"/>
    <cellStyle name="Normal 3 6 3 4 3" xfId="16358"/>
    <cellStyle name="Normal 3 6 3 5" xfId="7028"/>
    <cellStyle name="Normal 3 6 3 6" xfId="13248"/>
    <cellStyle name="Normal 3 6 4" xfId="1063"/>
    <cellStyle name="Normal 3 6 4 2" xfId="2617"/>
    <cellStyle name="Normal 3 6 4 2 2" xfId="5730"/>
    <cellStyle name="Normal 3 6 4 2 2 2" xfId="11953"/>
    <cellStyle name="Normal 3 6 4 2 2 3" xfId="18173"/>
    <cellStyle name="Normal 3 6 4 2 3" xfId="8843"/>
    <cellStyle name="Normal 3 6 4 2 4" xfId="15063"/>
    <cellStyle name="Normal 3 6 4 3" xfId="4176"/>
    <cellStyle name="Normal 3 6 4 3 2" xfId="10399"/>
    <cellStyle name="Normal 3 6 4 3 3" xfId="16619"/>
    <cellStyle name="Normal 3 6 4 4" xfId="7289"/>
    <cellStyle name="Normal 3 6 4 5" xfId="13509"/>
    <cellStyle name="Normal 3 6 5" xfId="1840"/>
    <cellStyle name="Normal 3 6 5 2" xfId="4953"/>
    <cellStyle name="Normal 3 6 5 2 2" xfId="11176"/>
    <cellStyle name="Normal 3 6 5 2 3" xfId="17396"/>
    <cellStyle name="Normal 3 6 5 3" xfId="8066"/>
    <cellStyle name="Normal 3 6 5 4" xfId="14286"/>
    <cellStyle name="Normal 3 6 6" xfId="3398"/>
    <cellStyle name="Normal 3 6 6 2" xfId="9622"/>
    <cellStyle name="Normal 3 6 6 3" xfId="15842"/>
    <cellStyle name="Normal 3 6 7" xfId="6512"/>
    <cellStyle name="Normal 3 6 8" xfId="12732"/>
    <cellStyle name="Normal 3 7" xfId="802"/>
    <cellStyle name="Normal 3 7 2" xfId="1580"/>
    <cellStyle name="Normal 3 7 2 2" xfId="3134"/>
    <cellStyle name="Normal 3 7 2 2 2" xfId="6247"/>
    <cellStyle name="Normal 3 7 2 2 2 2" xfId="12470"/>
    <cellStyle name="Normal 3 7 2 2 2 3" xfId="18690"/>
    <cellStyle name="Normal 3 7 2 2 3" xfId="9360"/>
    <cellStyle name="Normal 3 7 2 2 4" xfId="15580"/>
    <cellStyle name="Normal 3 7 2 3" xfId="4693"/>
    <cellStyle name="Normal 3 7 2 3 2" xfId="10916"/>
    <cellStyle name="Normal 3 7 2 3 3" xfId="17136"/>
    <cellStyle name="Normal 3 7 2 4" xfId="7806"/>
    <cellStyle name="Normal 3 7 2 5" xfId="14026"/>
    <cellStyle name="Normal 3 7 3" xfId="2357"/>
    <cellStyle name="Normal 3 7 3 2" xfId="5470"/>
    <cellStyle name="Normal 3 7 3 2 2" xfId="11693"/>
    <cellStyle name="Normal 3 7 3 2 3" xfId="17913"/>
    <cellStyle name="Normal 3 7 3 3" xfId="8583"/>
    <cellStyle name="Normal 3 7 3 4" xfId="14803"/>
    <cellStyle name="Normal 3 7 4" xfId="3915"/>
    <cellStyle name="Normal 3 7 4 2" xfId="10139"/>
    <cellStyle name="Normal 3 7 4 3" xfId="16359"/>
    <cellStyle name="Normal 3 7 5" xfId="7029"/>
    <cellStyle name="Normal 3 7 6" xfId="13249"/>
    <cellStyle name="Normal 3 8" xfId="803"/>
    <cellStyle name="Normal 3 8 2" xfId="1581"/>
    <cellStyle name="Normal 3 8 2 2" xfId="3135"/>
    <cellStyle name="Normal 3 8 2 2 2" xfId="6248"/>
    <cellStyle name="Normal 3 8 2 2 2 2" xfId="12471"/>
    <cellStyle name="Normal 3 8 2 2 2 3" xfId="18691"/>
    <cellStyle name="Normal 3 8 2 2 3" xfId="9361"/>
    <cellStyle name="Normal 3 8 2 2 4" xfId="15581"/>
    <cellStyle name="Normal 3 8 2 3" xfId="4694"/>
    <cellStyle name="Normal 3 8 2 3 2" xfId="10917"/>
    <cellStyle name="Normal 3 8 2 3 3" xfId="17137"/>
    <cellStyle name="Normal 3 8 2 4" xfId="7807"/>
    <cellStyle name="Normal 3 8 2 5" xfId="14027"/>
    <cellStyle name="Normal 3 8 3" xfId="2358"/>
    <cellStyle name="Normal 3 8 3 2" xfId="5471"/>
    <cellStyle name="Normal 3 8 3 2 2" xfId="11694"/>
    <cellStyle name="Normal 3 8 3 2 3" xfId="17914"/>
    <cellStyle name="Normal 3 8 3 3" xfId="8584"/>
    <cellStyle name="Normal 3 8 3 4" xfId="14804"/>
    <cellStyle name="Normal 3 8 4" xfId="3916"/>
    <cellStyle name="Normal 3 8 4 2" xfId="10140"/>
    <cellStyle name="Normal 3 8 4 3" xfId="16360"/>
    <cellStyle name="Normal 3 8 5" xfId="7030"/>
    <cellStyle name="Normal 3 8 6" xfId="13250"/>
    <cellStyle name="Normal 3 9" xfId="1044"/>
    <cellStyle name="Normal 3 9 2" xfId="2598"/>
    <cellStyle name="Normal 3 9 2 2" xfId="5711"/>
    <cellStyle name="Normal 3 9 2 2 2" xfId="11934"/>
    <cellStyle name="Normal 3 9 2 2 3" xfId="18154"/>
    <cellStyle name="Normal 3 9 2 3" xfId="8824"/>
    <cellStyle name="Normal 3 9 2 4" xfId="15044"/>
    <cellStyle name="Normal 3 9 3" xfId="4157"/>
    <cellStyle name="Normal 3 9 3 2" xfId="10380"/>
    <cellStyle name="Normal 3 9 3 3" xfId="16600"/>
    <cellStyle name="Normal 3 9 4" xfId="7270"/>
    <cellStyle name="Normal 3 9 5" xfId="13490"/>
    <cellStyle name="Normal 4" xfId="805"/>
    <cellStyle name="Normal 5" xfId="804"/>
    <cellStyle name="Normal 5 2" xfId="2359"/>
    <cellStyle name="Normal 5 2 2" xfId="5472"/>
    <cellStyle name="Normal 5 2 2 2" xfId="11695"/>
    <cellStyle name="Normal 5 2 2 3" xfId="17915"/>
    <cellStyle name="Normal 5 2 3" xfId="8585"/>
    <cellStyle name="Normal 5 2 4" xfId="14805"/>
    <cellStyle name="Normal 5 3" xfId="3918"/>
    <cellStyle name="Normal 5 3 2" xfId="10141"/>
    <cellStyle name="Normal 5 3 3" xfId="16361"/>
    <cellStyle name="Normal 5 4" xfId="7031"/>
    <cellStyle name="Normal 5 5" xfId="13251"/>
    <cellStyle name="Normal 6" xfId="1582"/>
    <cellStyle name="Normal 6 2" xfId="3136"/>
    <cellStyle name="Normal 6 2 2" xfId="6249"/>
    <cellStyle name="Normal 6 2 2 2" xfId="12472"/>
    <cellStyle name="Normal 6 2 2 3" xfId="18692"/>
    <cellStyle name="Normal 6 2 3" xfId="9362"/>
    <cellStyle name="Normal 6 2 4" xfId="15582"/>
    <cellStyle name="Normal 6 3" xfId="4695"/>
    <cellStyle name="Normal 6 3 2" xfId="10918"/>
    <cellStyle name="Normal 6 3 3" xfId="17138"/>
    <cellStyle name="Normal 6 4" xfId="7808"/>
    <cellStyle name="Normal 6 5" xfId="14028"/>
    <cellStyle name="Normal 7" xfId="3137"/>
    <cellStyle name="Normal 7 2" xfId="6250"/>
    <cellStyle name="Normal 7 2 2" xfId="12473"/>
    <cellStyle name="Normal 7 2 3" xfId="18693"/>
    <cellStyle name="Normal 7 3" xfId="9363"/>
    <cellStyle name="Normal 7 4" xfId="15583"/>
    <cellStyle name="Normal 8" xfId="3140"/>
    <cellStyle name="Normal 8 2" xfId="6253"/>
    <cellStyle name="Normal 8 3" xfId="6251"/>
    <cellStyle name="Normal 9" xfId="3139"/>
    <cellStyle name="Normal 9 2" xfId="9364"/>
    <cellStyle name="Normal 9 3" xfId="15584"/>
    <cellStyle name="Note 2" xfId="282"/>
    <cellStyle name="Output 2" xfId="283"/>
    <cellStyle name="Title 2" xfId="284"/>
    <cellStyle name="Total 2" xfId="285"/>
    <cellStyle name="Total 2 2" xfId="6254"/>
    <cellStyle name="Total 2 2 2" xfId="12474"/>
    <cellStyle name="Total 2 2 3" xfId="18694"/>
    <cellStyle name="Total 2 3" xfId="6252"/>
  </cellStyles>
  <dxfs count="0"/>
  <tableStyles count="0" defaultTableStyle="TableStyleMedium9" defaultPivotStyle="PivotStyleLight16"/>
  <colors>
    <mruColors>
      <color rgb="FFFFFF66"/>
      <color rgb="FF8CD08C"/>
      <color rgb="FFFFFFCC"/>
      <color rgb="FFFF9999"/>
      <color rgb="FF368E32"/>
      <color rgb="FF6600CC"/>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0"/>
  <sheetViews>
    <sheetView workbookViewId="0">
      <selection activeCell="E1" sqref="E1"/>
    </sheetView>
  </sheetViews>
  <sheetFormatPr defaultRowHeight="12.75" x14ac:dyDescent="0.2"/>
  <cols>
    <col min="1" max="1" width="5.5703125" customWidth="1"/>
    <col min="2" max="2" width="5.140625" customWidth="1"/>
  </cols>
  <sheetData>
    <row r="2" spans="1:3" x14ac:dyDescent="0.2">
      <c r="A2" s="46"/>
    </row>
    <row r="3" spans="1:3" x14ac:dyDescent="0.2">
      <c r="A3" s="46" t="s">
        <v>109</v>
      </c>
    </row>
    <row r="4" spans="1:3" x14ac:dyDescent="0.2">
      <c r="A4" s="46"/>
    </row>
    <row r="5" spans="1:3" x14ac:dyDescent="0.2">
      <c r="A5" s="46"/>
    </row>
    <row r="6" spans="1:3" x14ac:dyDescent="0.2">
      <c r="A6" s="96" t="s">
        <v>60</v>
      </c>
    </row>
    <row r="7" spans="1:3" x14ac:dyDescent="0.2">
      <c r="A7" s="46" t="s">
        <v>57</v>
      </c>
      <c r="B7">
        <v>1</v>
      </c>
      <c r="C7" t="s">
        <v>125</v>
      </c>
    </row>
    <row r="8" spans="1:3" x14ac:dyDescent="0.2">
      <c r="A8" s="46" t="s">
        <v>57</v>
      </c>
      <c r="B8">
        <v>2</v>
      </c>
      <c r="C8" s="46" t="s">
        <v>126</v>
      </c>
    </row>
    <row r="9" spans="1:3" x14ac:dyDescent="0.2">
      <c r="A9" s="46" t="s">
        <v>57</v>
      </c>
      <c r="B9">
        <v>3</v>
      </c>
      <c r="C9" s="46" t="s">
        <v>115</v>
      </c>
    </row>
    <row r="10" spans="1:3" x14ac:dyDescent="0.2">
      <c r="A10" s="46" t="s">
        <v>57</v>
      </c>
      <c r="B10">
        <v>4</v>
      </c>
      <c r="C10" s="46" t="s">
        <v>116</v>
      </c>
    </row>
    <row r="11" spans="1:3" x14ac:dyDescent="0.2">
      <c r="A11" s="46" t="s">
        <v>57</v>
      </c>
      <c r="B11">
        <v>5</v>
      </c>
      <c r="C11" s="46" t="s">
        <v>117</v>
      </c>
    </row>
    <row r="12" spans="1:3" x14ac:dyDescent="0.2">
      <c r="A12" s="46" t="s">
        <v>57</v>
      </c>
      <c r="B12">
        <v>6</v>
      </c>
      <c r="C12" s="46" t="s">
        <v>118</v>
      </c>
    </row>
    <row r="13" spans="1:3" x14ac:dyDescent="0.2">
      <c r="A13" s="46" t="s">
        <v>57</v>
      </c>
      <c r="B13">
        <v>7</v>
      </c>
      <c r="C13" s="46" t="s">
        <v>123</v>
      </c>
    </row>
    <row r="14" spans="1:3" x14ac:dyDescent="0.2">
      <c r="A14" s="46" t="s">
        <v>57</v>
      </c>
      <c r="B14">
        <v>8</v>
      </c>
      <c r="C14" s="46" t="s">
        <v>124</v>
      </c>
    </row>
    <row r="15" spans="1:3" x14ac:dyDescent="0.2">
      <c r="A15" s="46" t="s">
        <v>57</v>
      </c>
      <c r="B15">
        <v>9</v>
      </c>
      <c r="C15" s="46" t="s">
        <v>119</v>
      </c>
    </row>
    <row r="16" spans="1:3" x14ac:dyDescent="0.2">
      <c r="A16" s="46" t="s">
        <v>57</v>
      </c>
      <c r="B16">
        <v>10</v>
      </c>
      <c r="C16" s="46" t="s">
        <v>120</v>
      </c>
    </row>
    <row r="17" spans="1:3" x14ac:dyDescent="0.2">
      <c r="A17" s="46" t="s">
        <v>57</v>
      </c>
      <c r="B17">
        <v>11</v>
      </c>
      <c r="C17" s="46" t="s">
        <v>110</v>
      </c>
    </row>
    <row r="20" spans="1:3" x14ac:dyDescent="0.2">
      <c r="A20" s="46" t="s">
        <v>56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93"/>
  <sheetViews>
    <sheetView tabSelected="1" zoomScaleNormal="100" workbookViewId="0">
      <selection activeCell="D80" sqref="D80"/>
    </sheetView>
  </sheetViews>
  <sheetFormatPr defaultColWidth="9.140625" defaultRowHeight="12.75" x14ac:dyDescent="0.2"/>
  <cols>
    <col min="1" max="1" width="9.140625" style="60" customWidth="1"/>
    <col min="2" max="2" width="6.42578125" style="6" customWidth="1"/>
    <col min="3" max="3" width="11.42578125" style="27" customWidth="1"/>
    <col min="4" max="4" width="52.42578125" style="27" customWidth="1"/>
    <col min="5" max="5" width="18.42578125" style="28" customWidth="1"/>
    <col min="6" max="6" width="29.140625" style="16" customWidth="1"/>
    <col min="7" max="7" width="23.5703125" style="16" bestFit="1" customWidth="1"/>
    <col min="8" max="8" width="36.42578125" style="67" customWidth="1"/>
    <col min="9" max="9" width="26.85546875" style="67" customWidth="1"/>
    <col min="10" max="10" width="23.5703125" style="75" bestFit="1" customWidth="1"/>
    <col min="11" max="11" width="4.7109375" style="6" hidden="1" customWidth="1"/>
    <col min="12" max="16384" width="9.140625" style="6"/>
  </cols>
  <sheetData>
    <row r="1" spans="1:11" s="5" customFormat="1" ht="31.35" customHeight="1" thickBot="1" x14ac:dyDescent="0.25">
      <c r="A1" s="109" t="s">
        <v>157</v>
      </c>
      <c r="B1" s="110"/>
      <c r="C1" s="110"/>
      <c r="D1" s="110"/>
      <c r="E1" s="110"/>
      <c r="F1" s="110"/>
      <c r="G1" s="110"/>
      <c r="H1" s="110"/>
      <c r="I1" s="110"/>
      <c r="J1" s="111"/>
    </row>
    <row r="2" spans="1:11" ht="37.700000000000003" customHeight="1" thickBot="1" x14ac:dyDescent="0.25">
      <c r="A2" s="112" t="s">
        <v>40</v>
      </c>
      <c r="B2" s="113"/>
      <c r="C2" s="113"/>
      <c r="D2" s="113"/>
      <c r="E2" s="113"/>
      <c r="F2" s="113"/>
      <c r="G2" s="113"/>
      <c r="H2" s="113"/>
      <c r="I2" s="114"/>
      <c r="J2" s="115"/>
    </row>
    <row r="3" spans="1:11" s="10" customFormat="1" ht="25.5" x14ac:dyDescent="0.2">
      <c r="A3" s="52"/>
      <c r="B3" s="7"/>
      <c r="C3" s="9"/>
      <c r="D3" s="8"/>
      <c r="E3" s="8"/>
      <c r="F3" s="44" t="s">
        <v>26</v>
      </c>
      <c r="G3" s="45" t="s">
        <v>27</v>
      </c>
      <c r="H3" s="68"/>
      <c r="I3" s="104" t="s">
        <v>83</v>
      </c>
      <c r="J3" s="69"/>
    </row>
    <row r="4" spans="1:11" s="9" customFormat="1" ht="15" x14ac:dyDescent="0.2">
      <c r="A4" s="53"/>
      <c r="D4" s="11" t="s">
        <v>25</v>
      </c>
      <c r="E4" s="93"/>
      <c r="F4" s="42"/>
      <c r="G4" s="42"/>
      <c r="H4" s="68"/>
      <c r="I4" s="58" t="s">
        <v>66</v>
      </c>
      <c r="J4" s="69"/>
    </row>
    <row r="5" spans="1:11" s="9" customFormat="1" ht="15" x14ac:dyDescent="0.2">
      <c r="A5" s="53"/>
      <c r="D5" s="11" t="s">
        <v>7</v>
      </c>
      <c r="E5" s="93"/>
      <c r="F5" s="42"/>
      <c r="G5" s="42"/>
      <c r="H5" s="68"/>
      <c r="I5" s="58" t="s">
        <v>66</v>
      </c>
      <c r="J5" s="69"/>
    </row>
    <row r="6" spans="1:11" s="9" customFormat="1" ht="30" customHeight="1" x14ac:dyDescent="0.2">
      <c r="A6" s="53"/>
      <c r="D6" s="11" t="s">
        <v>64</v>
      </c>
      <c r="E6" s="93"/>
      <c r="F6" s="42"/>
      <c r="G6" s="42"/>
      <c r="H6" s="68"/>
      <c r="I6" s="58" t="s">
        <v>66</v>
      </c>
      <c r="J6" s="69"/>
    </row>
    <row r="7" spans="1:11" s="13" customFormat="1" ht="15" x14ac:dyDescent="0.2">
      <c r="A7" s="54"/>
      <c r="C7" s="9"/>
      <c r="D7" s="12" t="s">
        <v>65</v>
      </c>
      <c r="E7" s="93"/>
      <c r="F7" s="42"/>
      <c r="G7" s="42"/>
      <c r="H7" s="68"/>
      <c r="I7" s="58" t="s">
        <v>66</v>
      </c>
      <c r="J7" s="69"/>
    </row>
    <row r="8" spans="1:11" s="9" customFormat="1" ht="15" x14ac:dyDescent="0.2">
      <c r="A8" s="53"/>
      <c r="D8" s="11" t="s">
        <v>13</v>
      </c>
      <c r="E8" s="93"/>
      <c r="F8" s="97"/>
      <c r="G8" s="42"/>
      <c r="H8" s="68"/>
      <c r="I8" s="58" t="s">
        <v>66</v>
      </c>
      <c r="J8" s="69"/>
    </row>
    <row r="9" spans="1:11" s="9" customFormat="1" ht="15" x14ac:dyDescent="0.2">
      <c r="A9" s="53"/>
      <c r="D9" s="11" t="s">
        <v>9</v>
      </c>
      <c r="E9" s="93" t="s">
        <v>121</v>
      </c>
      <c r="F9" s="42"/>
      <c r="G9" s="42" t="s">
        <v>128</v>
      </c>
      <c r="H9" s="68"/>
      <c r="I9" s="58" t="s">
        <v>66</v>
      </c>
      <c r="J9" s="69"/>
    </row>
    <row r="10" spans="1:11" s="9" customFormat="1" ht="25.5" x14ac:dyDescent="0.2">
      <c r="A10" s="53"/>
      <c r="D10" s="14" t="s">
        <v>132</v>
      </c>
      <c r="E10" s="93" t="s">
        <v>165</v>
      </c>
      <c r="F10" s="101" t="s">
        <v>62</v>
      </c>
      <c r="G10" s="42" t="s">
        <v>156</v>
      </c>
      <c r="H10" s="68"/>
      <c r="I10" s="58" t="s">
        <v>66</v>
      </c>
      <c r="J10" s="69"/>
    </row>
    <row r="11" spans="1:11" s="9" customFormat="1" ht="25.5" x14ac:dyDescent="0.2">
      <c r="A11" s="53"/>
      <c r="D11" s="12" t="s">
        <v>39</v>
      </c>
      <c r="E11" s="93" t="s">
        <v>39</v>
      </c>
      <c r="F11" s="42" t="s">
        <v>62</v>
      </c>
      <c r="G11" s="42" t="s">
        <v>30</v>
      </c>
      <c r="H11" s="68"/>
      <c r="I11" s="58" t="s">
        <v>127</v>
      </c>
      <c r="J11" s="69"/>
    </row>
    <row r="12" spans="1:11" s="9" customFormat="1" ht="15" x14ac:dyDescent="0.2">
      <c r="A12" s="53"/>
      <c r="D12" s="12" t="s">
        <v>55</v>
      </c>
      <c r="E12" s="94"/>
      <c r="F12" s="42" t="s">
        <v>131</v>
      </c>
      <c r="G12" s="42"/>
      <c r="H12" s="68"/>
      <c r="I12" s="58" t="s">
        <v>66</v>
      </c>
      <c r="J12" s="69"/>
    </row>
    <row r="13" spans="1:11" s="9" customFormat="1" x14ac:dyDescent="0.2">
      <c r="A13" s="53"/>
      <c r="D13" s="12" t="s">
        <v>122</v>
      </c>
      <c r="E13" s="95" t="s">
        <v>133</v>
      </c>
      <c r="F13" s="42"/>
      <c r="G13" s="42"/>
      <c r="H13" s="42"/>
      <c r="I13" s="42"/>
      <c r="J13" s="69"/>
    </row>
    <row r="14" spans="1:11" s="48" customFormat="1" x14ac:dyDescent="0.2">
      <c r="A14" s="55"/>
      <c r="C14" s="49"/>
      <c r="D14" s="49"/>
      <c r="E14" s="49"/>
      <c r="H14" s="64"/>
      <c r="I14" s="64"/>
      <c r="J14" s="70"/>
    </row>
    <row r="15" spans="1:11" s="17" customFormat="1" ht="20.25" x14ac:dyDescent="0.2">
      <c r="A15" s="56" t="s">
        <v>134</v>
      </c>
      <c r="B15" s="15"/>
      <c r="C15" s="15"/>
      <c r="D15" s="15"/>
      <c r="E15" s="15"/>
      <c r="F15" s="9"/>
      <c r="G15" s="9"/>
      <c r="H15" s="65"/>
      <c r="I15" s="65"/>
      <c r="J15" s="71"/>
    </row>
    <row r="16" spans="1:11" ht="28.7" customHeight="1" x14ac:dyDescent="0.2">
      <c r="A16" s="57" t="s">
        <v>14</v>
      </c>
      <c r="B16" s="43" t="s">
        <v>50</v>
      </c>
      <c r="C16" s="91" t="s">
        <v>45</v>
      </c>
      <c r="D16" s="43" t="s">
        <v>0</v>
      </c>
      <c r="E16" s="43" t="s">
        <v>1</v>
      </c>
      <c r="F16" s="43" t="s">
        <v>3</v>
      </c>
      <c r="G16" s="43" t="s">
        <v>4</v>
      </c>
      <c r="H16" s="66" t="s">
        <v>11</v>
      </c>
      <c r="I16" s="66" t="s">
        <v>2</v>
      </c>
      <c r="J16" s="72" t="s">
        <v>112</v>
      </c>
      <c r="K16" s="18" t="s">
        <v>20</v>
      </c>
    </row>
    <row r="17" spans="1:29" ht="45.6" customHeight="1" x14ac:dyDescent="0.2">
      <c r="A17" s="116" t="s">
        <v>54</v>
      </c>
      <c r="B17" s="117"/>
      <c r="C17" s="117"/>
      <c r="D17" s="117"/>
      <c r="E17" s="117"/>
      <c r="F17" s="117"/>
      <c r="G17" s="117"/>
      <c r="H17" s="117"/>
      <c r="I17" s="117"/>
      <c r="J17" s="117"/>
      <c r="K17" s="118"/>
    </row>
    <row r="18" spans="1:29" s="20" customFormat="1" ht="14.45" customHeight="1" x14ac:dyDescent="0.2">
      <c r="A18" s="119" t="s">
        <v>59</v>
      </c>
      <c r="B18" s="120"/>
      <c r="C18" s="120"/>
      <c r="D18" s="120"/>
      <c r="E18" s="120"/>
      <c r="F18" s="120"/>
      <c r="G18" s="120"/>
      <c r="H18" s="120"/>
      <c r="I18" s="120"/>
      <c r="J18" s="120"/>
      <c r="K18" s="121"/>
      <c r="L18" s="5"/>
      <c r="M18" s="5"/>
      <c r="N18" s="5"/>
      <c r="O18" s="5"/>
      <c r="P18" s="5"/>
      <c r="Q18" s="5"/>
      <c r="R18" s="5"/>
      <c r="S18" s="5"/>
      <c r="T18" s="5"/>
      <c r="U18" s="5"/>
      <c r="V18" s="5"/>
      <c r="W18" s="5"/>
      <c r="X18" s="5"/>
      <c r="Y18" s="5"/>
      <c r="Z18" s="5"/>
      <c r="AA18" s="5"/>
      <c r="AB18" s="5"/>
      <c r="AC18" s="5"/>
    </row>
    <row r="19" spans="1:29" s="5" customFormat="1" ht="39" customHeight="1" x14ac:dyDescent="0.2">
      <c r="A19" s="61" t="s">
        <v>111</v>
      </c>
      <c r="B19" s="29" t="s">
        <v>18</v>
      </c>
      <c r="C19" s="32" t="s">
        <v>66</v>
      </c>
      <c r="D19" s="30" t="s">
        <v>158</v>
      </c>
      <c r="E19" s="31">
        <v>0.5</v>
      </c>
      <c r="F19" s="32">
        <v>44597.666666666664</v>
      </c>
      <c r="G19" s="86">
        <f>F21+E21/24</f>
        <v>44597.677083333328</v>
      </c>
      <c r="H19" s="86"/>
      <c r="I19" s="92" t="str">
        <f t="shared" ref="I19:I24" si="0">"N/A"</f>
        <v>N/A</v>
      </c>
      <c r="J19" s="73" t="str">
        <f t="shared" ref="J19:J37" si="1">IF(C19="No","N/A","Type in Completion Date")</f>
        <v>Type in Completion Date</v>
      </c>
      <c r="K19" s="33"/>
    </row>
    <row r="20" spans="1:29" s="5" customFormat="1" ht="15" x14ac:dyDescent="0.2">
      <c r="A20" s="58" t="s">
        <v>58</v>
      </c>
      <c r="B20" s="32" t="s">
        <v>18</v>
      </c>
      <c r="C20" s="32" t="s">
        <v>66</v>
      </c>
      <c r="D20" s="79" t="s">
        <v>136</v>
      </c>
      <c r="E20" s="51">
        <v>0</v>
      </c>
      <c r="F20" s="86">
        <f>IF($C20="Yes",F$19,N/A)</f>
        <v>44597.666666666664</v>
      </c>
      <c r="G20" s="86">
        <f>IF($C20="Yes",G21,N/A)</f>
        <v>44597.677083333328</v>
      </c>
      <c r="H20" s="86"/>
      <c r="I20" s="86" t="str">
        <f>IF($C20="Yes",I19,N/A)</f>
        <v>N/A</v>
      </c>
      <c r="J20" s="86" t="str">
        <f>IF($C20="Yes",J$19,N/A)</f>
        <v>Type in Completion Date</v>
      </c>
      <c r="K20" s="73" t="e">
        <f>#REF!</f>
        <v>#REF!</v>
      </c>
    </row>
    <row r="21" spans="1:29" s="5" customFormat="1" ht="30" x14ac:dyDescent="0.2">
      <c r="A21" s="62">
        <v>25</v>
      </c>
      <c r="B21" s="32" t="s">
        <v>18</v>
      </c>
      <c r="C21" s="32" t="s">
        <v>66</v>
      </c>
      <c r="D21" s="76" t="s">
        <v>159</v>
      </c>
      <c r="E21" s="51">
        <v>0.25</v>
      </c>
      <c r="F21" s="86">
        <f>IF($C21="Yes",F$19,N/A)</f>
        <v>44597.666666666664</v>
      </c>
      <c r="G21" s="86">
        <f t="shared" ref="G21:G37" si="2">F21+E21/24</f>
        <v>44597.677083333328</v>
      </c>
      <c r="H21" s="86"/>
      <c r="I21" s="58" t="str">
        <f t="shared" si="0"/>
        <v>N/A</v>
      </c>
      <c r="J21" s="74" t="str">
        <f t="shared" si="1"/>
        <v>Type in Completion Date</v>
      </c>
      <c r="K21" s="34"/>
    </row>
    <row r="22" spans="1:29" s="5" customFormat="1" ht="15" x14ac:dyDescent="0.2">
      <c r="A22" s="62">
        <v>30</v>
      </c>
      <c r="B22" s="32" t="s">
        <v>18</v>
      </c>
      <c r="C22" s="32" t="s">
        <v>66</v>
      </c>
      <c r="D22" s="76" t="s">
        <v>114</v>
      </c>
      <c r="E22" s="51">
        <v>0.25</v>
      </c>
      <c r="F22" s="32">
        <v>44774.4375</v>
      </c>
      <c r="G22" s="86">
        <f t="shared" si="2"/>
        <v>44774.447916666664</v>
      </c>
      <c r="H22" s="86"/>
      <c r="I22" s="58" t="str">
        <f t="shared" si="0"/>
        <v>N/A</v>
      </c>
      <c r="J22" s="74" t="str">
        <f t="shared" si="1"/>
        <v>Type in Completion Date</v>
      </c>
      <c r="K22" s="33" t="s">
        <v>8</v>
      </c>
    </row>
    <row r="23" spans="1:29" s="5" customFormat="1" ht="15" x14ac:dyDescent="0.2">
      <c r="A23" s="62">
        <v>35</v>
      </c>
      <c r="B23" s="32" t="s">
        <v>18</v>
      </c>
      <c r="C23" s="32" t="s">
        <v>66</v>
      </c>
      <c r="D23" s="76" t="s">
        <v>61</v>
      </c>
      <c r="E23" s="51">
        <v>1</v>
      </c>
      <c r="F23" s="32">
        <v>44778.4375</v>
      </c>
      <c r="G23" s="86">
        <f>F23+E23/24</f>
        <v>44778.479166666664</v>
      </c>
      <c r="H23" s="86"/>
      <c r="I23" s="58" t="str">
        <f t="shared" si="0"/>
        <v>N/A</v>
      </c>
      <c r="J23" s="74" t="str">
        <f t="shared" si="1"/>
        <v>Type in Completion Date</v>
      </c>
      <c r="K23" s="35"/>
    </row>
    <row r="24" spans="1:29" s="5" customFormat="1" ht="30" x14ac:dyDescent="0.2">
      <c r="A24" s="62">
        <v>40</v>
      </c>
      <c r="B24" s="32" t="s">
        <v>18</v>
      </c>
      <c r="C24" s="86" t="str">
        <f>C20</f>
        <v>Yes</v>
      </c>
      <c r="D24" s="76" t="s">
        <v>67</v>
      </c>
      <c r="E24" s="51">
        <v>1</v>
      </c>
      <c r="F24" s="32" t="s">
        <v>135</v>
      </c>
      <c r="G24" s="86">
        <v>44782.666666666664</v>
      </c>
      <c r="H24" s="58"/>
      <c r="I24" s="58" t="str">
        <f t="shared" si="0"/>
        <v>N/A</v>
      </c>
      <c r="J24" s="74" t="str">
        <f t="shared" si="1"/>
        <v>Type in Completion Date</v>
      </c>
      <c r="K24" s="33" t="s">
        <v>8</v>
      </c>
    </row>
    <row r="25" spans="1:29" s="5" customFormat="1" ht="30" x14ac:dyDescent="0.2">
      <c r="A25" s="62">
        <v>45</v>
      </c>
      <c r="B25" s="32" t="s">
        <v>18</v>
      </c>
      <c r="C25" s="86" t="str">
        <f>C24</f>
        <v>Yes</v>
      </c>
      <c r="D25" s="76" t="s">
        <v>15</v>
      </c>
      <c r="E25" s="51">
        <v>2</v>
      </c>
      <c r="F25" s="86">
        <f>G24</f>
        <v>44782.666666666664</v>
      </c>
      <c r="G25" s="86">
        <f t="shared" si="2"/>
        <v>44782.75</v>
      </c>
      <c r="H25" s="86"/>
      <c r="I25" s="87">
        <f>H24</f>
        <v>0</v>
      </c>
      <c r="J25" s="74" t="str">
        <f t="shared" si="1"/>
        <v>Type in Completion Date</v>
      </c>
      <c r="K25" s="33" t="s">
        <v>8</v>
      </c>
    </row>
    <row r="26" spans="1:29" s="5" customFormat="1" ht="15" x14ac:dyDescent="0.2">
      <c r="A26" s="62">
        <v>50</v>
      </c>
      <c r="B26" s="32" t="s">
        <v>18</v>
      </c>
      <c r="C26" s="32" t="s">
        <v>66</v>
      </c>
      <c r="D26" s="76" t="s">
        <v>42</v>
      </c>
      <c r="E26" s="51">
        <v>0.5</v>
      </c>
      <c r="F26" s="32">
        <v>44597.625</v>
      </c>
      <c r="G26" s="86">
        <f t="shared" si="2"/>
        <v>44597.645833333336</v>
      </c>
      <c r="H26" s="86"/>
      <c r="I26" s="58" t="str">
        <f t="shared" ref="I26:I37" si="3">"N/A"</f>
        <v>N/A</v>
      </c>
      <c r="J26" s="74" t="str">
        <f t="shared" si="1"/>
        <v>Type in Completion Date</v>
      </c>
      <c r="K26" s="34"/>
    </row>
    <row r="27" spans="1:29" s="19" customFormat="1" ht="45" x14ac:dyDescent="0.2">
      <c r="A27" s="62">
        <v>55</v>
      </c>
      <c r="B27" s="32" t="s">
        <v>18</v>
      </c>
      <c r="C27" s="32" t="s">
        <v>66</v>
      </c>
      <c r="D27" s="76" t="s">
        <v>68</v>
      </c>
      <c r="E27" s="51">
        <v>0.25</v>
      </c>
      <c r="F27" s="32">
        <v>44601.333333333336</v>
      </c>
      <c r="G27" s="86">
        <f>F27+E27/24</f>
        <v>44601.34375</v>
      </c>
      <c r="H27" s="86"/>
      <c r="I27" s="58" t="str">
        <f t="shared" si="3"/>
        <v>N/A</v>
      </c>
      <c r="J27" s="74" t="str">
        <f t="shared" si="1"/>
        <v>Type in Completion Date</v>
      </c>
      <c r="K27" s="33"/>
    </row>
    <row r="28" spans="1:29" s="19" customFormat="1" ht="85.5" customHeight="1" x14ac:dyDescent="0.2">
      <c r="A28" s="84" t="s">
        <v>69</v>
      </c>
      <c r="B28" s="32" t="s">
        <v>18</v>
      </c>
      <c r="C28" s="86" t="str">
        <f>C$27</f>
        <v>Yes</v>
      </c>
      <c r="D28" s="79" t="s">
        <v>155</v>
      </c>
      <c r="E28" s="51">
        <v>0</v>
      </c>
      <c r="F28" s="86">
        <f>IF($C28="Yes",F$27,"N/A")</f>
        <v>44601.333333333336</v>
      </c>
      <c r="G28" s="86">
        <f t="shared" ref="F28:G34" si="4">IF($C28="Yes",G$27,"N/A")</f>
        <v>44601.34375</v>
      </c>
      <c r="H28" s="86"/>
      <c r="I28" s="88" t="str">
        <f>I$27</f>
        <v>N/A</v>
      </c>
      <c r="J28" s="88" t="str">
        <f>IF(C28="Yes",J$27,"N/A")</f>
        <v>Type in Completion Date</v>
      </c>
      <c r="K28" s="50" t="e">
        <f>#REF!</f>
        <v>#REF!</v>
      </c>
    </row>
    <row r="29" spans="1:29" s="19" customFormat="1" ht="45" x14ac:dyDescent="0.2">
      <c r="A29" s="84" t="s">
        <v>70</v>
      </c>
      <c r="B29" s="32" t="s">
        <v>18</v>
      </c>
      <c r="C29" s="86" t="s">
        <v>127</v>
      </c>
      <c r="D29" s="79" t="s">
        <v>139</v>
      </c>
      <c r="E29" s="51">
        <v>0</v>
      </c>
      <c r="F29" s="86" t="str">
        <f t="shared" si="4"/>
        <v>N/A</v>
      </c>
      <c r="G29" s="86" t="str">
        <f t="shared" si="4"/>
        <v>N/A</v>
      </c>
      <c r="H29" s="86"/>
      <c r="I29" s="88" t="str">
        <f t="shared" ref="I29:I34" si="5">I$27</f>
        <v>N/A</v>
      </c>
      <c r="J29" s="88" t="str">
        <f t="shared" ref="J29:J34" si="6">IF(C29="Yes",J$27,"N/A")</f>
        <v>N/A</v>
      </c>
      <c r="K29" s="50" t="str">
        <f>K22</f>
        <v>N/A</v>
      </c>
    </row>
    <row r="30" spans="1:29" s="19" customFormat="1" ht="45" x14ac:dyDescent="0.2">
      <c r="A30" s="84" t="s">
        <v>71</v>
      </c>
      <c r="B30" s="32" t="s">
        <v>18</v>
      </c>
      <c r="C30" s="86" t="str">
        <f t="shared" ref="C30:C34" si="7">C$27</f>
        <v>Yes</v>
      </c>
      <c r="D30" s="102" t="s">
        <v>138</v>
      </c>
      <c r="E30" s="51">
        <v>0</v>
      </c>
      <c r="F30" s="86">
        <f t="shared" si="4"/>
        <v>44601.333333333336</v>
      </c>
      <c r="G30" s="86">
        <f t="shared" si="4"/>
        <v>44601.34375</v>
      </c>
      <c r="H30" s="86"/>
      <c r="I30" s="88" t="str">
        <f t="shared" si="5"/>
        <v>N/A</v>
      </c>
      <c r="J30" s="88" t="str">
        <f t="shared" si="6"/>
        <v>Type in Completion Date</v>
      </c>
      <c r="K30" s="50">
        <f>K23</f>
        <v>0</v>
      </c>
    </row>
    <row r="31" spans="1:29" s="22" customFormat="1" ht="30" x14ac:dyDescent="0.2">
      <c r="A31" s="82" t="s">
        <v>87</v>
      </c>
      <c r="B31" s="50" t="s">
        <v>18</v>
      </c>
      <c r="C31" s="86" t="str">
        <f t="shared" si="7"/>
        <v>Yes</v>
      </c>
      <c r="D31" s="80" t="s">
        <v>137</v>
      </c>
      <c r="E31" s="63">
        <v>0</v>
      </c>
      <c r="F31" s="86">
        <f t="shared" si="4"/>
        <v>44601.333333333336</v>
      </c>
      <c r="G31" s="86">
        <f t="shared" si="4"/>
        <v>44601.34375</v>
      </c>
      <c r="H31" s="86"/>
      <c r="I31" s="88" t="str">
        <f t="shared" si="5"/>
        <v>N/A</v>
      </c>
      <c r="J31" s="88" t="str">
        <f t="shared" si="6"/>
        <v>Type in Completion Date</v>
      </c>
      <c r="K31" s="50">
        <f>K26</f>
        <v>0</v>
      </c>
    </row>
    <row r="32" spans="1:29" s="22" customFormat="1" ht="30" x14ac:dyDescent="0.2">
      <c r="A32" s="82" t="s">
        <v>88</v>
      </c>
      <c r="B32" s="50" t="s">
        <v>18</v>
      </c>
      <c r="C32" s="86" t="s">
        <v>127</v>
      </c>
      <c r="D32" s="80" t="s">
        <v>105</v>
      </c>
      <c r="E32" s="63">
        <v>0</v>
      </c>
      <c r="F32" s="86" t="str">
        <f t="shared" si="4"/>
        <v>N/A</v>
      </c>
      <c r="G32" s="86" t="str">
        <f t="shared" si="4"/>
        <v>N/A</v>
      </c>
      <c r="H32" s="86"/>
      <c r="I32" s="88" t="str">
        <f t="shared" si="5"/>
        <v>N/A</v>
      </c>
      <c r="J32" s="88" t="str">
        <f t="shared" si="6"/>
        <v>N/A</v>
      </c>
      <c r="K32" s="50">
        <f>K27</f>
        <v>0</v>
      </c>
    </row>
    <row r="33" spans="1:29" s="19" customFormat="1" ht="15" x14ac:dyDescent="0.2">
      <c r="A33" s="84" t="s">
        <v>89</v>
      </c>
      <c r="B33" s="32" t="s">
        <v>18</v>
      </c>
      <c r="C33" s="86" t="str">
        <f t="shared" si="7"/>
        <v>Yes</v>
      </c>
      <c r="D33" s="79" t="s">
        <v>104</v>
      </c>
      <c r="E33" s="51">
        <v>0</v>
      </c>
      <c r="F33" s="86">
        <f t="shared" si="4"/>
        <v>44601.333333333336</v>
      </c>
      <c r="G33" s="86">
        <f t="shared" si="4"/>
        <v>44601.34375</v>
      </c>
      <c r="H33" s="86"/>
      <c r="I33" s="88" t="str">
        <f t="shared" si="5"/>
        <v>N/A</v>
      </c>
      <c r="J33" s="88" t="str">
        <f t="shared" si="6"/>
        <v>Type in Completion Date</v>
      </c>
      <c r="K33" s="50" t="str">
        <f>K24</f>
        <v>N/A</v>
      </c>
    </row>
    <row r="34" spans="1:29" s="22" customFormat="1" ht="45" x14ac:dyDescent="0.2">
      <c r="A34" s="84" t="s">
        <v>103</v>
      </c>
      <c r="B34" s="32" t="s">
        <v>18</v>
      </c>
      <c r="C34" s="86" t="str">
        <f t="shared" si="7"/>
        <v>Yes</v>
      </c>
      <c r="D34" s="79" t="s">
        <v>102</v>
      </c>
      <c r="E34" s="51">
        <v>0</v>
      </c>
      <c r="F34" s="86">
        <f t="shared" si="4"/>
        <v>44601.333333333336</v>
      </c>
      <c r="G34" s="86">
        <f t="shared" si="4"/>
        <v>44601.34375</v>
      </c>
      <c r="H34" s="86"/>
      <c r="I34" s="88" t="str">
        <f t="shared" si="5"/>
        <v>N/A</v>
      </c>
      <c r="J34" s="88" t="str">
        <f t="shared" si="6"/>
        <v>Type in Completion Date</v>
      </c>
      <c r="K34" s="50" t="str">
        <f>K25</f>
        <v>N/A</v>
      </c>
    </row>
    <row r="35" spans="1:29" s="19" customFormat="1" ht="15" x14ac:dyDescent="0.2">
      <c r="A35" s="78" t="s">
        <v>84</v>
      </c>
      <c r="B35" s="32" t="s">
        <v>18</v>
      </c>
      <c r="C35" s="32" t="s">
        <v>66</v>
      </c>
      <c r="D35" s="76" t="s">
        <v>31</v>
      </c>
      <c r="E35" s="51">
        <v>4</v>
      </c>
      <c r="F35" s="32">
        <v>44600</v>
      </c>
      <c r="G35" s="86">
        <f>F35+E35/24</f>
        <v>44600.166666666664</v>
      </c>
      <c r="H35" s="86"/>
      <c r="I35" s="58" t="str">
        <f t="shared" si="3"/>
        <v>N/A</v>
      </c>
      <c r="J35" s="74" t="str">
        <f>IF(C35="No","N/A","Type in Completion Date")</f>
        <v>Type in Completion Date</v>
      </c>
      <c r="K35" s="33"/>
      <c r="L35" s="22"/>
    </row>
    <row r="36" spans="1:29" s="19" customFormat="1" ht="15" x14ac:dyDescent="0.2">
      <c r="A36" s="78" t="s">
        <v>85</v>
      </c>
      <c r="B36" s="32" t="s">
        <v>18</v>
      </c>
      <c r="C36" s="32" t="s">
        <v>66</v>
      </c>
      <c r="D36" s="76" t="s">
        <v>23</v>
      </c>
      <c r="E36" s="51">
        <v>0.25</v>
      </c>
      <c r="F36" s="86">
        <v>44601</v>
      </c>
      <c r="G36" s="86">
        <f>F36+E36/24</f>
        <v>44601.010416666664</v>
      </c>
      <c r="H36" s="86"/>
      <c r="I36" s="58" t="str">
        <f t="shared" si="3"/>
        <v>N/A</v>
      </c>
      <c r="J36" s="74" t="str">
        <f>IF(C36="No","N/A","Type in Completion Date")</f>
        <v>Type in Completion Date</v>
      </c>
      <c r="K36" s="33"/>
    </row>
    <row r="37" spans="1:29" s="19" customFormat="1" ht="30" x14ac:dyDescent="0.2">
      <c r="A37" s="78" t="s">
        <v>86</v>
      </c>
      <c r="B37" s="32" t="s">
        <v>18</v>
      </c>
      <c r="C37" s="32" t="s">
        <v>127</v>
      </c>
      <c r="D37" s="98" t="s">
        <v>140</v>
      </c>
      <c r="E37" s="51">
        <v>0.25</v>
      </c>
      <c r="F37" s="32">
        <v>44606.333333333336</v>
      </c>
      <c r="G37" s="86">
        <f t="shared" si="2"/>
        <v>44606.34375</v>
      </c>
      <c r="H37" s="86"/>
      <c r="I37" s="58" t="str">
        <f t="shared" si="3"/>
        <v>N/A</v>
      </c>
      <c r="J37" s="74" t="str">
        <f t="shared" si="1"/>
        <v>N/A</v>
      </c>
      <c r="K37" s="36"/>
    </row>
    <row r="38" spans="1:29" s="19" customFormat="1" ht="135" x14ac:dyDescent="0.2">
      <c r="A38" s="83" t="s">
        <v>90</v>
      </c>
      <c r="B38" s="32" t="s">
        <v>18</v>
      </c>
      <c r="C38" s="32" t="s">
        <v>66</v>
      </c>
      <c r="D38" s="103" t="s">
        <v>141</v>
      </c>
      <c r="E38" s="51">
        <v>0</v>
      </c>
      <c r="F38" s="88">
        <f>IF(C38="Yes",F$37,"N/A")</f>
        <v>44606.333333333336</v>
      </c>
      <c r="G38" s="88">
        <f>IF(C38="Yes",G$37,"N/A")</f>
        <v>44606.34375</v>
      </c>
      <c r="H38" s="88"/>
      <c r="I38" s="88" t="str">
        <f>I$37</f>
        <v>N/A</v>
      </c>
      <c r="J38" s="88" t="str">
        <f>IF(C38="Yes",J$37,"N/A")</f>
        <v>N/A</v>
      </c>
      <c r="K38" s="47">
        <f>K37</f>
        <v>0</v>
      </c>
    </row>
    <row r="39" spans="1:29" s="19" customFormat="1" ht="33" customHeight="1" x14ac:dyDescent="0.2">
      <c r="A39" s="83" t="s">
        <v>91</v>
      </c>
      <c r="B39" s="32" t="s">
        <v>18</v>
      </c>
      <c r="C39" s="32" t="s">
        <v>66</v>
      </c>
      <c r="D39" s="81" t="s">
        <v>142</v>
      </c>
      <c r="E39" s="51">
        <v>0</v>
      </c>
      <c r="F39" s="88">
        <f>IF(C39="Yes",F$37,"N/A")</f>
        <v>44606.333333333336</v>
      </c>
      <c r="G39" s="88">
        <f>IF(C39="Yes",G$37,"N/A")</f>
        <v>44606.34375</v>
      </c>
      <c r="H39" s="88"/>
      <c r="I39" s="88" t="str">
        <f>I$37</f>
        <v>N/A</v>
      </c>
      <c r="J39" s="88" t="str">
        <f>IF(C39="Yes",J$37,"N/A")</f>
        <v>N/A</v>
      </c>
      <c r="K39" s="47">
        <f>K37</f>
        <v>0</v>
      </c>
    </row>
    <row r="40" spans="1:29" s="19" customFormat="1" ht="33" customHeight="1" x14ac:dyDescent="0.2">
      <c r="A40" s="83" t="s">
        <v>92</v>
      </c>
      <c r="B40" s="50" t="s">
        <v>18</v>
      </c>
      <c r="C40" s="50" t="s">
        <v>66</v>
      </c>
      <c r="D40" s="81" t="s">
        <v>143</v>
      </c>
      <c r="E40" s="63">
        <v>0</v>
      </c>
      <c r="F40" s="88">
        <f>IF(C40="Yes",F$37,"N/A")</f>
        <v>44606.333333333336</v>
      </c>
      <c r="G40" s="88">
        <f>IF(C40="Yes",G$37,"N/A")</f>
        <v>44606.34375</v>
      </c>
      <c r="H40" s="88"/>
      <c r="I40" s="88" t="str">
        <f>I$37</f>
        <v>N/A</v>
      </c>
      <c r="J40" s="88" t="str">
        <f>IF(C40="Yes",J$37,"N/A")</f>
        <v>N/A</v>
      </c>
      <c r="K40" s="47"/>
    </row>
    <row r="41" spans="1:29" s="19" customFormat="1" ht="105" x14ac:dyDescent="0.2">
      <c r="A41" s="83" t="s">
        <v>101</v>
      </c>
      <c r="B41" s="32" t="s">
        <v>18</v>
      </c>
      <c r="C41" s="32" t="s">
        <v>66</v>
      </c>
      <c r="D41" s="81" t="s">
        <v>129</v>
      </c>
      <c r="E41" s="51">
        <v>0</v>
      </c>
      <c r="F41" s="88">
        <f>IF(C41="Yes",F$37,"N/A")</f>
        <v>44606.333333333336</v>
      </c>
      <c r="G41" s="88">
        <f>IF(C41="Yes",G$37,"N/A")</f>
        <v>44606.34375</v>
      </c>
      <c r="H41" s="88"/>
      <c r="I41" s="88" t="str">
        <f>I$37</f>
        <v>N/A</v>
      </c>
      <c r="J41" s="88" t="str">
        <f>IF(C41="Yes",J$37,"N/A")</f>
        <v>N/A</v>
      </c>
      <c r="K41" s="47">
        <f>K37</f>
        <v>0</v>
      </c>
    </row>
    <row r="42" spans="1:29" s="20" customFormat="1" ht="14.45" customHeight="1" x14ac:dyDescent="0.2">
      <c r="A42" s="122" t="s">
        <v>10</v>
      </c>
      <c r="B42" s="123"/>
      <c r="C42" s="123"/>
      <c r="D42" s="123"/>
      <c r="E42" s="123"/>
      <c r="F42" s="123"/>
      <c r="G42" s="123"/>
      <c r="H42" s="123"/>
      <c r="I42" s="123"/>
      <c r="J42" s="123"/>
      <c r="K42" s="124"/>
      <c r="L42" s="5"/>
      <c r="M42" s="5"/>
      <c r="N42" s="5"/>
      <c r="O42" s="5"/>
      <c r="P42" s="5"/>
      <c r="Q42" s="5"/>
      <c r="R42" s="5"/>
      <c r="S42" s="5"/>
      <c r="T42" s="5"/>
      <c r="U42" s="5"/>
      <c r="V42" s="5"/>
      <c r="W42" s="5"/>
      <c r="X42" s="5"/>
      <c r="Y42" s="5"/>
      <c r="Z42" s="5"/>
      <c r="AA42" s="5"/>
      <c r="AB42" s="5"/>
      <c r="AC42" s="5"/>
    </row>
    <row r="43" spans="1:29" s="19" customFormat="1" ht="30" x14ac:dyDescent="0.2">
      <c r="A43" s="62">
        <v>100</v>
      </c>
      <c r="B43" s="32" t="s">
        <v>18</v>
      </c>
      <c r="C43" s="32" t="s">
        <v>66</v>
      </c>
      <c r="D43" s="76" t="s">
        <v>93</v>
      </c>
      <c r="E43" s="51">
        <v>0.25</v>
      </c>
      <c r="F43" s="32">
        <v>44597.625</v>
      </c>
      <c r="G43" s="86">
        <f>F43+E43/24</f>
        <v>44597.635416666664</v>
      </c>
      <c r="H43" s="86" t="str">
        <f>IF(C43="Yes",CONCATENATE(E$9),"N/A")</f>
        <v>Business User</v>
      </c>
      <c r="I43" s="86">
        <f>IF(C43="Yes",E$7,"N/A")</f>
        <v>0</v>
      </c>
      <c r="J43" s="74" t="str">
        <f>IF(C43="No","N/A","Type in Completion Date")</f>
        <v>Type in Completion Date</v>
      </c>
      <c r="K43" s="40"/>
    </row>
    <row r="44" spans="1:29" s="19" customFormat="1" ht="15" x14ac:dyDescent="0.2">
      <c r="A44" s="82" t="s">
        <v>95</v>
      </c>
      <c r="B44" s="32" t="s">
        <v>18</v>
      </c>
      <c r="C44" s="32" t="s">
        <v>127</v>
      </c>
      <c r="D44" s="80" t="s">
        <v>94</v>
      </c>
      <c r="E44" s="63">
        <v>0</v>
      </c>
      <c r="F44" s="88" t="str">
        <f>IF($C44="Yes",F$43,"N/A")</f>
        <v>N/A</v>
      </c>
      <c r="G44" s="88" t="str">
        <f t="shared" ref="G44:J44" si="8">IF($C44="Yes",G$43,"N/A")</f>
        <v>N/A</v>
      </c>
      <c r="H44" s="88" t="str">
        <f t="shared" si="8"/>
        <v>N/A</v>
      </c>
      <c r="I44" s="88" t="str">
        <f t="shared" si="8"/>
        <v>N/A</v>
      </c>
      <c r="J44" s="88" t="str">
        <f t="shared" si="8"/>
        <v>N/A</v>
      </c>
      <c r="K44" s="50">
        <f t="shared" ref="K44" si="9">K43</f>
        <v>0</v>
      </c>
    </row>
    <row r="45" spans="1:29" s="19" customFormat="1" ht="30" x14ac:dyDescent="0.2">
      <c r="A45" s="82" t="s">
        <v>96</v>
      </c>
      <c r="B45" s="32" t="s">
        <v>18</v>
      </c>
      <c r="C45" s="32" t="s">
        <v>66</v>
      </c>
      <c r="D45" s="80" t="s">
        <v>130</v>
      </c>
      <c r="E45" s="63">
        <v>0</v>
      </c>
      <c r="F45" s="88">
        <f t="shared" ref="F45:J46" si="10">IF($C45="Yes",F$43,"N/A")</f>
        <v>44597.625</v>
      </c>
      <c r="G45" s="88">
        <f t="shared" si="10"/>
        <v>44597.635416666664</v>
      </c>
      <c r="H45" s="88" t="str">
        <f t="shared" si="10"/>
        <v>Business User</v>
      </c>
      <c r="I45" s="88">
        <f t="shared" si="10"/>
        <v>0</v>
      </c>
      <c r="J45" s="88" t="str">
        <f t="shared" si="10"/>
        <v>Type in Completion Date</v>
      </c>
      <c r="K45" s="50">
        <f t="shared" ref="K45" si="11">K43</f>
        <v>0</v>
      </c>
    </row>
    <row r="46" spans="1:29" s="19" customFormat="1" ht="60" x14ac:dyDescent="0.2">
      <c r="A46" s="82" t="s">
        <v>97</v>
      </c>
      <c r="B46" s="32" t="s">
        <v>18</v>
      </c>
      <c r="C46" s="32" t="s">
        <v>66</v>
      </c>
      <c r="D46" s="80" t="s">
        <v>144</v>
      </c>
      <c r="E46" s="63">
        <v>0</v>
      </c>
      <c r="F46" s="88">
        <f t="shared" si="10"/>
        <v>44597.625</v>
      </c>
      <c r="G46" s="88">
        <f t="shared" si="10"/>
        <v>44597.635416666664</v>
      </c>
      <c r="H46" s="88" t="str">
        <f t="shared" si="10"/>
        <v>Business User</v>
      </c>
      <c r="I46" s="88">
        <f t="shared" si="10"/>
        <v>0</v>
      </c>
      <c r="J46" s="88" t="str">
        <f t="shared" si="10"/>
        <v>Type in Completion Date</v>
      </c>
      <c r="K46" s="50">
        <f t="shared" ref="K46" si="12">K43</f>
        <v>0</v>
      </c>
    </row>
    <row r="47" spans="1:29" s="19" customFormat="1" ht="30" x14ac:dyDescent="0.2">
      <c r="A47" s="62">
        <v>110</v>
      </c>
      <c r="B47" s="32" t="s">
        <v>18</v>
      </c>
      <c r="C47" s="32" t="s">
        <v>66</v>
      </c>
      <c r="D47" s="76" t="s">
        <v>44</v>
      </c>
      <c r="E47" s="51">
        <v>0.25</v>
      </c>
      <c r="F47" s="32">
        <v>44608.708333333336</v>
      </c>
      <c r="G47" s="86">
        <f>F47+E47/24</f>
        <v>44608.71875</v>
      </c>
      <c r="H47" s="86" t="str">
        <f>IF(C47="Yes",CONCATENATE(E$9),"N/A")</f>
        <v>Business User</v>
      </c>
      <c r="I47" s="86">
        <f>IF(C47="Yes",E$7,"N/A")</f>
        <v>0</v>
      </c>
      <c r="J47" s="74" t="str">
        <f>IF(C47="No","N/A","Type in Completion Date")</f>
        <v>Type in Completion Date</v>
      </c>
      <c r="K47" s="21"/>
    </row>
    <row r="48" spans="1:29" s="22" customFormat="1" ht="45" x14ac:dyDescent="0.2">
      <c r="A48" s="62">
        <v>120</v>
      </c>
      <c r="B48" s="32" t="s">
        <v>18</v>
      </c>
      <c r="C48" s="32" t="s">
        <v>66</v>
      </c>
      <c r="D48" s="76" t="s">
        <v>49</v>
      </c>
      <c r="E48" s="51">
        <v>0.25</v>
      </c>
      <c r="F48" s="32">
        <v>44608.708333333336</v>
      </c>
      <c r="G48" s="86">
        <f>F48+E48/24</f>
        <v>44608.71875</v>
      </c>
      <c r="H48" s="86" t="str">
        <f>IF(C48="Yes",CONCATENATE(E$9),"N/A")</f>
        <v>Business User</v>
      </c>
      <c r="I48" s="86">
        <f>IF(C48="Yes",E$7,"N/A")</f>
        <v>0</v>
      </c>
      <c r="J48" s="74" t="str">
        <f>IF(C48="No","N/A","Type in Completion Date")</f>
        <v>Type in Completion Date</v>
      </c>
      <c r="K48" s="33"/>
    </row>
    <row r="49" spans="1:29" ht="48.6" customHeight="1" x14ac:dyDescent="0.2">
      <c r="A49" s="125" t="s">
        <v>21</v>
      </c>
      <c r="B49" s="126"/>
      <c r="C49" s="126"/>
      <c r="D49" s="126"/>
      <c r="E49" s="126"/>
      <c r="F49" s="126"/>
      <c r="G49" s="126"/>
      <c r="H49" s="126"/>
      <c r="I49" s="126"/>
      <c r="J49" s="126"/>
      <c r="K49" s="127"/>
    </row>
    <row r="50" spans="1:29" s="20" customFormat="1" ht="14.45" customHeight="1" x14ac:dyDescent="0.2">
      <c r="A50" s="119" t="s">
        <v>166</v>
      </c>
      <c r="B50" s="120"/>
      <c r="C50" s="120"/>
      <c r="D50" s="120"/>
      <c r="E50" s="120"/>
      <c r="F50" s="120"/>
      <c r="G50" s="120"/>
      <c r="H50" s="120"/>
      <c r="I50" s="120"/>
      <c r="J50" s="120"/>
      <c r="K50" s="121"/>
      <c r="L50" s="5"/>
      <c r="M50" s="5"/>
      <c r="N50" s="5"/>
      <c r="O50" s="5"/>
      <c r="P50" s="5"/>
      <c r="Q50" s="5"/>
      <c r="R50" s="5"/>
      <c r="S50" s="5"/>
      <c r="T50" s="5"/>
      <c r="U50" s="5"/>
      <c r="V50" s="5"/>
      <c r="W50" s="5"/>
      <c r="X50" s="5"/>
      <c r="Y50" s="5"/>
      <c r="Z50" s="5"/>
      <c r="AA50" s="5"/>
      <c r="AB50" s="5"/>
      <c r="AC50" s="5"/>
    </row>
    <row r="51" spans="1:29" s="19" customFormat="1" ht="66" x14ac:dyDescent="0.2">
      <c r="A51" s="62">
        <v>200</v>
      </c>
      <c r="B51" s="32" t="s">
        <v>37</v>
      </c>
      <c r="C51" s="86" t="str">
        <f>C20</f>
        <v>Yes</v>
      </c>
      <c r="D51" s="76" t="s">
        <v>36</v>
      </c>
      <c r="E51" s="51">
        <v>1</v>
      </c>
      <c r="F51" s="86" t="s">
        <v>160</v>
      </c>
      <c r="G51" s="105" t="e">
        <f>F51+E51/24</f>
        <v>#VALUE!</v>
      </c>
      <c r="H51" s="86" t="str">
        <f>IF(C51="Yes",E$10,"N/A")</f>
        <v>EIW-ML-DOTNET-Support</v>
      </c>
      <c r="I51" s="58" t="str">
        <f t="shared" ref="I51:I60" si="13">"N/A"</f>
        <v>N/A</v>
      </c>
      <c r="J51" s="74" t="str">
        <f t="shared" ref="J51:J60" si="14">IF(C51="No","N/A","Type in Completion Date")</f>
        <v>Type in Completion Date</v>
      </c>
      <c r="K51" s="33" t="s">
        <v>8</v>
      </c>
    </row>
    <row r="52" spans="1:29" s="19" customFormat="1" ht="15" x14ac:dyDescent="0.2">
      <c r="A52" s="84" t="s">
        <v>76</v>
      </c>
      <c r="B52" s="32" t="s">
        <v>19</v>
      </c>
      <c r="C52" s="32" t="s">
        <v>66</v>
      </c>
      <c r="D52" s="79" t="s">
        <v>74</v>
      </c>
      <c r="E52" s="51">
        <v>0</v>
      </c>
      <c r="F52" s="86"/>
      <c r="G52" s="86" t="s">
        <v>154</v>
      </c>
      <c r="H52" s="86" t="str">
        <f>IF($C$52="Yes",H51,"N/A")</f>
        <v>EIW-ML-DOTNET-Support</v>
      </c>
      <c r="I52" s="86" t="str">
        <f>IF($C$52="Yes",I51,"N/A")</f>
        <v>N/A</v>
      </c>
      <c r="J52" s="86" t="str">
        <f>IF($C$52="Yes",J$51,"N/A")</f>
        <v>Type in Completion Date</v>
      </c>
      <c r="K52" s="40"/>
    </row>
    <row r="53" spans="1:29" s="19" customFormat="1" ht="45" x14ac:dyDescent="0.2">
      <c r="A53" s="84" t="s">
        <v>77</v>
      </c>
      <c r="B53" s="32" t="s">
        <v>37</v>
      </c>
      <c r="C53" s="86" t="str">
        <f>C51</f>
        <v>Yes</v>
      </c>
      <c r="D53" s="79" t="s">
        <v>75</v>
      </c>
      <c r="E53" s="51">
        <v>0</v>
      </c>
      <c r="F53" s="86" t="s">
        <v>160</v>
      </c>
      <c r="G53" s="86" t="s">
        <v>154</v>
      </c>
      <c r="H53" s="86" t="str">
        <f>IF($C$53="Yes",H51,"N/A")</f>
        <v>EIW-ML-DOTNET-Support</v>
      </c>
      <c r="I53" s="86" t="str">
        <f>IF($C$53="Yes",I51,"N/A")</f>
        <v>N/A</v>
      </c>
      <c r="J53" s="86" t="str">
        <f>IF($C$52="Yes",J$51,"N/A")</f>
        <v>Type in Completion Date</v>
      </c>
      <c r="K53" s="40"/>
    </row>
    <row r="54" spans="1:29" s="19" customFormat="1" ht="45" x14ac:dyDescent="0.2">
      <c r="A54" s="62">
        <v>210</v>
      </c>
      <c r="B54" s="32" t="s">
        <v>37</v>
      </c>
      <c r="C54" s="86" t="str">
        <f>C51</f>
        <v>Yes</v>
      </c>
      <c r="D54" s="76" t="s">
        <v>32</v>
      </c>
      <c r="E54" s="51">
        <v>0.25</v>
      </c>
      <c r="F54" s="86" t="s">
        <v>160</v>
      </c>
      <c r="G54" s="86" t="e">
        <f t="shared" ref="G54:G85" si="15">F54+E54/24</f>
        <v>#VALUE!</v>
      </c>
      <c r="H54" s="86" t="str">
        <f>IF(C54="Yes",E$10,"N/A")</f>
        <v>EIW-ML-DOTNET-Support</v>
      </c>
      <c r="I54" s="58" t="str">
        <f t="shared" si="13"/>
        <v>N/A</v>
      </c>
      <c r="J54" s="74" t="str">
        <f t="shared" si="14"/>
        <v>Type in Completion Date</v>
      </c>
      <c r="K54" s="33" t="s">
        <v>8</v>
      </c>
    </row>
    <row r="55" spans="1:29" s="19" customFormat="1" ht="63" customHeight="1" x14ac:dyDescent="0.2">
      <c r="A55" s="62">
        <v>220</v>
      </c>
      <c r="B55" s="32" t="s">
        <v>19</v>
      </c>
      <c r="C55" s="86" t="str">
        <f>C20</f>
        <v>Yes</v>
      </c>
      <c r="D55" s="76" t="s">
        <v>35</v>
      </c>
      <c r="E55" s="51">
        <v>1</v>
      </c>
      <c r="F55" s="86" t="s">
        <v>161</v>
      </c>
      <c r="G55" s="86" t="e">
        <f t="shared" si="15"/>
        <v>#VALUE!</v>
      </c>
      <c r="H55" s="86" t="str">
        <f>IF(C55="Yes",E$10,"N/A")</f>
        <v>EIW-ML-DOTNET-Support</v>
      </c>
      <c r="I55" s="58" t="str">
        <f t="shared" si="13"/>
        <v>N/A</v>
      </c>
      <c r="J55" s="74" t="str">
        <f t="shared" si="14"/>
        <v>Type in Completion Date</v>
      </c>
      <c r="K55" s="33"/>
    </row>
    <row r="56" spans="1:29" s="19" customFormat="1" ht="45" x14ac:dyDescent="0.2">
      <c r="A56" s="62">
        <v>230</v>
      </c>
      <c r="B56" s="32" t="s">
        <v>19</v>
      </c>
      <c r="C56" s="86" t="e">
        <f>#REF!</f>
        <v>#REF!</v>
      </c>
      <c r="D56" s="76" t="s">
        <v>33</v>
      </c>
      <c r="E56" s="51">
        <v>0.25</v>
      </c>
      <c r="F56" s="86" t="s">
        <v>162</v>
      </c>
      <c r="G56" s="86" t="e">
        <f t="shared" si="15"/>
        <v>#VALUE!</v>
      </c>
      <c r="H56" s="86" t="e">
        <f>IF(C56="Yes",E$10,"N/A")</f>
        <v>#REF!</v>
      </c>
      <c r="I56" s="58" t="str">
        <f t="shared" si="13"/>
        <v>N/A</v>
      </c>
      <c r="J56" s="74" t="e">
        <f t="shared" si="14"/>
        <v>#REF!</v>
      </c>
      <c r="K56" s="33"/>
    </row>
    <row r="57" spans="1:29" s="37" customFormat="1" ht="45" x14ac:dyDescent="0.2">
      <c r="A57" s="62">
        <v>240</v>
      </c>
      <c r="B57" s="32" t="s">
        <v>37</v>
      </c>
      <c r="C57" s="86" t="s">
        <v>66</v>
      </c>
      <c r="D57" s="76" t="s">
        <v>34</v>
      </c>
      <c r="E57" s="51">
        <v>1.5</v>
      </c>
      <c r="F57" s="86" t="s">
        <v>163</v>
      </c>
      <c r="G57" s="86" t="e">
        <f t="shared" si="15"/>
        <v>#VALUE!</v>
      </c>
      <c r="H57" s="99" t="s">
        <v>145</v>
      </c>
      <c r="I57" s="58" t="str">
        <f t="shared" si="13"/>
        <v>N/A</v>
      </c>
      <c r="J57" s="74" t="str">
        <f t="shared" si="14"/>
        <v>Type in Completion Date</v>
      </c>
      <c r="K57" s="33"/>
    </row>
    <row r="58" spans="1:29" s="37" customFormat="1" ht="45" x14ac:dyDescent="0.2">
      <c r="A58" s="62">
        <v>250</v>
      </c>
      <c r="B58" s="32" t="s">
        <v>37</v>
      </c>
      <c r="C58" s="86" t="s">
        <v>66</v>
      </c>
      <c r="D58" s="76" t="s">
        <v>22</v>
      </c>
      <c r="E58" s="51">
        <v>1</v>
      </c>
      <c r="F58" s="86" t="s">
        <v>160</v>
      </c>
      <c r="G58" s="86" t="e">
        <f t="shared" si="15"/>
        <v>#VALUE!</v>
      </c>
      <c r="H58" s="86">
        <f>IF(C58="Yes",E$7,"N/A")</f>
        <v>0</v>
      </c>
      <c r="I58" s="58" t="str">
        <f t="shared" si="13"/>
        <v>N/A</v>
      </c>
      <c r="J58" s="74" t="str">
        <f t="shared" si="14"/>
        <v>Type in Completion Date</v>
      </c>
      <c r="K58" s="36"/>
    </row>
    <row r="59" spans="1:29" s="19" customFormat="1" ht="45" x14ac:dyDescent="0.2">
      <c r="A59" s="62">
        <v>260</v>
      </c>
      <c r="B59" s="32" t="s">
        <v>37</v>
      </c>
      <c r="C59" s="86" t="e">
        <f>#REF!</f>
        <v>#REF!</v>
      </c>
      <c r="D59" s="76" t="s">
        <v>167</v>
      </c>
      <c r="E59" s="51">
        <v>0.25</v>
      </c>
      <c r="F59" s="86" t="s">
        <v>160</v>
      </c>
      <c r="G59" s="86" t="e">
        <f t="shared" si="15"/>
        <v>#VALUE!</v>
      </c>
      <c r="H59" s="100" t="str">
        <f>IF($C$53="Yes",H$57,"N/A")</f>
        <v>John P</v>
      </c>
      <c r="I59" s="58" t="str">
        <f t="shared" si="13"/>
        <v>N/A</v>
      </c>
      <c r="J59" s="74" t="e">
        <f t="shared" si="14"/>
        <v>#REF!</v>
      </c>
      <c r="K59" s="33"/>
    </row>
    <row r="60" spans="1:29" s="19" customFormat="1" ht="45" x14ac:dyDescent="0.2">
      <c r="A60" s="62">
        <v>270</v>
      </c>
      <c r="B60" s="32" t="s">
        <v>19</v>
      </c>
      <c r="C60" s="86" t="str">
        <f>C21</f>
        <v>Yes</v>
      </c>
      <c r="D60" s="76" t="s">
        <v>43</v>
      </c>
      <c r="E60" s="51">
        <v>0.25</v>
      </c>
      <c r="F60" s="86" t="s">
        <v>164</v>
      </c>
      <c r="G60" s="86" t="e">
        <f t="shared" si="15"/>
        <v>#VALUE!</v>
      </c>
      <c r="H60" s="100" t="str">
        <f>IF($C$53="Yes",H$57,"N/A")</f>
        <v>John P</v>
      </c>
      <c r="I60" s="58" t="str">
        <f t="shared" si="13"/>
        <v>N/A</v>
      </c>
      <c r="J60" s="74" t="str">
        <f t="shared" si="14"/>
        <v>Type in Completion Date</v>
      </c>
      <c r="K60" s="34"/>
    </row>
    <row r="61" spans="1:29" s="20" customFormat="1" ht="14.45" customHeight="1" x14ac:dyDescent="0.2">
      <c r="A61" s="119" t="s">
        <v>53</v>
      </c>
      <c r="B61" s="120"/>
      <c r="C61" s="120"/>
      <c r="D61" s="120"/>
      <c r="E61" s="120"/>
      <c r="F61" s="120"/>
      <c r="G61" s="120"/>
      <c r="H61" s="120"/>
      <c r="I61" s="120"/>
      <c r="J61" s="120"/>
      <c r="K61" s="121"/>
      <c r="L61" s="5"/>
      <c r="M61" s="5"/>
      <c r="N61" s="5"/>
      <c r="O61" s="5"/>
      <c r="P61" s="5"/>
      <c r="Q61" s="5"/>
      <c r="R61" s="5"/>
      <c r="S61" s="5"/>
      <c r="T61" s="5"/>
      <c r="U61" s="5"/>
      <c r="V61" s="5"/>
      <c r="W61" s="5"/>
      <c r="X61" s="5"/>
      <c r="Y61" s="5"/>
      <c r="Z61" s="5"/>
      <c r="AA61" s="5"/>
      <c r="AB61" s="5"/>
      <c r="AC61" s="5"/>
    </row>
    <row r="62" spans="1:29" s="37" customFormat="1" ht="15" x14ac:dyDescent="0.2">
      <c r="A62" s="62">
        <v>310</v>
      </c>
      <c r="B62" s="32" t="s">
        <v>19</v>
      </c>
      <c r="C62" s="86" t="str">
        <f>C21</f>
        <v>Yes</v>
      </c>
      <c r="D62" s="76" t="s">
        <v>63</v>
      </c>
      <c r="E62" s="51">
        <v>1.5</v>
      </c>
      <c r="F62" s="32">
        <v>44608.75</v>
      </c>
      <c r="G62" s="86">
        <f t="shared" si="15"/>
        <v>44608.8125</v>
      </c>
      <c r="H62" s="86" t="str">
        <f>IF(C62="Yes",E$13,"N/A")</f>
        <v>.NET Team</v>
      </c>
      <c r="I62" s="86">
        <f>IF(C$21="Yes",$E6,"N/A")</f>
        <v>0</v>
      </c>
      <c r="J62" s="74" t="str">
        <f t="shared" ref="J62:J65" si="16">IF(C62="No","N/A","Type in Completion Date")</f>
        <v>Type in Completion Date</v>
      </c>
      <c r="K62" s="38"/>
    </row>
    <row r="63" spans="1:29" s="37" customFormat="1" ht="45" x14ac:dyDescent="0.2">
      <c r="A63" s="62">
        <v>320</v>
      </c>
      <c r="B63" s="32" t="s">
        <v>37</v>
      </c>
      <c r="C63" s="86" t="s">
        <v>66</v>
      </c>
      <c r="D63" s="76" t="s">
        <v>149</v>
      </c>
      <c r="E63" s="51">
        <v>0.05</v>
      </c>
      <c r="F63" s="86" t="s">
        <v>160</v>
      </c>
      <c r="G63" s="86" t="e">
        <f t="shared" si="15"/>
        <v>#VALUE!</v>
      </c>
      <c r="H63" s="86">
        <f>IF(C63="Yes",H$37,"N/A")</f>
        <v>0</v>
      </c>
      <c r="I63" s="58" t="str">
        <f>"N/A"</f>
        <v>N/A</v>
      </c>
      <c r="J63" s="74" t="str">
        <f t="shared" si="16"/>
        <v>Type in Completion Date</v>
      </c>
      <c r="K63" s="38" t="s">
        <v>8</v>
      </c>
    </row>
    <row r="64" spans="1:29" s="37" customFormat="1" ht="30" x14ac:dyDescent="0.2">
      <c r="A64" s="62">
        <v>330</v>
      </c>
      <c r="B64" s="32" t="s">
        <v>37</v>
      </c>
      <c r="C64" s="86" t="s">
        <v>127</v>
      </c>
      <c r="D64" s="76" t="s">
        <v>148</v>
      </c>
      <c r="E64" s="51">
        <v>0.05</v>
      </c>
      <c r="F64" s="32" t="str">
        <f t="shared" ref="F64" si="17">IF(C64 ="No", "N/A", "Type in expected task start date time"
)</f>
        <v>N/A</v>
      </c>
      <c r="G64" s="86" t="e">
        <f t="shared" si="15"/>
        <v>#VALUE!</v>
      </c>
      <c r="H64" s="86" t="str">
        <f>IF(C64="Yes",H$37,"N/A")</f>
        <v>N/A</v>
      </c>
      <c r="I64" s="58" t="str">
        <f>"N/A"</f>
        <v>N/A</v>
      </c>
      <c r="J64" s="74" t="str">
        <f t="shared" si="16"/>
        <v>N/A</v>
      </c>
      <c r="K64" s="38"/>
    </row>
    <row r="65" spans="1:29" s="37" customFormat="1" ht="29.45" customHeight="1" x14ac:dyDescent="0.2">
      <c r="A65" s="62" t="s">
        <v>113</v>
      </c>
      <c r="B65" s="32" t="s">
        <v>37</v>
      </c>
      <c r="C65" s="86" t="s">
        <v>127</v>
      </c>
      <c r="D65" s="76" t="s">
        <v>147</v>
      </c>
      <c r="E65" s="51">
        <v>0.25</v>
      </c>
      <c r="F65" s="86" t="str">
        <f>IF(C65="Yes",G64,"N/A")</f>
        <v>N/A</v>
      </c>
      <c r="G65" s="86" t="e">
        <f t="shared" si="15"/>
        <v>#VALUE!</v>
      </c>
      <c r="H65" s="86" t="str">
        <f>IF(C65="Yes",E$11,"N/A")</f>
        <v>N/A</v>
      </c>
      <c r="I65" s="58" t="str">
        <f>IF(C65="No","N/A","Enter ETL Assignment")</f>
        <v>N/A</v>
      </c>
      <c r="J65" s="74" t="str">
        <f t="shared" si="16"/>
        <v>N/A</v>
      </c>
      <c r="K65" s="22"/>
    </row>
    <row r="66" spans="1:29" s="20" customFormat="1" ht="14.45" customHeight="1" x14ac:dyDescent="0.2">
      <c r="A66" s="119" t="s">
        <v>16</v>
      </c>
      <c r="B66" s="120"/>
      <c r="C66" s="120"/>
      <c r="D66" s="120"/>
      <c r="E66" s="120"/>
      <c r="F66" s="120"/>
      <c r="G66" s="120"/>
      <c r="H66" s="120"/>
      <c r="I66" s="120"/>
      <c r="J66" s="120"/>
      <c r="K66" s="121"/>
      <c r="L66" s="5"/>
      <c r="M66" s="5"/>
      <c r="N66" s="5"/>
      <c r="O66" s="5"/>
      <c r="P66" s="5"/>
      <c r="Q66" s="5"/>
      <c r="R66" s="5"/>
      <c r="S66" s="5"/>
      <c r="T66" s="5"/>
      <c r="U66" s="5"/>
      <c r="V66" s="5"/>
      <c r="W66" s="5"/>
      <c r="X66" s="5"/>
      <c r="Y66" s="5"/>
      <c r="Z66" s="5"/>
      <c r="AA66" s="5"/>
      <c r="AB66" s="5"/>
      <c r="AC66" s="5"/>
    </row>
    <row r="67" spans="1:29" s="39" customFormat="1" ht="15" x14ac:dyDescent="0.2">
      <c r="A67" s="62">
        <v>410</v>
      </c>
      <c r="B67" s="32" t="s">
        <v>19</v>
      </c>
      <c r="C67" s="86" t="str">
        <f>C21</f>
        <v>Yes</v>
      </c>
      <c r="D67" s="77" t="s">
        <v>38</v>
      </c>
      <c r="E67" s="51">
        <v>0.5</v>
      </c>
      <c r="F67" s="86">
        <f>IF(C67="No","N/A",G$62)</f>
        <v>44608.8125</v>
      </c>
      <c r="G67" s="86">
        <f t="shared" si="15"/>
        <v>44608.833333333336</v>
      </c>
      <c r="H67" s="86">
        <f>IF(C$21="Yes",E$6,"N/A")</f>
        <v>0</v>
      </c>
      <c r="I67" s="58" t="str">
        <f>"N/A"</f>
        <v>N/A</v>
      </c>
      <c r="J67" s="74" t="str">
        <f t="shared" ref="J67:J68" si="18">IF(C67="No","N/A","Type in Completion Date")</f>
        <v>Type in Completion Date</v>
      </c>
      <c r="K67" s="34"/>
    </row>
    <row r="68" spans="1:29" s="37" customFormat="1" ht="30" x14ac:dyDescent="0.2">
      <c r="A68" s="62">
        <v>440</v>
      </c>
      <c r="B68" s="32" t="s">
        <v>37</v>
      </c>
      <c r="C68" s="86" t="s">
        <v>127</v>
      </c>
      <c r="D68" s="77" t="s">
        <v>150</v>
      </c>
      <c r="E68" s="51">
        <v>0.5</v>
      </c>
      <c r="F68" s="86" t="str">
        <f>IF(C68="No","N/A",G65)</f>
        <v>N/A</v>
      </c>
      <c r="G68" s="86" t="e">
        <f t="shared" si="15"/>
        <v>#VALUE!</v>
      </c>
      <c r="H68" s="86" t="str">
        <f>IF($C$53="Yes",I$65,"N/A")</f>
        <v>N/A</v>
      </c>
      <c r="I68" s="58" t="str">
        <f>"N/A"</f>
        <v>N/A</v>
      </c>
      <c r="J68" s="74" t="str">
        <f t="shared" si="18"/>
        <v>N/A</v>
      </c>
      <c r="K68" s="33"/>
    </row>
    <row r="69" spans="1:29" s="20" customFormat="1" ht="14.45" customHeight="1" x14ac:dyDescent="0.2">
      <c r="A69" s="122" t="s">
        <v>12</v>
      </c>
      <c r="B69" s="123"/>
      <c r="C69" s="123"/>
      <c r="D69" s="123"/>
      <c r="E69" s="123"/>
      <c r="F69" s="123"/>
      <c r="G69" s="123"/>
      <c r="H69" s="123"/>
      <c r="I69" s="123"/>
      <c r="J69" s="123"/>
      <c r="K69" s="124"/>
      <c r="L69" s="5"/>
      <c r="M69" s="5"/>
      <c r="N69" s="5"/>
      <c r="O69" s="5"/>
      <c r="P69" s="5"/>
      <c r="Q69" s="5"/>
      <c r="R69" s="5"/>
      <c r="S69" s="5"/>
      <c r="T69" s="5"/>
      <c r="U69" s="5"/>
      <c r="V69" s="5"/>
      <c r="W69" s="5"/>
      <c r="X69" s="5"/>
      <c r="Y69" s="5"/>
      <c r="Z69" s="5"/>
      <c r="AA69" s="5"/>
      <c r="AB69" s="5"/>
      <c r="AC69" s="5"/>
    </row>
    <row r="70" spans="1:29" s="19" customFormat="1" ht="60" x14ac:dyDescent="0.2">
      <c r="A70" s="62">
        <v>500</v>
      </c>
      <c r="B70" s="32" t="s">
        <v>37</v>
      </c>
      <c r="C70" s="32" t="s">
        <v>66</v>
      </c>
      <c r="D70" s="76" t="s">
        <v>52</v>
      </c>
      <c r="E70" s="51">
        <v>1</v>
      </c>
      <c r="F70" s="86">
        <v>44608.75</v>
      </c>
      <c r="G70" s="86">
        <f t="shared" si="15"/>
        <v>44608.791666666664</v>
      </c>
      <c r="H70" s="58"/>
      <c r="I70" s="58" t="str">
        <f>"N/A"</f>
        <v>N/A</v>
      </c>
      <c r="J70" s="74" t="str">
        <f>IF(C70="No","N/A","Type in Completion Date")</f>
        <v>Type in Completion Date</v>
      </c>
      <c r="K70" s="33"/>
    </row>
    <row r="71" spans="1:29" s="19" customFormat="1" ht="30" x14ac:dyDescent="0.2">
      <c r="A71" s="62" t="s">
        <v>78</v>
      </c>
      <c r="B71" s="32" t="s">
        <v>17</v>
      </c>
      <c r="C71" s="86" t="str">
        <f>C70</f>
        <v>Yes</v>
      </c>
      <c r="D71" s="79" t="str">
        <f>IF(C71 ="No", "N/A", "Include hyperlink to special instruction location for mock"
)</f>
        <v>Include hyperlink to special instruction location for mock</v>
      </c>
      <c r="E71" s="51">
        <v>0</v>
      </c>
      <c r="F71" s="86">
        <f>IF(C71="No","N/A",F$70)</f>
        <v>44608.75</v>
      </c>
      <c r="G71" s="86">
        <f t="shared" ref="G71:J72" si="19">G$70</f>
        <v>44608.791666666664</v>
      </c>
      <c r="H71" s="86">
        <f t="shared" si="19"/>
        <v>0</v>
      </c>
      <c r="I71" s="86" t="str">
        <f t="shared" si="19"/>
        <v>N/A</v>
      </c>
      <c r="J71" s="86" t="str">
        <f t="shared" si="19"/>
        <v>Type in Completion Date</v>
      </c>
      <c r="K71" s="34"/>
    </row>
    <row r="72" spans="1:29" s="19" customFormat="1" ht="30" x14ac:dyDescent="0.2">
      <c r="A72" s="62" t="s">
        <v>79</v>
      </c>
      <c r="B72" s="32" t="s">
        <v>46</v>
      </c>
      <c r="C72" s="86" t="str">
        <f>C70</f>
        <v>Yes</v>
      </c>
      <c r="D72" s="79" t="str">
        <f>IF(C72 ="No", "N/A", "Include hyperlink to special instruction location for prod"
)</f>
        <v>Include hyperlink to special instruction location for prod</v>
      </c>
      <c r="E72" s="51">
        <v>0</v>
      </c>
      <c r="F72" s="86">
        <f t="shared" ref="F72:F78" si="20">IF(C72="No","N/A",F$70)</f>
        <v>44608.75</v>
      </c>
      <c r="G72" s="86">
        <f t="shared" si="19"/>
        <v>44608.791666666664</v>
      </c>
      <c r="H72" s="86">
        <f t="shared" si="19"/>
        <v>0</v>
      </c>
      <c r="I72" s="86" t="str">
        <f t="shared" si="19"/>
        <v>N/A</v>
      </c>
      <c r="J72" s="86" t="str">
        <f t="shared" si="19"/>
        <v>Type in Completion Date</v>
      </c>
      <c r="K72" s="32">
        <f t="shared" ref="K72" si="21">K70</f>
        <v>0</v>
      </c>
    </row>
    <row r="73" spans="1:29" s="19" customFormat="1" ht="30" x14ac:dyDescent="0.2">
      <c r="A73" s="62" t="s">
        <v>80</v>
      </c>
      <c r="B73" s="32" t="s">
        <v>47</v>
      </c>
      <c r="C73" s="86" t="str">
        <f>C70</f>
        <v>Yes</v>
      </c>
      <c r="D73" s="79" t="str">
        <f>IF(C73 ="No", "N/A", "Include hyperlink to special instruction locationfor bcp"
)</f>
        <v>Include hyperlink to special instruction locationfor bcp</v>
      </c>
      <c r="E73" s="51">
        <v>0</v>
      </c>
      <c r="F73" s="86">
        <f t="shared" si="20"/>
        <v>44608.75</v>
      </c>
      <c r="G73" s="86">
        <f t="shared" ref="G73:K73" si="22">G70</f>
        <v>44608.791666666664</v>
      </c>
      <c r="H73" s="86">
        <f t="shared" ref="H73:J75" si="23">H$70</f>
        <v>0</v>
      </c>
      <c r="I73" s="86" t="str">
        <f t="shared" si="23"/>
        <v>N/A</v>
      </c>
      <c r="J73" s="86" t="str">
        <f t="shared" si="23"/>
        <v>Type in Completion Date</v>
      </c>
      <c r="K73" s="32">
        <f t="shared" si="22"/>
        <v>0</v>
      </c>
    </row>
    <row r="74" spans="1:29" s="19" customFormat="1" ht="30" x14ac:dyDescent="0.2">
      <c r="A74" s="62" t="s">
        <v>81</v>
      </c>
      <c r="B74" s="32" t="s">
        <v>51</v>
      </c>
      <c r="C74" s="86" t="str">
        <f>C70</f>
        <v>Yes</v>
      </c>
      <c r="D74" s="79" t="str">
        <f>IF(C74 ="No", "N/A", "Include hyperlink to special instruction location for uat"
)</f>
        <v>Include hyperlink to special instruction location for uat</v>
      </c>
      <c r="E74" s="51">
        <v>0</v>
      </c>
      <c r="F74" s="86">
        <f t="shared" si="20"/>
        <v>44608.75</v>
      </c>
      <c r="G74" s="86">
        <f t="shared" ref="G74:K74" si="24">G70</f>
        <v>44608.791666666664</v>
      </c>
      <c r="H74" s="86">
        <f t="shared" si="23"/>
        <v>0</v>
      </c>
      <c r="I74" s="86" t="str">
        <f t="shared" si="23"/>
        <v>N/A</v>
      </c>
      <c r="J74" s="86" t="str">
        <f t="shared" si="23"/>
        <v>Type in Completion Date</v>
      </c>
      <c r="K74" s="32">
        <f t="shared" si="24"/>
        <v>0</v>
      </c>
    </row>
    <row r="75" spans="1:29" s="19" customFormat="1" ht="30" x14ac:dyDescent="0.2">
      <c r="A75" s="62" t="s">
        <v>82</v>
      </c>
      <c r="B75" s="32" t="s">
        <v>48</v>
      </c>
      <c r="C75" s="86" t="str">
        <f>C70</f>
        <v>Yes</v>
      </c>
      <c r="D75" s="79" t="str">
        <f>IF(C75 ="No", "N/A", "Include hyperlink to special instruction location for sit"
)</f>
        <v>Include hyperlink to special instruction location for sit</v>
      </c>
      <c r="E75" s="51">
        <v>0</v>
      </c>
      <c r="F75" s="86">
        <f t="shared" si="20"/>
        <v>44608.75</v>
      </c>
      <c r="G75" s="86">
        <f t="shared" ref="G75:K75" si="25">G70</f>
        <v>44608.791666666664</v>
      </c>
      <c r="H75" s="86">
        <f t="shared" si="23"/>
        <v>0</v>
      </c>
      <c r="I75" s="86" t="str">
        <f t="shared" si="23"/>
        <v>N/A</v>
      </c>
      <c r="J75" s="86" t="str">
        <f t="shared" si="23"/>
        <v>Type in Completion Date</v>
      </c>
      <c r="K75" s="32">
        <f t="shared" si="25"/>
        <v>0</v>
      </c>
    </row>
    <row r="76" spans="1:29" s="19" customFormat="1" ht="30" x14ac:dyDescent="0.2">
      <c r="A76" s="62">
        <v>520</v>
      </c>
      <c r="B76" s="32" t="s">
        <v>37</v>
      </c>
      <c r="C76" s="32" t="s">
        <v>66</v>
      </c>
      <c r="D76" s="76" t="s">
        <v>107</v>
      </c>
      <c r="E76" s="51">
        <v>1</v>
      </c>
      <c r="F76" s="86">
        <f t="shared" si="20"/>
        <v>44608.75</v>
      </c>
      <c r="G76" s="86">
        <f t="shared" si="15"/>
        <v>44608.791666666664</v>
      </c>
      <c r="H76" s="58" t="s">
        <v>146</v>
      </c>
      <c r="I76" s="58" t="str">
        <f t="shared" ref="I76:I79" si="26">"N/A"</f>
        <v>N/A</v>
      </c>
      <c r="J76" s="74" t="str">
        <f t="shared" ref="J76:J80" si="27">IF(C76="No","N/A","Type in Completion Date")</f>
        <v>Type in Completion Date</v>
      </c>
      <c r="K76" s="34"/>
    </row>
    <row r="77" spans="1:29" s="19" customFormat="1" ht="30" x14ac:dyDescent="0.2">
      <c r="A77" s="62" t="s">
        <v>98</v>
      </c>
      <c r="B77" s="32" t="s">
        <v>37</v>
      </c>
      <c r="C77" s="32" t="s">
        <v>66</v>
      </c>
      <c r="D77" s="76" t="s">
        <v>151</v>
      </c>
      <c r="E77" s="51">
        <v>0.25</v>
      </c>
      <c r="F77" s="86">
        <f t="shared" si="20"/>
        <v>44608.75</v>
      </c>
      <c r="G77" s="86">
        <f t="shared" si="15"/>
        <v>44608.760416666664</v>
      </c>
      <c r="H77" s="86"/>
      <c r="I77" s="58" t="str">
        <f t="shared" si="26"/>
        <v>N/A</v>
      </c>
      <c r="J77" s="74" t="str">
        <f t="shared" si="27"/>
        <v>Type in Completion Date</v>
      </c>
      <c r="K77" s="33"/>
    </row>
    <row r="78" spans="1:29" s="19" customFormat="1" ht="30" x14ac:dyDescent="0.2">
      <c r="A78" s="62" t="s">
        <v>99</v>
      </c>
      <c r="B78" s="32" t="s">
        <v>37</v>
      </c>
      <c r="C78" s="32" t="s">
        <v>66</v>
      </c>
      <c r="D78" s="76" t="s">
        <v>152</v>
      </c>
      <c r="E78" s="51">
        <v>1</v>
      </c>
      <c r="F78" s="86">
        <f t="shared" si="20"/>
        <v>44608.75</v>
      </c>
      <c r="G78" s="86">
        <f t="shared" si="15"/>
        <v>44608.791666666664</v>
      </c>
      <c r="H78" s="86" t="str">
        <f>IF(C78="Yes",CONCATENATE(E$9),"N/A")</f>
        <v>Business User</v>
      </c>
      <c r="I78" s="58" t="str">
        <f t="shared" si="26"/>
        <v>N/A</v>
      </c>
      <c r="J78" s="74" t="str">
        <f t="shared" si="27"/>
        <v>Type in Completion Date</v>
      </c>
      <c r="K78" s="34"/>
    </row>
    <row r="79" spans="1:29" s="19" customFormat="1" ht="150" x14ac:dyDescent="0.2">
      <c r="A79" s="84" t="s">
        <v>100</v>
      </c>
      <c r="B79" s="32" t="s">
        <v>37</v>
      </c>
      <c r="C79" s="32" t="s">
        <v>66</v>
      </c>
      <c r="D79" s="85" t="str">
        <f>D28</f>
        <v>Table list :
PROJECT_DATA
TM_DATA
STAMP_DATA
TM_AU_DATA
TM_FORECAST
PROJECT_SKILLS
TM_SKILLS
INTAKE_DATA
SDLC_DATA</v>
      </c>
      <c r="E79" s="51">
        <v>0</v>
      </c>
      <c r="F79" s="86">
        <f>IF(C79="No","N/A",F$78)</f>
        <v>44608.75</v>
      </c>
      <c r="G79" s="86">
        <f>G78</f>
        <v>44608.791666666664</v>
      </c>
      <c r="H79" s="86" t="str">
        <f>IF(C79="Yes",H$78,"N/A")</f>
        <v>Business User</v>
      </c>
      <c r="I79" s="58" t="str">
        <f t="shared" si="26"/>
        <v>N/A</v>
      </c>
      <c r="J79" s="32" t="str">
        <f t="shared" ref="J79:K79" si="28">J78</f>
        <v>Type in Completion Date</v>
      </c>
      <c r="K79" s="32">
        <f t="shared" si="28"/>
        <v>0</v>
      </c>
    </row>
    <row r="80" spans="1:29" s="22" customFormat="1" ht="30" x14ac:dyDescent="0.2">
      <c r="A80" s="62">
        <v>570</v>
      </c>
      <c r="B80" s="32" t="s">
        <v>37</v>
      </c>
      <c r="C80" s="32" t="s">
        <v>66</v>
      </c>
      <c r="D80" s="76" t="s">
        <v>73</v>
      </c>
      <c r="E80" s="51">
        <v>0.25</v>
      </c>
      <c r="F80" s="86">
        <f t="shared" ref="F80" si="29">IF(C80="No","N/A",F$70)</f>
        <v>44608.75</v>
      </c>
      <c r="G80" s="86">
        <f>F80+E80/24</f>
        <v>44608.760416666664</v>
      </c>
      <c r="H80" s="86"/>
      <c r="I80" s="58" t="s">
        <v>8</v>
      </c>
      <c r="J80" s="74" t="str">
        <f t="shared" si="27"/>
        <v>Type in Completion Date</v>
      </c>
      <c r="K80" s="41"/>
    </row>
    <row r="81" spans="1:11" s="22" customFormat="1" ht="30" x14ac:dyDescent="0.2">
      <c r="A81" s="62">
        <v>571</v>
      </c>
      <c r="B81" s="32" t="s">
        <v>37</v>
      </c>
      <c r="C81" s="32" t="s">
        <v>66</v>
      </c>
      <c r="D81" s="76" t="s">
        <v>106</v>
      </c>
      <c r="E81" s="51">
        <v>0.5</v>
      </c>
      <c r="F81" s="86">
        <f>IF(C81="No","N/A",G$76)</f>
        <v>44608.791666666664</v>
      </c>
      <c r="G81" s="86">
        <f>F81+E81/24</f>
        <v>44608.8125</v>
      </c>
      <c r="H81" s="86" t="str">
        <f>IF(C81="Yes",CONCATENATE(E$9),"N/A")</f>
        <v>Business User</v>
      </c>
      <c r="I81" s="32" t="e">
        <f>#REF!</f>
        <v>#REF!</v>
      </c>
      <c r="J81" s="74" t="str">
        <f>IF(C80="No","N/A","Type in Completion Date")</f>
        <v>Type in Completion Date</v>
      </c>
      <c r="K81" s="41"/>
    </row>
    <row r="82" spans="1:11" s="22" customFormat="1" ht="30" x14ac:dyDescent="0.2">
      <c r="A82" s="62">
        <v>573</v>
      </c>
      <c r="B82" s="32" t="s">
        <v>37</v>
      </c>
      <c r="C82" s="32" t="s">
        <v>66</v>
      </c>
      <c r="D82" s="76" t="s">
        <v>108</v>
      </c>
      <c r="E82" s="51">
        <v>1</v>
      </c>
      <c r="F82" s="86">
        <f>IF(C82="No","N/A",G$76)</f>
        <v>44608.791666666664</v>
      </c>
      <c r="G82" s="86">
        <f t="shared" ref="G82" si="30">F82+E82/24</f>
        <v>44608.833333333328</v>
      </c>
      <c r="H82" s="86" t="str">
        <f>IF(C82="Yes",H$81,"N/A")</f>
        <v>Business User</v>
      </c>
      <c r="I82" s="86">
        <f>IF(C82="Yes",E$7,"N/A")</f>
        <v>0</v>
      </c>
      <c r="J82" s="74" t="str">
        <f>IF(C80="No","N/A","Type in Completion Date")</f>
        <v>Type in Completion Date</v>
      </c>
      <c r="K82" s="41"/>
    </row>
    <row r="83" spans="1:11" ht="45.6" customHeight="1" x14ac:dyDescent="0.2">
      <c r="A83" s="106" t="s">
        <v>24</v>
      </c>
      <c r="B83" s="107"/>
      <c r="C83" s="107"/>
      <c r="D83" s="107"/>
      <c r="E83" s="107"/>
      <c r="F83" s="107"/>
      <c r="G83" s="107"/>
      <c r="H83" s="107"/>
      <c r="I83" s="107"/>
      <c r="J83" s="107"/>
      <c r="K83" s="108"/>
    </row>
    <row r="84" spans="1:11" s="24" customFormat="1" ht="45" x14ac:dyDescent="0.2">
      <c r="A84" s="62">
        <v>600</v>
      </c>
      <c r="B84" s="32" t="s">
        <v>37</v>
      </c>
      <c r="C84" s="86" t="s">
        <v>66</v>
      </c>
      <c r="D84" s="76" t="s">
        <v>153</v>
      </c>
      <c r="E84" s="51">
        <v>0.25</v>
      </c>
      <c r="F84" s="86">
        <f>MAX(G70:G82)</f>
        <v>44608.833333333328</v>
      </c>
      <c r="G84" s="86">
        <f t="shared" si="15"/>
        <v>44608.843749999993</v>
      </c>
      <c r="H84" s="86"/>
      <c r="I84" s="58" t="str">
        <f>"N/A"</f>
        <v>N/A</v>
      </c>
      <c r="J84" s="74" t="str">
        <f>IF(C84="No","N/A","Type in Completion Date")</f>
        <v>Type in Completion Date</v>
      </c>
      <c r="K84" s="23"/>
    </row>
    <row r="85" spans="1:11" s="24" customFormat="1" ht="15" x14ac:dyDescent="0.2">
      <c r="A85" s="62">
        <v>610</v>
      </c>
      <c r="B85" s="32" t="s">
        <v>19</v>
      </c>
      <c r="C85" s="86" t="s">
        <v>66</v>
      </c>
      <c r="D85" s="76" t="s">
        <v>28</v>
      </c>
      <c r="E85" s="51">
        <v>0.25</v>
      </c>
      <c r="F85" s="86">
        <f>IF(C85="No","N/A",G$84)</f>
        <v>44608.843749999993</v>
      </c>
      <c r="G85" s="86">
        <f t="shared" si="15"/>
        <v>44608.854166666657</v>
      </c>
      <c r="H85" s="86"/>
      <c r="I85" s="58" t="str">
        <f>"N/A"</f>
        <v>N/A</v>
      </c>
      <c r="J85" s="74" t="str">
        <f>IF(C85="No","N/A","Type in Completion Date")</f>
        <v>Type in Completion Date</v>
      </c>
      <c r="K85" s="23"/>
    </row>
    <row r="86" spans="1:11" ht="45.6" customHeight="1" x14ac:dyDescent="0.2">
      <c r="A86" s="106" t="s">
        <v>29</v>
      </c>
      <c r="B86" s="107"/>
      <c r="C86" s="107"/>
      <c r="D86" s="107"/>
      <c r="E86" s="107"/>
      <c r="F86" s="107"/>
      <c r="G86" s="107"/>
      <c r="H86" s="107"/>
      <c r="I86" s="107"/>
      <c r="J86" s="107"/>
      <c r="K86" s="108"/>
    </row>
    <row r="87" spans="1:11" ht="45" x14ac:dyDescent="0.2">
      <c r="A87" s="62">
        <v>700</v>
      </c>
      <c r="B87" s="32" t="s">
        <v>41</v>
      </c>
      <c r="C87" s="32" t="s">
        <v>66</v>
      </c>
      <c r="D87" s="76" t="s">
        <v>72</v>
      </c>
      <c r="E87" s="51">
        <v>1</v>
      </c>
      <c r="F87" s="32" t="str">
        <f>IF(C87 ="No", "N/A", "Type in expected task start date time"
)</f>
        <v>Type in expected task start date time</v>
      </c>
      <c r="G87" s="86" t="e">
        <f>F87+E87/24</f>
        <v>#VALUE!</v>
      </c>
      <c r="H87" s="58" t="s">
        <v>146</v>
      </c>
      <c r="I87" s="58" t="str">
        <f>"N/A"</f>
        <v>N/A</v>
      </c>
      <c r="J87" s="74" t="str">
        <f>IF(C87="No","N/A","Type in Completion Date")</f>
        <v>Type in Completion Date</v>
      </c>
    </row>
    <row r="91" spans="1:11" x14ac:dyDescent="0.2">
      <c r="A91" s="59"/>
      <c r="B91" s="5"/>
      <c r="C91" s="25"/>
      <c r="D91" s="25"/>
      <c r="E91" s="26"/>
      <c r="F91" s="89"/>
    </row>
    <row r="92" spans="1:11" x14ac:dyDescent="0.2">
      <c r="F92" s="89"/>
    </row>
    <row r="93" spans="1:11" x14ac:dyDescent="0.2">
      <c r="F93" s="90"/>
    </row>
  </sheetData>
  <autoFilter ref="A16:AC87"/>
  <mergeCells count="12">
    <mergeCell ref="A83:K83"/>
    <mergeCell ref="A86:K86"/>
    <mergeCell ref="A1:J1"/>
    <mergeCell ref="A2:J2"/>
    <mergeCell ref="A17:K17"/>
    <mergeCell ref="A18:K18"/>
    <mergeCell ref="A69:K69"/>
    <mergeCell ref="A66:K66"/>
    <mergeCell ref="A61:K61"/>
    <mergeCell ref="A42:K42"/>
    <mergeCell ref="A49:K49"/>
    <mergeCell ref="A50:K50"/>
  </mergeCells>
  <phoneticPr fontId="10" type="noConversion"/>
  <dataValidations count="1">
    <dataValidation type="list" allowBlank="1" showInputMessage="1" showErrorMessage="1" sqref="C84:C85 C51:C60 C87 C43:C48 I4:I13 C19:C41 C62:C65 C67:C68 C70:C82">
      <formula1>"Yes,No"</formula1>
    </dataValidation>
  </dataValidations>
  <printOptions gridLines="1"/>
  <pageMargins left="0.3" right="0.2" top="0.4" bottom="0.3" header="0.17" footer="0.17"/>
  <pageSetup scale="56" fitToHeight="0" orientation="landscape" r:id="rId1"/>
  <headerFooter alignWithMargins="0">
    <oddFooter>&amp;L&amp;A&amp;CPage &amp;P of &amp;N&amp;R&amp;Z&amp;F</oddFooter>
  </headerFooter>
  <ignoredErrors>
    <ignoredError sqref="A35:A37 A77:A7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E12" sqref="E12"/>
    </sheetView>
  </sheetViews>
  <sheetFormatPr defaultRowHeight="12.75" x14ac:dyDescent="0.2"/>
  <cols>
    <col min="1" max="1" width="44.5703125" customWidth="1"/>
  </cols>
  <sheetData>
    <row r="1" spans="1:4" ht="20.100000000000001" customHeight="1" x14ac:dyDescent="0.25">
      <c r="A1" s="1" t="s">
        <v>5</v>
      </c>
    </row>
    <row r="2" spans="1:4" ht="18" customHeight="1" x14ac:dyDescent="0.2">
      <c r="A2" s="2"/>
    </row>
    <row r="3" spans="1:4" x14ac:dyDescent="0.2">
      <c r="A3" s="2"/>
      <c r="D3" s="3"/>
    </row>
    <row r="4" spans="1:4" ht="20.100000000000001" customHeight="1" x14ac:dyDescent="0.25">
      <c r="A4" s="1" t="s">
        <v>6</v>
      </c>
    </row>
    <row r="5" spans="1:4" ht="15.75" x14ac:dyDescent="0.25">
      <c r="A5" s="4"/>
    </row>
    <row r="6" spans="1:4" ht="15.75" x14ac:dyDescent="0.25">
      <c r="A6" s="4"/>
    </row>
    <row r="7" spans="1:4" ht="15.75" x14ac:dyDescent="0.25">
      <c r="A7" s="4"/>
    </row>
    <row r="8" spans="1:4" ht="15.75" x14ac:dyDescent="0.25">
      <c r="A8" s="4"/>
    </row>
    <row r="9" spans="1:4" ht="15.75" x14ac:dyDescent="0.25">
      <c r="A9" s="4"/>
    </row>
    <row r="10" spans="1:4" ht="15.75" x14ac:dyDescent="0.25">
      <c r="A10" s="4"/>
    </row>
    <row r="11" spans="1:4" ht="15.75" x14ac:dyDescent="0.25">
      <c r="A11" s="4"/>
    </row>
    <row r="12" spans="1:4" ht="15.75" x14ac:dyDescent="0.25">
      <c r="A12" s="4"/>
    </row>
    <row r="13" spans="1:4" ht="15.75" x14ac:dyDescent="0.25">
      <c r="A13" s="4"/>
    </row>
    <row r="14" spans="1:4" ht="15.75" x14ac:dyDescent="0.25">
      <c r="A14" s="4"/>
    </row>
    <row r="15" spans="1:4" ht="15.75" x14ac:dyDescent="0.25">
      <c r="A15" s="4"/>
    </row>
    <row r="16" spans="1:4" ht="15.75" x14ac:dyDescent="0.25">
      <c r="A16" s="4"/>
    </row>
    <row r="17" spans="1:1" ht="15.75" x14ac:dyDescent="0.25">
      <c r="A17" s="4"/>
    </row>
    <row r="18" spans="1:1" ht="15.75" x14ac:dyDescent="0.25">
      <c r="A18" s="4"/>
    </row>
    <row r="19" spans="1:1" ht="15.75" x14ac:dyDescent="0.25">
      <c r="A19" s="4"/>
    </row>
    <row r="20" spans="1:1" ht="15.75" x14ac:dyDescent="0.25">
      <c r="A20" s="4"/>
    </row>
    <row r="21" spans="1:1" ht="15.75" x14ac:dyDescent="0.25">
      <c r="A21" s="4"/>
    </row>
    <row r="22" spans="1:1" ht="15.75" x14ac:dyDescent="0.25">
      <c r="A22" s="4"/>
    </row>
    <row r="23" spans="1:1" ht="15.75" x14ac:dyDescent="0.25">
      <c r="A23" s="4"/>
    </row>
  </sheetData>
  <phoneticPr fontId="10"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9B1D862825B814297E3DFAB322DD410" ma:contentTypeVersion="0" ma:contentTypeDescription="Create a new document." ma:contentTypeScope="" ma:versionID="798e74676bd07efb30dd12ec339312c0">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4AD87F09-25B2-48BA-AD93-763987DD9625}">
  <ds:schemaRefs>
    <ds:schemaRef ds:uri="http://schemas.microsoft.com/sharepoint/v3/contenttype/forms"/>
  </ds:schemaRefs>
</ds:datastoreItem>
</file>

<file path=customXml/itemProps2.xml><?xml version="1.0" encoding="utf-8"?>
<ds:datastoreItem xmlns:ds="http://schemas.openxmlformats.org/officeDocument/2006/customXml" ds:itemID="{ED236A15-E8EB-4B70-9995-A19D3802EC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44D6069A-1B72-4D05-9329-01224BE81AC3}">
  <ds:schemaRefs>
    <ds:schemaRef ds:uri="http://purl.org/dc/dcmitype/"/>
    <ds:schemaRef ds:uri="http://purl.org/dc/terms/"/>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Instructions</vt:lpstr>
      <vt:lpstr>GamePlan</vt:lpstr>
      <vt:lpstr>R4.09 Rlse Items</vt:lpstr>
      <vt:lpstr>'R4.09 Rlse Items'!OLE_LINK13</vt:lpstr>
      <vt:lpstr>'R4.09 Rlse Items'!OLE_LINK17</vt:lpstr>
      <vt:lpstr>GamePlan!Print_Area</vt:lpstr>
      <vt:lpstr>'R4.09 Rlse Items'!Print_Area</vt:lpstr>
    </vt:vector>
  </TitlesOfParts>
  <Company>Wells Fargo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Ravikumar.Gokanakonda@wellsfargo.com</dc:creator>
  <cp:lastModifiedBy>Gokanakonda, Ravi Kumar</cp:lastModifiedBy>
  <cp:lastPrinted>2012-10-29T18:11:10Z</cp:lastPrinted>
  <dcterms:created xsi:type="dcterms:W3CDTF">2005-04-05T13:42:40Z</dcterms:created>
  <dcterms:modified xsi:type="dcterms:W3CDTF">2022-05-13T10:04:29Z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0x01010049B1D862825B814297E3DFAB322DD410</vt:lpwstr>
  </property>
</Properties>
</file>