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teracyindia\Documents\GARIMA SH\"/>
    </mc:Choice>
  </mc:AlternateContent>
  <xr:revisionPtr revIDLastSave="0" documentId="13_ncr:1_{71C75FC4-9284-46A3-91D8-9BEBDABFCA3D}" xr6:coauthVersionLast="47" xr6:coauthVersionMax="47" xr10:uidLastSave="{00000000-0000-0000-0000-000000000000}"/>
  <bookViews>
    <workbookView xWindow="-120" yWindow="-120" windowWidth="24240" windowHeight="13020" xr2:uid="{9095E6BC-C510-4E04-A050-D0411200C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O12" i="1"/>
  <c r="N12" i="1"/>
  <c r="L12" i="1"/>
  <c r="J12" i="1"/>
  <c r="I12" i="1"/>
  <c r="H12" i="1"/>
  <c r="G12" i="1"/>
  <c r="M12" i="1" s="1"/>
  <c r="P12" i="1" s="1"/>
  <c r="F12" i="1"/>
  <c r="O11" i="1"/>
  <c r="N11" i="1"/>
  <c r="L11" i="1"/>
  <c r="J11" i="1"/>
  <c r="I11" i="1"/>
  <c r="H11" i="1"/>
  <c r="G11" i="1"/>
  <c r="F11" i="1"/>
  <c r="M11" i="1" s="1"/>
  <c r="P11" i="1" s="1"/>
  <c r="O10" i="1"/>
  <c r="N10" i="1"/>
  <c r="L10" i="1"/>
  <c r="J10" i="1"/>
  <c r="I10" i="1"/>
  <c r="H10" i="1"/>
  <c r="G10" i="1"/>
  <c r="M10" i="1" s="1"/>
  <c r="P10" i="1" s="1"/>
  <c r="F10" i="1"/>
  <c r="O9" i="1"/>
  <c r="N9" i="1"/>
  <c r="L9" i="1"/>
  <c r="J9" i="1"/>
  <c r="I9" i="1"/>
  <c r="H9" i="1"/>
  <c r="G9" i="1"/>
  <c r="F9" i="1"/>
  <c r="M9" i="1" s="1"/>
  <c r="P9" i="1" s="1"/>
  <c r="O8" i="1"/>
  <c r="N8" i="1"/>
  <c r="L8" i="1"/>
  <c r="J8" i="1"/>
  <c r="I8" i="1"/>
  <c r="H8" i="1"/>
  <c r="G8" i="1"/>
  <c r="M8" i="1" s="1"/>
  <c r="P8" i="1" s="1"/>
  <c r="F8" i="1"/>
  <c r="O7" i="1"/>
  <c r="N7" i="1"/>
  <c r="L7" i="1"/>
  <c r="J7" i="1"/>
  <c r="I7" i="1"/>
  <c r="H7" i="1"/>
  <c r="G7" i="1"/>
  <c r="F7" i="1"/>
  <c r="M7" i="1" s="1"/>
  <c r="P7" i="1" s="1"/>
</calcChain>
</file>

<file path=xl/sharedStrings.xml><?xml version="1.0" encoding="utf-8"?>
<sst xmlns="http://schemas.openxmlformats.org/spreadsheetml/2006/main" count="31" uniqueCount="29">
  <si>
    <t>EMP</t>
  </si>
  <si>
    <t>EMP NAME</t>
  </si>
  <si>
    <t>POST</t>
  </si>
  <si>
    <t>SALARY</t>
  </si>
  <si>
    <t>ATTENDENCE</t>
  </si>
  <si>
    <t>ATT.SALARY</t>
  </si>
  <si>
    <t>D.A</t>
  </si>
  <si>
    <t>T.A</t>
  </si>
  <si>
    <t xml:space="preserve">C.A                </t>
  </si>
  <si>
    <t>H.R.A</t>
  </si>
  <si>
    <t>OVER</t>
  </si>
  <si>
    <t>P.F</t>
  </si>
  <si>
    <t>E.S.T</t>
  </si>
  <si>
    <t>NET   SALARY</t>
  </si>
  <si>
    <t>MANAGER</t>
  </si>
  <si>
    <t>DOCTOR</t>
  </si>
  <si>
    <t>TEACHER</t>
  </si>
  <si>
    <t>TECHNICIAN</t>
  </si>
  <si>
    <t>WATCH MAN</t>
  </si>
  <si>
    <t>over time</t>
  </si>
  <si>
    <t xml:space="preserve"> gross salary</t>
  </si>
  <si>
    <t>kanisha</t>
  </si>
  <si>
    <t>garima</t>
  </si>
  <si>
    <t>ram</t>
  </si>
  <si>
    <t>naitik</t>
  </si>
  <si>
    <t>shivam</t>
  </si>
  <si>
    <t>mamta</t>
  </si>
  <si>
    <t>pooja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</si>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</sst>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72"/>
      <color rgb="FF0070C0"/>
      <name val="Algerian"/>
      <family val="5"/>
    </font>
    <font>
      <sz val="11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8EAB-42F9-417E-8A34-649866134650}">
  <dimension ref="A1:P13"/>
  <sheetViews>
    <sheetView tabSelected="1" zoomScale="124" zoomScaleNormal="124" workbookViewId="0">
      <selection activeCell="E6" sqref="E1:E1048576"/>
    </sheetView>
  </sheetViews>
  <sheetFormatPr defaultRowHeight="15" x14ac:dyDescent="0.25"/>
  <cols>
    <col min="2" max="2" width="11.85546875" customWidth="1"/>
    <col min="3" max="3" width="12.140625" customWidth="1"/>
    <col min="5" max="5" width="12.28515625" customWidth="1"/>
    <col min="12" max="12" width="14.5703125" customWidth="1"/>
    <col min="13" max="13" width="12.140625" customWidth="1"/>
    <col min="16" max="16" width="11.7109375" customWidth="1"/>
  </cols>
  <sheetData>
    <row r="1" spans="1:16" x14ac:dyDescent="0.25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19</v>
      </c>
      <c r="M6" s="1" t="s">
        <v>20</v>
      </c>
      <c r="N6" s="1" t="s">
        <v>11</v>
      </c>
      <c r="O6" s="1" t="s">
        <v>12</v>
      </c>
      <c r="P6" s="1" t="s">
        <v>13</v>
      </c>
    </row>
    <row r="7" spans="1:16" x14ac:dyDescent="0.25">
      <c r="A7" s="1">
        <v>23451</v>
      </c>
      <c r="B7" s="1" t="s">
        <v>21</v>
      </c>
      <c r="C7" s="1" t="s">
        <v>14</v>
      </c>
      <c r="D7" s="2">
        <v>40000</v>
      </c>
      <c r="E7" s="1">
        <v>27</v>
      </c>
      <c r="F7" s="1">
        <f t="shared" ref="F7:F13" si="0">D7/30*E7</f>
        <v>36000</v>
      </c>
      <c r="G7" s="1">
        <f t="shared" ref="G7:G13" si="1">D7*2%</f>
        <v>800</v>
      </c>
      <c r="H7" s="1">
        <f t="shared" ref="H7:H13" si="2">D7*2%</f>
        <v>800</v>
      </c>
      <c r="I7" s="1">
        <f t="shared" ref="I7:I13" si="3">D7*3%</f>
        <v>1200</v>
      </c>
      <c r="J7" s="1">
        <f>D7*4%</f>
        <v>1600</v>
      </c>
      <c r="K7" s="1">
        <v>2</v>
      </c>
      <c r="L7" s="1">
        <f>D7/30/8*K7</f>
        <v>333.33333333333331</v>
      </c>
      <c r="M7" s="1">
        <f>F7+G7+H7+I7+J7+K7</f>
        <v>40402</v>
      </c>
      <c r="N7" s="1">
        <f>D7*5%</f>
        <v>2000</v>
      </c>
      <c r="O7" s="1">
        <f>D7*5%</f>
        <v>2000</v>
      </c>
      <c r="P7" s="1">
        <f>M7-N7-O7</f>
        <v>36402</v>
      </c>
    </row>
    <row r="8" spans="1:16" x14ac:dyDescent="0.25">
      <c r="A8" s="1">
        <v>23452</v>
      </c>
      <c r="B8" s="1" t="s">
        <v>22</v>
      </c>
      <c r="C8" s="1" t="s">
        <v>15</v>
      </c>
      <c r="D8" s="2">
        <v>70000</v>
      </c>
      <c r="E8" s="1">
        <v>29</v>
      </c>
      <c r="F8" s="1">
        <f t="shared" si="0"/>
        <v>67666.666666666672</v>
      </c>
      <c r="G8" s="1">
        <f t="shared" si="1"/>
        <v>1400</v>
      </c>
      <c r="H8" s="1">
        <f t="shared" si="2"/>
        <v>1400</v>
      </c>
      <c r="I8" s="1">
        <f t="shared" si="3"/>
        <v>2100</v>
      </c>
      <c r="J8" s="1">
        <f t="shared" ref="J8:J11" si="4">D8*4%</f>
        <v>2800</v>
      </c>
      <c r="K8" s="1">
        <v>9</v>
      </c>
      <c r="L8" s="1">
        <f t="shared" ref="L8:L12" si="5">D8/30/8*K8</f>
        <v>2625</v>
      </c>
      <c r="M8" s="1">
        <f t="shared" ref="M8:M12" si="6">F8+G8+H8+I8+J8+K8</f>
        <v>75375.666666666672</v>
      </c>
      <c r="N8" s="1">
        <f t="shared" ref="N8:N12" si="7">D8*5%</f>
        <v>3500</v>
      </c>
      <c r="O8" s="1">
        <f t="shared" ref="O8:O12" si="8">D8*5%</f>
        <v>3500</v>
      </c>
      <c r="P8" s="1">
        <f t="shared" ref="P8:P10" si="9">M8-N8-O8</f>
        <v>68375.666666666672</v>
      </c>
    </row>
    <row r="9" spans="1:16" x14ac:dyDescent="0.25">
      <c r="A9" s="1">
        <v>23453</v>
      </c>
      <c r="B9" s="1" t="s">
        <v>23</v>
      </c>
      <c r="C9" s="1" t="s">
        <v>16</v>
      </c>
      <c r="D9" s="2">
        <v>50000</v>
      </c>
      <c r="E9" s="1">
        <v>27</v>
      </c>
      <c r="F9" s="1">
        <f t="shared" si="0"/>
        <v>45000</v>
      </c>
      <c r="G9" s="1">
        <f t="shared" si="1"/>
        <v>1000</v>
      </c>
      <c r="H9" s="1">
        <f t="shared" si="2"/>
        <v>1000</v>
      </c>
      <c r="I9" s="1">
        <f t="shared" si="3"/>
        <v>1500</v>
      </c>
      <c r="J9" s="1">
        <f t="shared" si="4"/>
        <v>2000</v>
      </c>
      <c r="K9" s="1">
        <v>7</v>
      </c>
      <c r="L9" s="1">
        <f t="shared" si="5"/>
        <v>1458.3333333333335</v>
      </c>
      <c r="M9" s="1">
        <f t="shared" si="6"/>
        <v>50507</v>
      </c>
      <c r="N9" s="1">
        <f t="shared" si="7"/>
        <v>2500</v>
      </c>
      <c r="O9" s="1">
        <f t="shared" si="8"/>
        <v>2500</v>
      </c>
      <c r="P9" s="1">
        <f t="shared" si="9"/>
        <v>45507</v>
      </c>
    </row>
    <row r="10" spans="1:16" x14ac:dyDescent="0.25">
      <c r="A10" s="1">
        <v>23454</v>
      </c>
      <c r="B10" s="1" t="s">
        <v>24</v>
      </c>
      <c r="C10" s="1" t="s">
        <v>14</v>
      </c>
      <c r="D10" s="2">
        <v>60000</v>
      </c>
      <c r="E10" s="1">
        <v>28</v>
      </c>
      <c r="F10" s="1">
        <f t="shared" si="0"/>
        <v>56000</v>
      </c>
      <c r="G10" s="1">
        <f t="shared" si="1"/>
        <v>1200</v>
      </c>
      <c r="H10" s="1">
        <f t="shared" si="2"/>
        <v>1200</v>
      </c>
      <c r="I10" s="1">
        <f t="shared" si="3"/>
        <v>1800</v>
      </c>
      <c r="J10" s="1">
        <f t="shared" si="4"/>
        <v>2400</v>
      </c>
      <c r="K10" s="1">
        <v>8</v>
      </c>
      <c r="L10" s="1">
        <f t="shared" si="5"/>
        <v>2000</v>
      </c>
      <c r="M10" s="1">
        <f t="shared" si="6"/>
        <v>62608</v>
      </c>
      <c r="N10" s="1">
        <f t="shared" si="7"/>
        <v>3000</v>
      </c>
      <c r="O10" s="1">
        <f t="shared" si="8"/>
        <v>3000</v>
      </c>
      <c r="P10" s="1">
        <f t="shared" si="9"/>
        <v>56608</v>
      </c>
    </row>
    <row r="11" spans="1:16" x14ac:dyDescent="0.25">
      <c r="A11" s="1">
        <v>23455</v>
      </c>
      <c r="B11" s="1" t="s">
        <v>25</v>
      </c>
      <c r="C11" s="1" t="s">
        <v>17</v>
      </c>
      <c r="D11" s="2">
        <v>30000</v>
      </c>
      <c r="E11" s="1">
        <v>25</v>
      </c>
      <c r="F11" s="1">
        <f t="shared" si="0"/>
        <v>25000</v>
      </c>
      <c r="G11" s="1">
        <f t="shared" si="1"/>
        <v>600</v>
      </c>
      <c r="H11" s="1">
        <f t="shared" si="2"/>
        <v>600</v>
      </c>
      <c r="I11" s="1">
        <f t="shared" si="3"/>
        <v>900</v>
      </c>
      <c r="J11" s="1">
        <f t="shared" si="4"/>
        <v>1200</v>
      </c>
      <c r="K11" s="1">
        <v>2</v>
      </c>
      <c r="L11" s="1">
        <f t="shared" si="5"/>
        <v>250</v>
      </c>
      <c r="M11" s="1">
        <f t="shared" si="6"/>
        <v>28302</v>
      </c>
      <c r="N11" s="1">
        <f t="shared" si="7"/>
        <v>1500</v>
      </c>
      <c r="O11" s="1">
        <f t="shared" si="8"/>
        <v>1500</v>
      </c>
      <c r="P11" s="1">
        <f>M11-N11-O11</f>
        <v>25302</v>
      </c>
    </row>
    <row r="12" spans="1:16" x14ac:dyDescent="0.25">
      <c r="A12" s="1">
        <v>23456</v>
      </c>
      <c r="B12" s="1" t="s">
        <v>26</v>
      </c>
      <c r="C12" s="1" t="s">
        <v>18</v>
      </c>
      <c r="D12" s="2">
        <v>20000</v>
      </c>
      <c r="E12" s="1">
        <v>30</v>
      </c>
      <c r="F12" s="1">
        <f t="shared" si="0"/>
        <v>20000</v>
      </c>
      <c r="G12" s="1">
        <f t="shared" si="1"/>
        <v>400</v>
      </c>
      <c r="H12" s="1">
        <f t="shared" si="2"/>
        <v>400</v>
      </c>
      <c r="I12" s="1">
        <f t="shared" si="3"/>
        <v>600</v>
      </c>
      <c r="J12" s="1">
        <f>D12*4%</f>
        <v>800</v>
      </c>
      <c r="K12" s="1">
        <v>4</v>
      </c>
      <c r="L12" s="1">
        <f t="shared" si="5"/>
        <v>333.33333333333331</v>
      </c>
      <c r="M12" s="1">
        <f t="shared" si="6"/>
        <v>22204</v>
      </c>
      <c r="N12" s="1">
        <f t="shared" si="7"/>
        <v>1000</v>
      </c>
      <c r="O12" s="1">
        <f t="shared" si="8"/>
        <v>1000</v>
      </c>
      <c r="P12" s="1">
        <f>M12-N12-O12</f>
        <v>20204</v>
      </c>
    </row>
    <row r="13" spans="1:16" x14ac:dyDescent="0.25">
      <c r="A13" s="1">
        <v>23457</v>
      </c>
      <c r="B13" s="1" t="s">
        <v>27</v>
      </c>
      <c r="C13" s="1" t="s">
        <v>17</v>
      </c>
      <c r="D13" s="2">
        <v>60000</v>
      </c>
      <c r="E13" s="1">
        <v>25</v>
      </c>
      <c r="F13" s="1">
        <f t="shared" si="0"/>
        <v>50000</v>
      </c>
      <c r="G13" s="1">
        <f t="shared" si="1"/>
        <v>1200</v>
      </c>
      <c r="H13" s="1">
        <f t="shared" si="2"/>
        <v>1200</v>
      </c>
      <c r="I13" s="1">
        <f t="shared" si="3"/>
        <v>1800</v>
      </c>
      <c r="J13" s="1">
        <f t="shared" ref="J13" si="10">D13*4%</f>
        <v>2400</v>
      </c>
      <c r="K13" s="1"/>
      <c r="L13" s="1"/>
      <c r="M13" s="1"/>
      <c r="N13" s="1"/>
      <c r="O13" s="1"/>
      <c r="P13" s="1"/>
    </row>
  </sheetData>
  <mergeCells count="1">
    <mergeCell ref="A1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2024-06-10T17:40:51Z</dcterms:created>
  <dcterms:modified xsi:type="dcterms:W3CDTF">2024-06-10T17:47:55Z</dcterms:modified>
</cp:coreProperties>
</file>