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mailg\Downloads\myexcel\Blinkit_excel_project\"/>
    </mc:Choice>
  </mc:AlternateContent>
  <xr:revisionPtr revIDLastSave="0" documentId="13_ncr:1_{0B649CE3-E2CE-4EA6-9C69-847525752D45}" xr6:coauthVersionLast="47" xr6:coauthVersionMax="47" xr10:uidLastSave="{00000000-0000-0000-0000-000000000000}"/>
  <bookViews>
    <workbookView xWindow="-110" yWindow="-110" windowWidth="19420" windowHeight="10300" xr2:uid="{F8420BDF-C08E-4FBB-891B-F574F63AC6D0}"/>
  </bookViews>
  <sheets>
    <sheet name="Dashboard" sheetId="4" r:id="rId1"/>
    <sheet name="Sheet design" sheetId="3" r:id="rId2"/>
    <sheet name="Raw Data" sheetId="1" r:id="rId3"/>
  </sheets>
  <definedNames>
    <definedName name="_xlchart.v2.0" hidden="1">'Sheet design'!$C$78:$C$80</definedName>
    <definedName name="_xlchart.v2.1" hidden="1">'Sheet design'!$D$78:$D$80</definedName>
    <definedName name="_xlchart.v2.2" hidden="1">'Sheet design'!$C$78:$C$80</definedName>
    <definedName name="_xlchart.v2.3" hidden="1">'Sheet design'!$D$78:$D$80</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79" i="3" l="1"/>
  <c r="C80" i="3"/>
  <c r="C78" i="3"/>
  <c r="D80" i="3"/>
  <c r="D79" i="3"/>
  <c r="D78" i="3"/>
  <c r="D7" i="3"/>
  <c r="C7" i="3"/>
  <c r="B7" i="3"/>
  <c r="A7" i="3"/>
</calcChain>
</file>

<file path=xl/sharedStrings.xml><?xml version="1.0" encoding="utf-8"?>
<sst xmlns="http://schemas.openxmlformats.org/spreadsheetml/2006/main" count="59752" uniqueCount="1633">
  <si>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</si>
  <si>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</si>
  <si>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</si>
  <si>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</si>
  <si>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</si>
  <si>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</si>
  <si>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</si>
  <si>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</si>
  <si>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</si>
  <si>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</si>
  <si>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</si>
  <si>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</si>
  <si>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</si>
  <si>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</si>
  <si>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</si>
  <si>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</si>
  <si>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</si>
  <si>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</si>
  <si>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</si>
  <si>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</si>
  <si>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</si>
  <si>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</si>
  <si>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</si>
  <si>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</si>
  <si>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</si>
  <si>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</si>
  <si>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</si>
  <si>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</si>
  <si>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</si>
  <si>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</si>
  <si>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</si>
  <si>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</si>
  <si>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</si>
  <si>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</si>
  <si>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</si>
  <si>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</si>
  <si>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</si>
  <si>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</si>
  <si>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</si>
  <si>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</si>
  <si>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</si>
  <si>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</si>
  <si>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</si>
  <si>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</si>
  <si>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</si>
  <si>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</si>
  <si>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</si>
  <si>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</si>
  <si>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</si>
  <si>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</si>
  <si>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</si>
  <si>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</si>
  <si>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</si>
  <si>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</si>
  <si>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</si>
  <si>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</si>
  <si>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</si>
  <si>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</si>
  <si>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</si>
  <si>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</si>
  <si>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</si>
  <si>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</si>
  <si>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</si>
  <si>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</si>
  <si>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</si>
  <si>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</si>
  <si>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</si>
  <si>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</si>
  <si>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</si>
  <si>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</si>
  <si>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</si>
  <si>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</si>
  <si>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</si>
  <si>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</si>
  <si>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</si>
  <si>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</si>
  <si>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</si>
  <si>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</si>
  <si>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</si>
  <si>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</si>
  <si>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</si>
  <si>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</si>
  <si>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</si>
  <si>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</si>
  <si>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</si>
  <si>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</si>
  <si>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</si>
  <si>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</si>
  <si>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</si>
  <si>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</si>
  <si>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</si>
  <si>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</si>
  <si>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</si>
  <si>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</si>
  <si>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</si>
  <si>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</si>
  <si>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</si>
  <si>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</si>
  <si>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</si>
  <si>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</si>
  <si>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</si>
  <si>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</si>
  <si>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</si>
  <si>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</si>
  <si>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</si>
  <si>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</si>
  <si>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</si>
  <si>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</si>
  <si>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</si>
  <si>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</si>
  <si>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</si>
  <si>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</si>
  <si>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</si>
  <si>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</si>
  <si>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</si>
  <si>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</si>
  <si>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</si>
  <si>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</si>
  <si>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</si>
  <si>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</si>
  <si>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</si>
  <si>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</si>
  <si>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</si>
  <si>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</si>
  <si>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</si>
  <si>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</si>
  <si>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</si>
  <si>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</si>
  <si>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</si>
  <si>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</si>
  <si>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</si>
  <si>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</si>
  <si>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</si>
  <si>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</si>
  <si>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</si>
  <si>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</si>
  <si>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</si>
  <si>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</si>
  <si>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</si>
  <si>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</si>
  <si>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</si>
  <si>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</si>
  <si>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</si>
  <si>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</si>
  <si>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</si>
  <si>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</si>
  <si>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</si>
  <si>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</si>
  <si>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</si>
  <si>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</si>
  <si>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</si>
  <si>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</si>
  <si>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</si>
  <si>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</si>
  <si>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</si>
  <si>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</si>
  <si>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</si>
  <si>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</si>
  <si>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</si>
  <si>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</si>
  <si>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</si>
  <si>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</si>
  <si>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</si>
  <si>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</si>
  <si>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</si>
  <si>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</si>
  <si>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</si>
  <si>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</si>
  <si>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</si>
  <si>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</si>
  <si>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</si>
  <si>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</si>
  <si>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</si>
  <si>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</si>
  <si>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</si>
  <si>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</si>
  <si>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</si>
  <si>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</si>
  <si>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</si>
  <si>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</si>
  <si>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</si>
  <si>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</si>
  <si>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</si>
  <si>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</si>
  <si>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</si>
  <si>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</si>
  <si>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</si>
  <si>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</si>
  <si>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</si>
  <si>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</si>
  <si>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</si>
  <si>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</si>
  <si>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</si>
  <si>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</si>
  <si>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</si>
  <si>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</si>
  <si>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</si>
  <si>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</si>
  <si>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</si>
  <si>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</si>
  <si>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</si>
  <si>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</si>
  <si>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</si>
  <si>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</si>
  <si>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</si>
  <si>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</si>
  <si>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</si>
  <si>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</si>
  <si>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</si>
  <si>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</si>
  <si>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</si>
  <si>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</si>
  <si>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</si>
  <si>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</si>
  <si>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</si>
  <si>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</si>
  <si>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</si>
  <si>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</si>
  <si>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</si>
  <si>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</si>
  <si>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</si>
  <si>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</si>
  <si>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</si>
  <si>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</si>
  <si>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</si>
  <si>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</si>
  <si>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</si>
  <si>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</si>
  <si>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</si>
  <si>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</si>
  <si>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</si>
  <si>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</si>
  <si>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</si>
  <si>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</si>
  <si>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</si>
  <si>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</si>
  <si>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</si>
  <si>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</si>
  <si>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</si>
  <si>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</si>
  <si>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</si>
  <si>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</si>
  <si>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</si>
  <si>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</si>
  <si>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</si>
  <si>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</si>
  <si>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</si>
  <si>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</si>
  <si>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</si>
  <si>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</si>
  <si>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</si>
  <si>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</si>
  <si>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</si>
  <si>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</si>
  <si>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</si>
  <si>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</si>
  <si>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</si>
  <si>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</si>
  <si>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</si>
  <si>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</si>
  <si>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</si>
  <si>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</si>
  <si>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</si>
  <si>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</si>
  <si>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</si>
  <si>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</si>
  <si>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</si>
  <si>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</si>
  <si>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</si>
  <si>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</si>
  <si>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</si>
  <si>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</si>
  <si>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</si>
  <si>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</si>
  <si>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</si>
  <si>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</si>
  <si>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</si>
  <si>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</si>
  <si>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</si>
  <si>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</si>
  <si>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</si>
  <si>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</si>
  <si>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</si>
  <si>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</si>
  <si>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</si>
  <si>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</si>
  <si>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</si>
  <si>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</si>
  <si>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</si>
  <si>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</si>
  <si>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</si>
  <si>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</si>
  <si>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</si>
  <si>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</si>
  <si>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</si>
  <si>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</si>
  <si>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</si>
  <si>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</si>
  <si>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</si>
  <si>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</si>
  <si>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</si>
  <si>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</si>
  <si>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</si>
  <si>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</si>
  <si>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</si>
  <si>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</si>
  <si>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</si>
  <si>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</si>
  <si>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</si>
  <si>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</si>
  <si>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</si>
  <si>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</si>
  <si>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</si>
  <si>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</si>
  <si>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</si>
  <si>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</si>
  <si>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</si>
  <si>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</si>
  <si>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</si>
  <si>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</si>
  <si>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</si>
  <si>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</si>
  <si>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</si>
  <si>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</si>
  <si>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</si>
  <si>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</si>
  <si>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</si>
  <si>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</si>
  <si>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</si>
  <si>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</si>
  <si>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</si>
  <si>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</si>
  <si>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</si>
  <si>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</si>
  <si>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</si>
  <si>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</si>
  <si>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</si>
  <si>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</si>
  <si>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</si>
  <si>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</si>
  <si>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</si>
  <si>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</si>
  <si>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</si>
  <si>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</si>
  <si>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</si>
  <si>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</si>
  <si>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</si>
  <si>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</si>
  <si>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</si>
  <si>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</si>
  <si>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</si>
  <si>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</si>
  <si>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</si>
  <si>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</si>
  <si>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</si>
  <si>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</si>
  <si>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</si>
  <si>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</si>
  <si>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</si>
  <si>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</si>
  <si>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</si>
  <si>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</si>
  <si>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</si>
  <si>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</si>
  <si>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</si>
  <si>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</si>
  <si>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</si>
  <si>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</si>
  <si>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</si>
  <si>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</si>
  <si>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</si>
  <si>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</si>
  <si>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</si>
  <si>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</si>
  <si>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</si>
  <si>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</si>
  <si>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</si>
  <si>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</si>
  <si>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</si>
  <si>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</si>
  <si>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</si>
  <si>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</si>
  <si>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</si>
  <si>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</si>
  <si>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</si>
  <si>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</si>
  <si>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</si>
  <si>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</si>
  <si>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</si>
  <si>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</si>
  <si>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</si>
  <si>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</si>
  <si>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</si>
  <si>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</si>
  <si>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</si>
  <si>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</si>
  <si>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</si>
  <si>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</si>
  <si>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</si>
  <si>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</si>
  <si>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</si>
  <si>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</si>
  <si>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</si>
  <si>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</si>
  <si>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</si>
  <si>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</si>
  <si>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</si>
  <si>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</si>
  <si>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</si>
  <si>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</si>
  <si>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</si>
  <si>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</si>
  <si>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</si>
  <si>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</si>
  <si>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</si>
  <si>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</si>
  <si>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</si>
  <si>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</si>
  <si>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</si>
  <si>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</si>
  <si>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</si>
  <si>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</si>
  <si>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</si>
  <si>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</si>
  <si>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</si>
  <si>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</si>
  <si>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</si>
  <si>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</si>
  <si>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</si>
  <si>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</si>
  <si>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</si>
  <si>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</si>
  <si>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</si>
  <si>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</si>
  <si>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</si>
  <si>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</si>
  <si>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</si>
  <si>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</si>
  <si>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</si>
  <si>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</si>
  <si>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</si>
  <si>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</si>
  <si>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</si>
  <si>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</si>
  <si>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</si>
  <si>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</si>
  <si>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</si>
  <si>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</si>
  <si>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</si>
  <si>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</si>
  <si>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</si>
  <si>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</si>
  <si>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</si>
  <si>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</si>
  <si>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</si>
  <si>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</si>
  <si>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</si>
  <si>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</si>
  <si>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</si>
  <si>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</si>
  <si>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</si>
  <si>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</si>
  <si>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</si>
  <si>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</si>
  <si>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</si>
  <si>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</si>
  <si>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</si>
  <si>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</si>
  <si>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</si>
  <si>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</si>
  <si>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</si>
  <si>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</si>
  <si>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</si>
  <si>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</si>
  <si>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</si>
  <si>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</si>
  <si>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</si>
  <si>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</si>
  <si>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</si>
  <si>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</si>
  <si>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</si>
  <si>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</si>
  <si>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</si>
  <si>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</si>
  <si>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</si>
  <si>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</si>
  <si>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</si>
  <si>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</si>
  <si>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</si>
  <si>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</si>
  <si>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</si>
  <si>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</si>
  <si>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</si>
  <si>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</si>
  <si>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</si>
  <si>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</si>
  <si>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</si>
  <si>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</si>
  <si>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</si>
  <si>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</si>
  <si>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</si>
  <si>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</si>
  <si>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</si>
  <si>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</si>
  <si>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</si>
  <si>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</si>
  <si>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</si>
  <si>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</si>
  <si>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</si>
  <si>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</si>
  <si>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</si>
  <si>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</si>
  <si>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</si>
  <si>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</si>
  <si>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</si>
  <si>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</si>
  <si>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</si>
  <si>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</si>
  <si>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</si>
  <si>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</si>
  <si>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</si>
  <si>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</si>
  <si>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</si>
  <si>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</si>
  <si>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</si>
  <si>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</si>
  <si>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</si>
  <si>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</si>
  <si>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</si>
  <si>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</si>
  <si>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</si>
  <si>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</si>
  <si>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</si>
  <si>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</si>
  <si>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</si>
  <si>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</si>
  <si>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</si>
  <si>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</si>
  <si>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</si>
  <si>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</si>
  <si>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</si>
  <si>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</si>
  <si>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</si>
  <si>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</si>
  <si>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</si>
  <si>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</si>
  <si>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</si>
  <si>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</si>
  <si>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</si>
  <si>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</si>
  <si>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</si>
  <si>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</si>
  <si>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</si>
  <si>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</si>
  <si>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</si>
  <si>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</si>
  <si>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</si>
  <si>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</si>
  <si>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</si>
  <si>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</si>
  <si>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</si>
  <si>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</si>
  <si>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</si>
  <si>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</si>
  <si>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</si>
  <si>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</si>
  <si>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</si>
  <si>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</si>
  <si>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</si>
  <si>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</si>
  <si>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</si>
  <si>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</si>
  <si>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</si>
  <si>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</si>
  <si>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</si>
  <si>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</si>
  <si>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</si>
  <si>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</si>
  <si>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</si>
  <si>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</si>
  <si>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</si>
  <si>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</si>
  <si>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</si>
  <si>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</si>
  <si>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</si>
  <si>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</si>
  <si>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</si>
  <si>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</si>
  <si>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</si>
  <si>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</si>
  <si>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</si>
  <si>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</si>
  <si>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</si>
  <si>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</si>
  <si>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</si>
  <si>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</si>
  <si>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</si>
  <si>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</si>
  <si>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</si>
  <si>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</si>
  <si>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</si>
  <si>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</si>
  <si>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</si>
  <si>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</si>
  <si>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</si>
  <si>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</si>
  <si>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</si>
  <si>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</si>
  <si>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</si>
  <si>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</si>
  <si>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</si>
  <si>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</si>
  <si>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</si>
  <si>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</si>
  <si>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</si>
  <si>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</si>
  <si>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</si>
  <si>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</si>
  <si>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</si>
  <si>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</si>
  <si>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</si>
  <si>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</si>
  <si>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</si>
  <si>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</si>
  <si>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</si>
  <si>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</si>
  <si>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</si>
  <si>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</si>
  <si>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</si>
  <si>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</si>
  <si>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</si>
  <si>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</si>
  <si>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</si>
  <si>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</si>
  <si>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</si>
  <si>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</si>
  <si>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</si>
  <si>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</si>
  <si>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</si>
  <si>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</si>
  <si>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</si>
  <si>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</si>
  <si>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</si>
  <si>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</si>
  <si>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</si>
  <si>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</si>
  <si>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</si>
  <si>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</si>
  <si>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</si>
  <si>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</si>
  <si>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</si>
  <si>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</si>
  <si>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</si>
  <si>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</si>
  <si>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</si>
  <si>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</si>
  <si>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</si>
  <si>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</si>
  <si>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</si>
  <si>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</si>
  <si>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</si>
  <si>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</si>
  <si>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</si>
  <si>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</si>
  <si>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</si>
  <si>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</si>
  <si>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</si>
  <si>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</si>
  <si>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</si>
  <si>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</si>
  <si>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</si>
  <si>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</si>
  <si>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</si>
  <si>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</si>
  <si>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</si>
  <si>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</si>
  <si>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</si>
  <si>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</si>
  <si>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</si>
  <si>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</si>
  <si>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</si>
  <si>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</si>
  <si>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</si>
  <si>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</si>
  <si>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</si>
  <si>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</si>
  <si>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</si>
  <si>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</si>
  <si>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</si>
  <si>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</si>
  <si>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</si>
  <si>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</si>
  <si>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</si>
  <si>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</si>
  <si>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</si>
  <si>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</si>
  <si>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</si>
  <si>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</si>
  <si>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</si>
  <si>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</si>
  <si>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</si>
  <si>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</si>
  <si>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</si>
  <si>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</si>
  <si>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</si>
  <si>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</si>
  <si>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</si>
  <si>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</si>
  <si>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</si>
  <si>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</si>
  <si>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</si>
  <si>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</si>
  <si>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</si>
  <si>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</si>
  <si>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</si>
  <si>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</si>
  <si>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</si>
  <si>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</si>
  <si>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</si>
  <si>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</si>
  <si>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</si>
  <si>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</si>
  <si>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</si>
  <si>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</si>
  <si>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</si>
  <si>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</si>
  <si>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</si>
  <si>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</si>
  <si>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</si>
  <si>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</si>
  <si>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</si>
  <si>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</si>
  <si>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</si>
  <si>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</si>
  <si>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</si>
  <si>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</si>
  <si>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</si>
  <si>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</si>
  <si>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</si>
  <si>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</si>
  <si>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</si>
  <si>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</si>
  <si>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</si>
  <si>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</si>
  <si>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</si>
  <si>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</si>
  <si>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</si>
  <si>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</si>
  <si>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</si>
  <si>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</si>
  <si>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</si>
  <si>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</si>
  <si>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</si>
  <si>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</si>
  <si>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</si>
  <si>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</si>
  <si>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</si>
  <si>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</si>
  <si>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</si>
  <si>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</si>
  <si>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</si>
  <si>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</si>
  <si>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</si>
  <si>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</si>
  <si>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</si>
  <si>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</si>
  <si>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</si>
  <si>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</si>
  <si>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</si>
  <si>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</si>
  <si>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</si>
  <si>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</si>
  <si>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</si>
  <si>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</si>
  <si>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</si>
  <si>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</si>
  <si>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</si>
  <si>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</si>
  <si>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</si>
  <si>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</si>
  <si>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</si>
  <si>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</si>
  <si>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</si>
  <si>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</si>
  <si>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</si>
  <si>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</si>
  <si>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</si>
  <si>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</si>
  <si>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</si>
  <si>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</si>
  <si>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</si>
  <si>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</si>
  <si>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</si>
  <si>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</si>
  <si>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</si>
  <si>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</si>
  <si>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</si>
  <si>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</si>
  <si>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</si>
  <si>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</si>
  <si>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</si>
  <si>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</si>
  <si>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</si>
  <si>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</si>
  <si>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</si>
  <si>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</si>
  <si>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</si>
  <si>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</si>
  <si>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</si>
  <si>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</si>
  <si>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</si>
  <si>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</si>
  <si>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</si>
  <si>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</si>
  <si>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</si>
  <si>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</si>
  <si>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</si>
  <si>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</si>
  <si>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</si>
  <si>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</si>
  <si>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</si>
  <si>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</si>
  <si>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</si>
  <si>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</si>
  <si>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</si>
  <si>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</si>
  <si>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</si>
  <si>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</si>
  <si>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</si>
  <si>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</si>
  <si>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</si>
  <si>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</si>
  <si>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</si>
  <si>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</si>
  <si>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</si>
  <si>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</si>
  <si>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</si>
  <si>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</si>
  <si>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</si>
  <si>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</si>
  <si>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</si>
  <si>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</si>
  <si>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</si>
  <si>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</si>
  <si>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</si>
  <si>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</si>
  <si>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</si>
  <si>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</si>
  <si>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</si>
  <si>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</si>
  <si>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</si>
  <si>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</si>
  <si>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</si>
  <si>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</si>
  <si>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</si>
  <si>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</si>
  <si>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</si>
  <si>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</si>
  <si>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</si>
  <si>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</si>
  <si>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</si>
  <si>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</si>
  <si>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</si>
  <si>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</si>
  <si>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</si>
  <si>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</si>
  <si>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</si>
  <si>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</si>
  <si>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</si>
  <si>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</si>
  <si>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</si>
  <si>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</si>
  <si>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</si>
  <si>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</si>
  <si>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</si>
  <si>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</si>
  <si>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</si>
  <si>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</si>
  <si>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</si>
  <si>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</si>
  <si>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</si>
  <si>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</si>
  <si>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</si>
  <si>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</si>
  <si>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</si>
  <si>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</si>
  <si>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</si>
  <si>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</si>
  <si>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</si>
  <si>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</si>
  <si>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</si>
  <si>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</si>
  <si>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</si>
  <si>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</si>
  <si>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</si>
  <si>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</si>
  <si>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</si>
  <si>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</si>
  <si>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</si>
  <si>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</si>
  <si>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</si>
  <si>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</si>
  <si>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</si>
  <si>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</si>
  <si>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</si>
  <si>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</si>
  <si>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</si>
  <si>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</si>
  <si>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</si>
  <si>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</si>
  <si>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</si>
  <si>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</si>
  <si>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</si>
  <si>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</si>
  <si>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</si>
  <si>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</si>
  <si>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</si>
  <si>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</si>
  <si>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</si>
  <si>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</si>
  <si>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</si>
  <si>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</si>
  <si>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</si>
  <si>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</si>
  <si>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</si>
  <si>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</si>
  <si>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</si>
  <si>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</si>
  <si>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</si>
  <si>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</si>
  <si>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</si>
  <si>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</si>
  <si>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</si>
  <si>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</si>
  <si>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</si>
  <si>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</si>
  <si>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</si>
  <si>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</si>
  <si>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</si>
  <si>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</si>
  <si>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</si>
  <si>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</si>
  <si>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</si>
  <si>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</si>
  <si>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</si>
  <si>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</si>
  <si>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</si>
  <si>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</si>
  <si>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</si>
  <si>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</si>
  <si>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</si>
  <si>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</si>
  <si>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</si>
  <si>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</si>
  <si>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</si>
  <si>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</si>
  <si>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</si>
  <si>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</si>
  <si>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</si>
  <si>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</si>
  <si>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</si>
  <si>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</si>
  <si>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</si>
  <si>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</si>
  <si>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</si>
  <si>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</si>
  <si>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</si>
  <si>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</si>
  <si>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</si>
  <si>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</si>
  <si>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</si>
  <si>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</si>
  <si>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</si>
  <si>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</si>
  <si>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</si>
  <si>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</si>
  <si>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</si>
  <si>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</si>
  <si>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</si>
  <si>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</si>
  <si>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</si>
  <si>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</si>
  <si>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</si>
  <si>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</si>
  <si>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</si>
  <si>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</si>
  <si>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</si>
  <si>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</si>
  <si>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</si>
  <si>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</si>
  <si>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</si>
  <si>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</si>
  <si>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</si>
  <si>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</si>
  <si>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</si>
  <si>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</si>
  <si>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</si>
  <si>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</si>
  <si>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</si>
  <si>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</si>
  <si>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</si>
  <si>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</si>
  <si>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</si>
  <si>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</si>
  <si>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</si>
  <si>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</si>
  <si>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</si>
  <si>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</si>
  <si>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</si>
  <si>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</si>
  <si>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</si>
  <si>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</si>
  <si>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</si>
  <si>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</si>
  <si>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</si>
  <si>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</si>
  <si>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</si>
  <si>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</si>
  <si>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</si>
  <si>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</si>
  <si>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</si>
  <si>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</si>
  <si>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</si>
  <si>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</si>
  <si>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</si>
  <si>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</si>
  <si>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</si>
  <si>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</si>
  <si>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</si>
  <si>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</si>
  <si>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</si>
  <si>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</si>
  <si>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</si>
  <si>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</si>
  <si>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</si>
  <si>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</si>
  <si>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</si>
  <si>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</si>
  <si>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</si>
  <si>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</si>
  <si>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</si>
  <si>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</si>
  <si>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</si>
  <si>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</si>
  <si>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</si>
  <si>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</si>
  <si>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</si>
  <si>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</si>
  <si>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</si>
  <si>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</si>
  <si>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</si>
  <si>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</si>
  <si>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</si>
  <si>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</si>
  <si>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</si>
  <si>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</si>
  <si>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</si>
  <si>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</si>
  <si>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</si>
  <si>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</si>
  <si>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</si>
  <si>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</si>
  <si>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</si>
  <si>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</si>
  <si>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</si>
  <si>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</si>
  <si>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</si>
  <si>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</si>
  <si>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</si>
  <si>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</si>
  <si>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</si>
  <si>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</si>
  <si>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</si>
  <si>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</si>
  <si>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</si>
  <si>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</si>
  <si>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</si>
  <si>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</si>
  <si>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</si>
  <si>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</si>
  <si>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</si>
  <si>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</si>
  <si>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</si>
  <si>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</si>
  <si>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</si>
  <si>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</si>
  <si>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</si>
  <si>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</si>
  <si>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</si>
  <si>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</si>
  <si>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</si>
  <si>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</si>
  <si>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</si>
  <si>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</si>
  <si>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</si>
  <si>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</si>
  <si>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</si>
  <si>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</si>
  <si>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</si>
  <si>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</si>
  <si>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</si>
  <si>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</si>
  <si>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</si>
  <si>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</si>
  <si>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</si>
  <si>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</si>
  <si>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</si>
  <si>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</si>
  <si>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</si>
  <si>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</si>
  <si>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</si>
  <si>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</si>
  <si>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</si>
  <si>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</si>
  <si>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</si>
  <si>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</si>
  <si>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</si>
  <si>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</si>
  <si>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</si>
  <si>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</si>
  <si>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</si>
  <si>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</si>
  <si>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</si>
  <si>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</si>
  <si>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</si>
  <si>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</si>
  <si>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</si>
  <si>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</si>
  <si>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</si>
  <si>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</si>
  <si>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</si>
  <si>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</si>
  <si>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</si>
  <si>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</si>
  <si>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</si>
  <si>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</si>
  <si>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</si>
  <si>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</si>
  <si>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</si>
  <si>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</si>
  <si>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</si>
  <si>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</si>
  <si>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</si>
  <si>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</si>
  <si>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</si>
  <si>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</si>
  <si>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</si>
  <si>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</si>
  <si>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</si>
  <si>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</si>
  <si>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</si>
  <si>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</si>
  <si>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</si>
  <si>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</si>
  <si>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</si>
  <si>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</si>
  <si>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</si>
  <si>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</si>
  <si>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</si>
  <si>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</si>
  <si>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</si>
  <si>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</si>
  <si>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</si>
  <si>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</si>
  <si>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</si>
  <si>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</si>
  <si>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</si>
  <si>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</si>
  <si>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</si>
  <si>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</si>
  <si>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</si>
  <si>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</si>
  <si>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</si>
  <si>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</si>
  <si>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</si>
  <si>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</si>
  <si>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</si>
  <si>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</si>
  <si>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</si>
  <si>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</si>
  <si>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</si>
  <si>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</si>
  <si>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</si>
  <si>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</si>
  <si>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</si>
  <si>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</si>
  <si>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</si>
  <si>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</si>
  <si>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</si>
  <si>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</si>
  <si>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</si>
  <si>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</si>
  <si>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</si>
  <si>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</si>
  <si>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</si>
  <si>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</si>
  <si>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</si>
  <si>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</si>
  <si>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</si>
  <si>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</si>
  <si>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</si>
  <si>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</si>
  <si>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</si>
  <si>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</si>
  <si>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</si>
  <si>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</si>
  <si>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</si>
  <si>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</si>
  <si>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</si>
  <si>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</si>
  <si>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</si>
  <si>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</si>
  <si>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</si>
  <si>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</si>
  <si>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</si>
  <si>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</si>
  <si>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</si>
  <si>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</si>
  <si>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</si>
  <si>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</si>
  <si>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</si>
  <si>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</si>
  <si>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</si>
  <si>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</si>
  <si>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</si>
  <si>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</si>
  <si>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</si>
  <si>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</si>
  <si>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</si>
  <si>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</si>
  <si>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</si>
  <si>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</si>
  <si>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</si>
  <si>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</si>
  <si>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</si>
  <si>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</si>
  <si>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</si>
  <si>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</si>
  <si>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</si>
  <si>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</si>
  <si>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</si>
  <si>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</si>
  <si>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</si>
  <si>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</si>
  <si>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</si>
  <si>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</si>
  <si>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</si>
  <si>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</si>
  <si>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</si>
  <si>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</si>
  <si>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</si>
  <si>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</si>
  <si>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</si>
  <si>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</si>
  <si>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</si>
  <si>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</si>
  <si>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</si>
  <si>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</si>
  <si>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</si>
  <si>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</si>
  <si>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</si>
  <si>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</si>
  <si>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</si>
  <si>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</si>
  <si>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</si>
  <si>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</si>
  <si>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</si>
  <si>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</si>
  <si>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</si>
  <si>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</si>
  <si>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</si>
  <si>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</si>
  <si>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</si>
  <si>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</si>
  <si>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</si>
  <si>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</si>
  <si>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</si>
  <si>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</si>
  <si>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</si>
  <si>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</si>
  <si>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</si>
  <si>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</si>
  <si>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</si>
  <si>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</si>
  <si>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</si>
  <si>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</si>
  <si>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</si>
  <si>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</si>
  <si>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</si>
  <si>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</si>
  <si>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</si>
  <si>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</si>
  <si>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</si>
  <si>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</si>
  <si>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</si>
  <si>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</si>
  <si>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</si>
  <si>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</si>
  <si>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</si>
  <si>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</si>
  <si>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</si>
  <si>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</si>
  <si>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</si>
  <si>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</si>
  <si>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</si>
  <si>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</si>
  <si>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</si>
  <si>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</si>
  <si>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</si>
  <si>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</si>
  <si>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</si>
  <si>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</si>
  <si>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</si>
  <si>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</si>
  <si>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</si>
  <si>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</si>
  <si>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</si>
  <si>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</si>
  <si>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</si>
  <si>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</si>
  <si>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</si>
  <si>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</si>
  <si>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</si>
  <si>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</si>
  <si>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</si>
  <si>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</si>
  <si>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</si>
  <si>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</si>
  <si>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</si>
  <si>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</si>
  <si>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</si>
  <si>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</si>
  <si>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</si>
  <si>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</si>
  <si>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</si>
  <si>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</si>
  <si>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</si>
  <si>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</si>
  <si>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</si>
  <si>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</si>
  <si>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</si>
  <si>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</si>
  <si>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</si>
  <si>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</si>
  <si>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</si>
  <si>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</si>
  <si>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</si>
  <si>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</si>
  <si>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</si>
  <si>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</si>
  <si>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</si>
  <si>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</si>
  <si>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</si>
  <si>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</si>
  <si>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</si>
  <si>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</si>
  <si>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</si>
  <si>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</si>
  <si>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</si>
  <si>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</si>
  <si>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</si>
  <si>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</si>
  <si>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</si>
  <si>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</si>
  <si>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</si>
  <si>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</si>
  <si>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</si>
  <si>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</si>
  <si>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</si>
  <si>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</si>
  <si>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</si>
  <si>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</si>
  <si>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</si>
  <si>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</si>
  <si>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</si>
  <si>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</si>
  <si>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</si>
  <si>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</si>
  <si>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</si>
  <si>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</si>
  <si>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</si>
  <si>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</si>
  <si>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</si>
  <si>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</si>
  <si>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</si>
  <si>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</si>
  <si>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</si>
  <si>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</si>
  <si>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</si>
  <si>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</si>
  <si>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</si>
  <si>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</si>
  <si>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</si>
  <si>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</si>
  <si>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</si>
  <si>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</si>
  <si>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</si>
  <si>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</si>
  <si>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</si>
  <si>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</si>
  <si>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</si>
  <si>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</si>
  <si>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</si>
  <si>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</si>
  <si>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</si>
  <si>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</si>
  <si>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</si>
  <si>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</si>
  <si>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</si>
  <si>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</si>
  <si>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</si>
  <si>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</si>
  <si>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</si>
  <si>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</si>
  <si>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</si>
  <si>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</si>
  <si>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</si>
  <si>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</si>
  <si>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</si>
  <si>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</si>
  <si>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</si>
  <si>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</si>
  <si>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</si>
  <si>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</si>
  <si>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</si>
  <si>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</si>
  <si>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</si>
  <si>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</si>
  <si>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</si>
  <si>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</si>
  <si>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</si>
  <si>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</si>
  <si>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</si>
  <si>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</si>
  <si>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</si>
  <si>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</si>
  <si>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</si>
  <si>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</si>
  <si>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</si>
  <si>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</si>
  <si>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</si>
  <si>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</si>
  <si>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</si>
  <si>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</si>
  <si>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</si>
  <si>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</si>
  <si>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</si>
  <si>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</si>
  <si>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</si>
  <si>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</si>
  <si>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</si>
  <si>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</si>
  <si>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</si>
  <si>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</si>
  <si>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</si>
  <si>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</si>
  <si>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</si>
  <si>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</si>
  <si>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</si>
  <si>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</si>
  <si>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</si>
  <si>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</si>
  <si>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</si>
  <si>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</si>
  <si>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</si>
  <si>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</si>
  <si>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</si>
  <si>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</si>
  <si>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</si>
  <si>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</si>
  <si>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</si>
  <si>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</si>
  <si>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</si>
  <si>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</si>
  <si>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</si>
  <si>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</si>
  <si>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</si>
  <si>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</si>
  <si>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</si>
  <si>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</si>
  <si>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</si>
  <si>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</si>
  <si>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</si>
  <si>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</si>
  <si>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</si>
  <si>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</si>
  <si>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</si>
  <si>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</si>
  <si>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</si>
  <si>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</si>
  <si>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</si>
  <si>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</si>
  <si>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</si>
  <si>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</si>
  <si>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</si>
  <si>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</si>
  <si>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</si>
  <si>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</si>
  <si>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</si>
  <si>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</si>
  <si>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</si>
  <si>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</si>
  <si>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</si>
  <si>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</si>
  <si>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</si>
  <si>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</si>
  <si>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</si>
  <si>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</si>
  <si>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</si>
  <si>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</si>
  <si>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</si>
  <si>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</si>
  <si>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</si>
  <si>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</si>
  <si>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</si>
  <si>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</si>
  <si>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</si>
  <si>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</si>
  <si>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</si>
  <si>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</si>
  <si>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</si>
  <si>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</si>
  <si>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</si>
  <si>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</si>
  <si>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</si>
  <si>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</si>
  <si>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</si>
  <si>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</si>
  <si>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</si>
  <si>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</si>
  <si>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</si>
  <si>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</si>
  <si>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</si>
  <si>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</si>
  <si>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</si>
  <si>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</si>
  <si>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</si>
  <si>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</si>
  <si>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</si>
  <si>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</si>
  <si>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</si>
  <si>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</si>
  <si>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</si>
  <si>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</si>
  <si>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</si>
  <si>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</si>
  <si>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</si>
  <si>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</si>
  <si>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</si>
  <si>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</si>
  <si>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</si>
  <si>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</si>
  <si>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</si>
  <si>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</si>
  <si>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</si>
  <si>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</si>
  <si>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</si>
  <si>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</si>
  <si>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</si>
  <si>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</si>
  <si>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</si>
  <si>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</si>
  <si>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</si>
  <si>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</si>
  <si>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</si>
  <si>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</si>
  <si>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</si>
  <si>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</si>
  <si>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</si>
  <si>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</si>
  <si>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</si>
  <si>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</si>
  <si>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</si>
  <si>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</si>
  <si>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</si>
  <si>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</si>
  <si>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</si>
  <si>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</si>
  <si>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</si>
  <si>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</si>
  <si>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</si>
  <si>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</si>
  <si>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</si>
  <si>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</si>
  <si>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</si>
  <si>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</si>
  <si>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</si>
  <si>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</si>
  <si>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</si>
  <si>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</si>
  <si>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</si>
  <si>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</si>
  <si>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</si>
  <si>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</si>
  <si>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</si>
  <si>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</si>
  <si>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</si>
  <si>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</si>
  <si>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</si>
  <si>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</si>
  <si>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</si>
  <si>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</si>
  <si>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</si>
  <si>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</si>
  <si>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</si>
  <si>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</si>
  <si>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</si>
  <si>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</si>
  <si>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</si>
  <si>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</si>
  <si>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</si>
  <si>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</si>
  <si>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Total Sum of Sales</t>
  </si>
  <si>
    <t>Sr. No</t>
  </si>
  <si>
    <t>Number of Items</t>
  </si>
  <si>
    <t>Average of Rating</t>
  </si>
  <si>
    <t>Total Sales</t>
  </si>
  <si>
    <t>Avg Sales</t>
  </si>
  <si>
    <t>No. of Items</t>
  </si>
  <si>
    <t>Avg Rating</t>
  </si>
  <si>
    <t>KPI Requirement</t>
  </si>
  <si>
    <t>Row Labels</t>
  </si>
  <si>
    <t>Total Sales by Fat Content</t>
  </si>
  <si>
    <t>Total Sales by Item Type</t>
  </si>
  <si>
    <t>Column Labels</t>
  </si>
  <si>
    <t>Fat Content by Outlet for Total Sales</t>
  </si>
  <si>
    <t>Total Sales by Outlet Establishment</t>
  </si>
  <si>
    <t>Total Sales by Outlet Size</t>
  </si>
  <si>
    <t>Total Sales by Outlet Location</t>
  </si>
  <si>
    <t>Total Sales by Outlet Type</t>
  </si>
  <si>
    <t>Avg Sales by Outlet Type</t>
  </si>
  <si>
    <t>Count of Sr. No</t>
  </si>
  <si>
    <t>No. of Items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</si>
</sst>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0" fillId="0" borderId="12" xfId="0" applyBorder="1"/>
    <xf numFmtId="0" fontId="0" fillId="0" borderId="13" xfId="0" applyBorder="1"/>
    <xf numFmtId="0" fontId="0" fillId="0" borderId="14" xfId="0" applyBorder="1"/>
    <xf numFmtId="0" fontId="0" fillId="0" borderId="15" xfId="0" applyBorder="1"/>
    <xf numFmtId="164" fontId="0" fillId="0" borderId="0" xfId="0" applyNumberFormat="1"/>
    <xf numFmtId="165" fontId="0" fillId="0" borderId="15" xfId="0" applyNumberForma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66" fontId="0" fillId="0" borderId="14" xfId="0" applyNumberFormat="1" applyBorder="1"/>
    <xf numFmtId="0" fontId="0" fillId="0" borderId="23" xfId="0" applyBorder="1"/>
    <xf numFmtId="0" fontId="0" fillId="0" borderId="24" xfId="0" applyBorder="1" applyAlignment="1">
      <alignment horizontal="left"/>
    </xf>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0" fontId="0" fillId="0" borderId="22" xfId="0" applyBorder="1"/>
    <xf numFmtId="0" fontId="0" fillId="0" borderId="24" xfId="0" applyBorder="1"/>
    <xf numFmtId="0" fontId="0" fillId="0" borderId="10" xfId="0" pivotButton="1" applyBorder="1"/>
    <xf numFmtId="167" fontId="0" fillId="0" borderId="23" xfId="0" applyNumberFormat="1" applyBorder="1"/>
    <xf numFmtId="0" fontId="0" fillId="0" borderId="10" xfId="0" applyBorder="1"/>
    <xf numFmtId="167" fontId="0" fillId="0" borderId="11" xfId="0" applyNumberFormat="1" applyBorder="1"/>
    <xf numFmtId="167" fontId="0" fillId="0" borderId="14" xfId="0" applyNumberFormat="1" applyBorder="1"/>
    <xf numFmtId="167" fontId="0" fillId="0" borderId="16" xfId="0" applyNumberFormat="1" applyBorder="1"/>
    <xf numFmtId="167" fontId="0" fillId="0" borderId="24" xfId="0" applyNumberFormat="1" applyBorder="1"/>
    <xf numFmtId="167" fontId="0" fillId="0" borderId="22" xfId="0" applyNumberFormat="1" applyBorder="1"/>
    <xf numFmtId="167" fontId="0" fillId="0" borderId="13" xfId="0" applyNumberFormat="1" applyBorder="1"/>
    <xf numFmtId="167" fontId="0" fillId="0" borderId="15" xfId="0" applyNumberFormat="1" applyBorder="1"/>
    <xf numFmtId="167" fontId="0" fillId="0" borderId="18" xfId="0" applyNumberFormat="1" applyBorder="1"/>
    <xf numFmtId="0" fontId="0" fillId="0" borderId="22" xfId="0" applyBorder="1" applyAlignment="1">
      <alignment horizontal="left"/>
    </xf>
    <xf numFmtId="164" fontId="0" fillId="0" borderId="22" xfId="0" applyNumberFormat="1" applyBorder="1"/>
    <xf numFmtId="164" fontId="0" fillId="0" borderId="24" xfId="0" applyNumberFormat="1" applyBorder="1"/>
    <xf numFmtId="164" fontId="0" fillId="0" borderId="23" xfId="0" applyNumberFormat="1"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4D98268D-59D1-437A-8A6F-A5562BFE1F27}">
      <tableStyleElement type="wholeTable" dxfId="90"/>
      <tableStyleElement type="headerRow" dxfId="89"/>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0993952014352604"/>
              <c:y val="0.180086807193361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327603875798445"/>
                  <c:h val="0.21451077105927796"/>
                </c:manualLayout>
              </c15:layout>
            </c:ext>
          </c:extLst>
        </c:dLbl>
      </c:pivotFmt>
      <c:pivotFmt>
        <c:idx val="6"/>
        <c:spPr>
          <a:solidFill>
            <a:schemeClr val="accent6">
              <a:lumMod val="50000"/>
            </a:schemeClr>
          </a:solidFill>
          <a:ln w="19050">
            <a:solidFill>
              <a:schemeClr val="lt1"/>
            </a:solidFill>
          </a:ln>
          <a:effectLst/>
        </c:spPr>
        <c:dLbl>
          <c:idx val="0"/>
          <c:layout>
            <c:manualLayout>
              <c:x val="-8.844801495016423E-2"/>
              <c:y val="-0.1108226103327558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293896538820974"/>
                  <c:h val="0.25606893477937903"/>
                </c:manualLayout>
              </c15:layout>
            </c:ext>
          </c:extLst>
        </c:dLbl>
      </c:pivotFmt>
    </c:pivotFmts>
    <c:plotArea>
      <c:layout>
        <c:manualLayout>
          <c:layoutTarget val="inner"/>
          <c:xMode val="edge"/>
          <c:yMode val="edge"/>
          <c:x val="0.180145675637428"/>
          <c:y val="0.14305044331719172"/>
          <c:w val="0.64251567898549966"/>
          <c:h val="0.8121848008494934"/>
        </c:manualLayout>
      </c:layout>
      <c:doughnutChart>
        <c:varyColors val="1"/>
        <c:ser>
          <c:idx val="0"/>
          <c:order val="0"/>
          <c:tx>
            <c:strRef>
              <c:f>'Sheet design'!$B$12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55E9-4D42-92C7-DB1A6E4A96D7}"/>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55E9-4D42-92C7-DB1A6E4A96D7}"/>
              </c:ext>
            </c:extLst>
          </c:dPt>
          <c:dLbls>
            <c:dLbl>
              <c:idx val="0"/>
              <c:layout>
                <c:manualLayout>
                  <c:x val="0.10993952014352604"/>
                  <c:y val="0.180086807193361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327603875798445"/>
                      <c:h val="0.21451077105927796"/>
                    </c:manualLayout>
                  </c15:layout>
                </c:ext>
                <c:ext xmlns:c16="http://schemas.microsoft.com/office/drawing/2014/chart" uri="{C3380CC4-5D6E-409C-BE32-E72D297353CC}">
                  <c16:uniqueId val="{00000001-55E9-4D42-92C7-DB1A6E4A96D7}"/>
                </c:ext>
              </c:extLst>
            </c:dLbl>
            <c:dLbl>
              <c:idx val="1"/>
              <c:layout>
                <c:manualLayout>
                  <c:x val="-8.844801495016423E-2"/>
                  <c:y val="-0.1108226103327558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293896538820974"/>
                      <c:h val="0.25606893477937903"/>
                    </c:manualLayout>
                  </c15:layout>
                </c:ext>
                <c:ext xmlns:c16="http://schemas.microsoft.com/office/drawing/2014/chart" uri="{C3380CC4-5D6E-409C-BE32-E72D297353CC}">
                  <c16:uniqueId val="{00000003-55E9-4D42-92C7-DB1A6E4A96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design'!$A$13:$A$14</c:f>
              <c:strCache>
                <c:ptCount val="2"/>
                <c:pt idx="0">
                  <c:v>Low Fat</c:v>
                </c:pt>
                <c:pt idx="1">
                  <c:v>Regular</c:v>
                </c:pt>
              </c:strCache>
            </c:strRef>
          </c:cat>
          <c:val>
            <c:numRef>
              <c:f>'Sheet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4-55E9-4D42-92C7-DB1A6E4A96D7}"/>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2215515604169134"/>
          <c:y val="0"/>
          <c:w val="0.60256154740818302"/>
          <c:h val="0.111954607081011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08029278030387"/>
          <c:y val="0.17159198282032928"/>
          <c:w val="0.73794787623378066"/>
          <c:h val="0.78295347172512531"/>
        </c:manualLayout>
      </c:layout>
      <c:barChart>
        <c:barDir val="bar"/>
        <c:grouping val="clustered"/>
        <c:varyColors val="0"/>
        <c:ser>
          <c:idx val="0"/>
          <c:order val="0"/>
          <c:tx>
            <c:strRef>
              <c:f>'Sheet design'!$B$22:$B$23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design'!$A$24:$A$26</c:f>
              <c:strCache>
                <c:ptCount val="3"/>
                <c:pt idx="0">
                  <c:v>Tier 1</c:v>
                </c:pt>
                <c:pt idx="1">
                  <c:v>Tier 2</c:v>
                </c:pt>
                <c:pt idx="2">
                  <c:v>Tier 3</c:v>
                </c:pt>
              </c:strCache>
            </c:strRef>
          </c:cat>
          <c:val>
            <c:numRef>
              <c:f>'Sheet design'!$B$24:$B$26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C917-4359-AC6E-D95630D96BB7}"/>
            </c:ext>
          </c:extLst>
        </c:ser>
        <c:ser>
          <c:idx val="1"/>
          <c:order val="1"/>
          <c:tx>
            <c:strRef>
              <c:f>'Sheet design'!$C$22:$C$23</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design'!$A$24:$A$26</c:f>
              <c:strCache>
                <c:ptCount val="3"/>
                <c:pt idx="0">
                  <c:v>Tier 1</c:v>
                </c:pt>
                <c:pt idx="1">
                  <c:v>Tier 2</c:v>
                </c:pt>
                <c:pt idx="2">
                  <c:v>Tier 3</c:v>
                </c:pt>
              </c:strCache>
            </c:strRef>
          </c:cat>
          <c:val>
            <c:numRef>
              <c:f>'Sheet design'!$C$24:$C$26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917-4359-AC6E-D95630D96BB7}"/>
            </c:ext>
          </c:extLst>
        </c:ser>
        <c:dLbls>
          <c:dLblPos val="outEnd"/>
          <c:showLegendKey val="0"/>
          <c:showVal val="1"/>
          <c:showCatName val="0"/>
          <c:showSerName val="0"/>
          <c:showPercent val="0"/>
          <c:showBubbleSize val="0"/>
        </c:dLbls>
        <c:gapWidth val="60"/>
        <c:axId val="309020431"/>
        <c:axId val="309020911"/>
      </c:barChart>
      <c:catAx>
        <c:axId val="30902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20911"/>
        <c:crosses val="autoZero"/>
        <c:auto val="1"/>
        <c:lblAlgn val="ctr"/>
        <c:lblOffset val="100"/>
        <c:noMultiLvlLbl val="0"/>
      </c:catAx>
      <c:valAx>
        <c:axId val="309020911"/>
        <c:scaling>
          <c:orientation val="minMax"/>
        </c:scaling>
        <c:delete val="1"/>
        <c:axPos val="b"/>
        <c:numFmt formatCode="&quot;$&quot;0.0,&quot;K&quot;" sourceLinked="1"/>
        <c:majorTickMark val="none"/>
        <c:minorTickMark val="none"/>
        <c:tickLblPos val="nextTo"/>
        <c:crossAx val="309020431"/>
        <c:crosses val="autoZero"/>
        <c:crossBetween val="between"/>
      </c:valAx>
      <c:spPr>
        <a:noFill/>
        <a:ln>
          <a:noFill/>
        </a:ln>
        <a:effectLst/>
      </c:spPr>
    </c:plotArea>
    <c:legend>
      <c:legendPos val="t"/>
      <c:layout>
        <c:manualLayout>
          <c:xMode val="edge"/>
          <c:yMode val="edge"/>
          <c:x val="0.24283331484972834"/>
          <c:y val="2.7272727272727271E-2"/>
          <c:w val="0.51433292669402242"/>
          <c:h val="0.153410164638511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design'!$B$33</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90D-4DA7-8CB6-327EFE670B05}"/>
            </c:ext>
          </c:extLst>
        </c:ser>
        <c:dLbls>
          <c:showLegendKey val="0"/>
          <c:showVal val="0"/>
          <c:showCatName val="0"/>
          <c:showSerName val="0"/>
          <c:showPercent val="0"/>
          <c:showBubbleSize val="0"/>
        </c:dLbls>
        <c:gapWidth val="60"/>
        <c:axId val="76370639"/>
        <c:axId val="76373519"/>
      </c:barChart>
      <c:catAx>
        <c:axId val="76370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Segoe UI" panose="020B0502040204020203" pitchFamily="34" charset="0"/>
                <a:ea typeface="+mn-ea"/>
                <a:cs typeface="Segoe UI" panose="020B0502040204020203" pitchFamily="34" charset="0"/>
              </a:defRPr>
            </a:pPr>
            <a:endParaRPr lang="en-US"/>
          </a:p>
        </c:txPr>
        <c:crossAx val="76373519"/>
        <c:crosses val="autoZero"/>
        <c:auto val="1"/>
        <c:lblAlgn val="ctr"/>
        <c:lblOffset val="100"/>
        <c:noMultiLvlLbl val="0"/>
      </c:catAx>
      <c:valAx>
        <c:axId val="76373519"/>
        <c:scaling>
          <c:orientation val="minMax"/>
        </c:scaling>
        <c:delete val="1"/>
        <c:axPos val="b"/>
        <c:numFmt formatCode="&quot;$&quot;0.0,&quot;K&quot;" sourceLinked="1"/>
        <c:majorTickMark val="none"/>
        <c:minorTickMark val="none"/>
        <c:tickLblPos val="nextTo"/>
        <c:crossAx val="7637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24778761061946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8.2616187958983213E-3"/>
              <c:y val="-0.262241887905604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8485742379547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3769364659830556E-2"/>
              <c:y val="-0.26848574237954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1015491727864495E-2"/>
              <c:y val="-0.268485742379547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927711052376278E-2"/>
              <c:y val="-0.29346116027531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8.2616187958983334E-3"/>
              <c:y val="-0.36214355948869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1015491727864445E-2"/>
              <c:y val="-0.287217305801376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5.5077458639322223E-3"/>
              <c:y val="-0.249754178957718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38558731327602E-2"/>
          <c:y val="6.8682399213372658E-2"/>
          <c:w val="0.9167228825373448"/>
          <c:h val="0.78647099311701085"/>
        </c:manualLayout>
      </c:layout>
      <c:areaChart>
        <c:grouping val="standard"/>
        <c:varyColors val="0"/>
        <c:ser>
          <c:idx val="0"/>
          <c:order val="0"/>
          <c:tx>
            <c:strRef>
              <c:f>'Sheet design'!$B$54</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45B0-469D-9F5F-1CF7FC23954C}"/>
              </c:ext>
            </c:extLst>
          </c:dPt>
          <c:dPt>
            <c:idx val="1"/>
            <c:bubble3D val="0"/>
            <c:extLst>
              <c:ext xmlns:c16="http://schemas.microsoft.com/office/drawing/2014/chart" uri="{C3380CC4-5D6E-409C-BE32-E72D297353CC}">
                <c16:uniqueId val="{00000002-45B0-469D-9F5F-1CF7FC23954C}"/>
              </c:ext>
            </c:extLst>
          </c:dPt>
          <c:dPt>
            <c:idx val="2"/>
            <c:bubble3D val="0"/>
            <c:extLst>
              <c:ext xmlns:c16="http://schemas.microsoft.com/office/drawing/2014/chart" uri="{C3380CC4-5D6E-409C-BE32-E72D297353CC}">
                <c16:uniqueId val="{00000003-45B0-469D-9F5F-1CF7FC23954C}"/>
              </c:ext>
            </c:extLst>
          </c:dPt>
          <c:dPt>
            <c:idx val="3"/>
            <c:bubble3D val="0"/>
            <c:extLst>
              <c:ext xmlns:c16="http://schemas.microsoft.com/office/drawing/2014/chart" uri="{C3380CC4-5D6E-409C-BE32-E72D297353CC}">
                <c16:uniqueId val="{00000004-45B0-469D-9F5F-1CF7FC23954C}"/>
              </c:ext>
            </c:extLst>
          </c:dPt>
          <c:dPt>
            <c:idx val="4"/>
            <c:bubble3D val="0"/>
            <c:extLst>
              <c:ext xmlns:c16="http://schemas.microsoft.com/office/drawing/2014/chart" uri="{C3380CC4-5D6E-409C-BE32-E72D297353CC}">
                <c16:uniqueId val="{00000005-45B0-469D-9F5F-1CF7FC23954C}"/>
              </c:ext>
            </c:extLst>
          </c:dPt>
          <c:dPt>
            <c:idx val="5"/>
            <c:bubble3D val="0"/>
            <c:extLst>
              <c:ext xmlns:c16="http://schemas.microsoft.com/office/drawing/2014/chart" uri="{C3380CC4-5D6E-409C-BE32-E72D297353CC}">
                <c16:uniqueId val="{00000006-45B0-469D-9F5F-1CF7FC23954C}"/>
              </c:ext>
            </c:extLst>
          </c:dPt>
          <c:dPt>
            <c:idx val="6"/>
            <c:bubble3D val="0"/>
            <c:extLst>
              <c:ext xmlns:c16="http://schemas.microsoft.com/office/drawing/2014/chart" uri="{C3380CC4-5D6E-409C-BE32-E72D297353CC}">
                <c16:uniqueId val="{00000007-45B0-469D-9F5F-1CF7FC23954C}"/>
              </c:ext>
            </c:extLst>
          </c:dPt>
          <c:dPt>
            <c:idx val="7"/>
            <c:bubble3D val="0"/>
            <c:extLst>
              <c:ext xmlns:c16="http://schemas.microsoft.com/office/drawing/2014/chart" uri="{C3380CC4-5D6E-409C-BE32-E72D297353CC}">
                <c16:uniqueId val="{00000008-45B0-469D-9F5F-1CF7FC23954C}"/>
              </c:ext>
            </c:extLst>
          </c:dPt>
          <c:dPt>
            <c:idx val="8"/>
            <c:bubble3D val="0"/>
            <c:extLst>
              <c:ext xmlns:c16="http://schemas.microsoft.com/office/drawing/2014/chart" uri="{C3380CC4-5D6E-409C-BE32-E72D297353CC}">
                <c16:uniqueId val="{00000009-45B0-469D-9F5F-1CF7FC23954C}"/>
              </c:ext>
            </c:extLst>
          </c:dPt>
          <c:dLbls>
            <c:dLbl>
              <c:idx val="0"/>
              <c:layout>
                <c:manualLayout>
                  <c:x val="0"/>
                  <c:y val="-0.224778761061946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B0-469D-9F5F-1CF7FC23954C}"/>
                </c:ext>
              </c:extLst>
            </c:dLbl>
            <c:dLbl>
              <c:idx val="1"/>
              <c:layout>
                <c:manualLayout>
                  <c:x val="-8.2616187958983213E-3"/>
                  <c:y val="-0.262241887905604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5B0-469D-9F5F-1CF7FC23954C}"/>
                </c:ext>
              </c:extLst>
            </c:dLbl>
            <c:dLbl>
              <c:idx val="2"/>
              <c:layout>
                <c:manualLayout>
                  <c:x val="0"/>
                  <c:y val="-0.268485742379547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5B0-469D-9F5F-1CF7FC23954C}"/>
                </c:ext>
              </c:extLst>
            </c:dLbl>
            <c:dLbl>
              <c:idx val="3"/>
              <c:layout>
                <c:manualLayout>
                  <c:x val="-1.3769364659830556E-2"/>
                  <c:y val="-0.26848574237954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B0-469D-9F5F-1CF7FC23954C}"/>
                </c:ext>
              </c:extLst>
            </c:dLbl>
            <c:dLbl>
              <c:idx val="4"/>
              <c:layout>
                <c:manualLayout>
                  <c:x val="-1.1015491727864495E-2"/>
                  <c:y val="-0.268485742379547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5B0-469D-9F5F-1CF7FC23954C}"/>
                </c:ext>
              </c:extLst>
            </c:dLbl>
            <c:dLbl>
              <c:idx val="5"/>
              <c:layout>
                <c:manualLayout>
                  <c:x val="-1.927711052376278E-2"/>
                  <c:y val="-0.293461160275319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5B0-469D-9F5F-1CF7FC23954C}"/>
                </c:ext>
              </c:extLst>
            </c:dLbl>
            <c:dLbl>
              <c:idx val="6"/>
              <c:layout>
                <c:manualLayout>
                  <c:x val="-8.2616187958983334E-3"/>
                  <c:y val="-0.3621435594886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5B0-469D-9F5F-1CF7FC23954C}"/>
                </c:ext>
              </c:extLst>
            </c:dLbl>
            <c:dLbl>
              <c:idx val="7"/>
              <c:layout>
                <c:manualLayout>
                  <c:x val="1.1015491727864445E-2"/>
                  <c:y val="-0.28721730580137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5B0-469D-9F5F-1CF7FC23954C}"/>
                </c:ext>
              </c:extLst>
            </c:dLbl>
            <c:dLbl>
              <c:idx val="8"/>
              <c:layout>
                <c:manualLayout>
                  <c:x val="-5.5077458639322223E-3"/>
                  <c:y val="-0.249754178957718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5B0-469D-9F5F-1CF7FC2395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5B0-469D-9F5F-1CF7FC23954C}"/>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1806034047"/>
        <c:axId val="1952181615"/>
      </c:areaChart>
      <c:catAx>
        <c:axId val="1806034047"/>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crossAx val="1952181615"/>
        <c:crosses val="autoZero"/>
        <c:auto val="1"/>
        <c:lblAlgn val="ctr"/>
        <c:lblOffset val="100"/>
        <c:noMultiLvlLbl val="0"/>
      </c:catAx>
      <c:valAx>
        <c:axId val="1952181615"/>
        <c:scaling>
          <c:orientation val="minMax"/>
        </c:scaling>
        <c:delete val="1"/>
        <c:axPos val="l"/>
        <c:numFmt formatCode="&quot;$&quot;0.0,&quot;K&quot;" sourceLinked="1"/>
        <c:majorTickMark val="out"/>
        <c:minorTickMark val="none"/>
        <c:tickLblPos val="nextTo"/>
        <c:crossAx val="18060340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3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6219934782571049"/>
              <c:y val="6.273743185947912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701702129870307"/>
                  <c:h val="0.292244094488189"/>
                </c:manualLayout>
              </c15:layout>
            </c:ext>
          </c:extLst>
        </c:dLbl>
      </c:pivotFmt>
      <c:pivotFmt>
        <c:idx val="7"/>
        <c:spPr>
          <a:solidFill>
            <a:schemeClr val="accent6">
              <a:lumMod val="50000"/>
            </a:schemeClr>
          </a:solidFill>
          <a:ln w="19050">
            <a:solidFill>
              <a:schemeClr val="lt1"/>
            </a:solidFill>
          </a:ln>
          <a:effectLst/>
        </c:spPr>
        <c:dLbl>
          <c:idx val="0"/>
          <c:layout>
            <c:manualLayout>
              <c:x val="0.21168389461999496"/>
              <c:y val="-2.212777380100214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701702129870307"/>
                  <c:h val="0.28315318539727985"/>
                </c:manualLayout>
              </c15:layout>
            </c:ext>
          </c:extLst>
        </c:dLbl>
      </c:pivotFmt>
      <c:pivotFmt>
        <c:idx val="8"/>
        <c:spPr>
          <a:solidFill>
            <a:srgbClr val="D0AC2C"/>
          </a:solidFill>
          <a:ln w="19050">
            <a:solidFill>
              <a:schemeClr val="lt1"/>
            </a:solidFill>
          </a:ln>
          <a:effectLst/>
        </c:spPr>
        <c:dLbl>
          <c:idx val="0"/>
          <c:layout>
            <c:manualLayout>
              <c:x val="-0.10171823507714048"/>
              <c:y val="-8.671311759107033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02045534441763"/>
                  <c:h val="0.292244094488189"/>
                </c:manualLayout>
              </c15:layout>
            </c:ext>
          </c:extLst>
        </c:dLbl>
      </c:pivotFmt>
    </c:pivotFmts>
    <c:plotArea>
      <c:layout>
        <c:manualLayout>
          <c:layoutTarget val="inner"/>
          <c:xMode val="edge"/>
          <c:yMode val="edge"/>
          <c:x val="0.24939908529352173"/>
          <c:y val="0.17638972051570476"/>
          <c:w val="0.50828855335412571"/>
          <c:h val="0.81270295059271425"/>
        </c:manualLayout>
      </c:layout>
      <c:doughnutChart>
        <c:varyColors val="1"/>
        <c:ser>
          <c:idx val="0"/>
          <c:order val="0"/>
          <c:tx>
            <c:strRef>
              <c:f>'Sheet design'!$B$67</c:f>
              <c:strCache>
                <c:ptCount val="1"/>
                <c:pt idx="0">
                  <c:v>Total</c:v>
                </c:pt>
              </c:strCache>
            </c:strRef>
          </c:tx>
          <c:spPr>
            <a:solidFill>
              <a:schemeClr val="accent6">
                <a:lumMod val="60000"/>
                <a:lumOff val="40000"/>
              </a:schemeClr>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CA42-4279-BB84-ABF2A7F840A6}"/>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CA42-4279-BB84-ABF2A7F840A6}"/>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CA42-4279-BB84-ABF2A7F840A6}"/>
              </c:ext>
            </c:extLst>
          </c:dPt>
          <c:dLbls>
            <c:dLbl>
              <c:idx val="0"/>
              <c:layout>
                <c:manualLayout>
                  <c:x val="0.16219934782571049"/>
                  <c:y val="6.273743185947912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701702129870307"/>
                      <c:h val="0.292244094488189"/>
                    </c:manualLayout>
                  </c15:layout>
                </c:ext>
                <c:ext xmlns:c16="http://schemas.microsoft.com/office/drawing/2014/chart" uri="{C3380CC4-5D6E-409C-BE32-E72D297353CC}">
                  <c16:uniqueId val="{00000001-CA42-4279-BB84-ABF2A7F840A6}"/>
                </c:ext>
              </c:extLst>
            </c:dLbl>
            <c:dLbl>
              <c:idx val="1"/>
              <c:layout>
                <c:manualLayout>
                  <c:x val="0.21168389461999496"/>
                  <c:y val="-2.212777380100214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701702129870307"/>
                      <c:h val="0.28315318539727985"/>
                    </c:manualLayout>
                  </c15:layout>
                </c:ext>
                <c:ext xmlns:c16="http://schemas.microsoft.com/office/drawing/2014/chart" uri="{C3380CC4-5D6E-409C-BE32-E72D297353CC}">
                  <c16:uniqueId val="{00000003-CA42-4279-BB84-ABF2A7F840A6}"/>
                </c:ext>
              </c:extLst>
            </c:dLbl>
            <c:dLbl>
              <c:idx val="2"/>
              <c:layout>
                <c:manualLayout>
                  <c:x val="-0.10171823507714048"/>
                  <c:y val="-8.671311759107033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02045534441763"/>
                      <c:h val="0.292244094488189"/>
                    </c:manualLayout>
                  </c15:layout>
                </c:ext>
                <c:ext xmlns:c16="http://schemas.microsoft.com/office/drawing/2014/chart" uri="{C3380CC4-5D6E-409C-BE32-E72D297353CC}">
                  <c16:uniqueId val="{00000005-CA42-4279-BB84-ABF2A7F840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design'!$A$68:$A$70</c:f>
              <c:strCache>
                <c:ptCount val="3"/>
                <c:pt idx="0">
                  <c:v>High</c:v>
                </c:pt>
                <c:pt idx="1">
                  <c:v>Medium</c:v>
                </c:pt>
                <c:pt idx="2">
                  <c:v>Small</c:v>
                </c:pt>
              </c:strCache>
            </c:strRef>
          </c:cat>
          <c:val>
            <c:numRef>
              <c:f>'Sheet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A42-4279-BB84-ABF2A7F840A6}"/>
            </c:ext>
          </c:extLst>
        </c:ser>
        <c:dLbls>
          <c:showLegendKey val="0"/>
          <c:showVal val="1"/>
          <c:showCatName val="0"/>
          <c:showSerName val="0"/>
          <c:showPercent val="0"/>
          <c:showBubbleSize val="0"/>
          <c:showLeaderLines val="0"/>
        </c:dLbls>
        <c:firstSliceAng val="0"/>
        <c:holeSize val="78"/>
      </c:doughnutChart>
      <c:spPr>
        <a:noFill/>
        <a:ln>
          <a:noFill/>
        </a:ln>
        <a:effectLst/>
      </c:spPr>
    </c:plotArea>
    <c:legend>
      <c:legendPos val="t"/>
      <c:layout>
        <c:manualLayout>
          <c:xMode val="edge"/>
          <c:yMode val="edge"/>
          <c:x val="0.18016531215527501"/>
          <c:y val="1.8285720867751043E-2"/>
          <c:w val="0.63966937568945004"/>
          <c:h val="0.1542868496870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design'!$B$87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design'!$A$88:$A$91</c:f>
              <c:strCache>
                <c:ptCount val="4"/>
                <c:pt idx="0">
                  <c:v>Grocery Store</c:v>
                </c:pt>
                <c:pt idx="1">
                  <c:v>Supermarket Type3</c:v>
                </c:pt>
                <c:pt idx="2">
                  <c:v>Supermarket Type2</c:v>
                </c:pt>
                <c:pt idx="3">
                  <c:v>Supermarket Type1</c:v>
                </c:pt>
              </c:strCache>
            </c:strRef>
          </c:cat>
          <c:val>
            <c:numRef>
              <c:f>'Sheet design'!$B$88:$B$91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BDD-411D-AEB1-725DD8B4CE3E}"/>
            </c:ext>
          </c:extLst>
        </c:ser>
        <c:dLbls>
          <c:dLblPos val="outEnd"/>
          <c:showLegendKey val="0"/>
          <c:showVal val="1"/>
          <c:showCatName val="0"/>
          <c:showSerName val="0"/>
          <c:showPercent val="0"/>
          <c:showBubbleSize val="0"/>
        </c:dLbls>
        <c:gapWidth val="60"/>
        <c:axId val="74605695"/>
        <c:axId val="74602815"/>
      </c:barChart>
      <c:catAx>
        <c:axId val="74605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02815"/>
        <c:crosses val="autoZero"/>
        <c:auto val="1"/>
        <c:lblAlgn val="ctr"/>
        <c:lblOffset val="100"/>
        <c:noMultiLvlLbl val="0"/>
      </c:catAx>
      <c:valAx>
        <c:axId val="74602815"/>
        <c:scaling>
          <c:orientation val="minMax"/>
        </c:scaling>
        <c:delete val="1"/>
        <c:axPos val="b"/>
        <c:numFmt formatCode="&quot;$&quot;0.0,&quot;K&quot;" sourceLinked="1"/>
        <c:majorTickMark val="none"/>
        <c:minorTickMark val="none"/>
        <c:tickLblPos val="nextTo"/>
        <c:crossAx val="7460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design'!$A$95:$A$98</c:f>
              <c:strCache>
                <c:ptCount val="4"/>
                <c:pt idx="0">
                  <c:v>Grocery Store</c:v>
                </c:pt>
                <c:pt idx="1">
                  <c:v>Supermarket Type3</c:v>
                </c:pt>
                <c:pt idx="2">
                  <c:v>Supermarket Type2</c:v>
                </c:pt>
                <c:pt idx="3">
                  <c:v>Supermarket Type1</c:v>
                </c:pt>
              </c:strCache>
            </c:strRef>
          </c:cat>
          <c:val>
            <c:numRef>
              <c:f>'Sheet design'!$B$95:$B$98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744-4E7D-BB3A-8AFBD956F9EF}"/>
            </c:ext>
          </c:extLst>
        </c:ser>
        <c:dLbls>
          <c:dLblPos val="outEnd"/>
          <c:showLegendKey val="0"/>
          <c:showVal val="1"/>
          <c:showCatName val="0"/>
          <c:showSerName val="0"/>
          <c:showPercent val="0"/>
          <c:showBubbleSize val="0"/>
        </c:dLbls>
        <c:gapWidth val="60"/>
        <c:axId val="1044208511"/>
        <c:axId val="1044210431"/>
      </c:barChart>
      <c:catAx>
        <c:axId val="1044208511"/>
        <c:scaling>
          <c:orientation val="minMax"/>
        </c:scaling>
        <c:delete val="1"/>
        <c:axPos val="l"/>
        <c:numFmt formatCode="General" sourceLinked="1"/>
        <c:majorTickMark val="none"/>
        <c:minorTickMark val="none"/>
        <c:tickLblPos val="nextTo"/>
        <c:crossAx val="1044210431"/>
        <c:crosses val="autoZero"/>
        <c:auto val="1"/>
        <c:lblAlgn val="ctr"/>
        <c:lblOffset val="100"/>
        <c:noMultiLvlLbl val="0"/>
      </c:catAx>
      <c:valAx>
        <c:axId val="1044210431"/>
        <c:scaling>
          <c:orientation val="minMax"/>
        </c:scaling>
        <c:delete val="1"/>
        <c:axPos val="b"/>
        <c:numFmt formatCode="&quot;$&quot;0" sourceLinked="1"/>
        <c:majorTickMark val="none"/>
        <c:minorTickMark val="none"/>
        <c:tickLblPos val="nextTo"/>
        <c:crossAx val="104420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design'!$B$102</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design'!$A$103:$A$106</c:f>
              <c:strCache>
                <c:ptCount val="4"/>
                <c:pt idx="0">
                  <c:v>Grocery Store</c:v>
                </c:pt>
                <c:pt idx="1">
                  <c:v>Supermarket Type3</c:v>
                </c:pt>
                <c:pt idx="2">
                  <c:v>Supermarket Type2</c:v>
                </c:pt>
                <c:pt idx="3">
                  <c:v>Supermarket Type1</c:v>
                </c:pt>
              </c:strCache>
            </c:strRef>
          </c:cat>
          <c:val>
            <c:numRef>
              <c:f>'Sheet design'!$B$103:$B$106</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5586-4F8F-8AAA-B6E4681DFB6E}"/>
            </c:ext>
          </c:extLst>
        </c:ser>
        <c:dLbls>
          <c:dLblPos val="outEnd"/>
          <c:showLegendKey val="0"/>
          <c:showVal val="1"/>
          <c:showCatName val="0"/>
          <c:showSerName val="0"/>
          <c:showPercent val="0"/>
          <c:showBubbleSize val="0"/>
        </c:dLbls>
        <c:gapWidth val="60"/>
        <c:axId val="77687119"/>
        <c:axId val="77713039"/>
      </c:barChart>
      <c:catAx>
        <c:axId val="77687119"/>
        <c:scaling>
          <c:orientation val="minMax"/>
        </c:scaling>
        <c:delete val="1"/>
        <c:axPos val="l"/>
        <c:numFmt formatCode="General" sourceLinked="1"/>
        <c:majorTickMark val="none"/>
        <c:minorTickMark val="none"/>
        <c:tickLblPos val="nextTo"/>
        <c:crossAx val="77713039"/>
        <c:crosses val="autoZero"/>
        <c:auto val="1"/>
        <c:lblAlgn val="ctr"/>
        <c:lblOffset val="100"/>
        <c:noMultiLvlLbl val="0"/>
      </c:catAx>
      <c:valAx>
        <c:axId val="77713039"/>
        <c:scaling>
          <c:orientation val="minMax"/>
        </c:scaling>
        <c:delete val="1"/>
        <c:axPos val="b"/>
        <c:numFmt formatCode="General" sourceLinked="1"/>
        <c:majorTickMark val="none"/>
        <c:minorTickMark val="none"/>
        <c:tickLblPos val="nextTo"/>
        <c:crossAx val="7768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BD-44CD-A548-DEFDE6447D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BD-44CD-A548-DEFDE6447DCF}"/>
              </c:ext>
            </c:extLst>
          </c:dPt>
          <c:cat>
            <c:strRef>
              <c:f>'Sheet design'!$A$13:$A$14</c:f>
              <c:strCache>
                <c:ptCount val="2"/>
                <c:pt idx="0">
                  <c:v>Low Fat</c:v>
                </c:pt>
                <c:pt idx="1">
                  <c:v>Regular</c:v>
                </c:pt>
              </c:strCache>
            </c:strRef>
          </c:cat>
          <c:val>
            <c:numRef>
              <c:f>'Sheet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0-B18A-4F66-8F81-29C6793C26E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design'!$B$22:$B$23</c:f>
              <c:strCache>
                <c:ptCount val="1"/>
                <c:pt idx="0">
                  <c:v>Regular</c:v>
                </c:pt>
              </c:strCache>
            </c:strRef>
          </c:tx>
          <c:spPr>
            <a:solidFill>
              <a:schemeClr val="accent1"/>
            </a:solidFill>
            <a:ln>
              <a:noFill/>
            </a:ln>
            <a:effectLst/>
          </c:spPr>
          <c:invertIfNegative val="0"/>
          <c:cat>
            <c:strRef>
              <c:f>'Sheet design'!$A$24:$A$26</c:f>
              <c:strCache>
                <c:ptCount val="3"/>
                <c:pt idx="0">
                  <c:v>Tier 1</c:v>
                </c:pt>
                <c:pt idx="1">
                  <c:v>Tier 2</c:v>
                </c:pt>
                <c:pt idx="2">
                  <c:v>Tier 3</c:v>
                </c:pt>
              </c:strCache>
            </c:strRef>
          </c:cat>
          <c:val>
            <c:numRef>
              <c:f>'Sheet design'!$B$24:$B$26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C89A-444D-9038-EB266D13F655}"/>
            </c:ext>
          </c:extLst>
        </c:ser>
        <c:ser>
          <c:idx val="1"/>
          <c:order val="1"/>
          <c:tx>
            <c:strRef>
              <c:f>'Sheet design'!$C$22:$C$23</c:f>
              <c:strCache>
                <c:ptCount val="1"/>
                <c:pt idx="0">
                  <c:v>Low Fat</c:v>
                </c:pt>
              </c:strCache>
            </c:strRef>
          </c:tx>
          <c:spPr>
            <a:solidFill>
              <a:schemeClr val="accent2"/>
            </a:solidFill>
            <a:ln>
              <a:noFill/>
            </a:ln>
            <a:effectLst/>
          </c:spPr>
          <c:invertIfNegative val="0"/>
          <c:cat>
            <c:strRef>
              <c:f>'Sheet design'!$A$24:$A$26</c:f>
              <c:strCache>
                <c:ptCount val="3"/>
                <c:pt idx="0">
                  <c:v>Tier 1</c:v>
                </c:pt>
                <c:pt idx="1">
                  <c:v>Tier 2</c:v>
                </c:pt>
                <c:pt idx="2">
                  <c:v>Tier 3</c:v>
                </c:pt>
              </c:strCache>
            </c:strRef>
          </c:cat>
          <c:val>
            <c:numRef>
              <c:f>'Sheet design'!$C$24:$C$26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89A-444D-9038-EB266D13F655}"/>
            </c:ext>
          </c:extLst>
        </c:ser>
        <c:dLbls>
          <c:showLegendKey val="0"/>
          <c:showVal val="0"/>
          <c:showCatName val="0"/>
          <c:showSerName val="0"/>
          <c:showPercent val="0"/>
          <c:showBubbleSize val="0"/>
        </c:dLbls>
        <c:gapWidth val="182"/>
        <c:axId val="309020431"/>
        <c:axId val="309020911"/>
      </c:barChart>
      <c:catAx>
        <c:axId val="30902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20911"/>
        <c:crosses val="autoZero"/>
        <c:auto val="1"/>
        <c:lblAlgn val="ctr"/>
        <c:lblOffset val="100"/>
        <c:noMultiLvlLbl val="0"/>
      </c:catAx>
      <c:valAx>
        <c:axId val="309020911"/>
        <c:scaling>
          <c:orientation val="minMax"/>
        </c:scaling>
        <c:delete val="1"/>
        <c:axPos val="b"/>
        <c:numFmt formatCode="&quot;$&quot;0.0,&quot;K&quot;" sourceLinked="1"/>
        <c:majorTickMark val="none"/>
        <c:minorTickMark val="none"/>
        <c:tickLblPos val="nextTo"/>
        <c:crossAx val="3090204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design'!$B$33</c:f>
              <c:strCache>
                <c:ptCount val="1"/>
                <c:pt idx="0">
                  <c:v>Total</c:v>
                </c:pt>
              </c:strCache>
            </c:strRef>
          </c:tx>
          <c:spPr>
            <a:solidFill>
              <a:schemeClr val="accent1"/>
            </a:solidFill>
            <a:ln>
              <a:noFill/>
            </a:ln>
            <a:effectLst/>
          </c:spPr>
          <c:invertIfNegative val="0"/>
          <c:cat>
            <c:strRef>
              <c:f>'Sheet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93D-4376-B536-2062F20FD1E4}"/>
            </c:ext>
          </c:extLst>
        </c:ser>
        <c:dLbls>
          <c:showLegendKey val="0"/>
          <c:showVal val="0"/>
          <c:showCatName val="0"/>
          <c:showSerName val="0"/>
          <c:showPercent val="0"/>
          <c:showBubbleSize val="0"/>
        </c:dLbls>
        <c:gapWidth val="182"/>
        <c:axId val="76370639"/>
        <c:axId val="76373519"/>
      </c:barChart>
      <c:catAx>
        <c:axId val="76370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73519"/>
        <c:crosses val="autoZero"/>
        <c:auto val="1"/>
        <c:lblAlgn val="ctr"/>
        <c:lblOffset val="100"/>
        <c:noMultiLvlLbl val="0"/>
      </c:catAx>
      <c:valAx>
        <c:axId val="76373519"/>
        <c:scaling>
          <c:orientation val="minMax"/>
        </c:scaling>
        <c:delete val="1"/>
        <c:axPos val="b"/>
        <c:numFmt formatCode="&quot;$&quot;0.0,&quot;K&quot;" sourceLinked="1"/>
        <c:majorTickMark val="none"/>
        <c:minorTickMark val="none"/>
        <c:tickLblPos val="nextTo"/>
        <c:crossAx val="7637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design'!$B$54</c:f>
              <c:strCache>
                <c:ptCount val="1"/>
                <c:pt idx="0">
                  <c:v>Total</c:v>
                </c:pt>
              </c:strCache>
            </c:strRef>
          </c:tx>
          <c:spPr>
            <a:solidFill>
              <a:schemeClr val="accent1"/>
            </a:solidFill>
            <a:ln>
              <a:noFill/>
            </a:ln>
            <a:effectLst/>
          </c:spPr>
          <c:cat>
            <c:strRef>
              <c:f>'Sheet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30B-453E-A7B9-9DD25242A57E}"/>
            </c:ext>
          </c:extLst>
        </c:ser>
        <c:dLbls>
          <c:showLegendKey val="0"/>
          <c:showVal val="0"/>
          <c:showCatName val="0"/>
          <c:showSerName val="0"/>
          <c:showPercent val="0"/>
          <c:showBubbleSize val="0"/>
        </c:dLbls>
        <c:axId val="1806034047"/>
        <c:axId val="1952181615"/>
      </c:areaChart>
      <c:catAx>
        <c:axId val="180603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181615"/>
        <c:crosses val="autoZero"/>
        <c:auto val="1"/>
        <c:lblAlgn val="ctr"/>
        <c:lblOffset val="100"/>
        <c:noMultiLvlLbl val="0"/>
      </c:catAx>
      <c:valAx>
        <c:axId val="19521816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0340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09-4CF2-B8E9-DF0CBC00E6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09-4CF2-B8E9-DF0CBC00E6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09-4CF2-B8E9-DF0CBC00E6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design'!$A$68:$A$70</c:f>
              <c:strCache>
                <c:ptCount val="3"/>
                <c:pt idx="0">
                  <c:v>High</c:v>
                </c:pt>
                <c:pt idx="1">
                  <c:v>Medium</c:v>
                </c:pt>
                <c:pt idx="2">
                  <c:v>Small</c:v>
                </c:pt>
              </c:strCache>
            </c:strRef>
          </c:cat>
          <c:val>
            <c:numRef>
              <c:f>'Sheet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F5B-4A33-B67B-2A2C85E5DB3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design'!$A$88:$A$91</c:f>
              <c:strCache>
                <c:ptCount val="4"/>
                <c:pt idx="0">
                  <c:v>Grocery Store</c:v>
                </c:pt>
                <c:pt idx="1">
                  <c:v>Supermarket Type3</c:v>
                </c:pt>
                <c:pt idx="2">
                  <c:v>Supermarket Type2</c:v>
                </c:pt>
                <c:pt idx="3">
                  <c:v>Supermarket Type1</c:v>
                </c:pt>
              </c:strCache>
            </c:strRef>
          </c:cat>
          <c:val>
            <c:numRef>
              <c:f>'Sheet design'!$B$88:$B$91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952-440F-853F-337957740C6E}"/>
            </c:ext>
          </c:extLst>
        </c:ser>
        <c:dLbls>
          <c:dLblPos val="outEnd"/>
          <c:showLegendKey val="0"/>
          <c:showVal val="1"/>
          <c:showCatName val="0"/>
          <c:showSerName val="0"/>
          <c:showPercent val="0"/>
          <c:showBubbleSize val="0"/>
        </c:dLbls>
        <c:gapWidth val="182"/>
        <c:axId val="74605695"/>
        <c:axId val="74602815"/>
      </c:barChart>
      <c:catAx>
        <c:axId val="74605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02815"/>
        <c:crosses val="autoZero"/>
        <c:auto val="1"/>
        <c:lblAlgn val="ctr"/>
        <c:lblOffset val="100"/>
        <c:noMultiLvlLbl val="0"/>
      </c:catAx>
      <c:valAx>
        <c:axId val="74602815"/>
        <c:scaling>
          <c:orientation val="minMax"/>
        </c:scaling>
        <c:delete val="1"/>
        <c:axPos val="b"/>
        <c:numFmt formatCode="&quot;$&quot;0.0,&quot;K&quot;" sourceLinked="1"/>
        <c:majorTickMark val="none"/>
        <c:minorTickMark val="none"/>
        <c:tickLblPos val="nextTo"/>
        <c:crossAx val="7460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design'!$A$95:$A$98</c:f>
              <c:strCache>
                <c:ptCount val="4"/>
                <c:pt idx="0">
                  <c:v>Grocery Store</c:v>
                </c:pt>
                <c:pt idx="1">
                  <c:v>Supermarket Type3</c:v>
                </c:pt>
                <c:pt idx="2">
                  <c:v>Supermarket Type2</c:v>
                </c:pt>
                <c:pt idx="3">
                  <c:v>Supermarket Type1</c:v>
                </c:pt>
              </c:strCache>
            </c:strRef>
          </c:cat>
          <c:val>
            <c:numRef>
              <c:f>'Sheet design'!$B$95:$B$98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F746-4481-9930-D8FA35135A32}"/>
            </c:ext>
          </c:extLst>
        </c:ser>
        <c:dLbls>
          <c:dLblPos val="outEnd"/>
          <c:showLegendKey val="0"/>
          <c:showVal val="1"/>
          <c:showCatName val="0"/>
          <c:showSerName val="0"/>
          <c:showPercent val="0"/>
          <c:showBubbleSize val="0"/>
        </c:dLbls>
        <c:gapWidth val="182"/>
        <c:axId val="1044208511"/>
        <c:axId val="1044210431"/>
      </c:barChart>
      <c:catAx>
        <c:axId val="1044208511"/>
        <c:scaling>
          <c:orientation val="minMax"/>
        </c:scaling>
        <c:delete val="1"/>
        <c:axPos val="l"/>
        <c:numFmt formatCode="General" sourceLinked="1"/>
        <c:majorTickMark val="none"/>
        <c:minorTickMark val="none"/>
        <c:tickLblPos val="nextTo"/>
        <c:crossAx val="1044210431"/>
        <c:crosses val="autoZero"/>
        <c:auto val="1"/>
        <c:lblAlgn val="ctr"/>
        <c:lblOffset val="100"/>
        <c:noMultiLvlLbl val="0"/>
      </c:catAx>
      <c:valAx>
        <c:axId val="1044210431"/>
        <c:scaling>
          <c:orientation val="minMax"/>
        </c:scaling>
        <c:delete val="1"/>
        <c:axPos val="b"/>
        <c:numFmt formatCode="&quot;$&quot;0" sourceLinked="1"/>
        <c:majorTickMark val="none"/>
        <c:minorTickMark val="none"/>
        <c:tickLblPos val="nextTo"/>
        <c:crossAx val="104420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design'!$A$103:$A$106</c:f>
              <c:strCache>
                <c:ptCount val="4"/>
                <c:pt idx="0">
                  <c:v>Grocery Store</c:v>
                </c:pt>
                <c:pt idx="1">
                  <c:v>Supermarket Type3</c:v>
                </c:pt>
                <c:pt idx="2">
                  <c:v>Supermarket Type2</c:v>
                </c:pt>
                <c:pt idx="3">
                  <c:v>Supermarket Type1</c:v>
                </c:pt>
              </c:strCache>
            </c:strRef>
          </c:cat>
          <c:val>
            <c:numRef>
              <c:f>'Sheet design'!$B$103:$B$106</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66C6-4420-8152-C280E1653848}"/>
            </c:ext>
          </c:extLst>
        </c:ser>
        <c:dLbls>
          <c:dLblPos val="outEnd"/>
          <c:showLegendKey val="0"/>
          <c:showVal val="1"/>
          <c:showCatName val="0"/>
          <c:showSerName val="0"/>
          <c:showPercent val="0"/>
          <c:showBubbleSize val="0"/>
        </c:dLbls>
        <c:gapWidth val="182"/>
        <c:axId val="77687119"/>
        <c:axId val="77713039"/>
      </c:barChart>
      <c:catAx>
        <c:axId val="77687119"/>
        <c:scaling>
          <c:orientation val="minMax"/>
        </c:scaling>
        <c:delete val="1"/>
        <c:axPos val="l"/>
        <c:numFmt formatCode="General" sourceLinked="1"/>
        <c:majorTickMark val="none"/>
        <c:minorTickMark val="none"/>
        <c:tickLblPos val="nextTo"/>
        <c:crossAx val="77713039"/>
        <c:crosses val="autoZero"/>
        <c:auto val="1"/>
        <c:lblAlgn val="ctr"/>
        <c:lblOffset val="100"/>
        <c:noMultiLvlLbl val="0"/>
      </c:catAx>
      <c:valAx>
        <c:axId val="77713039"/>
        <c:scaling>
          <c:orientation val="minMax"/>
        </c:scaling>
        <c:delete val="1"/>
        <c:axPos val="b"/>
        <c:numFmt formatCode="General" sourceLinked="1"/>
        <c:majorTickMark val="none"/>
        <c:minorTickMark val="none"/>
        <c:tickLblPos val="nextTo"/>
        <c:crossAx val="7768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D250E189-9012-4EBB-BB70-6AB7D0FE17B2}">
          <cx:spPr>
            <a:solidFill>
              <a:srgbClr val="D0AC2C"/>
            </a:solidFill>
            <a:ln>
              <a:noFill/>
            </a:ln>
          </cx:spPr>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D250E189-9012-4EBB-BB70-6AB7D0FE17B2}">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microsoft.com/office/2014/relationships/chartEx" Target="../charts/chartEx2.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171450</xdr:colOff>
      <xdr:row>0</xdr:row>
      <xdr:rowOff>44449</xdr:rowOff>
    </xdr:from>
    <xdr:to>
      <xdr:col>22</xdr:col>
      <xdr:colOff>52388</xdr:colOff>
      <xdr:row>34</xdr:row>
      <xdr:rowOff>80444</xdr:rowOff>
    </xdr:to>
    <xdr:sp macro="" textlink="">
      <xdr:nvSpPr>
        <xdr:cNvPr id="2" name="Rectangle 1">
          <a:extLst>
            <a:ext uri="{FF2B5EF4-FFF2-40B4-BE49-F238E27FC236}">
              <a16:creationId xmlns:a16="http://schemas.microsoft.com/office/drawing/2014/main" id="{3FDFBE36-9F95-C146-3E87-59672062DC12}"/>
            </a:ext>
          </a:extLst>
        </xdr:cNvPr>
        <xdr:cNvSpPr/>
      </xdr:nvSpPr>
      <xdr:spPr>
        <a:xfrm>
          <a:off x="833664" y="44449"/>
          <a:ext cx="13787438" cy="6821424"/>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337341</xdr:colOff>
      <xdr:row>0</xdr:row>
      <xdr:rowOff>174625</xdr:rowOff>
    </xdr:from>
    <xdr:to>
      <xdr:col>4</xdr:col>
      <xdr:colOff>547687</xdr:colOff>
      <xdr:row>33</xdr:row>
      <xdr:rowOff>84667</xdr:rowOff>
    </xdr:to>
    <xdr:sp macro="" textlink="">
      <xdr:nvSpPr>
        <xdr:cNvPr id="3" name="Rectangle: Top Corners Rounded 2">
          <a:extLst>
            <a:ext uri="{FF2B5EF4-FFF2-40B4-BE49-F238E27FC236}">
              <a16:creationId xmlns:a16="http://schemas.microsoft.com/office/drawing/2014/main" id="{021A33E2-CB7A-741B-C0B0-CF2255B5274F}"/>
            </a:ext>
          </a:extLst>
        </xdr:cNvPr>
        <xdr:cNvSpPr/>
      </xdr:nvSpPr>
      <xdr:spPr>
        <a:xfrm rot="5400000">
          <a:off x="-1149900" y="2324080"/>
          <a:ext cx="6495899" cy="2196989"/>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381000</xdr:colOff>
      <xdr:row>0</xdr:row>
      <xdr:rowOff>174625</xdr:rowOff>
    </xdr:from>
    <xdr:to>
      <xdr:col>4</xdr:col>
      <xdr:colOff>388938</xdr:colOff>
      <xdr:row>3</xdr:row>
      <xdr:rowOff>190500</xdr:rowOff>
    </xdr:to>
    <xdr:sp macro="" textlink="">
      <xdr:nvSpPr>
        <xdr:cNvPr id="4" name="TextBox 3">
          <a:extLst>
            <a:ext uri="{FF2B5EF4-FFF2-40B4-BE49-F238E27FC236}">
              <a16:creationId xmlns:a16="http://schemas.microsoft.com/office/drawing/2014/main" id="{8901085F-11B2-2844-406C-A64B560099E0}"/>
            </a:ext>
          </a:extLst>
        </xdr:cNvPr>
        <xdr:cNvSpPr txBox="1"/>
      </xdr:nvSpPr>
      <xdr:spPr>
        <a:xfrm>
          <a:off x="1039813" y="174625"/>
          <a:ext cx="1984375" cy="611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493712</xdr:colOff>
      <xdr:row>3</xdr:row>
      <xdr:rowOff>126999</xdr:rowOff>
    </xdr:from>
    <xdr:to>
      <xdr:col>4</xdr:col>
      <xdr:colOff>317500</xdr:colOff>
      <xdr:row>4</xdr:row>
      <xdr:rowOff>174625</xdr:rowOff>
    </xdr:to>
    <xdr:sp macro="" textlink="">
      <xdr:nvSpPr>
        <xdr:cNvPr id="5" name="TextBox 4">
          <a:extLst>
            <a:ext uri="{FF2B5EF4-FFF2-40B4-BE49-F238E27FC236}">
              <a16:creationId xmlns:a16="http://schemas.microsoft.com/office/drawing/2014/main" id="{E7980DD5-5E9F-4B4E-942C-85D4479C5384}"/>
            </a:ext>
          </a:extLst>
        </xdr:cNvPr>
        <xdr:cNvSpPr txBox="1"/>
      </xdr:nvSpPr>
      <xdr:spPr>
        <a:xfrm>
          <a:off x="1152525" y="722312"/>
          <a:ext cx="1800225" cy="246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latin typeface="Aptos" panose="020B0004020202020204" pitchFamily="34" charset="0"/>
              <a:ea typeface="Segoe UI Black" panose="020B0A02040204020203" pitchFamily="34" charset="0"/>
            </a:rPr>
            <a:t>India's</a:t>
          </a:r>
          <a:r>
            <a:rPr lang="en-US" sz="1200" b="1" baseline="0">
              <a:solidFill>
                <a:schemeClr val="dk1"/>
              </a:solidFill>
              <a:latin typeface="Aptos" panose="020B0004020202020204" pitchFamily="34" charset="0"/>
              <a:ea typeface="Segoe UI Black" panose="020B0A02040204020203" pitchFamily="34" charset="0"/>
            </a:rPr>
            <a:t> Last Minute App</a:t>
          </a:r>
          <a:endParaRPr lang="en-US" sz="1200" b="1">
            <a:solidFill>
              <a:schemeClr val="accent6">
                <a:lumMod val="50000"/>
              </a:schemeClr>
            </a:solidFill>
            <a:latin typeface="Aptos" panose="020B0004020202020204" pitchFamily="34" charset="0"/>
            <a:ea typeface="Segoe UI Black" panose="020B0A02040204020203" pitchFamily="34" charset="0"/>
          </a:endParaRPr>
        </a:p>
      </xdr:txBody>
    </xdr:sp>
    <xdr:clientData/>
  </xdr:twoCellAnchor>
  <xdr:twoCellAnchor>
    <xdr:from>
      <xdr:col>5</xdr:col>
      <xdr:colOff>87312</xdr:colOff>
      <xdr:row>1</xdr:row>
      <xdr:rowOff>4762</xdr:rowOff>
    </xdr:from>
    <xdr:to>
      <xdr:col>12</xdr:col>
      <xdr:colOff>523874</xdr:colOff>
      <xdr:row>9</xdr:row>
      <xdr:rowOff>131762</xdr:rowOff>
    </xdr:to>
    <xdr:grpSp>
      <xdr:nvGrpSpPr>
        <xdr:cNvPr id="10" name="Group 9">
          <a:extLst>
            <a:ext uri="{FF2B5EF4-FFF2-40B4-BE49-F238E27FC236}">
              <a16:creationId xmlns:a16="http://schemas.microsoft.com/office/drawing/2014/main" id="{E4A877C0-C84C-8A3F-C079-3A96558056A2}"/>
            </a:ext>
          </a:extLst>
        </xdr:cNvPr>
        <xdr:cNvGrpSpPr/>
      </xdr:nvGrpSpPr>
      <xdr:grpSpPr>
        <a:xfrm>
          <a:off x="3398383" y="204333"/>
          <a:ext cx="5072062" cy="1723572"/>
          <a:chOff x="3270250" y="203200"/>
          <a:chExt cx="4494212" cy="1714500"/>
        </a:xfrm>
      </xdr:grpSpPr>
      <xdr:sp macro="" textlink="">
        <xdr:nvSpPr>
          <xdr:cNvPr id="6" name="Rectangle: Rounded Corners 5">
            <a:extLst>
              <a:ext uri="{FF2B5EF4-FFF2-40B4-BE49-F238E27FC236}">
                <a16:creationId xmlns:a16="http://schemas.microsoft.com/office/drawing/2014/main" id="{FD437428-8345-D9FA-43AC-BC1F98F61B67}"/>
              </a:ext>
            </a:extLst>
          </xdr:cNvPr>
          <xdr:cNvSpPr/>
        </xdr:nvSpPr>
        <xdr:spPr>
          <a:xfrm>
            <a:off x="3270250" y="203200"/>
            <a:ext cx="2182812" cy="746125"/>
          </a:xfrm>
          <a:prstGeom prst="roundRect">
            <a:avLst/>
          </a:prstGeom>
          <a:gradFill flip="none" rotWithShape="1">
            <a:gsLst>
              <a:gs pos="0">
                <a:srgbClr val="FFD200">
                  <a:alpha val="60000"/>
                </a:srgbClr>
              </a:gs>
              <a:gs pos="47000">
                <a:schemeClr val="accent6">
                  <a:lumMod val="75000"/>
                  <a:alpha val="45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6C1D6AF4-99C0-4746-9A90-257E8F6D66F3}"/>
              </a:ext>
            </a:extLst>
          </xdr:cNvPr>
          <xdr:cNvSpPr/>
        </xdr:nvSpPr>
        <xdr:spPr>
          <a:xfrm>
            <a:off x="5581650" y="203200"/>
            <a:ext cx="2182812" cy="74612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CFF53F0F-9401-484A-B9FB-C2E636917EF7}"/>
              </a:ext>
            </a:extLst>
          </xdr:cNvPr>
          <xdr:cNvSpPr/>
        </xdr:nvSpPr>
        <xdr:spPr>
          <a:xfrm>
            <a:off x="3270250" y="1171575"/>
            <a:ext cx="2182812" cy="74612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5BBBFC8F-2346-4F6E-9335-A546A4C367E8}"/>
              </a:ext>
            </a:extLst>
          </xdr:cNvPr>
          <xdr:cNvSpPr/>
        </xdr:nvSpPr>
        <xdr:spPr>
          <a:xfrm>
            <a:off x="5581650" y="1171575"/>
            <a:ext cx="2182812" cy="74612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134937</xdr:colOff>
      <xdr:row>1</xdr:row>
      <xdr:rowOff>47625</xdr:rowOff>
    </xdr:from>
    <xdr:to>
      <xdr:col>7</xdr:col>
      <xdr:colOff>111124</xdr:colOff>
      <xdr:row>3</xdr:row>
      <xdr:rowOff>87312</xdr:rowOff>
    </xdr:to>
    <xdr:sp macro="" textlink="'Sheet design'!A7">
      <xdr:nvSpPr>
        <xdr:cNvPr id="11" name="TextBox 10">
          <a:extLst>
            <a:ext uri="{FF2B5EF4-FFF2-40B4-BE49-F238E27FC236}">
              <a16:creationId xmlns:a16="http://schemas.microsoft.com/office/drawing/2014/main" id="{907FBA42-8281-9FC2-620F-F6F1705F2D63}"/>
            </a:ext>
          </a:extLst>
        </xdr:cNvPr>
        <xdr:cNvSpPr txBox="1"/>
      </xdr:nvSpPr>
      <xdr:spPr>
        <a:xfrm>
          <a:off x="3429000" y="246063"/>
          <a:ext cx="1293812" cy="436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D485BD-B780-48AC-BFF1-1B9B81102A5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400">
            <a:latin typeface="Segoe UI Black" panose="020B0A02040204020203" pitchFamily="34" charset="0"/>
            <a:ea typeface="Segoe UI Black" panose="020B0A02040204020203" pitchFamily="34" charset="0"/>
          </a:endParaRPr>
        </a:p>
      </xdr:txBody>
    </xdr:sp>
    <xdr:clientData/>
  </xdr:twoCellAnchor>
  <xdr:twoCellAnchor>
    <xdr:from>
      <xdr:col>5</xdr:col>
      <xdr:colOff>365125</xdr:colOff>
      <xdr:row>3</xdr:row>
      <xdr:rowOff>0</xdr:rowOff>
    </xdr:from>
    <xdr:to>
      <xdr:col>6</xdr:col>
      <xdr:colOff>603251</xdr:colOff>
      <xdr:row>4</xdr:row>
      <xdr:rowOff>150812</xdr:rowOff>
    </xdr:to>
    <xdr:sp macro="" textlink="">
      <xdr:nvSpPr>
        <xdr:cNvPr id="14" name="TextBox 13">
          <a:extLst>
            <a:ext uri="{FF2B5EF4-FFF2-40B4-BE49-F238E27FC236}">
              <a16:creationId xmlns:a16="http://schemas.microsoft.com/office/drawing/2014/main" id="{59C23CDD-98FA-10E1-8163-DCF43ED6F34A}"/>
            </a:ext>
          </a:extLst>
        </xdr:cNvPr>
        <xdr:cNvSpPr txBox="1"/>
      </xdr:nvSpPr>
      <xdr:spPr>
        <a:xfrm>
          <a:off x="3659188" y="595313"/>
          <a:ext cx="896938"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Semibold" panose="020B0702040204020203" pitchFamily="34" charset="0"/>
              <a:cs typeface="Segoe UI Semibold" panose="020B0702040204020203" pitchFamily="34" charset="0"/>
            </a:rPr>
            <a:t>Total Sales</a:t>
          </a:r>
        </a:p>
      </xdr:txBody>
    </xdr:sp>
    <xdr:clientData/>
  </xdr:twoCellAnchor>
  <xdr:twoCellAnchor>
    <xdr:from>
      <xdr:col>8</xdr:col>
      <xdr:colOff>587376</xdr:colOff>
      <xdr:row>1</xdr:row>
      <xdr:rowOff>79374</xdr:rowOff>
    </xdr:from>
    <xdr:to>
      <xdr:col>10</xdr:col>
      <xdr:colOff>563563</xdr:colOff>
      <xdr:row>2</xdr:row>
      <xdr:rowOff>198436</xdr:rowOff>
    </xdr:to>
    <xdr:sp macro="" textlink="'Sheet design'!B7">
      <xdr:nvSpPr>
        <xdr:cNvPr id="15" name="TextBox 14">
          <a:extLst>
            <a:ext uri="{FF2B5EF4-FFF2-40B4-BE49-F238E27FC236}">
              <a16:creationId xmlns:a16="http://schemas.microsoft.com/office/drawing/2014/main" id="{E7F3724D-A8DD-46EE-8A24-16B8ADE021D5}"/>
            </a:ext>
          </a:extLst>
        </xdr:cNvPr>
        <xdr:cNvSpPr txBox="1"/>
      </xdr:nvSpPr>
      <xdr:spPr>
        <a:xfrm>
          <a:off x="5857876" y="277812"/>
          <a:ext cx="1293812"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BA2DE49-EA4B-4581-9151-0374B90CDE0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160338</xdr:colOff>
      <xdr:row>3</xdr:row>
      <xdr:rowOff>18143</xdr:rowOff>
    </xdr:from>
    <xdr:to>
      <xdr:col>10</xdr:col>
      <xdr:colOff>398464</xdr:colOff>
      <xdr:row>4</xdr:row>
      <xdr:rowOff>73024</xdr:rowOff>
    </xdr:to>
    <xdr:sp macro="" textlink="">
      <xdr:nvSpPr>
        <xdr:cNvPr id="16" name="TextBox 15">
          <a:extLst>
            <a:ext uri="{FF2B5EF4-FFF2-40B4-BE49-F238E27FC236}">
              <a16:creationId xmlns:a16="http://schemas.microsoft.com/office/drawing/2014/main" id="{AFE20774-0CB1-45BE-B6FC-D39A4CEFB226}"/>
            </a:ext>
          </a:extLst>
        </xdr:cNvPr>
        <xdr:cNvSpPr txBox="1"/>
      </xdr:nvSpPr>
      <xdr:spPr>
        <a:xfrm>
          <a:off x="6120267" y="616857"/>
          <a:ext cx="900340" cy="254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Semibold" panose="020B0702040204020203" pitchFamily="34" charset="0"/>
              <a:cs typeface="Segoe UI Semibold" panose="020B0702040204020203" pitchFamily="34" charset="0"/>
            </a:rPr>
            <a:t>Avg Sales</a:t>
          </a:r>
        </a:p>
      </xdr:txBody>
    </xdr:sp>
    <xdr:clientData/>
  </xdr:twoCellAnchor>
  <xdr:twoCellAnchor>
    <xdr:from>
      <xdr:col>5</xdr:col>
      <xdr:colOff>174625</xdr:colOff>
      <xdr:row>5</xdr:row>
      <xdr:rowOff>139700</xdr:rowOff>
    </xdr:from>
    <xdr:to>
      <xdr:col>7</xdr:col>
      <xdr:colOff>150812</xdr:colOff>
      <xdr:row>7</xdr:row>
      <xdr:rowOff>179387</xdr:rowOff>
    </xdr:to>
    <xdr:sp macro="" textlink="'Sheet design'!C7">
      <xdr:nvSpPr>
        <xdr:cNvPr id="17" name="TextBox 16">
          <a:extLst>
            <a:ext uri="{FF2B5EF4-FFF2-40B4-BE49-F238E27FC236}">
              <a16:creationId xmlns:a16="http://schemas.microsoft.com/office/drawing/2014/main" id="{2A933EA7-6BAB-410E-849A-ADADF1BE296D}"/>
            </a:ext>
          </a:extLst>
        </xdr:cNvPr>
        <xdr:cNvSpPr txBox="1"/>
      </xdr:nvSpPr>
      <xdr:spPr>
        <a:xfrm>
          <a:off x="3468688" y="1131888"/>
          <a:ext cx="1293812" cy="436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568E19-A2AF-4C16-86CE-9AFE51FB008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349249</xdr:colOff>
      <xdr:row>7</xdr:row>
      <xdr:rowOff>154214</xdr:rowOff>
    </xdr:from>
    <xdr:to>
      <xdr:col>7</xdr:col>
      <xdr:colOff>31750</xdr:colOff>
      <xdr:row>9</xdr:row>
      <xdr:rowOff>4761</xdr:rowOff>
    </xdr:to>
    <xdr:sp macro="" textlink="">
      <xdr:nvSpPr>
        <xdr:cNvPr id="18" name="TextBox 17">
          <a:extLst>
            <a:ext uri="{FF2B5EF4-FFF2-40B4-BE49-F238E27FC236}">
              <a16:creationId xmlns:a16="http://schemas.microsoft.com/office/drawing/2014/main" id="{3923B2C2-0F14-4FED-8409-36FC7814948F}"/>
            </a:ext>
          </a:extLst>
        </xdr:cNvPr>
        <xdr:cNvSpPr txBox="1"/>
      </xdr:nvSpPr>
      <xdr:spPr>
        <a:xfrm>
          <a:off x="3660320" y="1551214"/>
          <a:ext cx="1006930" cy="249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Semibold" panose="020B0702040204020203" pitchFamily="34" charset="0"/>
              <a:cs typeface="Segoe UI Semibold" panose="020B0702040204020203" pitchFamily="34" charset="0"/>
            </a:rPr>
            <a:t>No</a:t>
          </a:r>
          <a:r>
            <a:rPr lang="en-US" sz="1100" baseline="0">
              <a:latin typeface="Segoe UI Semibold" panose="020B0702040204020203" pitchFamily="34" charset="0"/>
              <a:cs typeface="Segoe UI Semibold" panose="020B0702040204020203" pitchFamily="34" charset="0"/>
            </a:rPr>
            <a:t> of Items</a:t>
          </a:r>
          <a:endParaRPr lang="en-US" sz="1100">
            <a:latin typeface="Segoe UI Semibold" panose="020B0702040204020203" pitchFamily="34" charset="0"/>
            <a:cs typeface="Segoe UI Semibold" panose="020B0702040204020203" pitchFamily="34" charset="0"/>
          </a:endParaRPr>
        </a:p>
      </xdr:txBody>
    </xdr:sp>
    <xdr:clientData/>
  </xdr:twoCellAnchor>
  <xdr:twoCellAnchor>
    <xdr:from>
      <xdr:col>8</xdr:col>
      <xdr:colOff>652463</xdr:colOff>
      <xdr:row>5</xdr:row>
      <xdr:rowOff>112711</xdr:rowOff>
    </xdr:from>
    <xdr:to>
      <xdr:col>10</xdr:col>
      <xdr:colOff>628650</xdr:colOff>
      <xdr:row>7</xdr:row>
      <xdr:rowOff>152398</xdr:rowOff>
    </xdr:to>
    <xdr:sp macro="" textlink="'Sheet design'!D7">
      <xdr:nvSpPr>
        <xdr:cNvPr id="19" name="TextBox 18">
          <a:extLst>
            <a:ext uri="{FF2B5EF4-FFF2-40B4-BE49-F238E27FC236}">
              <a16:creationId xmlns:a16="http://schemas.microsoft.com/office/drawing/2014/main" id="{B041096F-D3EC-4063-A3FC-D3F79E24C9ED}"/>
            </a:ext>
          </a:extLst>
        </xdr:cNvPr>
        <xdr:cNvSpPr txBox="1"/>
      </xdr:nvSpPr>
      <xdr:spPr>
        <a:xfrm>
          <a:off x="5922963" y="1104899"/>
          <a:ext cx="1293812" cy="436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CCE237-7379-4F50-9034-6BE9A4CA7438}"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182562</xdr:colOff>
      <xdr:row>7</xdr:row>
      <xdr:rowOff>103188</xdr:rowOff>
    </xdr:from>
    <xdr:to>
      <xdr:col>10</xdr:col>
      <xdr:colOff>420688</xdr:colOff>
      <xdr:row>9</xdr:row>
      <xdr:rowOff>1</xdr:rowOff>
    </xdr:to>
    <xdr:sp macro="" textlink="">
      <xdr:nvSpPr>
        <xdr:cNvPr id="20" name="TextBox 19">
          <a:extLst>
            <a:ext uri="{FF2B5EF4-FFF2-40B4-BE49-F238E27FC236}">
              <a16:creationId xmlns:a16="http://schemas.microsoft.com/office/drawing/2014/main" id="{FE899550-1FEC-4D3F-843C-0A7924D95C58}"/>
            </a:ext>
          </a:extLst>
        </xdr:cNvPr>
        <xdr:cNvSpPr txBox="1"/>
      </xdr:nvSpPr>
      <xdr:spPr>
        <a:xfrm>
          <a:off x="6111875" y="1492251"/>
          <a:ext cx="896938" cy="29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Semibold" panose="020B0702040204020203" pitchFamily="34" charset="0"/>
              <a:cs typeface="Segoe UI Semibold" panose="020B0702040204020203" pitchFamily="34" charset="0"/>
            </a:rPr>
            <a:t>Avg Rating</a:t>
          </a:r>
        </a:p>
      </xdr:txBody>
    </xdr:sp>
    <xdr:clientData/>
  </xdr:twoCellAnchor>
  <xdr:twoCellAnchor editAs="oneCell">
    <xdr:from>
      <xdr:col>11</xdr:col>
      <xdr:colOff>650875</xdr:colOff>
      <xdr:row>1</xdr:row>
      <xdr:rowOff>111124</xdr:rowOff>
    </xdr:from>
    <xdr:to>
      <xdr:col>12</xdr:col>
      <xdr:colOff>239713</xdr:colOff>
      <xdr:row>2</xdr:row>
      <xdr:rowOff>160337</xdr:rowOff>
    </xdr:to>
    <xdr:pic>
      <xdr:nvPicPr>
        <xdr:cNvPr id="31" name="Picture 30">
          <a:extLst>
            <a:ext uri="{FF2B5EF4-FFF2-40B4-BE49-F238E27FC236}">
              <a16:creationId xmlns:a16="http://schemas.microsoft.com/office/drawing/2014/main" id="{A64A8F7D-975F-0C9F-81D6-C5BB1149FB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97813" y="309562"/>
          <a:ext cx="247650" cy="247650"/>
        </a:xfrm>
        <a:prstGeom prst="rect">
          <a:avLst/>
        </a:prstGeom>
      </xdr:spPr>
    </xdr:pic>
    <xdr:clientData/>
  </xdr:twoCellAnchor>
  <xdr:twoCellAnchor editAs="oneCell">
    <xdr:from>
      <xdr:col>12</xdr:col>
      <xdr:colOff>15875</xdr:colOff>
      <xdr:row>6</xdr:row>
      <xdr:rowOff>55564</xdr:rowOff>
    </xdr:from>
    <xdr:to>
      <xdr:col>12</xdr:col>
      <xdr:colOff>249919</xdr:colOff>
      <xdr:row>7</xdr:row>
      <xdr:rowOff>91170</xdr:rowOff>
    </xdr:to>
    <xdr:pic>
      <xdr:nvPicPr>
        <xdr:cNvPr id="33" name="Picture 32">
          <a:extLst>
            <a:ext uri="{FF2B5EF4-FFF2-40B4-BE49-F238E27FC236}">
              <a16:creationId xmlns:a16="http://schemas.microsoft.com/office/drawing/2014/main" id="{DF0056C9-067A-92A3-2328-196CADF432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21625" y="1246189"/>
          <a:ext cx="234044" cy="234044"/>
        </a:xfrm>
        <a:prstGeom prst="rect">
          <a:avLst/>
        </a:prstGeom>
      </xdr:spPr>
    </xdr:pic>
    <xdr:clientData/>
  </xdr:twoCellAnchor>
  <xdr:twoCellAnchor editAs="oneCell">
    <xdr:from>
      <xdr:col>8</xdr:col>
      <xdr:colOff>50189</xdr:colOff>
      <xdr:row>1</xdr:row>
      <xdr:rowOff>103187</xdr:rowOff>
    </xdr:from>
    <xdr:to>
      <xdr:col>8</xdr:col>
      <xdr:colOff>288315</xdr:colOff>
      <xdr:row>2</xdr:row>
      <xdr:rowOff>142876</xdr:rowOff>
    </xdr:to>
    <xdr:pic>
      <xdr:nvPicPr>
        <xdr:cNvPr id="35" name="Picture 34">
          <a:extLst>
            <a:ext uri="{FF2B5EF4-FFF2-40B4-BE49-F238E27FC236}">
              <a16:creationId xmlns:a16="http://schemas.microsoft.com/office/drawing/2014/main" id="{31DB0A22-4901-9FDA-D043-1966435A828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20689" y="301625"/>
          <a:ext cx="238126" cy="238126"/>
        </a:xfrm>
        <a:prstGeom prst="rect">
          <a:avLst/>
        </a:prstGeom>
      </xdr:spPr>
    </xdr:pic>
    <xdr:clientData/>
  </xdr:twoCellAnchor>
  <xdr:twoCellAnchor editAs="oneCell">
    <xdr:from>
      <xdr:col>8</xdr:col>
      <xdr:colOff>23813</xdr:colOff>
      <xdr:row>6</xdr:row>
      <xdr:rowOff>55564</xdr:rowOff>
    </xdr:from>
    <xdr:to>
      <xdr:col>8</xdr:col>
      <xdr:colOff>296253</xdr:colOff>
      <xdr:row>7</xdr:row>
      <xdr:rowOff>129566</xdr:rowOff>
    </xdr:to>
    <xdr:pic>
      <xdr:nvPicPr>
        <xdr:cNvPr id="37" name="Picture 36">
          <a:extLst>
            <a:ext uri="{FF2B5EF4-FFF2-40B4-BE49-F238E27FC236}">
              <a16:creationId xmlns:a16="http://schemas.microsoft.com/office/drawing/2014/main" id="{220D55FB-D83C-F703-A117-F6B2EA60CB5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94313" y="1246189"/>
          <a:ext cx="272440" cy="272440"/>
        </a:xfrm>
        <a:prstGeom prst="rect">
          <a:avLst/>
        </a:prstGeom>
      </xdr:spPr>
    </xdr:pic>
    <xdr:clientData/>
  </xdr:twoCellAnchor>
  <xdr:twoCellAnchor>
    <xdr:from>
      <xdr:col>5</xdr:col>
      <xdr:colOff>72572</xdr:colOff>
      <xdr:row>10</xdr:row>
      <xdr:rowOff>117929</xdr:rowOff>
    </xdr:from>
    <xdr:to>
      <xdr:col>12</xdr:col>
      <xdr:colOff>540885</xdr:colOff>
      <xdr:row>33</xdr:row>
      <xdr:rowOff>65012</xdr:rowOff>
    </xdr:to>
    <xdr:sp macro="" textlink="">
      <xdr:nvSpPr>
        <xdr:cNvPr id="38" name="Rectangle: Rounded Corners 37">
          <a:extLst>
            <a:ext uri="{FF2B5EF4-FFF2-40B4-BE49-F238E27FC236}">
              <a16:creationId xmlns:a16="http://schemas.microsoft.com/office/drawing/2014/main" id="{2FBCF400-351B-4163-A02D-6D5ED5DCDEA5}"/>
            </a:ext>
          </a:extLst>
        </xdr:cNvPr>
        <xdr:cNvSpPr/>
      </xdr:nvSpPr>
      <xdr:spPr>
        <a:xfrm>
          <a:off x="3383643" y="2113643"/>
          <a:ext cx="5103813" cy="4537226"/>
        </a:xfrm>
        <a:prstGeom prst="roundRect">
          <a:avLst>
            <a:gd name="adj" fmla="val 3964"/>
          </a:avLst>
        </a:prstGeom>
        <a:solidFill>
          <a:srgbClr val="FAFAFA"/>
        </a:solidFill>
        <a:ln>
          <a:solidFill>
            <a:schemeClr val="bg1">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295574</xdr:colOff>
      <xdr:row>12</xdr:row>
      <xdr:rowOff>54429</xdr:rowOff>
    </xdr:from>
    <xdr:to>
      <xdr:col>8</xdr:col>
      <xdr:colOff>446389</xdr:colOff>
      <xdr:row>21</xdr:row>
      <xdr:rowOff>3404</xdr:rowOff>
    </xdr:to>
    <xdr:graphicFrame macro="">
      <xdr:nvGraphicFramePr>
        <xdr:cNvPr id="39" name="Chart 38">
          <a:extLst>
            <a:ext uri="{FF2B5EF4-FFF2-40B4-BE49-F238E27FC236}">
              <a16:creationId xmlns:a16="http://schemas.microsoft.com/office/drawing/2014/main" id="{9E1C38F4-B918-4491-94D7-6719989C6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214311</xdr:colOff>
      <xdr:row>10</xdr:row>
      <xdr:rowOff>158749</xdr:rowOff>
    </xdr:from>
    <xdr:to>
      <xdr:col>7</xdr:col>
      <xdr:colOff>31749</xdr:colOff>
      <xdr:row>11</xdr:row>
      <xdr:rowOff>174625</xdr:rowOff>
    </xdr:to>
    <xdr:sp macro="" textlink="">
      <xdr:nvSpPr>
        <xdr:cNvPr id="40" name="TextBox 39">
          <a:extLst>
            <a:ext uri="{FF2B5EF4-FFF2-40B4-BE49-F238E27FC236}">
              <a16:creationId xmlns:a16="http://schemas.microsoft.com/office/drawing/2014/main" id="{7792C752-3670-40EC-AEBD-782269A523B0}"/>
            </a:ext>
          </a:extLst>
        </xdr:cNvPr>
        <xdr:cNvSpPr txBox="1"/>
      </xdr:nvSpPr>
      <xdr:spPr>
        <a:xfrm>
          <a:off x="3508374" y="2143124"/>
          <a:ext cx="1135063" cy="21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CONTENT</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8</xdr:col>
      <xdr:colOff>650875</xdr:colOff>
      <xdr:row>11</xdr:row>
      <xdr:rowOff>134937</xdr:rowOff>
    </xdr:from>
    <xdr:to>
      <xdr:col>9</xdr:col>
      <xdr:colOff>18142</xdr:colOff>
      <xdr:row>32</xdr:row>
      <xdr:rowOff>54428</xdr:rowOff>
    </xdr:to>
    <xdr:cxnSp macro="">
      <xdr:nvCxnSpPr>
        <xdr:cNvPr id="42" name="Straight Connector 41">
          <a:extLst>
            <a:ext uri="{FF2B5EF4-FFF2-40B4-BE49-F238E27FC236}">
              <a16:creationId xmlns:a16="http://schemas.microsoft.com/office/drawing/2014/main" id="{00A63353-2BAD-E354-BA92-292144C1ACBD}"/>
            </a:ext>
          </a:extLst>
        </xdr:cNvPr>
        <xdr:cNvCxnSpPr/>
      </xdr:nvCxnSpPr>
      <xdr:spPr>
        <a:xfrm>
          <a:off x="5948589" y="2330223"/>
          <a:ext cx="29482" cy="4110491"/>
        </a:xfrm>
        <a:prstGeom prst="line">
          <a:avLst/>
        </a:prstGeom>
        <a:ln w="952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325438</xdr:colOff>
      <xdr:row>21</xdr:row>
      <xdr:rowOff>5293</xdr:rowOff>
    </xdr:from>
    <xdr:to>
      <xdr:col>8</xdr:col>
      <xdr:colOff>508000</xdr:colOff>
      <xdr:row>21</xdr:row>
      <xdr:rowOff>10583</xdr:rowOff>
    </xdr:to>
    <xdr:cxnSp macro="">
      <xdr:nvCxnSpPr>
        <xdr:cNvPr id="44" name="Straight Connector 43">
          <a:extLst>
            <a:ext uri="{FF2B5EF4-FFF2-40B4-BE49-F238E27FC236}">
              <a16:creationId xmlns:a16="http://schemas.microsoft.com/office/drawing/2014/main" id="{2B66D8CE-C263-5602-25BB-27A7797F3543}"/>
            </a:ext>
          </a:extLst>
        </xdr:cNvPr>
        <xdr:cNvCxnSpPr/>
      </xdr:nvCxnSpPr>
      <xdr:spPr>
        <a:xfrm>
          <a:off x="3606271" y="4228043"/>
          <a:ext cx="2151062" cy="5290"/>
        </a:xfrm>
        <a:prstGeom prst="line">
          <a:avLst/>
        </a:prstGeom>
        <a:ln w="952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248708</xdr:colOff>
      <xdr:row>22</xdr:row>
      <xdr:rowOff>108478</xdr:rowOff>
    </xdr:from>
    <xdr:to>
      <xdr:col>8</xdr:col>
      <xdr:colOff>526521</xdr:colOff>
      <xdr:row>32</xdr:row>
      <xdr:rowOff>0</xdr:rowOff>
    </xdr:to>
    <xdr:graphicFrame macro="">
      <xdr:nvGraphicFramePr>
        <xdr:cNvPr id="49" name="Chart 48">
          <a:extLst>
            <a:ext uri="{FF2B5EF4-FFF2-40B4-BE49-F238E27FC236}">
              <a16:creationId xmlns:a16="http://schemas.microsoft.com/office/drawing/2014/main" id="{714AF969-6538-468D-BDCC-1EE1FA5E2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198438</xdr:colOff>
      <xdr:row>21</xdr:row>
      <xdr:rowOff>97897</xdr:rowOff>
    </xdr:from>
    <xdr:to>
      <xdr:col>7</xdr:col>
      <xdr:colOff>119063</xdr:colOff>
      <xdr:row>22</xdr:row>
      <xdr:rowOff>121709</xdr:rowOff>
    </xdr:to>
    <xdr:sp macro="" textlink="">
      <xdr:nvSpPr>
        <xdr:cNvPr id="50" name="TextBox 49">
          <a:extLst>
            <a:ext uri="{FF2B5EF4-FFF2-40B4-BE49-F238E27FC236}">
              <a16:creationId xmlns:a16="http://schemas.microsoft.com/office/drawing/2014/main" id="{E8B59687-EF0D-4385-86AF-F0F8366E31BD}"/>
            </a:ext>
          </a:extLst>
        </xdr:cNvPr>
        <xdr:cNvSpPr txBox="1"/>
      </xdr:nvSpPr>
      <xdr:spPr>
        <a:xfrm>
          <a:off x="3479271" y="4320647"/>
          <a:ext cx="1232959" cy="224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BY OUTLET</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9</xdr:col>
      <xdr:colOff>54428</xdr:colOff>
      <xdr:row>11</xdr:row>
      <xdr:rowOff>111124</xdr:rowOff>
    </xdr:from>
    <xdr:to>
      <xdr:col>12</xdr:col>
      <xdr:colOff>344715</xdr:colOff>
      <xdr:row>32</xdr:row>
      <xdr:rowOff>95250</xdr:rowOff>
    </xdr:to>
    <xdr:graphicFrame macro="">
      <xdr:nvGraphicFramePr>
        <xdr:cNvPr id="51" name="Chart 50">
          <a:extLst>
            <a:ext uri="{FF2B5EF4-FFF2-40B4-BE49-F238E27FC236}">
              <a16:creationId xmlns:a16="http://schemas.microsoft.com/office/drawing/2014/main" id="{1C314ECB-2C02-4779-B9E1-CD006F9E7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591911</xdr:colOff>
      <xdr:row>10</xdr:row>
      <xdr:rowOff>154215</xdr:rowOff>
    </xdr:from>
    <xdr:to>
      <xdr:col>10</xdr:col>
      <xdr:colOff>409349</xdr:colOff>
      <xdr:row>11</xdr:row>
      <xdr:rowOff>170091</xdr:rowOff>
    </xdr:to>
    <xdr:sp macro="" textlink="">
      <xdr:nvSpPr>
        <xdr:cNvPr id="52" name="TextBox 51">
          <a:extLst>
            <a:ext uri="{FF2B5EF4-FFF2-40B4-BE49-F238E27FC236}">
              <a16:creationId xmlns:a16="http://schemas.microsoft.com/office/drawing/2014/main" id="{2C9E6B81-3F34-4296-98C8-BB71FE0BEE28}"/>
            </a:ext>
          </a:extLst>
        </xdr:cNvPr>
        <xdr:cNvSpPr txBox="1"/>
      </xdr:nvSpPr>
      <xdr:spPr>
        <a:xfrm>
          <a:off x="5889625" y="2149929"/>
          <a:ext cx="1141867" cy="21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ITEM</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TYPE</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475117</xdr:colOff>
      <xdr:row>7</xdr:row>
      <xdr:rowOff>53298</xdr:rowOff>
    </xdr:from>
    <xdr:to>
      <xdr:col>4</xdr:col>
      <xdr:colOff>324305</xdr:colOff>
      <xdr:row>13</xdr:row>
      <xdr:rowOff>125866</xdr:rowOff>
    </xdr:to>
    <mc:AlternateContent xmlns:mc="http://schemas.openxmlformats.org/markup-compatibility/2006" xmlns:a14="http://schemas.microsoft.com/office/drawing/2010/main">
      <mc:Choice Requires="a14">
        <xdr:graphicFrame macro="">
          <xdr:nvGraphicFramePr>
            <xdr:cNvPr id="55" name="Outlet Size 1">
              <a:extLst>
                <a:ext uri="{FF2B5EF4-FFF2-40B4-BE49-F238E27FC236}">
                  <a16:creationId xmlns:a16="http://schemas.microsoft.com/office/drawing/2014/main" id="{186B169D-339F-4866-8B9E-D620D22E725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137331" y="1450298"/>
              <a:ext cx="1835831" cy="12699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95251</xdr:colOff>
      <xdr:row>0</xdr:row>
      <xdr:rowOff>174626</xdr:rowOff>
    </xdr:from>
    <xdr:to>
      <xdr:col>21</xdr:col>
      <xdr:colOff>531813</xdr:colOff>
      <xdr:row>33</xdr:row>
      <xdr:rowOff>52917</xdr:rowOff>
    </xdr:to>
    <xdr:sp macro="" textlink="">
      <xdr:nvSpPr>
        <xdr:cNvPr id="57" name="Rectangle: Rounded Corners 56">
          <a:extLst>
            <a:ext uri="{FF2B5EF4-FFF2-40B4-BE49-F238E27FC236}">
              <a16:creationId xmlns:a16="http://schemas.microsoft.com/office/drawing/2014/main" id="{F321F506-A28B-4563-9498-7A442F79250C}"/>
            </a:ext>
          </a:extLst>
        </xdr:cNvPr>
        <xdr:cNvSpPr/>
      </xdr:nvSpPr>
      <xdr:spPr>
        <a:xfrm>
          <a:off x="8625418" y="174626"/>
          <a:ext cx="5685895" cy="6514041"/>
        </a:xfrm>
        <a:prstGeom prst="roundRect">
          <a:avLst>
            <a:gd name="adj" fmla="val 3964"/>
          </a:avLst>
        </a:prstGeom>
        <a:solidFill>
          <a:srgbClr val="FAFAFA"/>
        </a:solidFill>
        <a:ln>
          <a:solidFill>
            <a:schemeClr val="bg1">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388936</xdr:colOff>
      <xdr:row>1</xdr:row>
      <xdr:rowOff>95249</xdr:rowOff>
    </xdr:from>
    <xdr:to>
      <xdr:col>21</xdr:col>
      <xdr:colOff>380999</xdr:colOff>
      <xdr:row>10</xdr:row>
      <xdr:rowOff>25811</xdr:rowOff>
    </xdr:to>
    <xdr:graphicFrame macro="">
      <xdr:nvGraphicFramePr>
        <xdr:cNvPr id="56" name="Chart 55">
          <a:extLst>
            <a:ext uri="{FF2B5EF4-FFF2-40B4-BE49-F238E27FC236}">
              <a16:creationId xmlns:a16="http://schemas.microsoft.com/office/drawing/2014/main" id="{B4E387AB-DA0A-4B8C-9883-47AFFCE64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249463</xdr:colOff>
      <xdr:row>1</xdr:row>
      <xdr:rowOff>4537</xdr:rowOff>
    </xdr:from>
    <xdr:to>
      <xdr:col>16</xdr:col>
      <xdr:colOff>138339</xdr:colOff>
      <xdr:row>2</xdr:row>
      <xdr:rowOff>45357</xdr:rowOff>
    </xdr:to>
    <xdr:sp macro="" textlink="">
      <xdr:nvSpPr>
        <xdr:cNvPr id="59" name="TextBox 58">
          <a:extLst>
            <a:ext uri="{FF2B5EF4-FFF2-40B4-BE49-F238E27FC236}">
              <a16:creationId xmlns:a16="http://schemas.microsoft.com/office/drawing/2014/main" id="{AD5890D0-DC79-4597-8BEC-A67A2C1CBAC8}"/>
            </a:ext>
          </a:extLst>
        </xdr:cNvPr>
        <xdr:cNvSpPr txBox="1"/>
      </xdr:nvSpPr>
      <xdr:spPr>
        <a:xfrm>
          <a:off x="8858249" y="204108"/>
          <a:ext cx="1875519" cy="240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ESTABLISHMENT</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182562</xdr:colOff>
      <xdr:row>10</xdr:row>
      <xdr:rowOff>63500</xdr:rowOff>
    </xdr:from>
    <xdr:to>
      <xdr:col>21</xdr:col>
      <xdr:colOff>460375</xdr:colOff>
      <xdr:row>10</xdr:row>
      <xdr:rowOff>79375</xdr:rowOff>
    </xdr:to>
    <xdr:cxnSp macro="">
      <xdr:nvCxnSpPr>
        <xdr:cNvPr id="61" name="Straight Connector 60">
          <a:extLst>
            <a:ext uri="{FF2B5EF4-FFF2-40B4-BE49-F238E27FC236}">
              <a16:creationId xmlns:a16="http://schemas.microsoft.com/office/drawing/2014/main" id="{BBF97736-C960-40ED-895F-69CCBB9DE869}"/>
            </a:ext>
          </a:extLst>
        </xdr:cNvPr>
        <xdr:cNvCxnSpPr/>
      </xdr:nvCxnSpPr>
      <xdr:spPr>
        <a:xfrm>
          <a:off x="8747125" y="2047875"/>
          <a:ext cx="5548313" cy="15875"/>
        </a:xfrm>
        <a:prstGeom prst="line">
          <a:avLst/>
        </a:prstGeom>
        <a:ln w="952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354542</xdr:colOff>
      <xdr:row>20</xdr:row>
      <xdr:rowOff>111124</xdr:rowOff>
    </xdr:from>
    <xdr:to>
      <xdr:col>21</xdr:col>
      <xdr:colOff>441854</xdr:colOff>
      <xdr:row>20</xdr:row>
      <xdr:rowOff>111124</xdr:rowOff>
    </xdr:to>
    <xdr:cxnSp macro="">
      <xdr:nvCxnSpPr>
        <xdr:cNvPr id="65" name="Straight Connector 64">
          <a:extLst>
            <a:ext uri="{FF2B5EF4-FFF2-40B4-BE49-F238E27FC236}">
              <a16:creationId xmlns:a16="http://schemas.microsoft.com/office/drawing/2014/main" id="{870E0F3B-0E5C-4A2F-B0FF-7B136202BADE}"/>
            </a:ext>
          </a:extLst>
        </xdr:cNvPr>
        <xdr:cNvCxnSpPr/>
      </xdr:nvCxnSpPr>
      <xdr:spPr>
        <a:xfrm>
          <a:off x="8884709" y="4132791"/>
          <a:ext cx="5336645" cy="0"/>
        </a:xfrm>
        <a:prstGeom prst="line">
          <a:avLst/>
        </a:prstGeom>
        <a:ln w="952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328084</xdr:colOff>
      <xdr:row>11</xdr:row>
      <xdr:rowOff>120649</xdr:rowOff>
    </xdr:from>
    <xdr:to>
      <xdr:col>17</xdr:col>
      <xdr:colOff>334962</xdr:colOff>
      <xdr:row>20</xdr:row>
      <xdr:rowOff>63500</xdr:rowOff>
    </xdr:to>
    <xdr:cxnSp macro="">
      <xdr:nvCxnSpPr>
        <xdr:cNvPr id="66" name="Straight Connector 65">
          <a:extLst>
            <a:ext uri="{FF2B5EF4-FFF2-40B4-BE49-F238E27FC236}">
              <a16:creationId xmlns:a16="http://schemas.microsoft.com/office/drawing/2014/main" id="{3856AA9B-0821-4B34-BE11-C28E21A4782B}"/>
            </a:ext>
          </a:extLst>
        </xdr:cNvPr>
        <xdr:cNvCxnSpPr/>
      </xdr:nvCxnSpPr>
      <xdr:spPr>
        <a:xfrm flipH="1">
          <a:off x="11482917" y="2332566"/>
          <a:ext cx="6878" cy="1752601"/>
        </a:xfrm>
        <a:prstGeom prst="line">
          <a:avLst/>
        </a:prstGeom>
        <a:ln w="952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457729</xdr:colOff>
      <xdr:row>12</xdr:row>
      <xdr:rowOff>169333</xdr:rowOff>
    </xdr:from>
    <xdr:to>
      <xdr:col>17</xdr:col>
      <xdr:colOff>132291</xdr:colOff>
      <xdr:row>20</xdr:row>
      <xdr:rowOff>55561</xdr:rowOff>
    </xdr:to>
    <xdr:graphicFrame macro="">
      <xdr:nvGraphicFramePr>
        <xdr:cNvPr id="69" name="Chart 68">
          <a:extLst>
            <a:ext uri="{FF2B5EF4-FFF2-40B4-BE49-F238E27FC236}">
              <a16:creationId xmlns:a16="http://schemas.microsoft.com/office/drawing/2014/main" id="{44D2E106-A3AC-4B28-B23F-A158FB6D3D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404813</xdr:colOff>
      <xdr:row>11</xdr:row>
      <xdr:rowOff>0</xdr:rowOff>
    </xdr:from>
    <xdr:to>
      <xdr:col>15</xdr:col>
      <xdr:colOff>119063</xdr:colOff>
      <xdr:row>12</xdr:row>
      <xdr:rowOff>63500</xdr:rowOff>
    </xdr:to>
    <xdr:sp macro="" textlink="">
      <xdr:nvSpPr>
        <xdr:cNvPr id="70" name="TextBox 69">
          <a:extLst>
            <a:ext uri="{FF2B5EF4-FFF2-40B4-BE49-F238E27FC236}">
              <a16:creationId xmlns:a16="http://schemas.microsoft.com/office/drawing/2014/main" id="{8CAC1196-8FE1-4A4D-82CE-3CBB251248A8}"/>
            </a:ext>
          </a:extLst>
        </xdr:cNvPr>
        <xdr:cNvSpPr txBox="1"/>
      </xdr:nvSpPr>
      <xdr:spPr>
        <a:xfrm>
          <a:off x="8969376" y="2182813"/>
          <a:ext cx="1031875" cy="261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SIZE</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17</xdr:col>
      <xdr:colOff>640291</xdr:colOff>
      <xdr:row>12</xdr:row>
      <xdr:rowOff>103980</xdr:rowOff>
    </xdr:from>
    <xdr:to>
      <xdr:col>21</xdr:col>
      <xdr:colOff>15875</xdr:colOff>
      <xdr:row>19</xdr:row>
      <xdr:rowOff>173829</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36CDB148-E4B2-4961-BAE4-19D32CB26B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867091" y="2466180"/>
              <a:ext cx="2017184" cy="14477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420688</xdr:colOff>
      <xdr:row>11</xdr:row>
      <xdr:rowOff>15875</xdr:rowOff>
    </xdr:from>
    <xdr:to>
      <xdr:col>19</xdr:col>
      <xdr:colOff>531813</xdr:colOff>
      <xdr:row>12</xdr:row>
      <xdr:rowOff>47624</xdr:rowOff>
    </xdr:to>
    <xdr:sp macro="" textlink="">
      <xdr:nvSpPr>
        <xdr:cNvPr id="74" name="TextBox 73">
          <a:extLst>
            <a:ext uri="{FF2B5EF4-FFF2-40B4-BE49-F238E27FC236}">
              <a16:creationId xmlns:a16="http://schemas.microsoft.com/office/drawing/2014/main" id="{111DAAFE-C5C2-47DA-957D-220839DA619D}"/>
            </a:ext>
          </a:extLst>
        </xdr:cNvPr>
        <xdr:cNvSpPr txBox="1"/>
      </xdr:nvSpPr>
      <xdr:spPr>
        <a:xfrm>
          <a:off x="11620501" y="2198688"/>
          <a:ext cx="1428750" cy="230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LOCATION</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95249</xdr:colOff>
      <xdr:row>21</xdr:row>
      <xdr:rowOff>161396</xdr:rowOff>
    </xdr:from>
    <xdr:to>
      <xdr:col>16</xdr:col>
      <xdr:colOff>444500</xdr:colOff>
      <xdr:row>31</xdr:row>
      <xdr:rowOff>10583</xdr:rowOff>
    </xdr:to>
    <xdr:graphicFrame macro="">
      <xdr:nvGraphicFramePr>
        <xdr:cNvPr id="75" name="Chart 74">
          <a:extLst>
            <a:ext uri="{FF2B5EF4-FFF2-40B4-BE49-F238E27FC236}">
              <a16:creationId xmlns:a16="http://schemas.microsoft.com/office/drawing/2014/main" id="{3C6CAB45-1B34-40C2-932F-80B256DE7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264583</xdr:colOff>
      <xdr:row>21</xdr:row>
      <xdr:rowOff>21166</xdr:rowOff>
    </xdr:from>
    <xdr:to>
      <xdr:col>15</xdr:col>
      <xdr:colOff>317500</xdr:colOff>
      <xdr:row>22</xdr:row>
      <xdr:rowOff>127000</xdr:rowOff>
    </xdr:to>
    <xdr:sp macro="" textlink="">
      <xdr:nvSpPr>
        <xdr:cNvPr id="76" name="TextBox 75">
          <a:extLst>
            <a:ext uri="{FF2B5EF4-FFF2-40B4-BE49-F238E27FC236}">
              <a16:creationId xmlns:a16="http://schemas.microsoft.com/office/drawing/2014/main" id="{48CD14A1-44D5-45B7-8894-C38BC8ED57FC}"/>
            </a:ext>
          </a:extLst>
        </xdr:cNvPr>
        <xdr:cNvSpPr txBox="1"/>
      </xdr:nvSpPr>
      <xdr:spPr>
        <a:xfrm>
          <a:off x="8794750" y="4243916"/>
          <a:ext cx="1365250"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100" baseline="0">
              <a:solidFill>
                <a:schemeClr val="tx1">
                  <a:lumMod val="75000"/>
                  <a:lumOff val="25000"/>
                </a:schemeClr>
              </a:solidFill>
              <a:latin typeface="Segoe UI Semibold" panose="020B0702040204020203" pitchFamily="34" charset="0"/>
              <a:cs typeface="Segoe UI Semibold" panose="020B0702040204020203" pitchFamily="34" charset="0"/>
            </a:rPr>
            <a:t> TYPE</a:t>
          </a:r>
          <a:endParaRPr lang="en-US" sz="11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16</xdr:col>
      <xdr:colOff>388936</xdr:colOff>
      <xdr:row>21</xdr:row>
      <xdr:rowOff>177271</xdr:rowOff>
    </xdr:from>
    <xdr:to>
      <xdr:col>19</xdr:col>
      <xdr:colOff>95249</xdr:colOff>
      <xdr:row>30</xdr:row>
      <xdr:rowOff>179917</xdr:rowOff>
    </xdr:to>
    <xdr:graphicFrame macro="">
      <xdr:nvGraphicFramePr>
        <xdr:cNvPr id="77" name="Chart 76">
          <a:extLst>
            <a:ext uri="{FF2B5EF4-FFF2-40B4-BE49-F238E27FC236}">
              <a16:creationId xmlns:a16="http://schemas.microsoft.com/office/drawing/2014/main" id="{B6D9B0C0-B671-427C-B8F3-746932273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203729</xdr:colOff>
      <xdr:row>30</xdr:row>
      <xdr:rowOff>169335</xdr:rowOff>
    </xdr:from>
    <xdr:to>
      <xdr:col>20</xdr:col>
      <xdr:colOff>576792</xdr:colOff>
      <xdr:row>32</xdr:row>
      <xdr:rowOff>28046</xdr:rowOff>
    </xdr:to>
    <xdr:sp macro="" textlink="">
      <xdr:nvSpPr>
        <xdr:cNvPr id="81" name="TextBox 80">
          <a:extLst>
            <a:ext uri="{FF2B5EF4-FFF2-40B4-BE49-F238E27FC236}">
              <a16:creationId xmlns:a16="http://schemas.microsoft.com/office/drawing/2014/main" id="{8334FE24-1D34-4A9C-8F60-9408CED800B1}"/>
            </a:ext>
          </a:extLst>
        </xdr:cNvPr>
        <xdr:cNvSpPr txBox="1"/>
      </xdr:nvSpPr>
      <xdr:spPr>
        <a:xfrm>
          <a:off x="12670896" y="6201835"/>
          <a:ext cx="1029229" cy="260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accent5"/>
              </a:solidFill>
              <a:latin typeface="Segoe UI Semibold" panose="020B0702040204020203" pitchFamily="34" charset="0"/>
              <a:cs typeface="Segoe UI Semibold" panose="020B0702040204020203" pitchFamily="34" charset="0"/>
            </a:rPr>
            <a:t>No.</a:t>
          </a:r>
          <a:r>
            <a:rPr lang="en-US" sz="1000" baseline="0">
              <a:solidFill>
                <a:schemeClr val="accent5"/>
              </a:solidFill>
              <a:latin typeface="Segoe UI Semibold" panose="020B0702040204020203" pitchFamily="34" charset="0"/>
              <a:cs typeface="Segoe UI Semibold" panose="020B0702040204020203" pitchFamily="34" charset="0"/>
            </a:rPr>
            <a:t> of Items</a:t>
          </a:r>
          <a:endParaRPr lang="en-US" sz="1000">
            <a:solidFill>
              <a:schemeClr val="accent5"/>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655110</xdr:colOff>
      <xdr:row>30</xdr:row>
      <xdr:rowOff>166160</xdr:rowOff>
    </xdr:from>
    <xdr:to>
      <xdr:col>15</xdr:col>
      <xdr:colOff>372006</xdr:colOff>
      <xdr:row>32</xdr:row>
      <xdr:rowOff>31221</xdr:rowOff>
    </xdr:to>
    <xdr:sp macro="" textlink="">
      <xdr:nvSpPr>
        <xdr:cNvPr id="82" name="TextBox 81">
          <a:extLst>
            <a:ext uri="{FF2B5EF4-FFF2-40B4-BE49-F238E27FC236}">
              <a16:creationId xmlns:a16="http://schemas.microsoft.com/office/drawing/2014/main" id="{EE5DF77A-00A3-4D3B-B0F1-60727139A3D0}"/>
            </a:ext>
          </a:extLst>
        </xdr:cNvPr>
        <xdr:cNvSpPr txBox="1"/>
      </xdr:nvSpPr>
      <xdr:spPr>
        <a:xfrm>
          <a:off x="9185277" y="6198660"/>
          <a:ext cx="1029229" cy="267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accent5"/>
              </a:solidFill>
              <a:latin typeface="Segoe UI Semibold" panose="020B0702040204020203" pitchFamily="34" charset="0"/>
              <a:cs typeface="Segoe UI Semibold" panose="020B0702040204020203" pitchFamily="34" charset="0"/>
            </a:rPr>
            <a:t>Total</a:t>
          </a:r>
          <a:r>
            <a:rPr lang="en-US" sz="1000" baseline="0">
              <a:solidFill>
                <a:schemeClr val="accent5"/>
              </a:solidFill>
              <a:latin typeface="Segoe UI Semibold" panose="020B0702040204020203" pitchFamily="34" charset="0"/>
              <a:cs typeface="Segoe UI Semibold" panose="020B0702040204020203" pitchFamily="34" charset="0"/>
            </a:rPr>
            <a:t> Sales</a:t>
          </a:r>
          <a:endParaRPr lang="en-US" sz="1000">
            <a:solidFill>
              <a:schemeClr val="accent5"/>
            </a:solidFill>
            <a:latin typeface="Segoe UI Semibold" panose="020B0702040204020203" pitchFamily="34" charset="0"/>
            <a:cs typeface="Segoe UI Semibold" panose="020B0702040204020203" pitchFamily="34" charset="0"/>
          </a:endParaRPr>
        </a:p>
      </xdr:txBody>
    </xdr:sp>
    <xdr:clientData/>
  </xdr:twoCellAnchor>
  <xdr:twoCellAnchor>
    <xdr:from>
      <xdr:col>16</xdr:col>
      <xdr:colOff>567117</xdr:colOff>
      <xdr:row>30</xdr:row>
      <xdr:rowOff>169335</xdr:rowOff>
    </xdr:from>
    <xdr:to>
      <xdr:col>18</xdr:col>
      <xdr:colOff>284014</xdr:colOff>
      <xdr:row>32</xdr:row>
      <xdr:rowOff>28046</xdr:rowOff>
    </xdr:to>
    <xdr:sp macro="" textlink="">
      <xdr:nvSpPr>
        <xdr:cNvPr id="83" name="TextBox 82">
          <a:extLst>
            <a:ext uri="{FF2B5EF4-FFF2-40B4-BE49-F238E27FC236}">
              <a16:creationId xmlns:a16="http://schemas.microsoft.com/office/drawing/2014/main" id="{915D1718-19FA-4B4E-B5D0-024F56A1B94A}"/>
            </a:ext>
          </a:extLst>
        </xdr:cNvPr>
        <xdr:cNvSpPr txBox="1"/>
      </xdr:nvSpPr>
      <xdr:spPr>
        <a:xfrm>
          <a:off x="11162546" y="6156478"/>
          <a:ext cx="1041325" cy="257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accent5"/>
              </a:solidFill>
              <a:latin typeface="Segoe UI Semibold" panose="020B0702040204020203" pitchFamily="34" charset="0"/>
              <a:cs typeface="Segoe UI Semibold" panose="020B0702040204020203" pitchFamily="34" charset="0"/>
            </a:rPr>
            <a:t>Avg</a:t>
          </a:r>
          <a:r>
            <a:rPr lang="en-US" sz="1000" baseline="0">
              <a:solidFill>
                <a:schemeClr val="accent5"/>
              </a:solidFill>
              <a:latin typeface="Segoe UI Semibold" panose="020B0702040204020203" pitchFamily="34" charset="0"/>
              <a:cs typeface="Segoe UI Semibold" panose="020B0702040204020203" pitchFamily="34" charset="0"/>
            </a:rPr>
            <a:t> Sales</a:t>
          </a:r>
          <a:endParaRPr lang="en-US" sz="1000">
            <a:solidFill>
              <a:schemeClr val="accent5"/>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111126</xdr:colOff>
      <xdr:row>22</xdr:row>
      <xdr:rowOff>7937</xdr:rowOff>
    </xdr:from>
    <xdr:to>
      <xdr:col>21</xdr:col>
      <xdr:colOff>476250</xdr:colOff>
      <xdr:row>31</xdr:row>
      <xdr:rowOff>42332</xdr:rowOff>
    </xdr:to>
    <xdr:graphicFrame macro="">
      <xdr:nvGraphicFramePr>
        <xdr:cNvPr id="84" name="Chart 83">
          <a:extLst>
            <a:ext uri="{FF2B5EF4-FFF2-40B4-BE49-F238E27FC236}">
              <a16:creationId xmlns:a16="http://schemas.microsoft.com/office/drawing/2014/main" id="{290D3D6F-6914-4E4E-B227-377DA4A52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30618</xdr:colOff>
      <xdr:row>5</xdr:row>
      <xdr:rowOff>123597</xdr:rowOff>
    </xdr:from>
    <xdr:to>
      <xdr:col>2</xdr:col>
      <xdr:colOff>276679</xdr:colOff>
      <xdr:row>6</xdr:row>
      <xdr:rowOff>171221</xdr:rowOff>
    </xdr:to>
    <xdr:pic>
      <xdr:nvPicPr>
        <xdr:cNvPr id="88" name="Picture 87">
          <a:extLst>
            <a:ext uri="{FF2B5EF4-FFF2-40B4-BE49-F238E27FC236}">
              <a16:creationId xmlns:a16="http://schemas.microsoft.com/office/drawing/2014/main" id="{BFBF9246-EAD8-3155-FD73-672B727BEB6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355047" y="1121454"/>
          <a:ext cx="246061" cy="247196"/>
        </a:xfrm>
        <a:prstGeom prst="rect">
          <a:avLst/>
        </a:prstGeom>
      </xdr:spPr>
    </xdr:pic>
    <xdr:clientData/>
  </xdr:twoCellAnchor>
  <xdr:twoCellAnchor>
    <xdr:from>
      <xdr:col>2</xdr:col>
      <xdr:colOff>250599</xdr:colOff>
      <xdr:row>5</xdr:row>
      <xdr:rowOff>139473</xdr:rowOff>
    </xdr:from>
    <xdr:to>
      <xdr:col>3</xdr:col>
      <xdr:colOff>627064</xdr:colOff>
      <xdr:row>6</xdr:row>
      <xdr:rowOff>195036</xdr:rowOff>
    </xdr:to>
    <xdr:sp macro="" textlink="">
      <xdr:nvSpPr>
        <xdr:cNvPr id="89" name="TextBox 88">
          <a:extLst>
            <a:ext uri="{FF2B5EF4-FFF2-40B4-BE49-F238E27FC236}">
              <a16:creationId xmlns:a16="http://schemas.microsoft.com/office/drawing/2014/main" id="{A16CDED7-5F40-45D9-B757-B7380669CD46}"/>
            </a:ext>
          </a:extLst>
        </xdr:cNvPr>
        <xdr:cNvSpPr txBox="1"/>
      </xdr:nvSpPr>
      <xdr:spPr>
        <a:xfrm>
          <a:off x="1575028" y="1137330"/>
          <a:ext cx="1038679" cy="255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1">
                  <a:lumMod val="65000"/>
                  <a:lumOff val="35000"/>
                </a:schemeClr>
              </a:solidFill>
              <a:latin typeface="Aptos" panose="020B0004020202020204" pitchFamily="34" charset="0"/>
              <a:ea typeface="Segoe UI Black" panose="020B0A02040204020203" pitchFamily="34" charset="0"/>
            </a:rPr>
            <a:t>Filter</a:t>
          </a:r>
          <a:r>
            <a:rPr lang="en-US" sz="1200" b="1" baseline="0">
              <a:solidFill>
                <a:schemeClr val="tx1">
                  <a:lumMod val="65000"/>
                  <a:lumOff val="35000"/>
                </a:schemeClr>
              </a:solidFill>
              <a:latin typeface="Aptos" panose="020B0004020202020204" pitchFamily="34" charset="0"/>
              <a:ea typeface="Segoe UI Black" panose="020B0A02040204020203" pitchFamily="34" charset="0"/>
            </a:rPr>
            <a:t> Panel</a:t>
          </a:r>
          <a:endParaRPr lang="en-US" sz="1200" b="1">
            <a:solidFill>
              <a:schemeClr val="tx1">
                <a:lumMod val="65000"/>
                <a:lumOff val="35000"/>
              </a:schemeClr>
            </a:solidFill>
            <a:latin typeface="Aptos" panose="020B0004020202020204" pitchFamily="34" charset="0"/>
            <a:ea typeface="Segoe UI Black" panose="020B0A02040204020203" pitchFamily="34" charset="0"/>
          </a:endParaRPr>
        </a:p>
      </xdr:txBody>
    </xdr:sp>
    <xdr:clientData/>
  </xdr:twoCellAnchor>
  <xdr:twoCellAnchor editAs="oneCell">
    <xdr:from>
      <xdr:col>1</xdr:col>
      <xdr:colOff>463207</xdr:colOff>
      <xdr:row>14</xdr:row>
      <xdr:rowOff>0</xdr:rowOff>
    </xdr:from>
    <xdr:to>
      <xdr:col>4</xdr:col>
      <xdr:colOff>315570</xdr:colOff>
      <xdr:row>20</xdr:row>
      <xdr:rowOff>71437</xdr:rowOff>
    </xdr:to>
    <mc:AlternateContent xmlns:mc="http://schemas.openxmlformats.org/markup-compatibility/2006" xmlns:a14="http://schemas.microsoft.com/office/drawing/2010/main">
      <mc:Choice Requires="a14">
        <xdr:graphicFrame macro="">
          <xdr:nvGraphicFramePr>
            <xdr:cNvPr id="90" name="Outlet Location Type 1">
              <a:extLst>
                <a:ext uri="{FF2B5EF4-FFF2-40B4-BE49-F238E27FC236}">
                  <a16:creationId xmlns:a16="http://schemas.microsoft.com/office/drawing/2014/main" id="{A9292321-33D3-4942-A32A-4AFBA394FEE3}"/>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125421" y="2794000"/>
              <a:ext cx="1839006" cy="1268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479082</xdr:colOff>
      <xdr:row>20</xdr:row>
      <xdr:rowOff>126999</xdr:rowOff>
    </xdr:from>
    <xdr:to>
      <xdr:col>4</xdr:col>
      <xdr:colOff>331445</xdr:colOff>
      <xdr:row>29</xdr:row>
      <xdr:rowOff>15876</xdr:rowOff>
    </xdr:to>
    <mc:AlternateContent xmlns:mc="http://schemas.openxmlformats.org/markup-compatibility/2006" xmlns:a14="http://schemas.microsoft.com/office/drawing/2010/main">
      <mc:Choice Requires="a14">
        <xdr:graphicFrame macro="">
          <xdr:nvGraphicFramePr>
            <xdr:cNvPr id="91" name="Item Type 1">
              <a:extLst>
                <a:ext uri="{FF2B5EF4-FFF2-40B4-BE49-F238E27FC236}">
                  <a16:creationId xmlns:a16="http://schemas.microsoft.com/office/drawing/2014/main" id="{09068D75-FA4A-43FE-92AF-450930D3D86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141296" y="4118428"/>
              <a:ext cx="1839006" cy="1685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632381</xdr:colOff>
      <xdr:row>29</xdr:row>
      <xdr:rowOff>165633</xdr:rowOff>
    </xdr:from>
    <xdr:to>
      <xdr:col>2</xdr:col>
      <xdr:colOff>417285</xdr:colOff>
      <xdr:row>32</xdr:row>
      <xdr:rowOff>18144</xdr:rowOff>
    </xdr:to>
    <xdr:pic>
      <xdr:nvPicPr>
        <xdr:cNvPr id="94" name="Picture 93">
          <a:hlinkClick xmlns:r="http://schemas.openxmlformats.org/officeDocument/2006/relationships" r:id="rId15"/>
          <a:extLst>
            <a:ext uri="{FF2B5EF4-FFF2-40B4-BE49-F238E27FC236}">
              <a16:creationId xmlns:a16="http://schemas.microsoft.com/office/drawing/2014/main" id="{A1021A51-E165-0A92-A326-EE4280FD24B3}"/>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294595" y="5953204"/>
          <a:ext cx="447119" cy="451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254000</xdr:colOff>
      <xdr:row>30</xdr:row>
      <xdr:rowOff>0</xdr:rowOff>
    </xdr:from>
    <xdr:to>
      <xdr:col>4</xdr:col>
      <xdr:colOff>6681</xdr:colOff>
      <xdr:row>32</xdr:row>
      <xdr:rowOff>18143</xdr:rowOff>
    </xdr:to>
    <xdr:pic>
      <xdr:nvPicPr>
        <xdr:cNvPr id="95" name="Picture 94">
          <a:hlinkClick xmlns:r="http://schemas.openxmlformats.org/officeDocument/2006/relationships" r:id="rId17"/>
          <a:extLst>
            <a:ext uri="{FF2B5EF4-FFF2-40B4-BE49-F238E27FC236}">
              <a16:creationId xmlns:a16="http://schemas.microsoft.com/office/drawing/2014/main" id="{43CB6EDF-858F-BCEF-24CF-B6D03EE40198}"/>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240643" y="5987143"/>
          <a:ext cx="414895" cy="417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0</xdr:row>
      <xdr:rowOff>184151</xdr:rowOff>
    </xdr:from>
    <xdr:to>
      <xdr:col>7</xdr:col>
      <xdr:colOff>508000</xdr:colOff>
      <xdr:row>9</xdr:row>
      <xdr:rowOff>12701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CFB021B-28EF-22D6-FA7E-C342D7A98CD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73688" y="184151"/>
              <a:ext cx="1825625" cy="1654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136525</xdr:colOff>
      <xdr:row>11</xdr:row>
      <xdr:rowOff>25400</xdr:rowOff>
    </xdr:from>
    <xdr:to>
      <xdr:col>3</xdr:col>
      <xdr:colOff>698500</xdr:colOff>
      <xdr:row>17</xdr:row>
      <xdr:rowOff>107950</xdr:rowOff>
    </xdr:to>
    <xdr:graphicFrame macro="">
      <xdr:nvGraphicFramePr>
        <xdr:cNvPr id="3" name="Chart 2">
          <a:extLst>
            <a:ext uri="{FF2B5EF4-FFF2-40B4-BE49-F238E27FC236}">
              <a16:creationId xmlns:a16="http://schemas.microsoft.com/office/drawing/2014/main" id="{ABED6A91-8449-1172-1697-FD557AFBC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59531</xdr:colOff>
      <xdr:row>21</xdr:row>
      <xdr:rowOff>31749</xdr:rowOff>
    </xdr:from>
    <xdr:to>
      <xdr:col>5</xdr:col>
      <xdr:colOff>436562</xdr:colOff>
      <xdr:row>27</xdr:row>
      <xdr:rowOff>142875</xdr:rowOff>
    </xdr:to>
    <xdr:graphicFrame macro="">
      <xdr:nvGraphicFramePr>
        <xdr:cNvPr id="5" name="Chart 4">
          <a:extLst>
            <a:ext uri="{FF2B5EF4-FFF2-40B4-BE49-F238E27FC236}">
              <a16:creationId xmlns:a16="http://schemas.microsoft.com/office/drawing/2014/main" id="{E245C322-B648-DB2B-67A3-186F8746E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107157</xdr:colOff>
      <xdr:row>32</xdr:row>
      <xdr:rowOff>134938</xdr:rowOff>
    </xdr:from>
    <xdr:to>
      <xdr:col>6</xdr:col>
      <xdr:colOff>531811</xdr:colOff>
      <xdr:row>47</xdr:row>
      <xdr:rowOff>158750</xdr:rowOff>
    </xdr:to>
    <xdr:graphicFrame macro="">
      <xdr:nvGraphicFramePr>
        <xdr:cNvPr id="7" name="Chart 6">
          <a:extLst>
            <a:ext uri="{FF2B5EF4-FFF2-40B4-BE49-F238E27FC236}">
              <a16:creationId xmlns:a16="http://schemas.microsoft.com/office/drawing/2014/main" id="{4B189B34-2B24-E5A9-7F74-C9C72E2D34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59531</xdr:colOff>
      <xdr:row>53</xdr:row>
      <xdr:rowOff>150813</xdr:rowOff>
    </xdr:from>
    <xdr:to>
      <xdr:col>5</xdr:col>
      <xdr:colOff>531813</xdr:colOff>
      <xdr:row>62</xdr:row>
      <xdr:rowOff>38100</xdr:rowOff>
    </xdr:to>
    <xdr:graphicFrame macro="">
      <xdr:nvGraphicFramePr>
        <xdr:cNvPr id="8" name="Chart 7">
          <a:extLst>
            <a:ext uri="{FF2B5EF4-FFF2-40B4-BE49-F238E27FC236}">
              <a16:creationId xmlns:a16="http://schemas.microsoft.com/office/drawing/2014/main" id="{490E2DAD-F107-8D83-F0E8-D342CA937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51593</xdr:colOff>
      <xdr:row>66</xdr:row>
      <xdr:rowOff>7937</xdr:rowOff>
    </xdr:from>
    <xdr:to>
      <xdr:col>4</xdr:col>
      <xdr:colOff>15875</xdr:colOff>
      <xdr:row>72</xdr:row>
      <xdr:rowOff>180975</xdr:rowOff>
    </xdr:to>
    <xdr:graphicFrame macro="">
      <xdr:nvGraphicFramePr>
        <xdr:cNvPr id="10" name="Chart 9">
          <a:extLst>
            <a:ext uri="{FF2B5EF4-FFF2-40B4-BE49-F238E27FC236}">
              <a16:creationId xmlns:a16="http://schemas.microsoft.com/office/drawing/2014/main" id="{378B069A-E389-71B1-93AC-649523B66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75406</xdr:colOff>
      <xdr:row>86</xdr:row>
      <xdr:rowOff>17462</xdr:rowOff>
    </xdr:from>
    <xdr:to>
      <xdr:col>4</xdr:col>
      <xdr:colOff>420687</xdr:colOff>
      <xdr:row>91</xdr:row>
      <xdr:rowOff>15875</xdr:rowOff>
    </xdr:to>
    <xdr:graphicFrame macro="">
      <xdr:nvGraphicFramePr>
        <xdr:cNvPr id="14" name="Chart 13">
          <a:extLst>
            <a:ext uri="{FF2B5EF4-FFF2-40B4-BE49-F238E27FC236}">
              <a16:creationId xmlns:a16="http://schemas.microsoft.com/office/drawing/2014/main" id="{C4CD7236-BED4-7216-8110-48FEF533BD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39687</xdr:colOff>
      <xdr:row>75</xdr:row>
      <xdr:rowOff>1589</xdr:rowOff>
    </xdr:from>
    <xdr:to>
      <xdr:col>6</xdr:col>
      <xdr:colOff>190500</xdr:colOff>
      <xdr:row>82</xdr:row>
      <xdr:rowOff>47626</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63476C9E-B316-2623-F053-F430C35CFA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217987" y="14962189"/>
              <a:ext cx="2011363" cy="14430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182563</xdr:colOff>
      <xdr:row>93</xdr:row>
      <xdr:rowOff>47625</xdr:rowOff>
    </xdr:from>
    <xdr:to>
      <xdr:col>3</xdr:col>
      <xdr:colOff>1047751</xdr:colOff>
      <xdr:row>97</xdr:row>
      <xdr:rowOff>182562</xdr:rowOff>
    </xdr:to>
    <xdr:graphicFrame macro="">
      <xdr:nvGraphicFramePr>
        <xdr:cNvPr id="18" name="Chart 17">
          <a:extLst>
            <a:ext uri="{FF2B5EF4-FFF2-40B4-BE49-F238E27FC236}">
              <a16:creationId xmlns:a16="http://schemas.microsoft.com/office/drawing/2014/main" id="{EE3073D9-7B23-9CA8-3181-07834702E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79375</xdr:colOff>
      <xdr:row>101</xdr:row>
      <xdr:rowOff>55562</xdr:rowOff>
    </xdr:from>
    <xdr:to>
      <xdr:col>3</xdr:col>
      <xdr:colOff>992189</xdr:colOff>
      <xdr:row>106</xdr:row>
      <xdr:rowOff>7937</xdr:rowOff>
    </xdr:to>
    <xdr:graphicFrame macro="">
      <xdr:nvGraphicFramePr>
        <xdr:cNvPr id="19" name="Chart 18">
          <a:extLst>
            <a:ext uri="{FF2B5EF4-FFF2-40B4-BE49-F238E27FC236}">
              <a16:creationId xmlns:a16="http://schemas.microsoft.com/office/drawing/2014/main" id="{76632C0F-B885-15FD-1F5E-A11B83E920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138113</xdr:colOff>
      <xdr:row>1</xdr:row>
      <xdr:rowOff>93662</xdr:rowOff>
    </xdr:from>
    <xdr:to>
      <xdr:col>10</xdr:col>
      <xdr:colOff>649288</xdr:colOff>
      <xdr:row>14</xdr:row>
      <xdr:rowOff>165093</xdr:rowOff>
    </xdr:to>
    <mc:AlternateContent xmlns:mc="http://schemas.openxmlformats.org/markup-compatibility/2006" xmlns:a14="http://schemas.microsoft.com/office/drawing/2010/main">
      <mc:Choice Requires="a14">
        <xdr:graphicFrame macro="">
          <xdr:nvGraphicFramePr>
            <xdr:cNvPr id="20" name="Item Type">
              <a:extLst>
                <a:ext uri="{FF2B5EF4-FFF2-40B4-BE49-F238E27FC236}">
                  <a16:creationId xmlns:a16="http://schemas.microsoft.com/office/drawing/2014/main" id="{9FBEF280-6D96-3B45-6FAE-8E315CF8760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488238" y="300037"/>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249238</xdr:colOff>
      <xdr:row>1</xdr:row>
      <xdr:rowOff>38101</xdr:rowOff>
    </xdr:from>
    <xdr:to>
      <xdr:col>14</xdr:col>
      <xdr:colOff>101601</xdr:colOff>
      <xdr:row>7</xdr:row>
      <xdr:rowOff>127001</xdr:rowOff>
    </xdr:to>
    <mc:AlternateContent xmlns:mc="http://schemas.openxmlformats.org/markup-compatibility/2006" xmlns:a14="http://schemas.microsoft.com/office/drawing/2010/main">
      <mc:Choice Requires="a14">
        <xdr:graphicFrame macro="">
          <xdr:nvGraphicFramePr>
            <xdr:cNvPr id="21" name="Outlet Location Type">
              <a:extLst>
                <a:ext uri="{FF2B5EF4-FFF2-40B4-BE49-F238E27FC236}">
                  <a16:creationId xmlns:a16="http://schemas.microsoft.com/office/drawing/2014/main" id="{72C20A25-4FF0-68B6-C61B-566F83E2196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9575801" y="244476"/>
              <a:ext cx="1828800" cy="1303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ilg" refreshedDate="45793.945490162034" createdVersion="8" refreshedVersion="8" minRefreshableVersion="3" recordCount="8523" xr:uid="{D85328DB-93B8-416F-A04A-C9D021A4BD25}">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55250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D8350B-93D9-46B3-B82F-3F0791625F7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22:C26"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7">
    <format dxfId="16">
      <pivotArea type="all" dataOnly="0" outline="0" fieldPosition="0"/>
    </format>
    <format dxfId="15">
      <pivotArea type="all" dataOnly="0" outline="0" fieldPosition="0"/>
    </format>
    <format dxfId="14">
      <pivotArea dataOnly="0" labelOnly="1" grandRow="1" outline="0" fieldPosition="0"/>
    </format>
    <format dxfId="13">
      <pivotArea dataOnly="0" labelOnly="1" outline="0" axis="axisValues" fieldPosition="0"/>
    </format>
    <format dxfId="12">
      <pivotArea collapsedLevelsAreSubtotals="1" fieldPosition="0">
        <references count="1">
          <reference field="0" count="1">
            <x v="0"/>
          </reference>
        </references>
      </pivotArea>
    </format>
    <format dxfId="11">
      <pivotArea collapsedLevelsAreSubtotals="1" fieldPosition="0">
        <references count="1">
          <reference field="0" count="1">
            <x v="1"/>
          </reference>
        </references>
      </pivotArea>
    </format>
    <format dxfId="10">
      <pivotArea field="6" grandCol="1" collapsedLevelsAreSubtotals="1" axis="axisRow" fieldPosition="0">
        <references count="1">
          <reference field="6" count="1">
            <x v="0"/>
          </reference>
        </references>
      </pivotArea>
    </format>
    <format dxfId="9">
      <pivotArea field="6" grandCol="1" collapsedLevelsAreSubtotals="1" axis="axisRow" fieldPosition="0">
        <references count="1">
          <reference field="6" count="1">
            <x v="1"/>
          </reference>
        </references>
      </pivotArea>
    </format>
    <format dxfId="8">
      <pivotArea field="6" grandCol="1" collapsedLevelsAreSubtotals="1" axis="axisRow" fieldPosition="0">
        <references count="1">
          <reference field="6" count="1">
            <x v="2"/>
          </reference>
        </references>
      </pivotArea>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0" type="button" dataOnly="0" labelOnly="1" outline="0" axis="axisCol" fieldPosition="0"/>
    </format>
    <format dxfId="3">
      <pivotArea type="topRight" dataOnly="0" labelOnly="1" outline="0" fieldPosition="0"/>
    </format>
    <format dxfId="2">
      <pivotArea field="6" type="button" dataOnly="0" labelOnly="1" outline="0" axis="axisRow" fieldPosition="0"/>
    </format>
    <format dxfId="1">
      <pivotArea dataOnly="0" labelOnly="1" fieldPosition="0">
        <references count="1">
          <reference field="6" count="0"/>
        </references>
      </pivotArea>
    </format>
    <format dxfId="0">
      <pivotArea dataOnly="0" labelOnly="1" fieldPosition="0">
        <references count="1">
          <reference field="0" count="0"/>
        </references>
      </pivotArea>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0" count="1" selected="0">
            <x v="1"/>
          </reference>
        </references>
      </pivotArea>
    </chartFormat>
    <chartFormat chart="13" format="6">
      <pivotArea type="data" outline="0" fieldPosition="0">
        <references count="2">
          <reference field="4294967294" count="1" selected="0">
            <x v="0"/>
          </reference>
          <reference field="0" count="1" selected="0">
            <x v="0"/>
          </reference>
        </references>
      </pivotArea>
    </chartFormat>
    <chartFormat chart="14" format="0" series="1">
      <pivotArea type="data" outline="0" fieldPosition="0">
        <references count="2">
          <reference field="4294967294" count="1" selected="0">
            <x v="0"/>
          </reference>
          <reference field="0" count="1" selected="0">
            <x v="1"/>
          </reference>
        </references>
      </pivotArea>
    </chartFormat>
    <chartFormat chart="14" format="1" series="1">
      <pivotArea type="data" outline="0" fieldPosition="0">
        <references count="2">
          <reference field="4294967294" count="1" selected="0">
            <x v="0"/>
          </reference>
          <reference field="0" count="1" selected="0">
            <x v="0"/>
          </reference>
        </references>
      </pivotArea>
    </chartFormat>
    <chartFormat chart="17" format="4" series="1">
      <pivotArea type="data" outline="0" fieldPosition="0">
        <references count="2">
          <reference field="4294967294" count="1" selected="0">
            <x v="0"/>
          </reference>
          <reference field="0" count="1" selected="0">
            <x v="0"/>
          </reference>
        </references>
      </pivotArea>
    </chartFormat>
    <chartFormat chart="1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A4B834-2622-42DA-A77C-9F4DC07D4F18}"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A12:B14" firstHeaderRow="1" firstDataRow="1" firstDataCol="1"/>
  <pivotFields count="13">
    <pivotField axis="axisRow"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dataFields>
  <formats count="10">
    <format dxfId="26">
      <pivotArea type="all" dataOnly="0" outline="0" fieldPosition="0"/>
    </format>
    <format dxfId="25">
      <pivotArea outline="0" collapsedLevelsAreSubtotals="1" fieldPosition="0"/>
    </format>
    <format dxfId="24">
      <pivotArea type="all" dataOnly="0" outline="0" fieldPosition="0"/>
    </format>
    <format dxfId="23">
      <pivotArea outline="0" collapsedLevelsAreSubtotals="1" fieldPosition="0"/>
    </format>
    <format dxfId="22">
      <pivotArea field="0" type="button" dataOnly="0" labelOnly="1" outline="0" axis="axisRow" fieldPosition="0"/>
    </format>
    <format dxfId="21">
      <pivotArea dataOnly="0" labelOnly="1" fieldPosition="0">
        <references count="1">
          <reference field="0" count="0"/>
        </references>
      </pivotArea>
    </format>
    <format dxfId="20">
      <pivotArea dataOnly="0" labelOnly="1" grandRow="1" outline="0" fieldPosition="0"/>
    </format>
    <format dxfId="19">
      <pivotArea dataOnly="0" labelOnly="1" outline="0" axis="axisValues" fieldPosition="0"/>
    </format>
    <format dxfId="18">
      <pivotArea collapsedLevelsAreSubtotals="1" fieldPosition="0">
        <references count="1">
          <reference field="0" count="1">
            <x v="1"/>
          </reference>
        </references>
      </pivotArea>
    </format>
    <format dxfId="17">
      <pivotArea collapsedLevelsAreSubtotals="1" fieldPosition="0">
        <references count="1">
          <reference field="0"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F29AF6-878C-4296-8BEE-C1F20E9C9B7A}"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9">
  <location ref="A77:B80"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7"/>
  </dataFields>
  <formats count="12">
    <format dxfId="38">
      <pivotArea type="all" dataOnly="0" outline="0" fieldPosition="0"/>
    </format>
    <format dxfId="37">
      <pivotArea outline="0" collapsedLevelsAreSubtotals="1" fieldPosition="0"/>
    </format>
    <format dxfId="36">
      <pivotArea type="all" dataOnly="0" outline="0" fieldPosition="0"/>
    </format>
    <format dxfId="35">
      <pivotArea outline="0" collapsedLevelsAreSubtotals="1" fieldPosition="0"/>
    </format>
    <format dxfId="34">
      <pivotArea field="0" type="button" dataOnly="0" labelOnly="1" outline="0"/>
    </format>
    <format dxfId="33">
      <pivotArea dataOnly="0" labelOnly="1" grandRow="1" outline="0" fieldPosition="0"/>
    </format>
    <format dxfId="32">
      <pivotArea outline="0" collapsedLevelsAreSubtotals="1" fieldPosition="0"/>
    </format>
    <format dxfId="31">
      <pivotArea type="all" dataOnly="0" outline="0" fieldPosition="0"/>
    </format>
    <format dxfId="30">
      <pivotArea outline="0" collapsedLevelsAreSubtotals="1" fieldPosition="0"/>
    </format>
    <format dxfId="29">
      <pivotArea field="6" type="button" dataOnly="0" labelOnly="1" outline="0" axis="axisRow" fieldPosition="0"/>
    </format>
    <format dxfId="28">
      <pivotArea dataOnly="0" labelOnly="1" fieldPosition="0">
        <references count="1">
          <reference field="6" count="0"/>
        </references>
      </pivotArea>
    </format>
    <format dxfId="2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4E8892-8CC1-4136-ADFF-E1B9FDE28AE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um of Sales" fld="11" baseField="0" baseItem="1"/>
    <dataField name="Average of Sales" fld="11" subtotal="average" baseField="0" baseItem="1"/>
    <dataField name="Number of Items" fld="1" subtotal="count" baseField="0" baseItem="1"/>
    <dataField name="Average of Rating" fld="12" subtotal="average" baseField="0" baseItem="2"/>
  </dataFields>
  <formats count="3">
    <format dxfId="41">
      <pivotArea type="all" dataOnly="0" outline="0" fieldPosition="0"/>
    </format>
    <format dxfId="40">
      <pivotArea outline="0" collapsedLevelsAreSubtotals="1" fieldPosition="0"/>
    </format>
    <format dxfId="3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9DE351-4C2E-4AA9-890A-7336C7F3AE00}"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6">
  <location ref="A67:B70"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8">
    <format dxfId="49">
      <pivotArea type="all" dataOnly="0" outline="0" fieldPosition="0"/>
    </format>
    <format dxfId="48">
      <pivotArea outline="0" collapsedLevelsAreSubtotals="1" fieldPosition="0"/>
    </format>
    <format dxfId="47">
      <pivotArea type="all" dataOnly="0" outline="0" fieldPosition="0"/>
    </format>
    <format dxfId="46">
      <pivotArea outline="0" collapsedLevelsAreSubtotals="1" fieldPosition="0"/>
    </format>
    <format dxfId="45">
      <pivotArea field="0" type="button" dataOnly="0" labelOnly="1" outline="0"/>
    </format>
    <format dxfId="44">
      <pivotArea dataOnly="0" labelOnly="1" grandRow="1" outline="0" fieldPosition="0"/>
    </format>
    <format dxfId="43">
      <pivotArea dataOnly="0" labelOnly="1" outline="0" axis="axisValues" fieldPosition="0"/>
    </format>
    <format dxfId="42">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0" format="6">
      <pivotArea type="data" outline="0" fieldPosition="0">
        <references count="2">
          <reference field="4294967294" count="1" selected="0">
            <x v="0"/>
          </reference>
          <reference field="7" count="1" selected="0">
            <x v="0"/>
          </reference>
        </references>
      </pivotArea>
    </chartFormat>
    <chartFormat chart="30" format="7">
      <pivotArea type="data" outline="0" fieldPosition="0">
        <references count="2">
          <reference field="4294967294" count="1" selected="0">
            <x v="0"/>
          </reference>
          <reference field="7" count="1" selected="0">
            <x v="1"/>
          </reference>
        </references>
      </pivotArea>
    </chartFormat>
    <chartFormat chart="30" format="8">
      <pivotArea type="data" outline="0" fieldPosition="0">
        <references count="2">
          <reference field="4294967294" count="1" selected="0">
            <x v="0"/>
          </reference>
          <reference field="7" count="1" selected="0">
            <x v="2"/>
          </reference>
        </references>
      </pivotArea>
    </chartFormat>
    <chartFormat chart="27" format="1">
      <pivotArea type="data" outline="0" fieldPosition="0">
        <references count="2">
          <reference field="4294967294" count="1" selected="0">
            <x v="0"/>
          </reference>
          <reference field="7" count="1" selected="0">
            <x v="0"/>
          </reference>
        </references>
      </pivotArea>
    </chartFormat>
    <chartFormat chart="27" format="2">
      <pivotArea type="data" outline="0" fieldPosition="0">
        <references count="2">
          <reference field="4294967294" count="1" selected="0">
            <x v="0"/>
          </reference>
          <reference field="7" count="1" selected="0">
            <x v="1"/>
          </reference>
        </references>
      </pivotArea>
    </chartFormat>
    <chartFormat chart="27"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7CA6C1-14A3-4F91-A9C7-479574BF0332}"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54:B63"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8">
    <format dxfId="57">
      <pivotArea type="all" dataOnly="0" outline="0" fieldPosition="0"/>
    </format>
    <format dxfId="56">
      <pivotArea outline="0" collapsedLevelsAreSubtotals="1" fieldPosition="0"/>
    </format>
    <format dxfId="55">
      <pivotArea type="all" dataOnly="0" outline="0" fieldPosition="0"/>
    </format>
    <format dxfId="54">
      <pivotArea outline="0" collapsedLevelsAreSubtotals="1" fieldPosition="0"/>
    </format>
    <format dxfId="53">
      <pivotArea field="0" type="button" dataOnly="0" labelOnly="1" outline="0"/>
    </format>
    <format dxfId="52">
      <pivotArea dataOnly="0" labelOnly="1" grandRow="1" outline="0" fieldPosition="0"/>
    </format>
    <format dxfId="51">
      <pivotArea dataOnly="0" labelOnly="1" outline="0" axis="axisValues" fieldPosition="0"/>
    </format>
    <format dxfId="50">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4" count="1" selected="0">
            <x v="0"/>
          </reference>
        </references>
      </pivotArea>
    </chartFormat>
    <chartFormat chart="25" format="4">
      <pivotArea type="data" outline="0" fieldPosition="0">
        <references count="2">
          <reference field="4294967294" count="1" selected="0">
            <x v="0"/>
          </reference>
          <reference field="4" count="1" selected="0">
            <x v="1"/>
          </reference>
        </references>
      </pivotArea>
    </chartFormat>
    <chartFormat chart="25" format="5">
      <pivotArea type="data" outline="0" fieldPosition="0">
        <references count="2">
          <reference field="4294967294" count="1" selected="0">
            <x v="0"/>
          </reference>
          <reference field="4" count="1" selected="0">
            <x v="2"/>
          </reference>
        </references>
      </pivotArea>
    </chartFormat>
    <chartFormat chart="25" format="6">
      <pivotArea type="data" outline="0" fieldPosition="0">
        <references count="2">
          <reference field="4294967294" count="1" selected="0">
            <x v="0"/>
          </reference>
          <reference field="4" count="1" selected="0">
            <x v="3"/>
          </reference>
        </references>
      </pivotArea>
    </chartFormat>
    <chartFormat chart="25" format="7">
      <pivotArea type="data" outline="0" fieldPosition="0">
        <references count="2">
          <reference field="4294967294" count="1" selected="0">
            <x v="0"/>
          </reference>
          <reference field="4" count="1" selected="0">
            <x v="4"/>
          </reference>
        </references>
      </pivotArea>
    </chartFormat>
    <chartFormat chart="25" format="8">
      <pivotArea type="data" outline="0" fieldPosition="0">
        <references count="2">
          <reference field="4294967294" count="1" selected="0">
            <x v="0"/>
          </reference>
          <reference field="4" count="1" selected="0">
            <x v="5"/>
          </reference>
        </references>
      </pivotArea>
    </chartFormat>
    <chartFormat chart="25" format="9">
      <pivotArea type="data" outline="0" fieldPosition="0">
        <references count="2">
          <reference field="4294967294" count="1" selected="0">
            <x v="0"/>
          </reference>
          <reference field="4" count="1" selected="0">
            <x v="6"/>
          </reference>
        </references>
      </pivotArea>
    </chartFormat>
    <chartFormat chart="25" format="10">
      <pivotArea type="data" outline="0" fieldPosition="0">
        <references count="2">
          <reference field="4294967294" count="1" selected="0">
            <x v="0"/>
          </reference>
          <reference field="4" count="1" selected="0">
            <x v="7"/>
          </reference>
        </references>
      </pivotArea>
    </chartFormat>
    <chartFormat chart="25"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4C0700-14E4-4EBF-83C4-F70FE75A9819}"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102:B106" firstHeaderRow="1" firstDataRow="1" firstDataCol="1"/>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dataFields>
  <formats count="5">
    <format dxfId="62">
      <pivotArea type="all" dataOnly="0" outline="0" fieldPosition="0"/>
    </format>
    <format dxfId="61">
      <pivotArea outline="0" collapsedLevelsAreSubtotals="1" fieldPosition="0"/>
    </format>
    <format dxfId="60">
      <pivotArea field="8" type="button" dataOnly="0" labelOnly="1" outline="0" axis="axisRow" fieldPosition="0"/>
    </format>
    <format dxfId="59">
      <pivotArea dataOnly="0" labelOnly="1" fieldPosition="0">
        <references count="1">
          <reference field="8" count="0"/>
        </references>
      </pivotArea>
    </format>
    <format dxfId="58">
      <pivotArea dataOnly="0" labelOnly="1" outline="0" axis="axisValues" fieldPosition="0"/>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702D2C-C9A6-4573-AC0D-F62B17601904}"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94:B98"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4"/>
  </dataFields>
  <formats count="10">
    <format dxfId="72">
      <pivotArea type="all" dataOnly="0" outline="0" fieldPosition="0"/>
    </format>
    <format dxfId="71">
      <pivotArea outline="0" collapsedLevelsAreSubtotals="1" fieldPosition="0"/>
    </format>
    <format dxfId="70">
      <pivotArea dataOnly="0" labelOnly="1" outline="0" fieldPosition="0">
        <references count="1">
          <reference field="4294967294" count="1">
            <x v="0"/>
          </reference>
        </references>
      </pivotArea>
    </format>
    <format dxfId="69">
      <pivotArea outline="0" collapsedLevelsAreSubtotals="1" fieldPosition="0">
        <references count="1">
          <reference field="4294967294" count="1" selected="0">
            <x v="0"/>
          </reference>
        </references>
      </pivotArea>
    </format>
    <format dxfId="68">
      <pivotArea outline="0" collapsedLevelsAreSubtotals="1" fieldPosition="0"/>
    </format>
    <format dxfId="67">
      <pivotArea type="all" dataOnly="0" outline="0" fieldPosition="0"/>
    </format>
    <format dxfId="66">
      <pivotArea outline="0" collapsedLevelsAreSubtotals="1" fieldPosition="0"/>
    </format>
    <format dxfId="65">
      <pivotArea field="8" type="button" dataOnly="0" labelOnly="1" outline="0" axis="axisRow" fieldPosition="0"/>
    </format>
    <format dxfId="64">
      <pivotArea dataOnly="0" labelOnly="1" fieldPosition="0">
        <references count="1">
          <reference field="8" count="0"/>
        </references>
      </pivotArea>
    </format>
    <format dxfId="63">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FC3149-EF40-4A4B-BF52-65CA5D9E243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A33:B49"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8">
    <format dxfId="80">
      <pivotArea type="all" dataOnly="0" outline="0" fieldPosition="0"/>
    </format>
    <format dxfId="79">
      <pivotArea outline="0" collapsedLevelsAreSubtotals="1"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3" type="button" dataOnly="0" labelOnly="1" outline="0" axis="axisRow" fieldPosition="0"/>
    </format>
    <format dxfId="74">
      <pivotArea dataOnly="0" labelOnly="1" fieldPosition="0">
        <references count="1">
          <reference field="3" count="0"/>
        </references>
      </pivotArea>
    </format>
    <format dxfId="7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D999D3-9D6E-4EA3-9E0E-E3CD1B38F2F1}"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87:B91"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Total Sum of Sales" fld="11" baseField="0" baseItem="1" numFmtId="167"/>
  </dataFields>
  <formats count="8">
    <format dxfId="88">
      <pivotArea type="all" dataOnly="0" outline="0" fieldPosition="0"/>
    </format>
    <format dxfId="87">
      <pivotArea dataOnly="0" labelOnly="1" outline="0" fieldPosition="0">
        <references count="1">
          <reference field="4294967294" count="1">
            <x v="0"/>
          </reference>
        </references>
      </pivotArea>
    </format>
    <format dxfId="86">
      <pivotArea outline="0" collapsedLevelsAreSubtotals="1" fieldPosition="0">
        <references count="1">
          <reference field="4294967294" count="1" selected="0">
            <x v="0"/>
          </reference>
        </references>
      </pivotArea>
    </format>
    <format dxfId="85">
      <pivotArea type="all" dataOnly="0" outline="0" fieldPosition="0"/>
    </format>
    <format dxfId="84">
      <pivotArea outline="0" collapsedLevelsAreSubtotals="1" fieldPosition="0"/>
    </format>
    <format dxfId="83">
      <pivotArea field="8" type="button" dataOnly="0" labelOnly="1" outline="0" axis="axisRow" fieldPosition="0"/>
    </format>
    <format dxfId="82">
      <pivotArea dataOnly="0" labelOnly="1" fieldPosition="0">
        <references count="1">
          <reference field="8" count="0"/>
        </references>
      </pivotArea>
    </format>
    <format dxfId="81">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804B8BF-80FD-4528-8FA0-EEBA98D67275}" sourceName="Outlet Size">
  <pivotTables>
    <pivotTable tabId="3" name="PivotTable1"/>
    <pivotTable tabId="3" name="PivotTable2"/>
    <pivotTable tabId="3" name="PivotTable4"/>
    <pivotTable tabId="3" name="PivotTable5"/>
    <pivotTable tabId="3" name="PivotTable6"/>
    <pivotTable tabId="3" name="PivotTable7"/>
    <pivotTable tabId="3" name="PivotTable8"/>
    <pivotTable tabId="3" name="PivotTable10"/>
    <pivotTable tabId="3" name="PivotTable13"/>
    <pivotTable tabId="3" name="PivotTable14"/>
  </pivotTables>
  <data>
    <tabular pivotCacheId="35525060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D8A3BF1-5EC9-4A4E-A64F-2EED2E05696E}" sourceName="Item Type">
  <pivotTables>
    <pivotTable tabId="3" name="PivotTable4"/>
    <pivotTable tabId="3" name="PivotTable1"/>
    <pivotTable tabId="3" name="PivotTable10"/>
    <pivotTable tabId="3" name="PivotTable13"/>
    <pivotTable tabId="3" name="PivotTable14"/>
    <pivotTable tabId="3" name="PivotTable5"/>
    <pivotTable tabId="3" name="PivotTable6"/>
    <pivotTable tabId="3" name="PivotTable7"/>
    <pivotTable tabId="3" name="PivotTable8"/>
  </pivotTables>
  <data>
    <tabular pivotCacheId="355250606">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ABE9B77-D80E-4149-902C-9C1C505A4535}" sourceName="Outlet Location Type">
  <pivotTables>
    <pivotTable tabId="3" name="PivotTable4"/>
    <pivotTable tabId="3" name="PivotTable1"/>
    <pivotTable tabId="3" name="PivotTable10"/>
    <pivotTable tabId="3" name="PivotTable13"/>
    <pivotTable tabId="3" name="PivotTable14"/>
    <pivotTable tabId="3" name="PivotTable5"/>
    <pivotTable tabId="3" name="PivotTable6"/>
    <pivotTable tabId="3" name="PivotTable7"/>
    <pivotTable tabId="3" name="PivotTable8"/>
  </pivotTables>
  <data>
    <tabular pivotCacheId="35525060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995663AC-CDD5-42A2-9542-6B93715E0782}" cache="Slicer_Outlet_Size" caption="Outlet Size" style="blinkit analysis" rowHeight="262466"/>
  <slicer name="Item Type 1" xr10:uid="{BCAFA6E0-00D0-4C87-89CF-F3221503A605}" cache="Slicer_Item_Type" caption="Item Type" style="blinkit analysis" rowHeight="262466"/>
  <slicer name="Outlet Location Type 1" xr10:uid="{EBA33DA0-D280-4092-94D9-F922B140807B}" cache="Slicer_Outlet_Location_Type" caption="Outlet Location" style="blinkit analysis"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5798981-852F-44D8-9A62-668F68ED4B96}" cache="Slicer_Outlet_Size" caption="Outlet Size" rowHeight="262466"/>
  <slicer name="Item Type" xr10:uid="{A2328055-502B-43C6-AE21-3A0A7BB6337C}" cache="Slicer_Item_Type" caption="Item Type" rowHeight="262466"/>
  <slicer name="Outlet Location Type" xr10:uid="{C6BCD7E1-CBFC-4ECC-BE76-2A268A0BD4FA}" cache="Slicer_Outlet_Location_Type" caption="Outlet Locat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BEE42B11-C30B-4844-9278-F9525E0BAF5A}"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1165-20A9-4CAB-8050-039B73DF52D7}">
  <dimension ref="A1"/>
  <sheetViews>
    <sheetView showGridLines="0" tabSelected="1" zoomScale="70" zoomScaleNormal="70" workbookViewId="0">
      <selection activeCell="X6" sqref="X6"/>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3D105-AF44-4E5A-98DE-28146EB94CB4}">
  <dimension ref="A1:G106"/>
  <sheetViews>
    <sheetView zoomScale="80" zoomScaleNormal="80" workbookViewId="0">
      <selection activeCell="A86" sqref="A86:D86"/>
    </sheetView>
  </sheetViews>
  <sheetFormatPr defaultRowHeight="15.5" x14ac:dyDescent="0.35"/>
  <cols>
    <col min="1" max="1" width="12.83203125" bestFit="1" customWidth="1"/>
    <col min="2" max="2" width="11.25" bestFit="1" customWidth="1"/>
    <col min="3" max="3" width="15" bestFit="1" customWidth="1"/>
    <col min="4" max="5" width="15.75" bestFit="1" customWidth="1"/>
  </cols>
  <sheetData>
    <row r="1" spans="1:4" ht="16" thickBot="1" x14ac:dyDescent="0.4"/>
    <row r="2" spans="1:4" ht="16" thickBot="1" x14ac:dyDescent="0.4">
      <c r="A2" s="37" t="s">
        <v>1620</v>
      </c>
      <c r="B2" s="38"/>
      <c r="C2" s="38"/>
      <c r="D2" s="39"/>
    </row>
    <row r="3" spans="1:4" ht="16" thickBot="1" x14ac:dyDescent="0.4">
      <c r="A3" s="10" t="s">
        <v>1612</v>
      </c>
      <c r="B3" s="11" t="s">
        <v>1611</v>
      </c>
      <c r="C3" s="11" t="s">
        <v>1614</v>
      </c>
      <c r="D3" s="12" t="s">
        <v>1615</v>
      </c>
    </row>
    <row r="4" spans="1:4" ht="16" thickBot="1" x14ac:dyDescent="0.4">
      <c r="A4" s="10">
        <v>1201681.4928000034</v>
      </c>
      <c r="B4" s="11">
        <v>140.99278338613203</v>
      </c>
      <c r="C4" s="11">
        <v>8523</v>
      </c>
      <c r="D4" s="12">
        <v>3.9658570925731196</v>
      </c>
    </row>
    <row r="5" spans="1:4" x14ac:dyDescent="0.35">
      <c r="A5" s="3"/>
      <c r="D5" s="4"/>
    </row>
    <row r="6" spans="1:4" x14ac:dyDescent="0.35">
      <c r="A6" s="3" t="s">
        <v>1616</v>
      </c>
      <c r="B6" t="s">
        <v>1617</v>
      </c>
      <c r="C6" t="s">
        <v>1618</v>
      </c>
      <c r="D6" s="4" t="s">
        <v>1619</v>
      </c>
    </row>
    <row r="7" spans="1:4" x14ac:dyDescent="0.35">
      <c r="A7" s="13">
        <f>GETPIVOTDATA("Total Sum of Sales",$A$3)</f>
        <v>1201681.4928000034</v>
      </c>
      <c r="B7" s="5">
        <f>GETPIVOTDATA("Average of Sales",$A$3)</f>
        <v>140.99278338613203</v>
      </c>
      <c r="C7">
        <f>GETPIVOTDATA("Number of Items",$A$3)</f>
        <v>8523</v>
      </c>
      <c r="D7" s="6">
        <f>GETPIVOTDATA("Average of Rating",$A$3)</f>
        <v>3.9658570925731196</v>
      </c>
    </row>
    <row r="8" spans="1:4" ht="16" thickBot="1" x14ac:dyDescent="0.4">
      <c r="A8" s="7"/>
      <c r="B8" s="8"/>
      <c r="C8" s="8"/>
      <c r="D8" s="9"/>
    </row>
    <row r="10" spans="1:4" ht="16" thickBot="1" x14ac:dyDescent="0.4"/>
    <row r="11" spans="1:4" ht="16" thickBot="1" x14ac:dyDescent="0.4">
      <c r="A11" s="37" t="s">
        <v>1622</v>
      </c>
      <c r="B11" s="38"/>
      <c r="C11" s="38"/>
      <c r="D11" s="39"/>
    </row>
    <row r="12" spans="1:4" ht="16" thickBot="1" x14ac:dyDescent="0.4">
      <c r="A12" s="22" t="s">
        <v>1621</v>
      </c>
      <c r="B12" s="12" t="s">
        <v>1610</v>
      </c>
      <c r="D12" s="4"/>
    </row>
    <row r="13" spans="1:4" x14ac:dyDescent="0.35">
      <c r="A13" s="15" t="s">
        <v>17</v>
      </c>
      <c r="B13" s="29">
        <v>776319.68840000057</v>
      </c>
      <c r="D13" s="4"/>
    </row>
    <row r="14" spans="1:4" ht="16" thickBot="1" x14ac:dyDescent="0.4">
      <c r="A14" s="16" t="s">
        <v>10</v>
      </c>
      <c r="B14" s="23">
        <v>425361.8043999995</v>
      </c>
      <c r="D14" s="4"/>
    </row>
    <row r="15" spans="1:4" x14ac:dyDescent="0.35">
      <c r="D15" s="4"/>
    </row>
    <row r="16" spans="1:4" x14ac:dyDescent="0.35">
      <c r="A16" s="3"/>
      <c r="D16" s="4"/>
    </row>
    <row r="17" spans="1:7" x14ac:dyDescent="0.35">
      <c r="A17" s="3"/>
      <c r="D17" s="4"/>
    </row>
    <row r="18" spans="1:7" ht="16" thickBot="1" x14ac:dyDescent="0.4">
      <c r="A18" s="7"/>
      <c r="B18" s="8"/>
      <c r="C18" s="8"/>
      <c r="D18" s="9"/>
    </row>
    <row r="20" spans="1:7" ht="16" thickBot="1" x14ac:dyDescent="0.4"/>
    <row r="21" spans="1:7" ht="16" thickBot="1" x14ac:dyDescent="0.4">
      <c r="A21" s="37" t="s">
        <v>1625</v>
      </c>
      <c r="B21" s="38"/>
      <c r="C21" s="38"/>
      <c r="D21" s="38"/>
      <c r="E21" s="1"/>
      <c r="F21" s="2"/>
    </row>
    <row r="22" spans="1:7" ht="16" thickBot="1" x14ac:dyDescent="0.4">
      <c r="A22" s="22" t="s">
        <v>1610</v>
      </c>
      <c r="B22" s="22" t="s">
        <v>1624</v>
      </c>
      <c r="C22" s="24"/>
      <c r="F22" s="4"/>
    </row>
    <row r="23" spans="1:7" ht="16" thickBot="1" x14ac:dyDescent="0.4">
      <c r="A23" s="22" t="s">
        <v>1621</v>
      </c>
      <c r="B23" s="10" t="s">
        <v>10</v>
      </c>
      <c r="C23" s="12" t="s">
        <v>17</v>
      </c>
      <c r="F23" s="4"/>
    </row>
    <row r="24" spans="1:7" x14ac:dyDescent="0.35">
      <c r="A24" s="33" t="s">
        <v>14</v>
      </c>
      <c r="B24" s="25">
        <v>121349.89940000001</v>
      </c>
      <c r="C24" s="30">
        <v>215047.9126000001</v>
      </c>
      <c r="F24" s="4"/>
    </row>
    <row r="25" spans="1:7" x14ac:dyDescent="0.35">
      <c r="A25" s="15" t="s">
        <v>34</v>
      </c>
      <c r="B25" s="26">
        <v>138685.86819999994</v>
      </c>
      <c r="C25" s="31">
        <v>254464.77940000014</v>
      </c>
      <c r="F25" s="4"/>
    </row>
    <row r="26" spans="1:7" ht="16" thickBot="1" x14ac:dyDescent="0.4">
      <c r="A26" s="16" t="s">
        <v>21</v>
      </c>
      <c r="B26" s="27">
        <v>165326.0368</v>
      </c>
      <c r="C26" s="32">
        <v>306806.99640000012</v>
      </c>
      <c r="F26" s="4"/>
    </row>
    <row r="27" spans="1:7" x14ac:dyDescent="0.35">
      <c r="A27" s="3"/>
      <c r="F27" s="4"/>
    </row>
    <row r="28" spans="1:7" x14ac:dyDescent="0.35">
      <c r="A28" s="3"/>
      <c r="F28" s="4"/>
    </row>
    <row r="29" spans="1:7" ht="16" thickBot="1" x14ac:dyDescent="0.4">
      <c r="A29" s="7"/>
      <c r="B29" s="8"/>
      <c r="C29" s="8"/>
      <c r="D29" s="8"/>
      <c r="E29" s="8"/>
      <c r="F29" s="9"/>
    </row>
    <row r="31" spans="1:7" ht="16" thickBot="1" x14ac:dyDescent="0.4"/>
    <row r="32" spans="1:7" ht="16" thickBot="1" x14ac:dyDescent="0.4">
      <c r="A32" s="37" t="s">
        <v>1623</v>
      </c>
      <c r="B32" s="38"/>
      <c r="C32" s="38"/>
      <c r="D32" s="38"/>
      <c r="E32" s="1"/>
      <c r="F32" s="1"/>
      <c r="G32" s="2"/>
    </row>
    <row r="33" spans="1:7" ht="16" thickBot="1" x14ac:dyDescent="0.4">
      <c r="A33" s="22" t="s">
        <v>1621</v>
      </c>
      <c r="B33" s="24" t="s">
        <v>1610</v>
      </c>
      <c r="G33" s="4"/>
    </row>
    <row r="34" spans="1:7" x14ac:dyDescent="0.35">
      <c r="A34" s="33" t="s">
        <v>153</v>
      </c>
      <c r="B34" s="29">
        <v>9077.869999999999</v>
      </c>
      <c r="G34" s="4"/>
    </row>
    <row r="35" spans="1:7" x14ac:dyDescent="0.35">
      <c r="A35" s="15" t="s">
        <v>74</v>
      </c>
      <c r="B35" s="28">
        <v>15596.696600000001</v>
      </c>
      <c r="G35" s="4"/>
    </row>
    <row r="36" spans="1:7" x14ac:dyDescent="0.35">
      <c r="A36" s="15" t="s">
        <v>159</v>
      </c>
      <c r="B36" s="28">
        <v>21880.027399999992</v>
      </c>
      <c r="G36" s="4"/>
    </row>
    <row r="37" spans="1:7" x14ac:dyDescent="0.35">
      <c r="A37" s="15" t="s">
        <v>64</v>
      </c>
      <c r="B37" s="28">
        <v>22451.891599999999</v>
      </c>
      <c r="G37" s="4"/>
    </row>
    <row r="38" spans="1:7" x14ac:dyDescent="0.35">
      <c r="A38" s="15" t="s">
        <v>61</v>
      </c>
      <c r="B38" s="28">
        <v>29334.680599999996</v>
      </c>
      <c r="G38" s="4"/>
    </row>
    <row r="39" spans="1:7" x14ac:dyDescent="0.35">
      <c r="A39" s="15" t="s">
        <v>57</v>
      </c>
      <c r="B39" s="28">
        <v>35379.119800000015</v>
      </c>
      <c r="G39" s="4"/>
    </row>
    <row r="40" spans="1:7" x14ac:dyDescent="0.35">
      <c r="A40" s="15" t="s">
        <v>32</v>
      </c>
      <c r="B40" s="28">
        <v>58514.166999999987</v>
      </c>
      <c r="G40" s="4"/>
    </row>
    <row r="41" spans="1:7" x14ac:dyDescent="0.35">
      <c r="A41" s="15" t="s">
        <v>54</v>
      </c>
      <c r="B41" s="28">
        <v>59449.863799999992</v>
      </c>
      <c r="G41" s="4"/>
    </row>
    <row r="42" spans="1:7" x14ac:dyDescent="0.35">
      <c r="A42" s="15" t="s">
        <v>19</v>
      </c>
      <c r="B42" s="28">
        <v>68025.838800000012</v>
      </c>
      <c r="G42" s="4"/>
    </row>
    <row r="43" spans="1:7" x14ac:dyDescent="0.35">
      <c r="A43" s="15" t="s">
        <v>95</v>
      </c>
      <c r="B43" s="28">
        <v>81894.736400000009</v>
      </c>
      <c r="G43" s="4"/>
    </row>
    <row r="44" spans="1:7" x14ac:dyDescent="0.35">
      <c r="A44" s="15" t="s">
        <v>28</v>
      </c>
      <c r="B44" s="28">
        <v>90706.728999999992</v>
      </c>
      <c r="G44" s="4"/>
    </row>
    <row r="45" spans="1:7" x14ac:dyDescent="0.35">
      <c r="A45" s="15" t="s">
        <v>67</v>
      </c>
      <c r="B45" s="28">
        <v>101276.46159999995</v>
      </c>
      <c r="G45" s="4"/>
    </row>
    <row r="46" spans="1:7" x14ac:dyDescent="0.35">
      <c r="A46" s="15" t="s">
        <v>24</v>
      </c>
      <c r="B46" s="28">
        <v>118558.88140000009</v>
      </c>
      <c r="G46" s="4"/>
    </row>
    <row r="47" spans="1:7" x14ac:dyDescent="0.35">
      <c r="A47" s="15" t="s">
        <v>42</v>
      </c>
      <c r="B47" s="28">
        <v>135976.52539999998</v>
      </c>
      <c r="G47" s="4"/>
    </row>
    <row r="48" spans="1:7" x14ac:dyDescent="0.35">
      <c r="A48" s="15" t="s">
        <v>48</v>
      </c>
      <c r="B48" s="28">
        <v>175433.92240000021</v>
      </c>
      <c r="G48" s="4"/>
    </row>
    <row r="49" spans="1:7" ht="16" thickBot="1" x14ac:dyDescent="0.4">
      <c r="A49" s="16" t="s">
        <v>12</v>
      </c>
      <c r="B49" s="23">
        <v>178124.08099999995</v>
      </c>
      <c r="G49" s="4"/>
    </row>
    <row r="50" spans="1:7" ht="16" thickBot="1" x14ac:dyDescent="0.4">
      <c r="A50" s="7"/>
      <c r="B50" s="8"/>
      <c r="C50" s="8"/>
      <c r="D50" s="8"/>
      <c r="E50" s="8"/>
      <c r="F50" s="8"/>
      <c r="G50" s="9"/>
    </row>
    <row r="52" spans="1:7" ht="16" thickBot="1" x14ac:dyDescent="0.4"/>
    <row r="53" spans="1:7" ht="16" thickBot="1" x14ac:dyDescent="0.4">
      <c r="A53" s="37" t="s">
        <v>1626</v>
      </c>
      <c r="B53" s="38"/>
      <c r="C53" s="38"/>
      <c r="D53" s="38"/>
    </row>
    <row r="54" spans="1:7" ht="16" thickBot="1" x14ac:dyDescent="0.4">
      <c r="A54" s="17" t="s">
        <v>1621</v>
      </c>
      <c r="B54" s="12" t="s">
        <v>1610</v>
      </c>
    </row>
    <row r="55" spans="1:7" x14ac:dyDescent="0.35">
      <c r="A55" s="18">
        <v>2011</v>
      </c>
      <c r="B55" s="29">
        <v>78131.566599999976</v>
      </c>
    </row>
    <row r="56" spans="1:7" x14ac:dyDescent="0.35">
      <c r="A56" s="18">
        <v>2012</v>
      </c>
      <c r="B56" s="28">
        <v>130476.85979999998</v>
      </c>
    </row>
    <row r="57" spans="1:7" x14ac:dyDescent="0.35">
      <c r="A57" s="18">
        <v>2014</v>
      </c>
      <c r="B57" s="28">
        <v>131809.01560000007</v>
      </c>
    </row>
    <row r="58" spans="1:7" x14ac:dyDescent="0.35">
      <c r="A58" s="18">
        <v>2015</v>
      </c>
      <c r="B58" s="28">
        <v>130942.78019999999</v>
      </c>
    </row>
    <row r="59" spans="1:7" x14ac:dyDescent="0.35">
      <c r="A59" s="18">
        <v>2016</v>
      </c>
      <c r="B59" s="28">
        <v>132113.36980000007</v>
      </c>
    </row>
    <row r="60" spans="1:7" x14ac:dyDescent="0.35">
      <c r="A60" s="18">
        <v>2017</v>
      </c>
      <c r="B60" s="28">
        <v>133103.90699999989</v>
      </c>
    </row>
    <row r="61" spans="1:7" x14ac:dyDescent="0.35">
      <c r="A61" s="18">
        <v>2018</v>
      </c>
      <c r="B61" s="28">
        <v>204522.25700000025</v>
      </c>
    </row>
    <row r="62" spans="1:7" x14ac:dyDescent="0.35">
      <c r="A62" s="18">
        <v>2020</v>
      </c>
      <c r="B62" s="28">
        <v>129103.96039999987</v>
      </c>
    </row>
    <row r="63" spans="1:7" ht="16" thickBot="1" x14ac:dyDescent="0.4">
      <c r="A63" s="19">
        <v>2022</v>
      </c>
      <c r="B63" s="23">
        <v>131477.77639999994</v>
      </c>
    </row>
    <row r="65" spans="1:7" ht="16" thickBot="1" x14ac:dyDescent="0.4"/>
    <row r="66" spans="1:7" ht="16" thickBot="1" x14ac:dyDescent="0.4">
      <c r="A66" s="37" t="s">
        <v>1627</v>
      </c>
      <c r="B66" s="38"/>
      <c r="C66" s="38"/>
      <c r="D66" s="39"/>
    </row>
    <row r="67" spans="1:7" ht="16" thickBot="1" x14ac:dyDescent="0.4">
      <c r="A67" s="17" t="s">
        <v>1621</v>
      </c>
      <c r="B67" s="12" t="s">
        <v>1610</v>
      </c>
      <c r="D67" s="4"/>
    </row>
    <row r="68" spans="1:7" x14ac:dyDescent="0.35">
      <c r="A68" s="18" t="s">
        <v>30</v>
      </c>
      <c r="B68" s="29">
        <v>248991.58600000024</v>
      </c>
      <c r="D68" s="4"/>
    </row>
    <row r="69" spans="1:7" x14ac:dyDescent="0.35">
      <c r="A69" s="18" t="s">
        <v>15</v>
      </c>
      <c r="B69" s="28">
        <v>507895.7363999993</v>
      </c>
      <c r="D69" s="4"/>
    </row>
    <row r="70" spans="1:7" ht="16" thickBot="1" x14ac:dyDescent="0.4">
      <c r="A70" s="19" t="s">
        <v>26</v>
      </c>
      <c r="B70" s="23">
        <v>444794.17039999936</v>
      </c>
      <c r="D70" s="4"/>
    </row>
    <row r="71" spans="1:7" x14ac:dyDescent="0.35">
      <c r="A71" s="3"/>
      <c r="D71" s="4"/>
    </row>
    <row r="72" spans="1:7" x14ac:dyDescent="0.35">
      <c r="A72" s="3"/>
      <c r="D72" s="4"/>
    </row>
    <row r="73" spans="1:7" ht="16" thickBot="1" x14ac:dyDescent="0.4">
      <c r="A73" s="7"/>
      <c r="B73" s="8"/>
      <c r="C73" s="8"/>
      <c r="D73" s="9"/>
    </row>
    <row r="75" spans="1:7" ht="16" thickBot="1" x14ac:dyDescent="0.4"/>
    <row r="76" spans="1:7" ht="16" thickBot="1" x14ac:dyDescent="0.4">
      <c r="A76" s="37" t="s">
        <v>1628</v>
      </c>
      <c r="B76" s="38"/>
      <c r="C76" s="38"/>
      <c r="D76" s="39"/>
      <c r="E76" s="1"/>
      <c r="F76" s="1"/>
      <c r="G76" s="2"/>
    </row>
    <row r="77" spans="1:7" ht="16" thickBot="1" x14ac:dyDescent="0.4">
      <c r="A77" s="22" t="s">
        <v>1621</v>
      </c>
      <c r="B77" s="24" t="s">
        <v>1610</v>
      </c>
      <c r="D77" s="4"/>
      <c r="G77" s="4"/>
    </row>
    <row r="78" spans="1:7" x14ac:dyDescent="0.35">
      <c r="A78" s="33" t="s">
        <v>21</v>
      </c>
      <c r="B78" s="29">
        <v>472133.03319999954</v>
      </c>
      <c r="C78" t="str">
        <f>A78</f>
        <v>Tier 3</v>
      </c>
      <c r="D78" s="31">
        <f>GETPIVOTDATA("Sales",$A$77,"Outlet Location Type",A78)</f>
        <v>472133.03319999954</v>
      </c>
      <c r="G78" s="4"/>
    </row>
    <row r="79" spans="1:7" x14ac:dyDescent="0.35">
      <c r="A79" s="15" t="s">
        <v>34</v>
      </c>
      <c r="B79" s="28">
        <v>393150.64759999956</v>
      </c>
      <c r="C79" t="str">
        <f t="shared" ref="C79:C80" si="0">A79</f>
        <v>Tier 2</v>
      </c>
      <c r="D79" s="31">
        <f t="shared" ref="D79:D80" si="1">GETPIVOTDATA("Sales",$A$77,"Outlet Location Type",A79)</f>
        <v>393150.64759999956</v>
      </c>
      <c r="G79" s="4"/>
    </row>
    <row r="80" spans="1:7" ht="16" thickBot="1" x14ac:dyDescent="0.4">
      <c r="A80" s="16" t="s">
        <v>14</v>
      </c>
      <c r="B80" s="23">
        <v>336397.81199999945</v>
      </c>
      <c r="C80" t="str">
        <f t="shared" si="0"/>
        <v>Tier 1</v>
      </c>
      <c r="D80" s="31">
        <f t="shared" si="1"/>
        <v>336397.81199999945</v>
      </c>
      <c r="G80" s="4"/>
    </row>
    <row r="81" spans="1:7" x14ac:dyDescent="0.35">
      <c r="A81" s="3"/>
      <c r="D81" s="4"/>
      <c r="G81" s="4"/>
    </row>
    <row r="82" spans="1:7" x14ac:dyDescent="0.35">
      <c r="A82" s="3"/>
      <c r="D82" s="4"/>
      <c r="G82" s="4"/>
    </row>
    <row r="83" spans="1:7" ht="16" thickBot="1" x14ac:dyDescent="0.4">
      <c r="A83" s="7"/>
      <c r="B83" s="8"/>
      <c r="C83" s="8"/>
      <c r="D83" s="9"/>
      <c r="E83" s="8"/>
      <c r="F83" s="8"/>
      <c r="G83" s="9"/>
    </row>
    <row r="85" spans="1:7" ht="16" thickBot="1" x14ac:dyDescent="0.4"/>
    <row r="86" spans="1:7" ht="16" thickBot="1" x14ac:dyDescent="0.4">
      <c r="A86" s="37" t="s">
        <v>1629</v>
      </c>
      <c r="B86" s="38"/>
      <c r="C86" s="38"/>
      <c r="D86" s="39"/>
      <c r="E86" s="2"/>
    </row>
    <row r="87" spans="1:7" ht="16" thickBot="1" x14ac:dyDescent="0.4">
      <c r="A87" s="22" t="s">
        <v>1621</v>
      </c>
      <c r="B87" s="24" t="s">
        <v>1612</v>
      </c>
      <c r="E87" s="4"/>
    </row>
    <row r="88" spans="1:7" x14ac:dyDescent="0.35">
      <c r="A88" s="33" t="s">
        <v>40</v>
      </c>
      <c r="B88" s="29">
        <v>151939.149</v>
      </c>
      <c r="E88" s="4"/>
    </row>
    <row r="89" spans="1:7" x14ac:dyDescent="0.35">
      <c r="A89" s="15" t="s">
        <v>46</v>
      </c>
      <c r="B89" s="28">
        <v>130714.67460000006</v>
      </c>
      <c r="E89" s="4"/>
    </row>
    <row r="90" spans="1:7" x14ac:dyDescent="0.35">
      <c r="A90" s="15" t="s">
        <v>22</v>
      </c>
      <c r="B90" s="28">
        <v>131477.77639999994</v>
      </c>
      <c r="E90" s="4"/>
    </row>
    <row r="91" spans="1:7" ht="16" thickBot="1" x14ac:dyDescent="0.4">
      <c r="A91" s="16" t="s">
        <v>16</v>
      </c>
      <c r="B91" s="23">
        <v>787549.89280000131</v>
      </c>
      <c r="E91" s="4"/>
    </row>
    <row r="92" spans="1:7" ht="16" thickBot="1" x14ac:dyDescent="0.4">
      <c r="A92" s="3"/>
      <c r="E92" s="4"/>
    </row>
    <row r="93" spans="1:7" ht="16" thickBot="1" x14ac:dyDescent="0.4">
      <c r="A93" s="37" t="s">
        <v>1630</v>
      </c>
      <c r="B93" s="38"/>
      <c r="C93" s="38"/>
      <c r="D93" s="39"/>
      <c r="E93" s="4"/>
    </row>
    <row r="94" spans="1:7" ht="16" thickBot="1" x14ac:dyDescent="0.4">
      <c r="A94" s="22" t="s">
        <v>1621</v>
      </c>
      <c r="B94" s="24" t="s">
        <v>1611</v>
      </c>
      <c r="E94" s="4"/>
    </row>
    <row r="95" spans="1:7" x14ac:dyDescent="0.35">
      <c r="A95" s="33" t="s">
        <v>40</v>
      </c>
      <c r="B95" s="34">
        <v>140.29468975069253</v>
      </c>
      <c r="E95" s="4"/>
    </row>
    <row r="96" spans="1:7" x14ac:dyDescent="0.35">
      <c r="A96" s="15" t="s">
        <v>46</v>
      </c>
      <c r="B96" s="35">
        <v>139.80179101604284</v>
      </c>
      <c r="E96" s="4"/>
    </row>
    <row r="97" spans="1:5" x14ac:dyDescent="0.35">
      <c r="A97" s="15" t="s">
        <v>22</v>
      </c>
      <c r="B97" s="35">
        <v>141.67863836206891</v>
      </c>
      <c r="E97" s="4"/>
    </row>
    <row r="98" spans="1:5" ht="16" thickBot="1" x14ac:dyDescent="0.4">
      <c r="A98" s="16" t="s">
        <v>16</v>
      </c>
      <c r="B98" s="36">
        <v>141.21389506903375</v>
      </c>
      <c r="E98" s="4"/>
    </row>
    <row r="99" spans="1:5" x14ac:dyDescent="0.35">
      <c r="A99" s="3"/>
      <c r="E99" s="4"/>
    </row>
    <row r="100" spans="1:5" ht="16" thickBot="1" x14ac:dyDescent="0.4">
      <c r="A100" s="3"/>
      <c r="E100" s="4"/>
    </row>
    <row r="101" spans="1:5" ht="16" thickBot="1" x14ac:dyDescent="0.4">
      <c r="A101" s="37" t="s">
        <v>1632</v>
      </c>
      <c r="B101" s="38"/>
      <c r="C101" s="38"/>
      <c r="D101" s="39"/>
      <c r="E101" s="4"/>
    </row>
    <row r="102" spans="1:5" ht="16" thickBot="1" x14ac:dyDescent="0.4">
      <c r="A102" s="22" t="s">
        <v>1621</v>
      </c>
      <c r="B102" s="24" t="s">
        <v>1631</v>
      </c>
      <c r="E102" s="4"/>
    </row>
    <row r="103" spans="1:5" x14ac:dyDescent="0.35">
      <c r="A103" s="33" t="s">
        <v>40</v>
      </c>
      <c r="B103" s="20">
        <v>1083</v>
      </c>
      <c r="E103" s="4"/>
    </row>
    <row r="104" spans="1:5" x14ac:dyDescent="0.35">
      <c r="A104" s="15" t="s">
        <v>46</v>
      </c>
      <c r="B104" s="21">
        <v>935</v>
      </c>
      <c r="E104" s="4"/>
    </row>
    <row r="105" spans="1:5" x14ac:dyDescent="0.35">
      <c r="A105" s="15" t="s">
        <v>22</v>
      </c>
      <c r="B105" s="21">
        <v>928</v>
      </c>
      <c r="E105" s="4"/>
    </row>
    <row r="106" spans="1:5" ht="16" thickBot="1" x14ac:dyDescent="0.4">
      <c r="A106" s="16" t="s">
        <v>16</v>
      </c>
      <c r="B106" s="14">
        <v>5577</v>
      </c>
      <c r="C106" s="8"/>
      <c r="D106" s="8"/>
      <c r="E106" s="9"/>
    </row>
  </sheetData>
  <mergeCells count="10">
    <mergeCell ref="A2:D2"/>
    <mergeCell ref="A11:D11"/>
    <mergeCell ref="A21:D21"/>
    <mergeCell ref="A32:D32"/>
    <mergeCell ref="A53:D53"/>
    <mergeCell ref="A66:D66"/>
    <mergeCell ref="A76:D76"/>
    <mergeCell ref="A86:D86"/>
    <mergeCell ref="A93:D93"/>
    <mergeCell ref="A101:D10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B9" sqref="B9"/>
    </sheetView>
  </sheetViews>
  <sheetFormatPr defaultRowHeight="15.5" x14ac:dyDescent="0.35"/>
  <cols>
    <col min="1" max="2" width="17.08203125" customWidth="1"/>
    <col min="3" max="3" width="15" customWidth="1"/>
    <col min="4" max="4" width="18.6640625" bestFit="1" customWidth="1"/>
    <col min="5" max="5" width="26" customWidth="1"/>
    <col min="6" max="6" width="16.58203125" customWidth="1"/>
    <col min="7" max="7" width="20.6640625" customWidth="1"/>
    <col min="8" max="8" width="12" customWidth="1"/>
    <col min="9" max="9" width="19.9140625" customWidth="1"/>
    <col min="10" max="10" width="14.4140625" customWidth="1"/>
    <col min="11" max="11" width="13.4140625" customWidth="1"/>
    <col min="12" max="12" width="11.9140625" customWidth="1"/>
  </cols>
  <sheetData>
    <row r="1" spans="1:13" x14ac:dyDescent="0.35">
      <c r="A1" t="s">
        <v>0</v>
      </c>
      <c r="B1" t="s">
        <v>1613</v>
      </c>
      <c r="C1" t="s">
        <v>1</v>
      </c>
      <c r="D1" t="s">
        <v>2</v>
      </c>
      <c r="E1" t="s">
        <v>1609</v>
      </c>
      <c r="F1" t="s">
        <v>3</v>
      </c>
      <c r="G1" t="s">
        <v>4</v>
      </c>
      <c r="H1" t="s">
        <v>5</v>
      </c>
      <c r="I1" t="s">
        <v>6</v>
      </c>
      <c r="J1" t="s">
        <v>7</v>
      </c>
      <c r="K1" t="s">
        <v>8</v>
      </c>
      <c r="L1" t="s">
        <v>1608</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 design</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Garima Goswami</cp:lastModifiedBy>
  <dcterms:created xsi:type="dcterms:W3CDTF">2024-06-23T13:11:17Z</dcterms:created>
  <dcterms:modified xsi:type="dcterms:W3CDTF">2025-05-26T18:44:28Z</dcterms:modified>
</cp:coreProperties>
</file>